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110.30\disk1\190_統計年鑑\R04統計年鑑\99-01-2_資料収集\★②更新中(R4)\09-03～09＜岩手県鉱工業生産指数＞\変更案\"/>
    </mc:Choice>
  </mc:AlternateContent>
  <bookViews>
    <workbookView xWindow="0" yWindow="0" windowWidth="28800" windowHeight="12045"/>
  </bookViews>
  <sheets>
    <sheet name="09-08" sheetId="4" r:id="rId1"/>
    <sheet name="比較検討" sheetId="12" r:id="rId2"/>
    <sheet name="作業" sheetId="11" r:id="rId3"/>
    <sheet name="第12表（県計）" sheetId="5" r:id="rId4"/>
    <sheet name="第12表（盛岡市）" sheetId="13" r:id="rId5"/>
    <sheet name="第12表（宮古市）" sheetId="14" r:id="rId6"/>
    <sheet name="第12表（大船渡市）" sheetId="15" r:id="rId7"/>
    <sheet name="第12表（花巻市）" sheetId="16" r:id="rId8"/>
    <sheet name="第12表（北上市）" sheetId="17" r:id="rId9"/>
    <sheet name="第12表（久慈市）" sheetId="18" r:id="rId10"/>
    <sheet name="第12表（遠野市）" sheetId="19" r:id="rId11"/>
    <sheet name="第12表（一関市）" sheetId="20" r:id="rId12"/>
    <sheet name="第12表（陸前高田市）" sheetId="21" r:id="rId13"/>
    <sheet name="第12表（釜石市）" sheetId="22" r:id="rId14"/>
    <sheet name="第12表（二戸市）" sheetId="23" r:id="rId15"/>
    <sheet name="第12表（八幡平市）" sheetId="24" r:id="rId16"/>
    <sheet name="第12表（奥州市）" sheetId="25" r:id="rId17"/>
    <sheet name="第12表（滝沢市）" sheetId="26" r:id="rId18"/>
    <sheet name="第12表（雫石町）" sheetId="27" r:id="rId19"/>
    <sheet name="第12表（葛巻町）" sheetId="28" r:id="rId20"/>
    <sheet name="第12表（岩手町）" sheetId="29" r:id="rId21"/>
    <sheet name="第12表（紫波町）" sheetId="30" r:id="rId22"/>
    <sheet name="第12表（矢巾町）" sheetId="31" r:id="rId23"/>
    <sheet name="第12表（西和賀町）" sheetId="32" r:id="rId24"/>
    <sheet name="第12表（金ケ崎町）" sheetId="33" r:id="rId25"/>
    <sheet name="第12表（平泉町）" sheetId="34" r:id="rId26"/>
    <sheet name="第12表（住田町）" sheetId="35" r:id="rId27"/>
    <sheet name="第12表（大槌町）" sheetId="36" r:id="rId28"/>
    <sheet name="第12表（山田町）" sheetId="37" r:id="rId29"/>
    <sheet name="第12表（岩泉町）" sheetId="38" r:id="rId30"/>
    <sheet name="第12表（田野畑村）" sheetId="39" r:id="rId31"/>
    <sheet name="第12表（普代村）" sheetId="40" r:id="rId32"/>
    <sheet name="第12表（軽米町）" sheetId="41" r:id="rId33"/>
    <sheet name="第12表（野田村）" sheetId="42" r:id="rId34"/>
    <sheet name="第12表（九戸村）" sheetId="43" r:id="rId35"/>
    <sheet name="第12表（洋野町）" sheetId="44" r:id="rId36"/>
    <sheet name="第12表（一戸町）" sheetId="45" r:id="rId37"/>
  </sheets>
  <definedNames>
    <definedName name="_xlnm._FilterDatabase" localSheetId="0" hidden="1">'09-08'!$A$4:$J$30</definedName>
    <definedName name="_xlnm.Print_Area" localSheetId="0">'09-08'!$A$1:$CA$47</definedName>
    <definedName name="_xlnm.Print_Area" localSheetId="2">作業!$J$5</definedName>
    <definedName name="_xlnm.Print_Area" localSheetId="11">'第12表（一関市）'!$B$1:$K$42</definedName>
    <definedName name="_xlnm.Print_Area" localSheetId="36">'第12表（一戸町）'!$B$1:$K$42</definedName>
    <definedName name="_xlnm.Print_Area" localSheetId="10">'第12表（遠野市）'!$B$1:$K$42</definedName>
    <definedName name="_xlnm.Print_Area" localSheetId="16">'第12表（奥州市）'!$B$1:$K$42</definedName>
    <definedName name="_xlnm.Print_Area" localSheetId="7">'第12表（花巻市）'!$B$1:$K$42</definedName>
    <definedName name="_xlnm.Print_Area" localSheetId="19">'第12表（葛巻町）'!$B$1:$K$42</definedName>
    <definedName name="_xlnm.Print_Area" localSheetId="13">'第12表（釜石市）'!$B$1:$K$42</definedName>
    <definedName name="_xlnm.Print_Area" localSheetId="20">'第12表（岩手町）'!$B$1:$K$42</definedName>
    <definedName name="_xlnm.Print_Area" localSheetId="29">'第12表（岩泉町）'!$B$1:$K$42</definedName>
    <definedName name="_xlnm.Print_Area" localSheetId="9">'第12表（久慈市）'!$B$1:$K$42</definedName>
    <definedName name="_xlnm.Print_Area" localSheetId="5">'第12表（宮古市）'!$B$1:$K$42</definedName>
    <definedName name="_xlnm.Print_Area" localSheetId="24">'第12表（金ケ崎町）'!$B$1:$K$42</definedName>
    <definedName name="_xlnm.Print_Area" localSheetId="34">'第12表（九戸村）'!$B$1:$K$42</definedName>
    <definedName name="_xlnm.Print_Area" localSheetId="32">'第12表（軽米町）'!$B$1:$K$42</definedName>
    <definedName name="_xlnm.Print_Area" localSheetId="3">'第12表（県計）'!$B$3:$K$54</definedName>
    <definedName name="_xlnm.Print_Area" localSheetId="28">'第12表（山田町）'!$B$1:$K$42</definedName>
    <definedName name="_xlnm.Print_Area" localSheetId="21">'第12表（紫波町）'!$B$1:$K$42</definedName>
    <definedName name="_xlnm.Print_Area" localSheetId="18">'第12表（雫石町）'!$B$1:$K$42</definedName>
    <definedName name="_xlnm.Print_Area" localSheetId="26">'第12表（住田町）'!$B$1:$K$42</definedName>
    <definedName name="_xlnm.Print_Area" localSheetId="4">'第12表（盛岡市）'!$B$1:$K$42</definedName>
    <definedName name="_xlnm.Print_Area" localSheetId="23">'第12表（西和賀町）'!$B$1:$K$42</definedName>
    <definedName name="_xlnm.Print_Area" localSheetId="6">'第12表（大船渡市）'!$B$1:$K$42</definedName>
    <definedName name="_xlnm.Print_Area" localSheetId="27">'第12表（大槌町）'!$B$1:$K$42</definedName>
    <definedName name="_xlnm.Print_Area" localSheetId="17">'第12表（滝沢市）'!$B$1:$K$42</definedName>
    <definedName name="_xlnm.Print_Area" localSheetId="30">'第12表（田野畑村）'!$B$1:$K$42</definedName>
    <definedName name="_xlnm.Print_Area" localSheetId="14">'第12表（二戸市）'!$B$1:$K$42</definedName>
    <definedName name="_xlnm.Print_Area" localSheetId="15">'第12表（八幡平市）'!$B$1:$K$42</definedName>
    <definedName name="_xlnm.Print_Area" localSheetId="31">'第12表（普代村）'!$B$1:$K$42</definedName>
    <definedName name="_xlnm.Print_Area" localSheetId="25">'第12表（平泉町）'!$B$1:$K$42</definedName>
    <definedName name="_xlnm.Print_Area" localSheetId="8">'第12表（北上市）'!$B$1:$K$42</definedName>
    <definedName name="_xlnm.Print_Area" localSheetId="33">'第12表（野田村）'!$B$1:$K$42</definedName>
    <definedName name="_xlnm.Print_Area" localSheetId="22">'第12表（矢巾町）'!$B$1:$K$42</definedName>
    <definedName name="_xlnm.Print_Area" localSheetId="35">'第12表（洋野町）'!$B$1:$K$42</definedName>
    <definedName name="_xlnm.Print_Area" localSheetId="12">'第12表（陸前高田市）'!$B$1:$K$42</definedName>
  </definedNames>
  <calcPr calcId="162913"/>
</workbook>
</file>

<file path=xl/calcChain.xml><?xml version="1.0" encoding="utf-8"?>
<calcChain xmlns="http://schemas.openxmlformats.org/spreadsheetml/2006/main">
  <c r="BF47" i="4" l="1"/>
  <c r="BF46" i="4"/>
  <c r="BF44" i="4"/>
  <c r="AM47" i="4"/>
  <c r="AM46" i="4"/>
  <c r="AM44" i="4"/>
  <c r="T47" i="4"/>
  <c r="T46" i="4"/>
  <c r="T44" i="4"/>
  <c r="T2" i="4"/>
  <c r="AM2" i="4"/>
  <c r="BF2" i="4"/>
  <c r="J57" i="12" l="1"/>
  <c r="I57" i="12"/>
  <c r="J56" i="12"/>
  <c r="I56" i="12"/>
  <c r="J55" i="12"/>
  <c r="I55" i="12"/>
  <c r="J54" i="12"/>
  <c r="I54" i="12"/>
  <c r="J53" i="12"/>
  <c r="I53" i="12"/>
  <c r="J52" i="12"/>
  <c r="I52" i="12"/>
  <c r="J51" i="12"/>
  <c r="I51" i="12"/>
  <c r="J50" i="12"/>
  <c r="I50" i="12"/>
  <c r="J49" i="12"/>
  <c r="I49" i="12"/>
  <c r="J48" i="12"/>
  <c r="I48" i="12"/>
  <c r="J47" i="12"/>
  <c r="I47" i="12"/>
  <c r="J46" i="12"/>
  <c r="I46" i="12"/>
  <c r="J45" i="12"/>
  <c r="I45" i="12"/>
  <c r="J44" i="12"/>
  <c r="I44" i="12"/>
  <c r="J43" i="12"/>
  <c r="I43" i="12"/>
  <c r="J42" i="12"/>
  <c r="I42" i="12"/>
  <c r="J41" i="12"/>
  <c r="I41" i="12"/>
  <c r="J40" i="12"/>
  <c r="I40" i="12"/>
  <c r="J39" i="12"/>
  <c r="I39" i="12"/>
  <c r="J38" i="12"/>
  <c r="I38" i="12"/>
  <c r="J37" i="12"/>
  <c r="I37" i="12"/>
  <c r="J36" i="12"/>
  <c r="I36" i="12"/>
  <c r="J35" i="12"/>
  <c r="I35" i="12"/>
  <c r="J34" i="12"/>
  <c r="I34" i="12"/>
  <c r="CA42" i="4"/>
  <c r="CA30" i="4"/>
  <c r="CA18" i="4"/>
  <c r="BY14" i="4"/>
  <c r="BY31" i="4"/>
  <c r="BZ36" i="4"/>
  <c r="BZ24" i="4"/>
  <c r="BZ12" i="4"/>
  <c r="BZ21" i="4"/>
  <c r="BY17" i="4"/>
  <c r="BY34" i="4"/>
  <c r="BY22" i="4"/>
  <c r="CA41" i="4"/>
  <c r="CA29" i="4"/>
  <c r="CA17" i="4"/>
  <c r="BZ37" i="4"/>
  <c r="BY25" i="4"/>
  <c r="BX36" i="4"/>
  <c r="BX24" i="4"/>
  <c r="BX12" i="4"/>
  <c r="BW42" i="4"/>
  <c r="BW30" i="4"/>
  <c r="BW18" i="4"/>
  <c r="BV33" i="4"/>
  <c r="BV36" i="4"/>
  <c r="BV24" i="4"/>
  <c r="BX11" i="4"/>
  <c r="BX35" i="4"/>
  <c r="BX23" i="4"/>
  <c r="BV35" i="4"/>
  <c r="BW33" i="4"/>
  <c r="BW21" i="4"/>
  <c r="BV41" i="4"/>
  <c r="BU42" i="4"/>
  <c r="BU30" i="4"/>
  <c r="BU18" i="4"/>
  <c r="BT12" i="4"/>
  <c r="BS22" i="4"/>
  <c r="BU23" i="4"/>
  <c r="BT23" i="4"/>
  <c r="BS19" i="4"/>
  <c r="BT34" i="4"/>
  <c r="BT22" i="4"/>
  <c r="BS32" i="4"/>
  <c r="BU37" i="4"/>
  <c r="BT35" i="4"/>
  <c r="BS25" i="4"/>
  <c r="BU39" i="4"/>
  <c r="BT31" i="4"/>
  <c r="BS27" i="4"/>
  <c r="BR36" i="4"/>
  <c r="BR24" i="4"/>
  <c r="BR12" i="4"/>
  <c r="BP31" i="4"/>
  <c r="BQ34" i="4"/>
  <c r="BQ22" i="4"/>
  <c r="BQ10" i="4"/>
  <c r="BP21" i="4"/>
  <c r="BP34" i="4"/>
  <c r="BP22" i="4"/>
  <c r="BP10" i="4"/>
  <c r="BP19" i="4"/>
  <c r="BR31" i="4"/>
  <c r="BR19" i="4"/>
  <c r="BQ31" i="4"/>
  <c r="BP15" i="4"/>
  <c r="BO42" i="4"/>
  <c r="BO30" i="4"/>
  <c r="BO18" i="4"/>
  <c r="BM16" i="4"/>
  <c r="BM15" i="4"/>
  <c r="BN32" i="4"/>
  <c r="BN20" i="4"/>
  <c r="BM24" i="4"/>
  <c r="BM39" i="4"/>
  <c r="BM36" i="4"/>
  <c r="BM20" i="4"/>
  <c r="BM33" i="4"/>
  <c r="BO35" i="4"/>
  <c r="BO23" i="4"/>
  <c r="BM37" i="4"/>
  <c r="BN37" i="4"/>
  <c r="BN13" i="4"/>
  <c r="BL36" i="4"/>
  <c r="BL24" i="4"/>
  <c r="BL12" i="4"/>
  <c r="BK42" i="4"/>
  <c r="BK30" i="4"/>
  <c r="BK18" i="4"/>
  <c r="BL11" i="4"/>
  <c r="BJ38" i="4"/>
  <c r="BJ26" i="4"/>
  <c r="BJ14" i="4"/>
  <c r="BL41" i="4"/>
  <c r="BL29" i="4"/>
  <c r="BJ27" i="4"/>
  <c r="BK33" i="4"/>
  <c r="BK21" i="4"/>
  <c r="BJ41" i="4"/>
  <c r="BI42" i="4"/>
  <c r="BI30" i="4"/>
  <c r="BI18" i="4"/>
  <c r="BH22" i="4"/>
  <c r="BH32" i="4"/>
  <c r="BG40" i="4"/>
  <c r="BG28" i="4"/>
  <c r="BG16" i="4"/>
  <c r="BG17" i="4"/>
  <c r="BI35" i="4"/>
  <c r="BI23" i="4"/>
  <c r="BI11" i="4"/>
  <c r="BG13" i="4"/>
  <c r="BH35" i="4"/>
  <c r="BH23" i="4"/>
  <c r="BH11" i="4"/>
  <c r="BG15" i="4"/>
  <c r="BE36" i="4"/>
  <c r="BE24" i="4"/>
  <c r="BE12" i="4"/>
  <c r="BC30" i="4"/>
  <c r="BE39" i="4"/>
  <c r="BE13" i="4"/>
  <c r="BD23" i="4"/>
  <c r="BC31" i="4"/>
  <c r="BD42" i="4"/>
  <c r="BD30" i="4"/>
  <c r="BD18" i="4"/>
  <c r="CA40" i="4"/>
  <c r="CA28" i="4"/>
  <c r="CA16" i="4"/>
  <c r="BZ35" i="4"/>
  <c r="BY27" i="4"/>
  <c r="BZ34" i="4"/>
  <c r="BZ22" i="4"/>
  <c r="BZ10" i="4"/>
  <c r="BZ17" i="4"/>
  <c r="BY13" i="4"/>
  <c r="BY32" i="4"/>
  <c r="BY16" i="4"/>
  <c r="CA39" i="4"/>
  <c r="CA27" i="4"/>
  <c r="CA15" i="4"/>
  <c r="BZ31" i="4"/>
  <c r="BY19" i="4"/>
  <c r="BX34" i="4"/>
  <c r="BX22" i="4"/>
  <c r="BX10" i="4"/>
  <c r="BW40" i="4"/>
  <c r="BW28" i="4"/>
  <c r="BW16" i="4"/>
  <c r="BV23" i="4"/>
  <c r="BV34" i="4"/>
  <c r="BV22" i="4"/>
  <c r="BV31" i="4"/>
  <c r="BX33" i="4"/>
  <c r="BX21" i="4"/>
  <c r="BV17" i="4"/>
  <c r="BW31" i="4"/>
  <c r="BW19" i="4"/>
  <c r="BV39" i="4"/>
  <c r="BU40" i="4"/>
  <c r="BU28" i="4"/>
  <c r="BU16" i="4"/>
  <c r="BS40" i="4"/>
  <c r="BS18" i="4"/>
  <c r="BU17" i="4"/>
  <c r="BT17" i="4"/>
  <c r="BS13" i="4"/>
  <c r="BT32" i="4"/>
  <c r="BT20" i="4"/>
  <c r="BS28" i="4"/>
  <c r="BU33" i="4"/>
  <c r="BT29" i="4"/>
  <c r="BS17" i="4"/>
  <c r="BU31" i="4"/>
  <c r="BT25" i="4"/>
  <c r="BS21" i="4"/>
  <c r="BR34" i="4"/>
  <c r="BR22" i="4"/>
  <c r="BR10" i="4"/>
  <c r="BP17" i="4"/>
  <c r="BQ32" i="4"/>
  <c r="BQ20" i="4"/>
  <c r="BQ35" i="4"/>
  <c r="BP11" i="4"/>
  <c r="BP32" i="4"/>
  <c r="BP20" i="4"/>
  <c r="BQ37" i="4"/>
  <c r="BR41" i="4"/>
  <c r="BR29" i="4"/>
  <c r="BR17" i="4"/>
  <c r="BQ29" i="4"/>
  <c r="BQ41" i="4"/>
  <c r="BO40" i="4"/>
  <c r="BO28" i="4"/>
  <c r="BO16" i="4"/>
  <c r="BM12" i="4"/>
  <c r="BN42" i="4"/>
  <c r="BN30" i="4"/>
  <c r="BN18" i="4"/>
  <c r="BM18" i="4"/>
  <c r="BM27" i="4"/>
  <c r="BM34" i="4"/>
  <c r="BM14" i="4"/>
  <c r="BM23" i="4"/>
  <c r="BO33" i="4"/>
  <c r="BO21" i="4"/>
  <c r="BM29" i="4"/>
  <c r="BN35" i="4"/>
  <c r="BM31" i="4"/>
  <c r="BL34" i="4"/>
  <c r="BL22" i="4"/>
  <c r="BL10" i="4"/>
  <c r="BK40" i="4"/>
  <c r="BK28" i="4"/>
  <c r="BK16" i="4"/>
  <c r="BJ31" i="4"/>
  <c r="BJ36" i="4"/>
  <c r="BJ24" i="4"/>
  <c r="BJ12" i="4"/>
  <c r="BL39" i="4"/>
  <c r="BL27" i="4"/>
  <c r="BJ13" i="4"/>
  <c r="BK31" i="4"/>
  <c r="BK19" i="4"/>
  <c r="BJ39" i="4"/>
  <c r="BI40" i="4"/>
  <c r="BI28" i="4"/>
  <c r="BI16" i="4"/>
  <c r="BH42" i="4"/>
  <c r="BH30" i="4"/>
  <c r="BG38" i="4"/>
  <c r="BG26" i="4"/>
  <c r="BG14" i="4"/>
  <c r="BH20" i="4"/>
  <c r="BI33" i="4"/>
  <c r="BI21" i="4"/>
  <c r="BG39" i="4"/>
  <c r="BH18" i="4"/>
  <c r="BH33" i="4"/>
  <c r="BH21" i="4"/>
  <c r="BG41" i="4"/>
  <c r="BG11" i="4"/>
  <c r="BE34" i="4"/>
  <c r="BE22" i="4"/>
  <c r="BE10" i="4"/>
  <c r="BC26" i="4"/>
  <c r="BE33" i="4"/>
  <c r="BD41" i="4"/>
  <c r="BD19" i="4"/>
  <c r="BC27" i="4"/>
  <c r="BD40" i="4"/>
  <c r="BD28" i="4"/>
  <c r="BD16" i="4"/>
  <c r="CA34" i="4"/>
  <c r="CA14" i="4"/>
  <c r="BZ13" i="4"/>
  <c r="BZ32" i="4"/>
  <c r="BZ16" i="4"/>
  <c r="BZ11" i="4"/>
  <c r="BY38" i="4"/>
  <c r="BY10" i="4"/>
  <c r="CA33" i="4"/>
  <c r="CA13" i="4"/>
  <c r="BY41" i="4"/>
  <c r="BX32" i="4"/>
  <c r="BX16" i="4"/>
  <c r="BW38" i="4"/>
  <c r="BW22" i="4"/>
  <c r="BV13" i="4"/>
  <c r="BV28" i="4"/>
  <c r="BV21" i="4"/>
  <c r="BX27" i="4"/>
  <c r="BW41" i="4"/>
  <c r="BW25" i="4"/>
  <c r="BV29" i="4"/>
  <c r="BU34" i="4"/>
  <c r="BU14" i="4"/>
  <c r="BS30" i="4"/>
  <c r="BU11" i="4"/>
  <c r="BS29" i="4"/>
  <c r="BT30" i="4"/>
  <c r="BT10" i="4"/>
  <c r="BU27" i="4"/>
  <c r="BS39" i="4"/>
  <c r="BU25" i="4"/>
  <c r="BS41" i="4"/>
  <c r="BR32" i="4"/>
  <c r="BR16" i="4"/>
  <c r="BQ42" i="4"/>
  <c r="BQ26" i="4"/>
  <c r="BQ25" i="4"/>
  <c r="BP38" i="4"/>
  <c r="BP18" i="4"/>
  <c r="BP37" i="4"/>
  <c r="BR27" i="4"/>
  <c r="BR11" i="4"/>
  <c r="BQ17" i="4"/>
  <c r="BO34" i="4"/>
  <c r="BO14" i="4"/>
  <c r="BM41" i="4"/>
  <c r="BN28" i="4"/>
  <c r="BN12" i="4"/>
  <c r="BM13" i="4"/>
  <c r="BM28" i="4"/>
  <c r="BM19" i="4"/>
  <c r="BO27" i="4"/>
  <c r="BM21" i="4"/>
  <c r="BN29" i="4"/>
  <c r="BL32" i="4"/>
  <c r="BL16" i="4"/>
  <c r="BK38" i="4"/>
  <c r="BK22" i="4"/>
  <c r="BJ19" i="4"/>
  <c r="BJ30" i="4"/>
  <c r="BJ10" i="4"/>
  <c r="BL33" i="4"/>
  <c r="BK41" i="4"/>
  <c r="BK25" i="4"/>
  <c r="BJ37" i="4"/>
  <c r="BI34" i="4"/>
  <c r="BI14" i="4"/>
  <c r="BH36" i="4"/>
  <c r="BG36" i="4"/>
  <c r="BG20" i="4"/>
  <c r="BH12" i="4"/>
  <c r="BI27" i="4"/>
  <c r="BG37" i="4"/>
  <c r="BH39" i="4"/>
  <c r="BH19" i="4"/>
  <c r="BG27" i="4"/>
  <c r="BE32" i="4"/>
  <c r="BE16" i="4"/>
  <c r="BC22" i="4"/>
  <c r="BE21" i="4"/>
  <c r="BD15" i="4"/>
  <c r="BC15" i="4"/>
  <c r="BD26" i="4"/>
  <c r="BC40" i="4"/>
  <c r="BC16" i="4"/>
  <c r="BE27" i="4"/>
  <c r="BD33" i="4"/>
  <c r="BC41" i="4"/>
  <c r="BC17" i="4"/>
  <c r="BB34" i="4"/>
  <c r="BB22" i="4"/>
  <c r="BB10" i="4"/>
  <c r="BA36" i="4"/>
  <c r="BA24" i="4"/>
  <c r="BA12" i="4"/>
  <c r="AZ38" i="4"/>
  <c r="AZ26" i="4"/>
  <c r="AZ14" i="4"/>
  <c r="AZ15" i="4"/>
  <c r="BB33" i="4"/>
  <c r="BB21" i="4"/>
  <c r="BA19" i="4"/>
  <c r="AZ25" i="4"/>
  <c r="BA35" i="4"/>
  <c r="BA23" i="4"/>
  <c r="AY40" i="4"/>
  <c r="AY28" i="4"/>
  <c r="AY16" i="4"/>
  <c r="AY29" i="4"/>
  <c r="AX33" i="4"/>
  <c r="AW33" i="4"/>
  <c r="AX38" i="4"/>
  <c r="AX26" i="4"/>
  <c r="AX14" i="4"/>
  <c r="AY31" i="4"/>
  <c r="AX25" i="4"/>
  <c r="AW27" i="4"/>
  <c r="AW36" i="4"/>
  <c r="AW24" i="4"/>
  <c r="AW12" i="4"/>
  <c r="AX29" i="4"/>
  <c r="AW13" i="4"/>
  <c r="AV34" i="4"/>
  <c r="AV22" i="4"/>
  <c r="AV10" i="4"/>
  <c r="AV11" i="4"/>
  <c r="AU36" i="4"/>
  <c r="CA32" i="4"/>
  <c r="CA12" i="4"/>
  <c r="BY39" i="4"/>
  <c r="BZ30" i="4"/>
  <c r="BZ14" i="4"/>
  <c r="BY37" i="4"/>
  <c r="BY36" i="4"/>
  <c r="BZ25" i="4"/>
  <c r="CA31" i="4"/>
  <c r="CA11" i="4"/>
  <c r="BY33" i="4"/>
  <c r="BX30" i="4"/>
  <c r="BX14" i="4"/>
  <c r="BW36" i="4"/>
  <c r="BW20" i="4"/>
  <c r="BV42" i="4"/>
  <c r="BV26" i="4"/>
  <c r="BX41" i="4"/>
  <c r="BX25" i="4"/>
  <c r="BW39" i="4"/>
  <c r="BW23" i="4"/>
  <c r="BV25" i="4"/>
  <c r="BU32" i="4"/>
  <c r="BU12" i="4"/>
  <c r="BS26" i="4"/>
  <c r="BT37" i="4"/>
  <c r="BS23" i="4"/>
  <c r="BT28" i="4"/>
  <c r="BS38" i="4"/>
  <c r="BU21" i="4"/>
  <c r="BS31" i="4"/>
  <c r="BU19" i="4"/>
  <c r="BS33" i="4"/>
  <c r="BR30" i="4"/>
  <c r="BR14" i="4"/>
  <c r="BQ40" i="4"/>
  <c r="BQ24" i="4"/>
  <c r="BQ15" i="4"/>
  <c r="BP36" i="4"/>
  <c r="BP16" i="4"/>
  <c r="BP29" i="4"/>
  <c r="BR25" i="4"/>
  <c r="BQ39" i="4"/>
  <c r="BP33" i="4"/>
  <c r="BO32" i="4"/>
  <c r="BO12" i="4"/>
  <c r="BM25" i="4"/>
  <c r="BN26" i="4"/>
  <c r="BN10" i="4"/>
  <c r="BM42" i="4"/>
  <c r="BM26" i="4"/>
  <c r="BO41" i="4"/>
  <c r="BO25" i="4"/>
  <c r="BM17" i="4"/>
  <c r="BN27" i="4"/>
  <c r="BL30" i="4"/>
  <c r="BL14" i="4"/>
  <c r="BK36" i="4"/>
  <c r="BK20" i="4"/>
  <c r="BJ11" i="4"/>
  <c r="BJ28" i="4"/>
  <c r="BL19" i="4"/>
  <c r="BL31" i="4"/>
  <c r="BK39" i="4"/>
  <c r="BK23" i="4"/>
  <c r="BJ29" i="4"/>
  <c r="BI32" i="4"/>
  <c r="BI12" i="4"/>
  <c r="BH34" i="4"/>
  <c r="BG34" i="4"/>
  <c r="BG18" i="4"/>
  <c r="BI41" i="4"/>
  <c r="BI25" i="4"/>
  <c r="BG31" i="4"/>
  <c r="BH37" i="4"/>
  <c r="BH17" i="4"/>
  <c r="BG21" i="4"/>
  <c r="BE30" i="4"/>
  <c r="BE14" i="4"/>
  <c r="BC18" i="4"/>
  <c r="BE17" i="4"/>
  <c r="BD11" i="4"/>
  <c r="BC11" i="4"/>
  <c r="BD24" i="4"/>
  <c r="BC36" i="4"/>
  <c r="BC12" i="4"/>
  <c r="BE23" i="4"/>
  <c r="BD29" i="4"/>
  <c r="BC37" i="4"/>
  <c r="BC13" i="4"/>
  <c r="BB32" i="4"/>
  <c r="BB20" i="4"/>
  <c r="AZ33" i="4"/>
  <c r="BA34" i="4"/>
  <c r="BA22" i="4"/>
  <c r="BA10" i="4"/>
  <c r="AZ36" i="4"/>
  <c r="AZ24" i="4"/>
  <c r="AZ12" i="4"/>
  <c r="AZ11" i="4"/>
  <c r="BB31" i="4"/>
  <c r="BB19" i="4"/>
  <c r="BA15" i="4"/>
  <c r="AZ21" i="4"/>
  <c r="BA33" i="4"/>
  <c r="BA21" i="4"/>
  <c r="AY38" i="4"/>
  <c r="AY26" i="4"/>
  <c r="AY14" i="4"/>
  <c r="AY23" i="4"/>
  <c r="AX27" i="4"/>
  <c r="AW25" i="4"/>
  <c r="AX36" i="4"/>
  <c r="AX24" i="4"/>
  <c r="AX12" i="4"/>
  <c r="AY25" i="4"/>
  <c r="AX23" i="4"/>
  <c r="AW21" i="4"/>
  <c r="AW34" i="4"/>
  <c r="AW22" i="4"/>
  <c r="AY39" i="4"/>
  <c r="AX19" i="4"/>
  <c r="AW15" i="4"/>
  <c r="AV32" i="4"/>
  <c r="AV20" i="4"/>
  <c r="AU10" i="4"/>
  <c r="AT23" i="4"/>
  <c r="CA26" i="4"/>
  <c r="CA10" i="4"/>
  <c r="BY15" i="4"/>
  <c r="BZ28" i="4"/>
  <c r="BY18" i="4"/>
  <c r="BY29" i="4"/>
  <c r="BY30" i="4"/>
  <c r="BY35" i="4"/>
  <c r="CA25" i="4"/>
  <c r="BZ41" i="4"/>
  <c r="BY11" i="4"/>
  <c r="BX28" i="4"/>
  <c r="BV12" i="4"/>
  <c r="BW34" i="4"/>
  <c r="BW14" i="4"/>
  <c r="BV40" i="4"/>
  <c r="BV20" i="4"/>
  <c r="BX39" i="4"/>
  <c r="BX19" i="4"/>
  <c r="BW37" i="4"/>
  <c r="BW17" i="4"/>
  <c r="BV19" i="4"/>
  <c r="BU26" i="4"/>
  <c r="BU10" i="4"/>
  <c r="BS14" i="4"/>
  <c r="BT33" i="4"/>
  <c r="BT42" i="4"/>
  <c r="BT26" i="4"/>
  <c r="BS24" i="4"/>
  <c r="BU15" i="4"/>
  <c r="BS42" i="4"/>
  <c r="BU13" i="4"/>
  <c r="BS15" i="4"/>
  <c r="BR28" i="4"/>
  <c r="BQ33" i="4"/>
  <c r="BQ38" i="4"/>
  <c r="BQ18" i="4"/>
  <c r="BP39" i="4"/>
  <c r="BP30" i="4"/>
  <c r="BP14" i="4"/>
  <c r="BR39" i="4"/>
  <c r="BR23" i="4"/>
  <c r="BQ21" i="4"/>
  <c r="BP23" i="4"/>
  <c r="BO26" i="4"/>
  <c r="BO10" i="4"/>
  <c r="BN40" i="4"/>
  <c r="BN24" i="4"/>
  <c r="BM10" i="4"/>
  <c r="BM40" i="4"/>
  <c r="BO17" i="4"/>
  <c r="BO39" i="4"/>
  <c r="BO19" i="4"/>
  <c r="BN41" i="4"/>
  <c r="BM11" i="4"/>
  <c r="BL28" i="4"/>
  <c r="BL13" i="4"/>
  <c r="BK34" i="4"/>
  <c r="BK14" i="4"/>
  <c r="BJ42" i="4"/>
  <c r="BJ22" i="4"/>
  <c r="BJ33" i="4"/>
  <c r="BL25" i="4"/>
  <c r="BK37" i="4"/>
  <c r="BK17" i="4"/>
  <c r="BJ23" i="4"/>
  <c r="BI26" i="4"/>
  <c r="BI10" i="4"/>
  <c r="BH26" i="4"/>
  <c r="BG32" i="4"/>
  <c r="BG12" i="4"/>
  <c r="BI39" i="4"/>
  <c r="BI19" i="4"/>
  <c r="BG23" i="4"/>
  <c r="BH31" i="4"/>
  <c r="BH15" i="4"/>
  <c r="BH14" i="4"/>
  <c r="BE28" i="4"/>
  <c r="BD12" i="4"/>
  <c r="BC14" i="4"/>
  <c r="BD37" i="4"/>
  <c r="BC39" i="4"/>
  <c r="BD38" i="4"/>
  <c r="BD22" i="4"/>
  <c r="BC32" i="4"/>
  <c r="BE41" i="4"/>
  <c r="BE19" i="4"/>
  <c r="BD25" i="4"/>
  <c r="BC33" i="4"/>
  <c r="BB42" i="4"/>
  <c r="BB30" i="4"/>
  <c r="BB18" i="4"/>
  <c r="AZ19" i="4"/>
  <c r="BA32" i="4"/>
  <c r="BA20" i="4"/>
  <c r="AZ35" i="4"/>
  <c r="AZ34" i="4"/>
  <c r="AZ22" i="4"/>
  <c r="AZ10" i="4"/>
  <c r="BB41" i="4"/>
  <c r="BB29" i="4"/>
  <c r="BB17" i="4"/>
  <c r="BA13" i="4"/>
  <c r="AZ13" i="4"/>
  <c r="BA31" i="4"/>
  <c r="BA17" i="4"/>
  <c r="AY36" i="4"/>
  <c r="AY24" i="4"/>
  <c r="AY12" i="4"/>
  <c r="AY19" i="4"/>
  <c r="AX21" i="4"/>
  <c r="AW19" i="4"/>
  <c r="AX34" i="4"/>
  <c r="AX22" i="4"/>
  <c r="AX10" i="4"/>
  <c r="AY21" i="4"/>
  <c r="AX15" i="4"/>
  <c r="AW11" i="4"/>
  <c r="AW32" i="4"/>
  <c r="AW20" i="4"/>
  <c r="AY27" i="4"/>
  <c r="AX13" i="4"/>
  <c r="AV42" i="4"/>
  <c r="AV30" i="4"/>
  <c r="AV18" i="4"/>
  <c r="AT10" i="4"/>
  <c r="AT15" i="4"/>
  <c r="BY20" i="4"/>
  <c r="BZ26" i="4"/>
  <c r="BY23" i="4"/>
  <c r="BY21" i="4"/>
  <c r="BZ39" i="4"/>
  <c r="BX26" i="4"/>
  <c r="BW32" i="4"/>
  <c r="BV38" i="4"/>
  <c r="BX37" i="4"/>
  <c r="BW35" i="4"/>
  <c r="BV11" i="4"/>
  <c r="BT18" i="4"/>
  <c r="BT27" i="4"/>
  <c r="BT24" i="4"/>
  <c r="BT41" i="4"/>
  <c r="BT39" i="4"/>
  <c r="BR26" i="4"/>
  <c r="BQ36" i="4"/>
  <c r="BP27" i="4"/>
  <c r="BP12" i="4"/>
  <c r="BR21" i="4"/>
  <c r="BP13" i="4"/>
  <c r="BM22" i="4"/>
  <c r="BN22" i="4"/>
  <c r="BM38" i="4"/>
  <c r="BO37" i="4"/>
  <c r="BN39" i="4"/>
  <c r="BL26" i="4"/>
  <c r="BK32" i="4"/>
  <c r="BJ40" i="4"/>
  <c r="BJ21" i="4"/>
  <c r="BK35" i="4"/>
  <c r="BJ17" i="4"/>
  <c r="BH28" i="4"/>
  <c r="BG30" i="4"/>
  <c r="BI37" i="4"/>
  <c r="BG19" i="4"/>
  <c r="BH13" i="4"/>
  <c r="BE26" i="4"/>
  <c r="BC10" i="4"/>
  <c r="BC35" i="4"/>
  <c r="BD20" i="4"/>
  <c r="BE37" i="4"/>
  <c r="BD21" i="4"/>
  <c r="BB40" i="4"/>
  <c r="BB16" i="4"/>
  <c r="BA30" i="4"/>
  <c r="AZ17" i="4"/>
  <c r="AZ20" i="4"/>
  <c r="BB39" i="4"/>
  <c r="BB15" i="4"/>
  <c r="BA41" i="4"/>
  <c r="AZ41" i="4"/>
  <c r="AY22" i="4"/>
  <c r="AY13" i="4"/>
  <c r="AW17" i="4"/>
  <c r="AX20" i="4"/>
  <c r="AY15" i="4"/>
  <c r="AW42" i="4"/>
  <c r="AW18" i="4"/>
  <c r="AW39" i="4"/>
  <c r="AV28" i="4"/>
  <c r="AV33" i="4"/>
  <c r="AU34" i="4"/>
  <c r="AU22" i="4"/>
  <c r="AT12" i="4"/>
  <c r="AT42" i="4"/>
  <c r="AT30" i="4"/>
  <c r="AT18" i="4"/>
  <c r="AV13" i="4"/>
  <c r="AV35" i="4"/>
  <c r="AU37" i="4"/>
  <c r="AU25" i="4"/>
  <c r="AU13" i="4"/>
  <c r="AT33" i="4"/>
  <c r="AS38" i="4"/>
  <c r="AS26" i="4"/>
  <c r="AS14" i="4"/>
  <c r="AR27" i="4"/>
  <c r="AQ15" i="4"/>
  <c r="AR32" i="4"/>
  <c r="AR20" i="4"/>
  <c r="AR23" i="4"/>
  <c r="AQ40" i="4"/>
  <c r="AQ28" i="4"/>
  <c r="AQ16" i="4"/>
  <c r="AQ37" i="4"/>
  <c r="AS37" i="4"/>
  <c r="AS25" i="4"/>
  <c r="AS13" i="4"/>
  <c r="AR21" i="4"/>
  <c r="AQ13" i="4"/>
  <c r="AP32" i="4"/>
  <c r="AP20" i="4"/>
  <c r="AO22" i="4"/>
  <c r="AO42" i="4"/>
  <c r="AO30" i="4"/>
  <c r="AO14" i="4"/>
  <c r="AN40" i="4"/>
  <c r="AN28" i="4"/>
  <c r="AN16" i="4"/>
  <c r="AP39" i="4"/>
  <c r="AP27" i="4"/>
  <c r="AP15" i="4"/>
  <c r="AO39" i="4"/>
  <c r="AO27" i="4"/>
  <c r="AO15" i="4"/>
  <c r="AN35" i="4"/>
  <c r="AL38" i="4"/>
  <c r="AL26" i="4"/>
  <c r="AL14" i="4"/>
  <c r="AK40" i="4"/>
  <c r="AK28" i="4"/>
  <c r="AK16" i="4"/>
  <c r="AK19" i="4"/>
  <c r="AJ42" i="4"/>
  <c r="AJ30" i="4"/>
  <c r="AJ18" i="4"/>
  <c r="AK23" i="4"/>
  <c r="AJ15" i="4"/>
  <c r="AL31" i="4"/>
  <c r="AL19" i="4"/>
  <c r="AK37" i="4"/>
  <c r="AJ41" i="4"/>
  <c r="AK41" i="4"/>
  <c r="AI32" i="4"/>
  <c r="AI20" i="4"/>
  <c r="CA38" i="4"/>
  <c r="BZ27" i="4"/>
  <c r="BZ20" i="4"/>
  <c r="BY42" i="4"/>
  <c r="CA37" i="4"/>
  <c r="BZ23" i="4"/>
  <c r="BX20" i="4"/>
  <c r="BW26" i="4"/>
  <c r="BV32" i="4"/>
  <c r="BX31" i="4"/>
  <c r="BW29" i="4"/>
  <c r="BU38" i="4"/>
  <c r="BS36" i="4"/>
  <c r="BT11" i="4"/>
  <c r="BT16" i="4"/>
  <c r="BT21" i="4"/>
  <c r="BT19" i="4"/>
  <c r="BR20" i="4"/>
  <c r="BQ30" i="4"/>
  <c r="BP42" i="4"/>
  <c r="BQ23" i="4"/>
  <c r="BR15" i="4"/>
  <c r="BO38" i="4"/>
  <c r="BO13" i="4"/>
  <c r="BN16" i="4"/>
  <c r="BM32" i="4"/>
  <c r="BO31" i="4"/>
  <c r="BN33" i="4"/>
  <c r="BL20" i="4"/>
  <c r="BK26" i="4"/>
  <c r="BJ34" i="4"/>
  <c r="BL37" i="4"/>
  <c r="BK29" i="4"/>
  <c r="BI38" i="4"/>
  <c r="BH40" i="4"/>
  <c r="BG24" i="4"/>
  <c r="BI31" i="4"/>
  <c r="BH10" i="4"/>
  <c r="BG35" i="4"/>
  <c r="BE20" i="4"/>
  <c r="BE29" i="4"/>
  <c r="BC23" i="4"/>
  <c r="BD14" i="4"/>
  <c r="BE35" i="4"/>
  <c r="BD17" i="4"/>
  <c r="BB38" i="4"/>
  <c r="BB14" i="4"/>
  <c r="BA28" i="4"/>
  <c r="AZ42" i="4"/>
  <c r="AZ18" i="4"/>
  <c r="BB37" i="4"/>
  <c r="BB13" i="4"/>
  <c r="BA39" i="4"/>
  <c r="AZ27" i="4"/>
  <c r="AY20" i="4"/>
  <c r="AY11" i="4"/>
  <c r="AX42" i="4"/>
  <c r="AX18" i="4"/>
  <c r="AX39" i="4"/>
  <c r="AW40" i="4"/>
  <c r="AW16" i="4"/>
  <c r="AW29" i="4"/>
  <c r="AV26" i="4"/>
  <c r="AV23" i="4"/>
  <c r="AU32" i="4"/>
  <c r="AU20" i="4"/>
  <c r="AV31" i="4"/>
  <c r="AT40" i="4"/>
  <c r="AT28" i="4"/>
  <c r="AT16" i="4"/>
  <c r="AT25" i="4"/>
  <c r="AV27" i="4"/>
  <c r="AU35" i="4"/>
  <c r="AU23" i="4"/>
  <c r="AU11" i="4"/>
  <c r="AT31" i="4"/>
  <c r="AS36" i="4"/>
  <c r="AS24" i="4"/>
  <c r="AS12" i="4"/>
  <c r="AR19" i="4"/>
  <c r="AR42" i="4"/>
  <c r="AR30" i="4"/>
  <c r="AR18" i="4"/>
  <c r="AR13" i="4"/>
  <c r="AQ38" i="4"/>
  <c r="AQ26" i="4"/>
  <c r="AQ14" i="4"/>
  <c r="AQ27" i="4"/>
  <c r="AS35" i="4"/>
  <c r="AS23" i="4"/>
  <c r="AS11" i="4"/>
  <c r="AR17" i="4"/>
  <c r="AP42" i="4"/>
  <c r="AP30" i="4"/>
  <c r="AP18" i="4"/>
  <c r="AO16" i="4"/>
  <c r="AO40" i="4"/>
  <c r="AO28" i="4"/>
  <c r="AO10" i="4"/>
  <c r="AN38" i="4"/>
  <c r="AN26" i="4"/>
  <c r="AN12" i="4"/>
  <c r="AP37" i="4"/>
  <c r="AP25" i="4"/>
  <c r="AP13" i="4"/>
  <c r="AO37" i="4"/>
  <c r="AO25" i="4"/>
  <c r="AO13" i="4"/>
  <c r="AN33" i="4"/>
  <c r="AL36" i="4"/>
  <c r="AL24" i="4"/>
  <c r="AL12" i="4"/>
  <c r="AK38" i="4"/>
  <c r="AK26" i="4"/>
  <c r="AK14" i="4"/>
  <c r="AK13" i="4"/>
  <c r="AJ40" i="4"/>
  <c r="AJ28" i="4"/>
  <c r="AJ16" i="4"/>
  <c r="AK17" i="4"/>
  <c r="AL41" i="4"/>
  <c r="AL29" i="4"/>
  <c r="AL17" i="4"/>
  <c r="AK33" i="4"/>
  <c r="AJ35" i="4"/>
  <c r="AI42" i="4"/>
  <c r="AI30" i="4"/>
  <c r="CA36" i="4"/>
  <c r="BZ19" i="4"/>
  <c r="BZ18" i="4"/>
  <c r="BY40" i="4"/>
  <c r="CA35" i="4"/>
  <c r="BZ15" i="4"/>
  <c r="BX18" i="4"/>
  <c r="BW24" i="4"/>
  <c r="BV30" i="4"/>
  <c r="BX29" i="4"/>
  <c r="BW27" i="4"/>
  <c r="BU36" i="4"/>
  <c r="BS34" i="4"/>
  <c r="BS37" i="4"/>
  <c r="BT14" i="4"/>
  <c r="BT15" i="4"/>
  <c r="BT13" i="4"/>
  <c r="BR18" i="4"/>
  <c r="BQ28" i="4"/>
  <c r="BP40" i="4"/>
  <c r="BQ13" i="4"/>
  <c r="BR13" i="4"/>
  <c r="BO36" i="4"/>
  <c r="BN21" i="4"/>
  <c r="BN14" i="4"/>
  <c r="BM30" i="4"/>
  <c r="BO29" i="4"/>
  <c r="BN31" i="4"/>
  <c r="BL18" i="4"/>
  <c r="BK24" i="4"/>
  <c r="BJ32" i="4"/>
  <c r="BL35" i="4"/>
  <c r="BK27" i="4"/>
  <c r="BI36" i="4"/>
  <c r="BH38" i="4"/>
  <c r="BG22" i="4"/>
  <c r="BI29" i="4"/>
  <c r="BH41" i="4"/>
  <c r="BG29" i="4"/>
  <c r="BE18" i="4"/>
  <c r="BE25" i="4"/>
  <c r="BC19" i="4"/>
  <c r="BD10" i="4"/>
  <c r="BE31" i="4"/>
  <c r="BD13" i="4"/>
  <c r="BB36" i="4"/>
  <c r="BB12" i="4"/>
  <c r="BA26" i="4"/>
  <c r="AZ40" i="4"/>
  <c r="AZ16" i="4"/>
  <c r="BB35" i="4"/>
  <c r="BB11" i="4"/>
  <c r="BA37" i="4"/>
  <c r="AY42" i="4"/>
  <c r="AY18" i="4"/>
  <c r="AX37" i="4"/>
  <c r="AX40" i="4"/>
  <c r="AX16" i="4"/>
  <c r="AX31" i="4"/>
  <c r="AW38" i="4"/>
  <c r="AW14" i="4"/>
  <c r="AW23" i="4"/>
  <c r="AV24" i="4"/>
  <c r="AV17" i="4"/>
  <c r="AU30" i="4"/>
  <c r="AU18" i="4"/>
  <c r="AV25" i="4"/>
  <c r="AT38" i="4"/>
  <c r="AT26" i="4"/>
  <c r="AT14" i="4"/>
  <c r="AT21" i="4"/>
  <c r="AV15" i="4"/>
  <c r="AU33" i="4"/>
  <c r="AU21" i="4"/>
  <c r="AT41" i="4"/>
  <c r="AT27" i="4"/>
  <c r="AS34" i="4"/>
  <c r="AS22" i="4"/>
  <c r="AS10" i="4"/>
  <c r="AR11" i="4"/>
  <c r="AR40" i="4"/>
  <c r="AR28" i="4"/>
  <c r="AR16" i="4"/>
  <c r="AQ39" i="4"/>
  <c r="AQ36" i="4"/>
  <c r="AQ24" i="4"/>
  <c r="AQ12" i="4"/>
  <c r="AQ19" i="4"/>
  <c r="AS33" i="4"/>
  <c r="AS21" i="4"/>
  <c r="AR41" i="4"/>
  <c r="AQ41" i="4"/>
  <c r="AP40" i="4"/>
  <c r="AP28" i="4"/>
  <c r="AP16" i="4"/>
  <c r="AO12" i="4"/>
  <c r="AO38" i="4"/>
  <c r="AO26" i="4"/>
  <c r="AP11" i="4"/>
  <c r="AN36" i="4"/>
  <c r="AN24" i="4"/>
  <c r="AN31" i="4"/>
  <c r="AP35" i="4"/>
  <c r="AP23" i="4"/>
  <c r="AN29" i="4"/>
  <c r="AO35" i="4"/>
  <c r="AO23" i="4"/>
  <c r="AO11" i="4"/>
  <c r="AN25" i="4"/>
  <c r="AL34" i="4"/>
  <c r="AL22" i="4"/>
  <c r="AL10" i="4"/>
  <c r="AK36" i="4"/>
  <c r="AK24" i="4"/>
  <c r="AK12" i="4"/>
  <c r="AJ37" i="4"/>
  <c r="AJ38" i="4"/>
  <c r="AJ26" i="4"/>
  <c r="AJ14" i="4"/>
  <c r="AK11" i="4"/>
  <c r="AL39" i="4"/>
  <c r="AL27" i="4"/>
  <c r="AL15" i="4"/>
  <c r="AK29" i="4"/>
  <c r="AJ31" i="4"/>
  <c r="AI40" i="4"/>
  <c r="AI28" i="4"/>
  <c r="AI16" i="4"/>
  <c r="CA20" i="4"/>
  <c r="BZ29" i="4"/>
  <c r="CA19" i="4"/>
  <c r="BV15" i="4"/>
  <c r="BV14" i="4"/>
  <c r="BW11" i="4"/>
  <c r="BU29" i="4"/>
  <c r="BS12" i="4"/>
  <c r="BR38" i="4"/>
  <c r="BQ12" i="4"/>
  <c r="BR33" i="4"/>
  <c r="BO20" i="4"/>
  <c r="BN11" i="4"/>
  <c r="BN15" i="4"/>
  <c r="BJ15" i="4"/>
  <c r="BJ16" i="4"/>
  <c r="BK11" i="4"/>
  <c r="BG42" i="4"/>
  <c r="BI13" i="4"/>
  <c r="BE38" i="4"/>
  <c r="BD27" i="4"/>
  <c r="BC20" i="4"/>
  <c r="BC21" i="4"/>
  <c r="BA38" i="4"/>
  <c r="AZ28" i="4"/>
  <c r="BB23" i="4"/>
  <c r="BA25" i="4"/>
  <c r="AY35" i="4"/>
  <c r="AX28" i="4"/>
  <c r="AW31" i="4"/>
  <c r="AX35" i="4"/>
  <c r="AV12" i="4"/>
  <c r="AU24" i="4"/>
  <c r="AT13" i="4"/>
  <c r="AT20" i="4"/>
  <c r="AV39" i="4"/>
  <c r="AU27" i="4"/>
  <c r="AT35" i="4"/>
  <c r="AS28" i="4"/>
  <c r="AR31" i="4"/>
  <c r="AR34" i="4"/>
  <c r="AR35" i="4"/>
  <c r="AQ30" i="4"/>
  <c r="AR15" i="4"/>
  <c r="AS27" i="4"/>
  <c r="AR29" i="4"/>
  <c r="AP34" i="4"/>
  <c r="AP10" i="4"/>
  <c r="AO32" i="4"/>
  <c r="AN42" i="4"/>
  <c r="AN18" i="4"/>
  <c r="AP29" i="4"/>
  <c r="AO41" i="4"/>
  <c r="AO17" i="4"/>
  <c r="AL40" i="4"/>
  <c r="AL16" i="4"/>
  <c r="AK30" i="4"/>
  <c r="AK27" i="4"/>
  <c r="AJ32" i="4"/>
  <c r="AK31" i="4"/>
  <c r="AL33" i="4"/>
  <c r="AK39" i="4"/>
  <c r="AJ11" i="4"/>
  <c r="AI22" i="4"/>
  <c r="AI27" i="4"/>
  <c r="AH21" i="4"/>
  <c r="AH42" i="4"/>
  <c r="AH30" i="4"/>
  <c r="AH18" i="4"/>
  <c r="AI35" i="4"/>
  <c r="AH33" i="4"/>
  <c r="AG33" i="4"/>
  <c r="AG40" i="4"/>
  <c r="AG28" i="4"/>
  <c r="AG16" i="4"/>
  <c r="AI29" i="4"/>
  <c r="AH25" i="4"/>
  <c r="AG25" i="4"/>
  <c r="AF36" i="4"/>
  <c r="AF24" i="4"/>
  <c r="AF12" i="4"/>
  <c r="AE40" i="4"/>
  <c r="AE28" i="4"/>
  <c r="AE16" i="4"/>
  <c r="AD29" i="4"/>
  <c r="AD36" i="4"/>
  <c r="AD24" i="4"/>
  <c r="AD35" i="4"/>
  <c r="AF35" i="4"/>
  <c r="AF23" i="4"/>
  <c r="AF11" i="4"/>
  <c r="AD13" i="4"/>
  <c r="AE31" i="4"/>
  <c r="AE19" i="4"/>
  <c r="AC42" i="4"/>
  <c r="AC30" i="4"/>
  <c r="AC18" i="4"/>
  <c r="AA39" i="4"/>
  <c r="AB38" i="4"/>
  <c r="AB26" i="4"/>
  <c r="AB14" i="4"/>
  <c r="AC27" i="4"/>
  <c r="AB39" i="4"/>
  <c r="AB27" i="4"/>
  <c r="AB13" i="4"/>
  <c r="AA31" i="4"/>
  <c r="AA13" i="4"/>
  <c r="AA34" i="4"/>
  <c r="AA22" i="4"/>
  <c r="AA10" i="4"/>
  <c r="AC21" i="4"/>
  <c r="Z36" i="4"/>
  <c r="Z24" i="4"/>
  <c r="Z12" i="4"/>
  <c r="Y34" i="4"/>
  <c r="Y22" i="4"/>
  <c r="Y10" i="4"/>
  <c r="X39" i="4"/>
  <c r="X40" i="4"/>
  <c r="X28" i="4"/>
  <c r="X25" i="4"/>
  <c r="Z31" i="4"/>
  <c r="Z19" i="4"/>
  <c r="X31" i="4"/>
  <c r="Y35" i="4"/>
  <c r="Y23" i="4"/>
  <c r="Y11" i="4"/>
  <c r="W42" i="4"/>
  <c r="W30" i="4"/>
  <c r="W18" i="4"/>
  <c r="V40" i="4"/>
  <c r="V28" i="4"/>
  <c r="U38" i="4"/>
  <c r="U26" i="4"/>
  <c r="U14" i="4"/>
  <c r="U35" i="4"/>
  <c r="V14" i="4"/>
  <c r="W31" i="4"/>
  <c r="W19" i="4"/>
  <c r="V15" i="4"/>
  <c r="U13" i="4"/>
  <c r="V35" i="4"/>
  <c r="V21" i="4"/>
  <c r="U15" i="4"/>
  <c r="S36" i="4"/>
  <c r="S24" i="4"/>
  <c r="S12" i="4"/>
  <c r="S29" i="4"/>
  <c r="R25" i="4"/>
  <c r="Q23" i="4"/>
  <c r="R36" i="4"/>
  <c r="R24" i="4"/>
  <c r="R12" i="4"/>
  <c r="S21" i="4"/>
  <c r="R23" i="4"/>
  <c r="Q19" i="4"/>
  <c r="Q34" i="4"/>
  <c r="Q22" i="4"/>
  <c r="S23" i="4"/>
  <c r="R15" i="4"/>
  <c r="P42" i="4"/>
  <c r="P30" i="4"/>
  <c r="P18" i="4"/>
  <c r="P33" i="4"/>
  <c r="O31" i="4"/>
  <c r="N29" i="4"/>
  <c r="O36" i="4"/>
  <c r="O24" i="4"/>
  <c r="O12" i="4"/>
  <c r="O41" i="4"/>
  <c r="N41" i="4"/>
  <c r="N40" i="4"/>
  <c r="N28" i="4"/>
  <c r="N16" i="4"/>
  <c r="P29" i="4"/>
  <c r="O23" i="4"/>
  <c r="N23" i="4"/>
  <c r="M36" i="4"/>
  <c r="M24" i="4"/>
  <c r="M12" i="4"/>
  <c r="K22" i="4"/>
  <c r="M31" i="4"/>
  <c r="L39" i="4"/>
  <c r="L15" i="4"/>
  <c r="K23" i="4"/>
  <c r="L38" i="4"/>
  <c r="L26" i="4"/>
  <c r="L14" i="4"/>
  <c r="K32" i="4"/>
  <c r="M41" i="4"/>
  <c r="M17" i="4"/>
  <c r="L25" i="4"/>
  <c r="K33" i="4"/>
  <c r="J42" i="4"/>
  <c r="J30" i="4"/>
  <c r="J18" i="4"/>
  <c r="I12" i="4"/>
  <c r="H30" i="4"/>
  <c r="H12" i="4"/>
  <c r="J27" i="4"/>
  <c r="I39" i="4"/>
  <c r="I23" i="4"/>
  <c r="H37" i="4"/>
  <c r="H19" i="4"/>
  <c r="I38" i="4"/>
  <c r="I26" i="4"/>
  <c r="I10" i="4"/>
  <c r="J37" i="4"/>
  <c r="I35" i="4"/>
  <c r="H27" i="4"/>
  <c r="E17" i="4"/>
  <c r="E29" i="4"/>
  <c r="F27" i="4"/>
  <c r="F11" i="4"/>
  <c r="G11" i="4"/>
  <c r="G23" i="4"/>
  <c r="G35" i="4"/>
  <c r="E18" i="4"/>
  <c r="F20" i="4"/>
  <c r="F32" i="4"/>
  <c r="G12" i="4"/>
  <c r="G24" i="4"/>
  <c r="G36" i="4"/>
  <c r="F13" i="4"/>
  <c r="F33" i="4"/>
  <c r="E28" i="4"/>
  <c r="B13" i="4"/>
  <c r="B25" i="4"/>
  <c r="B37" i="4"/>
  <c r="C13" i="4"/>
  <c r="C25" i="4"/>
  <c r="C37" i="4"/>
  <c r="D13" i="4"/>
  <c r="D25" i="4"/>
  <c r="D37" i="4"/>
  <c r="D36" i="4"/>
  <c r="B24" i="4"/>
  <c r="B36" i="4"/>
  <c r="C14" i="4"/>
  <c r="C26" i="4"/>
  <c r="C38" i="4"/>
  <c r="D12" i="4"/>
  <c r="D10" i="4"/>
  <c r="F9" i="4"/>
  <c r="K9" i="4"/>
  <c r="R9" i="4"/>
  <c r="Z9" i="4"/>
  <c r="AF9" i="4"/>
  <c r="AL9" i="4"/>
  <c r="AS9" i="4"/>
  <c r="AW9" i="4"/>
  <c r="BE9" i="4"/>
  <c r="BJ9" i="4"/>
  <c r="BP9" i="4"/>
  <c r="BX9" i="4"/>
  <c r="BZ42" i="4"/>
  <c r="BY28" i="4"/>
  <c r="BX42" i="4"/>
  <c r="BW12" i="4"/>
  <c r="BX17" i="4"/>
  <c r="BU24" i="4"/>
  <c r="BT40" i="4"/>
  <c r="BS35" i="4"/>
  <c r="BQ27" i="4"/>
  <c r="BP28" i="4"/>
  <c r="BQ11" i="4"/>
  <c r="BN38" i="4"/>
  <c r="BN23" i="4"/>
  <c r="BL42" i="4"/>
  <c r="BK12" i="4"/>
  <c r="BL23" i="4"/>
  <c r="BI24" i="4"/>
  <c r="BG10" i="4"/>
  <c r="BH29" i="4"/>
  <c r="BC42" i="4"/>
  <c r="BD36" i="4"/>
  <c r="BE15" i="4"/>
  <c r="BB28" i="4"/>
  <c r="BA18" i="4"/>
  <c r="AZ37" i="4"/>
  <c r="BA11" i="4"/>
  <c r="AY34" i="4"/>
  <c r="AX17" i="4"/>
  <c r="AW10" i="4"/>
  <c r="AW30" i="4"/>
  <c r="AV40" i="4"/>
  <c r="AU42" i="4"/>
  <c r="AU16" i="4"/>
  <c r="AT36" i="4"/>
  <c r="AV37" i="4"/>
  <c r="AT17" i="4"/>
  <c r="AU19" i="4"/>
  <c r="AT19" i="4"/>
  <c r="AS20" i="4"/>
  <c r="AQ35" i="4"/>
  <c r="AR26" i="4"/>
  <c r="AQ29" i="4"/>
  <c r="AQ22" i="4"/>
  <c r="AQ11" i="4"/>
  <c r="AS19" i="4"/>
  <c r="AQ33" i="4"/>
  <c r="AP26" i="4"/>
  <c r="AN14" i="4"/>
  <c r="AO24" i="4"/>
  <c r="AN34" i="4"/>
  <c r="AN23" i="4"/>
  <c r="AP21" i="4"/>
  <c r="AO33" i="4"/>
  <c r="AN41" i="4"/>
  <c r="AL32" i="4"/>
  <c r="AJ33" i="4"/>
  <c r="AK22" i="4"/>
  <c r="AJ27" i="4"/>
  <c r="AJ24" i="4"/>
  <c r="AJ39" i="4"/>
  <c r="AL25" i="4"/>
  <c r="AK25" i="4"/>
  <c r="AI38" i="4"/>
  <c r="AI18" i="4"/>
  <c r="AI21" i="4"/>
  <c r="AH13" i="4"/>
  <c r="AH40" i="4"/>
  <c r="AH28" i="4"/>
  <c r="AH16" i="4"/>
  <c r="AI31" i="4"/>
  <c r="AH29" i="4"/>
  <c r="AG29" i="4"/>
  <c r="AG38" i="4"/>
  <c r="AG26" i="4"/>
  <c r="AG14" i="4"/>
  <c r="AI23" i="4"/>
  <c r="AH19" i="4"/>
  <c r="AG19" i="4"/>
  <c r="AF34" i="4"/>
  <c r="AF22" i="4"/>
  <c r="AF10" i="4"/>
  <c r="AE38" i="4"/>
  <c r="AE26" i="4"/>
  <c r="AE14" i="4"/>
  <c r="AD17" i="4"/>
  <c r="AD34" i="4"/>
  <c r="AD22" i="4"/>
  <c r="AD25" i="4"/>
  <c r="AF33" i="4"/>
  <c r="AF21" i="4"/>
  <c r="AE15" i="4"/>
  <c r="AE41" i="4"/>
  <c r="AE29" i="4"/>
  <c r="AE17" i="4"/>
  <c r="AC40" i="4"/>
  <c r="AC28" i="4"/>
  <c r="AC16" i="4"/>
  <c r="AA29" i="4"/>
  <c r="AB36" i="4"/>
  <c r="AB24" i="4"/>
  <c r="AB12" i="4"/>
  <c r="AC23" i="4"/>
  <c r="AB37" i="4"/>
  <c r="AB25" i="4"/>
  <c r="AB11" i="4"/>
  <c r="AA27" i="4"/>
  <c r="AA11" i="4"/>
  <c r="AA32" i="4"/>
  <c r="AA20" i="4"/>
  <c r="AC41" i="4"/>
  <c r="AC15" i="4"/>
  <c r="Z34" i="4"/>
  <c r="Z22" i="4"/>
  <c r="Z10" i="4"/>
  <c r="Y32" i="4"/>
  <c r="Y20" i="4"/>
  <c r="X22" i="4"/>
  <c r="X33" i="4"/>
  <c r="X38" i="4"/>
  <c r="X26" i="4"/>
  <c r="Z41" i="4"/>
  <c r="Z29" i="4"/>
  <c r="Z17" i="4"/>
  <c r="X23" i="4"/>
  <c r="Y33" i="4"/>
  <c r="Y21" i="4"/>
  <c r="X37" i="4"/>
  <c r="W40" i="4"/>
  <c r="W28" i="4"/>
  <c r="W16" i="4"/>
  <c r="V38" i="4"/>
  <c r="V26" i="4"/>
  <c r="U36" i="4"/>
  <c r="U24" i="4"/>
  <c r="U12" i="4"/>
  <c r="U31" i="4"/>
  <c r="W41" i="4"/>
  <c r="W29" i="4"/>
  <c r="W17" i="4"/>
  <c r="U41" i="4"/>
  <c r="V20" i="4"/>
  <c r="V33" i="4"/>
  <c r="V17" i="4"/>
  <c r="V24" i="4"/>
  <c r="S34" i="4"/>
  <c r="S22" i="4"/>
  <c r="S10" i="4"/>
  <c r="S25" i="4"/>
  <c r="R19" i="4"/>
  <c r="Q17" i="4"/>
  <c r="R34" i="4"/>
  <c r="R22" i="4"/>
  <c r="R10" i="4"/>
  <c r="S15" i="4"/>
  <c r="R17" i="4"/>
  <c r="Q15" i="4"/>
  <c r="Q32" i="4"/>
  <c r="Q20" i="4"/>
  <c r="S17" i="4"/>
  <c r="Q41" i="4"/>
  <c r="P40" i="4"/>
  <c r="P28" i="4"/>
  <c r="P16" i="4"/>
  <c r="P27" i="4"/>
  <c r="O25" i="4"/>
  <c r="N21" i="4"/>
  <c r="O34" i="4"/>
  <c r="O22" i="4"/>
  <c r="O10" i="4"/>
  <c r="O35" i="4"/>
  <c r="N33" i="4"/>
  <c r="N38" i="4"/>
  <c r="N26" i="4"/>
  <c r="N14" i="4"/>
  <c r="P25" i="4"/>
  <c r="O17" i="4"/>
  <c r="N17" i="4"/>
  <c r="M34" i="4"/>
  <c r="M22" i="4"/>
  <c r="M10" i="4"/>
  <c r="K18" i="4"/>
  <c r="M27" i="4"/>
  <c r="L35" i="4"/>
  <c r="L11" i="4"/>
  <c r="K19" i="4"/>
  <c r="L36" i="4"/>
  <c r="L24" i="4"/>
  <c r="L12" i="4"/>
  <c r="K28" i="4"/>
  <c r="M37" i="4"/>
  <c r="M13" i="4"/>
  <c r="L21" i="4"/>
  <c r="K29" i="4"/>
  <c r="J40" i="4"/>
  <c r="J28" i="4"/>
  <c r="J16" i="4"/>
  <c r="H42" i="4"/>
  <c r="H26" i="4"/>
  <c r="H10" i="4"/>
  <c r="J23" i="4"/>
  <c r="I37" i="4"/>
  <c r="I19" i="4"/>
  <c r="H35" i="4"/>
  <c r="H17" i="4"/>
  <c r="I36" i="4"/>
  <c r="I24" i="4"/>
  <c r="H38" i="4"/>
  <c r="J31" i="4"/>
  <c r="I29" i="4"/>
  <c r="H21" i="4"/>
  <c r="E19" i="4"/>
  <c r="E31" i="4"/>
  <c r="F35" i="4"/>
  <c r="F15" i="4"/>
  <c r="G13" i="4"/>
  <c r="G25" i="4"/>
  <c r="E20" i="4"/>
  <c r="E34" i="4"/>
  <c r="F22" i="4"/>
  <c r="F34" i="4"/>
  <c r="G14" i="4"/>
  <c r="G26" i="4"/>
  <c r="G38" i="4"/>
  <c r="F19" i="4"/>
  <c r="F39" i="4"/>
  <c r="E32" i="4"/>
  <c r="B15" i="4"/>
  <c r="B27" i="4"/>
  <c r="B39" i="4"/>
  <c r="C15" i="4"/>
  <c r="C27" i="4"/>
  <c r="C39" i="4"/>
  <c r="D15" i="4"/>
  <c r="D27" i="4"/>
  <c r="D39" i="4"/>
  <c r="B14" i="4"/>
  <c r="B26" i="4"/>
  <c r="B38" i="4"/>
  <c r="C16" i="4"/>
  <c r="C28" i="4"/>
  <c r="C40" i="4"/>
  <c r="C12" i="4"/>
  <c r="C10" i="4"/>
  <c r="E9" i="4"/>
  <c r="L9" i="4"/>
  <c r="Q9" i="4"/>
  <c r="Y9" i="4"/>
  <c r="AE9" i="4"/>
  <c r="AK9" i="4"/>
  <c r="AQ9" i="4"/>
  <c r="AY9" i="4"/>
  <c r="BD9" i="4"/>
  <c r="BK9" i="4"/>
  <c r="BQ9" i="4"/>
  <c r="BW9" i="4"/>
  <c r="BZ40" i="4"/>
  <c r="BY26" i="4"/>
  <c r="BX40" i="4"/>
  <c r="BW10" i="4"/>
  <c r="BX15" i="4"/>
  <c r="BU22" i="4"/>
  <c r="BT38" i="4"/>
  <c r="BS11" i="4"/>
  <c r="BQ19" i="4"/>
  <c r="BP26" i="4"/>
  <c r="BP35" i="4"/>
  <c r="BN36" i="4"/>
  <c r="BN17" i="4"/>
  <c r="BL40" i="4"/>
  <c r="BK10" i="4"/>
  <c r="BL21" i="4"/>
  <c r="BI22" i="4"/>
  <c r="BG33" i="4"/>
  <c r="BH27" i="4"/>
  <c r="BC38" i="4"/>
  <c r="BD34" i="4"/>
  <c r="BE11" i="4"/>
  <c r="BB26" i="4"/>
  <c r="BA16" i="4"/>
  <c r="AZ29" i="4"/>
  <c r="AZ39" i="4"/>
  <c r="AY32" i="4"/>
  <c r="AX11" i="4"/>
  <c r="AY37" i="4"/>
  <c r="AW28" i="4"/>
  <c r="AV38" i="4"/>
  <c r="AU40" i="4"/>
  <c r="AU14" i="4"/>
  <c r="AT34" i="4"/>
  <c r="AV29" i="4"/>
  <c r="AU41" i="4"/>
  <c r="AU17" i="4"/>
  <c r="AS42" i="4"/>
  <c r="AS18" i="4"/>
  <c r="AQ31" i="4"/>
  <c r="AR24" i="4"/>
  <c r="AQ21" i="4"/>
  <c r="AQ20" i="4"/>
  <c r="AS41" i="4"/>
  <c r="AS17" i="4"/>
  <c r="AQ25" i="4"/>
  <c r="AP24" i="4"/>
  <c r="AN10" i="4"/>
  <c r="AO20" i="4"/>
  <c r="AN32" i="4"/>
  <c r="AN13" i="4"/>
  <c r="AP19" i="4"/>
  <c r="AO31" i="4"/>
  <c r="AN39" i="4"/>
  <c r="AL30" i="4"/>
  <c r="AJ19" i="4"/>
  <c r="AK20" i="4"/>
  <c r="AJ21" i="4"/>
  <c r="AJ22" i="4"/>
  <c r="AJ29" i="4"/>
  <c r="AL23" i="4"/>
  <c r="AK21" i="4"/>
  <c r="AI36" i="4"/>
  <c r="AI14" i="4"/>
  <c r="AI15" i="4"/>
  <c r="AG37" i="4"/>
  <c r="AH38" i="4"/>
  <c r="AH26" i="4"/>
  <c r="AH14" i="4"/>
  <c r="AI25" i="4"/>
  <c r="AH23" i="4"/>
  <c r="AG23" i="4"/>
  <c r="AG36" i="4"/>
  <c r="AG24" i="4"/>
  <c r="AG12" i="4"/>
  <c r="AI17" i="4"/>
  <c r="AH15" i="4"/>
  <c r="AG13" i="4"/>
  <c r="AF32" i="4"/>
  <c r="AF20" i="4"/>
  <c r="AD10" i="4"/>
  <c r="AE36" i="4"/>
  <c r="AE24" i="4"/>
  <c r="AE12" i="4"/>
  <c r="AD11" i="4"/>
  <c r="AD32" i="4"/>
  <c r="AD20" i="4"/>
  <c r="AD15" i="4"/>
  <c r="AF31" i="4"/>
  <c r="AF19" i="4"/>
  <c r="AE11" i="4"/>
  <c r="AE39" i="4"/>
  <c r="AE27" i="4"/>
  <c r="AE13" i="4"/>
  <c r="AC38" i="4"/>
  <c r="AC26" i="4"/>
  <c r="AC14" i="4"/>
  <c r="AA23" i="4"/>
  <c r="AB34" i="4"/>
  <c r="AB22" i="4"/>
  <c r="AB10" i="4"/>
  <c r="AC19" i="4"/>
  <c r="AB35" i="4"/>
  <c r="AB23" i="4"/>
  <c r="AA41" i="4"/>
  <c r="AA25" i="4"/>
  <c r="AA42" i="4"/>
  <c r="AA30" i="4"/>
  <c r="AA18" i="4"/>
  <c r="AC35" i="4"/>
  <c r="AC11" i="4"/>
  <c r="Z32" i="4"/>
  <c r="Z20" i="4"/>
  <c r="Y42" i="4"/>
  <c r="Y30" i="4"/>
  <c r="Y18" i="4"/>
  <c r="X18" i="4"/>
  <c r="X27" i="4"/>
  <c r="X36" i="4"/>
  <c r="X24" i="4"/>
  <c r="Z39" i="4"/>
  <c r="Z27" i="4"/>
  <c r="Z15" i="4"/>
  <c r="X15" i="4"/>
  <c r="Y31" i="4"/>
  <c r="Y19" i="4"/>
  <c r="X29" i="4"/>
  <c r="W38" i="4"/>
  <c r="W26" i="4"/>
  <c r="W14" i="4"/>
  <c r="V36" i="4"/>
  <c r="V18" i="4"/>
  <c r="U34" i="4"/>
  <c r="U22" i="4"/>
  <c r="U10" i="4"/>
  <c r="U25" i="4"/>
  <c r="W39" i="4"/>
  <c r="W27" i="4"/>
  <c r="W15" i="4"/>
  <c r="U33" i="4"/>
  <c r="V12" i="4"/>
  <c r="V31" i="4"/>
  <c r="V11" i="4"/>
  <c r="V16" i="4"/>
  <c r="S32" i="4"/>
  <c r="S20" i="4"/>
  <c r="Q14" i="4"/>
  <c r="S19" i="4"/>
  <c r="R13" i="4"/>
  <c r="Q13" i="4"/>
  <c r="R32" i="4"/>
  <c r="R20" i="4"/>
  <c r="Q16" i="4"/>
  <c r="R41" i="4"/>
  <c r="R11" i="4"/>
  <c r="Q42" i="4"/>
  <c r="Q30" i="4"/>
  <c r="Q18" i="4"/>
  <c r="S13" i="4"/>
  <c r="Q35" i="4"/>
  <c r="P38" i="4"/>
  <c r="P26" i="4"/>
  <c r="P14" i="4"/>
  <c r="P23" i="4"/>
  <c r="O19" i="4"/>
  <c r="N15" i="4"/>
  <c r="O32" i="4"/>
  <c r="O20" i="4"/>
  <c r="P39" i="4"/>
  <c r="O33" i="4"/>
  <c r="N25" i="4"/>
  <c r="N36" i="4"/>
  <c r="N24" i="4"/>
  <c r="N12" i="4"/>
  <c r="P19" i="4"/>
  <c r="O11" i="4"/>
  <c r="N11" i="4"/>
  <c r="M32" i="4"/>
  <c r="M20" i="4"/>
  <c r="K40" i="4"/>
  <c r="K14" i="4"/>
  <c r="M23" i="4"/>
  <c r="L31" i="4"/>
  <c r="K39" i="4"/>
  <c r="K15" i="4"/>
  <c r="L34" i="4"/>
  <c r="L22" i="4"/>
  <c r="L10" i="4"/>
  <c r="K24" i="4"/>
  <c r="M33" i="4"/>
  <c r="L41" i="4"/>
  <c r="L17" i="4"/>
  <c r="K25" i="4"/>
  <c r="J38" i="4"/>
  <c r="J26" i="4"/>
  <c r="J14" i="4"/>
  <c r="H40" i="4"/>
  <c r="H24" i="4"/>
  <c r="J39" i="4"/>
  <c r="J21" i="4"/>
  <c r="I33" i="4"/>
  <c r="I17" i="4"/>
  <c r="H31" i="4"/>
  <c r="H13" i="4"/>
  <c r="I34" i="4"/>
  <c r="I22" i="4"/>
  <c r="H28" i="4"/>
  <c r="J25" i="4"/>
  <c r="I21" i="4"/>
  <c r="H15" i="4"/>
  <c r="E21" i="4"/>
  <c r="E33" i="4"/>
  <c r="G39" i="4"/>
  <c r="F25" i="4"/>
  <c r="G15" i="4"/>
  <c r="G27" i="4"/>
  <c r="E40" i="4"/>
  <c r="F12" i="4"/>
  <c r="F24" i="4"/>
  <c r="F36" i="4"/>
  <c r="G16" i="4"/>
  <c r="G28" i="4"/>
  <c r="G40" i="4"/>
  <c r="F21" i="4"/>
  <c r="F41" i="4"/>
  <c r="E36" i="4"/>
  <c r="B17" i="4"/>
  <c r="B29" i="4"/>
  <c r="B41" i="4"/>
  <c r="C17" i="4"/>
  <c r="C29" i="4"/>
  <c r="C41" i="4"/>
  <c r="D17" i="4"/>
  <c r="D29" i="4"/>
  <c r="D41" i="4"/>
  <c r="B16" i="4"/>
  <c r="B28" i="4"/>
  <c r="B40" i="4"/>
  <c r="C18" i="4"/>
  <c r="C30" i="4"/>
  <c r="C42" i="4"/>
  <c r="B12" i="4"/>
  <c r="B10" i="4"/>
  <c r="G9" i="4"/>
  <c r="M9" i="4"/>
  <c r="S9" i="4"/>
  <c r="X9" i="4"/>
  <c r="AD9" i="4"/>
  <c r="AJ9" i="4"/>
  <c r="AR9" i="4"/>
  <c r="AX9" i="4"/>
  <c r="BC9" i="4"/>
  <c r="BL9" i="4"/>
  <c r="BR9" i="4"/>
  <c r="BV9" i="4"/>
  <c r="BY24" i="4"/>
  <c r="BV10" i="4"/>
  <c r="BU20" i="4"/>
  <c r="BU41" i="4"/>
  <c r="BP24" i="4"/>
  <c r="BN34" i="4"/>
  <c r="BL38" i="4"/>
  <c r="BL15" i="4"/>
  <c r="BG25" i="4"/>
  <c r="BC34" i="4"/>
  <c r="BD39" i="4"/>
  <c r="BA14" i="4"/>
  <c r="AZ31" i="4"/>
  <c r="AW37" i="4"/>
  <c r="AW26" i="4"/>
  <c r="AU38" i="4"/>
  <c r="AT32" i="4"/>
  <c r="AU39" i="4"/>
  <c r="AS40" i="4"/>
  <c r="AQ23" i="4"/>
  <c r="AQ42" i="4"/>
  <c r="AS39" i="4"/>
  <c r="AQ17" i="4"/>
  <c r="AN15" i="4"/>
  <c r="AN30" i="4"/>
  <c r="AP17" i="4"/>
  <c r="AN37" i="4"/>
  <c r="AK42" i="4"/>
  <c r="AJ13" i="4"/>
  <c r="AJ23" i="4"/>
  <c r="AK15" i="4"/>
  <c r="AI12" i="4"/>
  <c r="AG27" i="4"/>
  <c r="AH24" i="4"/>
  <c r="AI19" i="4"/>
  <c r="AG17" i="4"/>
  <c r="AG22" i="4"/>
  <c r="AI13" i="4"/>
  <c r="AF42" i="4"/>
  <c r="AF18" i="4"/>
  <c r="AE34" i="4"/>
  <c r="AE10" i="4"/>
  <c r="AD30" i="4"/>
  <c r="AF41" i="4"/>
  <c r="AF17" i="4"/>
  <c r="AE37" i="4"/>
  <c r="AD41" i="4"/>
  <c r="AC24" i="4"/>
  <c r="AA15" i="4"/>
  <c r="AB20" i="4"/>
  <c r="AC17" i="4"/>
  <c r="AB21" i="4"/>
  <c r="AA21" i="4"/>
  <c r="AA28" i="4"/>
  <c r="AC33" i="4"/>
  <c r="Z30" i="4"/>
  <c r="Y40" i="4"/>
  <c r="Y16" i="4"/>
  <c r="X19" i="4"/>
  <c r="X20" i="4"/>
  <c r="Z25" i="4"/>
  <c r="Y41" i="4"/>
  <c r="Y17" i="4"/>
  <c r="W36" i="4"/>
  <c r="W12" i="4"/>
  <c r="V10" i="4"/>
  <c r="U20" i="4"/>
  <c r="U19" i="4"/>
  <c r="W25" i="4"/>
  <c r="U27" i="4"/>
  <c r="V29" i="4"/>
  <c r="S42" i="4"/>
  <c r="S18" i="4"/>
  <c r="S11" i="4"/>
  <c r="R42" i="4"/>
  <c r="R18" i="4"/>
  <c r="R37" i="4"/>
  <c r="Q40" i="4"/>
  <c r="Q12" i="4"/>
  <c r="Q27" i="4"/>
  <c r="P24" i="4"/>
  <c r="P17" i="4"/>
  <c r="O42" i="4"/>
  <c r="O18" i="4"/>
  <c r="O27" i="4"/>
  <c r="N34" i="4"/>
  <c r="N10" i="4"/>
  <c r="N39" i="4"/>
  <c r="M30" i="4"/>
  <c r="K34" i="4"/>
  <c r="M19" i="4"/>
  <c r="K35" i="4"/>
  <c r="L32" i="4"/>
  <c r="K42" i="4"/>
  <c r="M29" i="4"/>
  <c r="L13" i="4"/>
  <c r="J36" i="4"/>
  <c r="J12" i="4"/>
  <c r="H22" i="4"/>
  <c r="J17" i="4"/>
  <c r="I13" i="4"/>
  <c r="H11" i="4"/>
  <c r="I20" i="4"/>
  <c r="J19" i="4"/>
  <c r="E11" i="4"/>
  <c r="E35" i="4"/>
  <c r="F37" i="4"/>
  <c r="G29" i="4"/>
  <c r="F14" i="4"/>
  <c r="F38" i="4"/>
  <c r="G30" i="4"/>
  <c r="F23" i="4"/>
  <c r="G10" i="4"/>
  <c r="B31" i="4"/>
  <c r="C19" i="4"/>
  <c r="D16" i="4"/>
  <c r="D31" i="4"/>
  <c r="B18" i="4"/>
  <c r="CA24" i="4"/>
  <c r="CA23" i="4"/>
  <c r="BV18" i="4"/>
  <c r="BS10" i="4"/>
  <c r="BR42" i="4"/>
  <c r="BR37" i="4"/>
  <c r="BO11" i="4"/>
  <c r="BJ35" i="4"/>
  <c r="BK15" i="4"/>
  <c r="BI17" i="4"/>
  <c r="BD35" i="4"/>
  <c r="BC29" i="4"/>
  <c r="AZ32" i="4"/>
  <c r="BA29" i="4"/>
  <c r="AX32" i="4"/>
  <c r="AY17" i="4"/>
  <c r="AU28" i="4"/>
  <c r="AT24" i="4"/>
  <c r="AU31" i="4"/>
  <c r="AS32" i="4"/>
  <c r="AR38" i="4"/>
  <c r="AQ34" i="4"/>
  <c r="AS31" i="4"/>
  <c r="AP38" i="4"/>
  <c r="AO36" i="4"/>
  <c r="AN22" i="4"/>
  <c r="AN21" i="4"/>
  <c r="AN17" i="4"/>
  <c r="AK34" i="4"/>
  <c r="AJ36" i="4"/>
  <c r="AL37" i="4"/>
  <c r="AJ25" i="4"/>
  <c r="AI10" i="4"/>
  <c r="AG21" i="4"/>
  <c r="AH22" i="4"/>
  <c r="AI11" i="4"/>
  <c r="AG11" i="4"/>
  <c r="AG20" i="4"/>
  <c r="AH41" i="4"/>
  <c r="AF40" i="4"/>
  <c r="AF16" i="4"/>
  <c r="AE32" i="4"/>
  <c r="AD12" i="4"/>
  <c r="AD28" i="4"/>
  <c r="AF39" i="4"/>
  <c r="AF15" i="4"/>
  <c r="AE35" i="4"/>
  <c r="AD31" i="4"/>
  <c r="AC22" i="4"/>
  <c r="AB42" i="4"/>
  <c r="AB18" i="4"/>
  <c r="AC13" i="4"/>
  <c r="AB19" i="4"/>
  <c r="AA19" i="4"/>
  <c r="AA26" i="4"/>
  <c r="AC29" i="4"/>
  <c r="Z28" i="4"/>
  <c r="Y38" i="4"/>
  <c r="Y14" i="4"/>
  <c r="X13" i="4"/>
  <c r="X14" i="4"/>
  <c r="Z23" i="4"/>
  <c r="Y39" i="4"/>
  <c r="Y15" i="4"/>
  <c r="W34" i="4"/>
  <c r="W10" i="4"/>
  <c r="U42" i="4"/>
  <c r="U18" i="4"/>
  <c r="U11" i="4"/>
  <c r="W23" i="4"/>
  <c r="U23" i="4"/>
  <c r="V27" i="4"/>
  <c r="S40" i="4"/>
  <c r="S16" i="4"/>
  <c r="R35" i="4"/>
  <c r="R40" i="4"/>
  <c r="R16" i="4"/>
  <c r="R33" i="4"/>
  <c r="Q38" i="4"/>
  <c r="S39" i="4"/>
  <c r="Q21" i="4"/>
  <c r="P22" i="4"/>
  <c r="P11" i="4"/>
  <c r="O40" i="4"/>
  <c r="O16" i="4"/>
  <c r="O21" i="4"/>
  <c r="N32" i="4"/>
  <c r="P41" i="4"/>
  <c r="N31" i="4"/>
  <c r="M28" i="4"/>
  <c r="K30" i="4"/>
  <c r="M15" i="4"/>
  <c r="K31" i="4"/>
  <c r="L30" i="4"/>
  <c r="K38" i="4"/>
  <c r="M25" i="4"/>
  <c r="K41" i="4"/>
  <c r="J34" i="4"/>
  <c r="J10" i="4"/>
  <c r="H18" i="4"/>
  <c r="J13" i="4"/>
  <c r="I11" i="4"/>
  <c r="I42" i="4"/>
  <c r="I18" i="4"/>
  <c r="J15" i="4"/>
  <c r="E13" i="4"/>
  <c r="E41" i="4"/>
  <c r="E26" i="4"/>
  <c r="G31" i="4"/>
  <c r="F16" i="4"/>
  <c r="F40" i="4"/>
  <c r="G32" i="4"/>
  <c r="F29" i="4"/>
  <c r="F10" i="4"/>
  <c r="B33" i="4"/>
  <c r="C21" i="4"/>
  <c r="D30" i="4"/>
  <c r="D33" i="4"/>
  <c r="B20" i="4"/>
  <c r="D28" i="4"/>
  <c r="C34" i="4"/>
  <c r="B11" i="4"/>
  <c r="H9" i="4"/>
  <c r="U9" i="4"/>
  <c r="AH9" i="4"/>
  <c r="AT9" i="4"/>
  <c r="BH9" i="4"/>
  <c r="BT9" i="4"/>
  <c r="I40" i="4"/>
  <c r="I16" i="4"/>
  <c r="I41" i="4"/>
  <c r="E15" i="4"/>
  <c r="F17" i="4"/>
  <c r="E38" i="4"/>
  <c r="G33" i="4"/>
  <c r="F18" i="4"/>
  <c r="F42" i="4"/>
  <c r="G34" i="4"/>
  <c r="F31" i="4"/>
  <c r="E10" i="4"/>
  <c r="B35" i="4"/>
  <c r="C23" i="4"/>
  <c r="D42" i="4"/>
  <c r="D35" i="4"/>
  <c r="B22" i="4"/>
  <c r="D34" i="4"/>
  <c r="C36" i="4"/>
  <c r="C11" i="4"/>
  <c r="I9" i="4"/>
  <c r="W9" i="4"/>
  <c r="AI9" i="4"/>
  <c r="AV9" i="4"/>
  <c r="BG9" i="4"/>
  <c r="BS9" i="4"/>
  <c r="BZ38" i="4"/>
  <c r="BX13" i="4"/>
  <c r="BT36" i="4"/>
  <c r="BP41" i="4"/>
  <c r="BP25" i="4"/>
  <c r="BM35" i="4"/>
  <c r="BL17" i="4"/>
  <c r="BH25" i="4"/>
  <c r="BB24" i="4"/>
  <c r="AY30" i="4"/>
  <c r="AV36" i="4"/>
  <c r="AV21" i="4"/>
  <c r="AS16" i="4"/>
  <c r="AQ18" i="4"/>
  <c r="AP22" i="4"/>
  <c r="AP41" i="4"/>
  <c r="AL28" i="4"/>
  <c r="AJ20" i="4"/>
  <c r="AI34" i="4"/>
  <c r="AH36" i="4"/>
  <c r="AG34" i="4"/>
  <c r="AG41" i="4"/>
  <c r="AF30" i="4"/>
  <c r="AE22" i="4"/>
  <c r="AD18" i="4"/>
  <c r="AD39" i="4"/>
  <c r="AC12" i="4"/>
  <c r="AC39" i="4"/>
  <c r="AA37" i="4"/>
  <c r="AA16" i="4"/>
  <c r="Z18" i="4"/>
  <c r="X16" i="4"/>
  <c r="Z37" i="4"/>
  <c r="Y29" i="4"/>
  <c r="W24" i="4"/>
  <c r="V19" i="4"/>
  <c r="W13" i="4"/>
  <c r="U37" i="4"/>
  <c r="Q10" i="4"/>
  <c r="R30" i="4"/>
  <c r="Q39" i="4"/>
  <c r="R39" i="4"/>
  <c r="P12" i="4"/>
  <c r="O30" i="4"/>
  <c r="N19" i="4"/>
  <c r="M42" i="4"/>
  <c r="K10" i="4"/>
  <c r="K11" i="4"/>
  <c r="K20" i="4"/>
  <c r="K21" i="4"/>
  <c r="H36" i="4"/>
  <c r="I31" i="4"/>
  <c r="I32" i="4"/>
  <c r="I15" i="4"/>
  <c r="E24" i="4"/>
  <c r="F26" i="4"/>
  <c r="G42" i="4"/>
  <c r="B19" i="4"/>
  <c r="C31" i="4"/>
  <c r="B42" i="4"/>
  <c r="C20" i="4"/>
  <c r="D9" i="4"/>
  <c r="AP9" i="4"/>
  <c r="BO9" i="4"/>
  <c r="BY12" i="4"/>
  <c r="BW15" i="4"/>
  <c r="BQ16" i="4"/>
  <c r="BO15" i="4"/>
  <c r="BH24" i="4"/>
  <c r="BC28" i="4"/>
  <c r="AY10" i="4"/>
  <c r="AV16" i="4"/>
  <c r="AT11" i="4"/>
  <c r="AR14" i="4"/>
  <c r="AR37" i="4"/>
  <c r="AP14" i="4"/>
  <c r="AP33" i="4"/>
  <c r="AL20" i="4"/>
  <c r="AJ12" i="4"/>
  <c r="AI26" i="4"/>
  <c r="AH34" i="4"/>
  <c r="AH11" i="4"/>
  <c r="AI41" i="4"/>
  <c r="AF28" i="4"/>
  <c r="AE20" i="4"/>
  <c r="AF27" i="4"/>
  <c r="AE23" i="4"/>
  <c r="AC10" i="4"/>
  <c r="AC37" i="4"/>
  <c r="AA35" i="4"/>
  <c r="AA14" i="4"/>
  <c r="Z16" i="4"/>
  <c r="X12" i="4"/>
  <c r="Z35" i="4"/>
  <c r="Y27" i="4"/>
  <c r="W22" i="4"/>
  <c r="V13" i="4"/>
  <c r="W11" i="4"/>
  <c r="U29" i="4"/>
  <c r="S37" i="4"/>
  <c r="R28" i="4"/>
  <c r="CA22" i="4"/>
  <c r="CA21" i="4"/>
  <c r="BV16" i="4"/>
  <c r="BU35" i="4"/>
  <c r="BR40" i="4"/>
  <c r="BR35" i="4"/>
  <c r="BN19" i="4"/>
  <c r="BJ25" i="4"/>
  <c r="BK13" i="4"/>
  <c r="BI15" i="4"/>
  <c r="BD31" i="4"/>
  <c r="BC25" i="4"/>
  <c r="AZ30" i="4"/>
  <c r="BA27" i="4"/>
  <c r="AX30" i="4"/>
  <c r="AX41" i="4"/>
  <c r="AU26" i="4"/>
  <c r="AT22" i="4"/>
  <c r="AU29" i="4"/>
  <c r="AS30" i="4"/>
  <c r="AR36" i="4"/>
  <c r="AQ32" i="4"/>
  <c r="AS29" i="4"/>
  <c r="AP36" i="4"/>
  <c r="AO34" i="4"/>
  <c r="AN20" i="4"/>
  <c r="AN11" i="4"/>
  <c r="AL42" i="4"/>
  <c r="AK32" i="4"/>
  <c r="AJ34" i="4"/>
  <c r="AL35" i="4"/>
  <c r="AJ17" i="4"/>
  <c r="AI37" i="4"/>
  <c r="AG15" i="4"/>
  <c r="AH20" i="4"/>
  <c r="AH39" i="4"/>
  <c r="AG42" i="4"/>
  <c r="AG18" i="4"/>
  <c r="AH31" i="4"/>
  <c r="AF38" i="4"/>
  <c r="AF14" i="4"/>
  <c r="AE30" i="4"/>
  <c r="AD37" i="4"/>
  <c r="AD26" i="4"/>
  <c r="AF37" i="4"/>
  <c r="AF13" i="4"/>
  <c r="AE33" i="4"/>
  <c r="AD19" i="4"/>
  <c r="AC20" i="4"/>
  <c r="AB40" i="4"/>
  <c r="AB16" i="4"/>
  <c r="AB41" i="4"/>
  <c r="AB17" i="4"/>
  <c r="AA17" i="4"/>
  <c r="AA24" i="4"/>
  <c r="AC25" i="4"/>
  <c r="Z26" i="4"/>
  <c r="Y36" i="4"/>
  <c r="Y12" i="4"/>
  <c r="X42" i="4"/>
  <c r="X41" i="4"/>
  <c r="Z21" i="4"/>
  <c r="Y37" i="4"/>
  <c r="Y13" i="4"/>
  <c r="W32" i="4"/>
  <c r="V42" i="4"/>
  <c r="U40" i="4"/>
  <c r="U16" i="4"/>
  <c r="V22" i="4"/>
  <c r="W21" i="4"/>
  <c r="U17" i="4"/>
  <c r="V25" i="4"/>
  <c r="S38" i="4"/>
  <c r="S14" i="4"/>
  <c r="R31" i="4"/>
  <c r="R38" i="4"/>
  <c r="R14" i="4"/>
  <c r="R27" i="4"/>
  <c r="Q36" i="4"/>
  <c r="S31" i="4"/>
  <c r="Q11" i="4"/>
  <c r="P20" i="4"/>
  <c r="O39" i="4"/>
  <c r="O38" i="4"/>
  <c r="O14" i="4"/>
  <c r="O15" i="4"/>
  <c r="N30" i="4"/>
  <c r="P35" i="4"/>
  <c r="N27" i="4"/>
  <c r="M26" i="4"/>
  <c r="K26" i="4"/>
  <c r="M11" i="4"/>
  <c r="K27" i="4"/>
  <c r="L28" i="4"/>
  <c r="K36" i="4"/>
  <c r="M21" i="4"/>
  <c r="K37" i="4"/>
  <c r="J32" i="4"/>
  <c r="I14" i="4"/>
  <c r="H16" i="4"/>
  <c r="J11" i="4"/>
  <c r="H39" i="4"/>
  <c r="BX38" i="4"/>
  <c r="BI20" i="4"/>
  <c r="BD32" i="4"/>
  <c r="AZ23" i="4"/>
  <c r="AY33" i="4"/>
  <c r="AU12" i="4"/>
  <c r="AU15" i="4"/>
  <c r="AR22" i="4"/>
  <c r="AS15" i="4"/>
  <c r="AO18" i="4"/>
  <c r="AO29" i="4"/>
  <c r="AK18" i="4"/>
  <c r="AL21" i="4"/>
  <c r="AH37" i="4"/>
  <c r="AH12" i="4"/>
  <c r="AH17" i="4"/>
  <c r="AG10" i="4"/>
  <c r="AD33" i="4"/>
  <c r="AD42" i="4"/>
  <c r="AF29" i="4"/>
  <c r="AE25" i="4"/>
  <c r="AC36" i="4"/>
  <c r="AB32" i="4"/>
  <c r="AB33" i="4"/>
  <c r="AA40" i="4"/>
  <c r="Z42" i="4"/>
  <c r="Y28" i="4"/>
  <c r="X34" i="4"/>
  <c r="Z13" i="4"/>
  <c r="X21" i="4"/>
  <c r="V34" i="4"/>
  <c r="U32" i="4"/>
  <c r="W37" i="4"/>
  <c r="V41" i="4"/>
  <c r="S30" i="4"/>
  <c r="Q37" i="4"/>
  <c r="S41" i="4"/>
  <c r="Q28" i="4"/>
  <c r="P36" i="4"/>
  <c r="O13" i="4"/>
  <c r="P31" i="4"/>
  <c r="N22" i="4"/>
  <c r="P13" i="4"/>
  <c r="M18" i="4"/>
  <c r="L27" i="4"/>
  <c r="L20" i="4"/>
  <c r="L37" i="4"/>
  <c r="J24" i="4"/>
  <c r="J35" i="4"/>
  <c r="H29" i="4"/>
  <c r="H20" i="4"/>
  <c r="E23" i="4"/>
  <c r="G17" i="4"/>
  <c r="E12" i="4"/>
  <c r="G18" i="4"/>
  <c r="G37" i="4"/>
  <c r="D20" i="4"/>
  <c r="D19" i="4"/>
  <c r="B30" i="4"/>
  <c r="D14" i="4"/>
  <c r="P9" i="4"/>
  <c r="AC9" i="4"/>
  <c r="BB9" i="4"/>
  <c r="CA9" i="4"/>
  <c r="BV37" i="4"/>
  <c r="BS20" i="4"/>
  <c r="BO24" i="4"/>
  <c r="BJ20" i="4"/>
  <c r="BE42" i="4"/>
  <c r="BA42" i="4"/>
  <c r="BB27" i="4"/>
  <c r="AW41" i="4"/>
  <c r="AV19" i="4"/>
  <c r="AT39" i="4"/>
  <c r="AR12" i="4"/>
  <c r="AR39" i="4"/>
  <c r="AN27" i="4"/>
  <c r="AO21" i="4"/>
  <c r="AK10" i="4"/>
  <c r="AL13" i="4"/>
  <c r="AH35" i="4"/>
  <c r="AH10" i="4"/>
  <c r="AG32" i="4"/>
  <c r="AG35" i="4"/>
  <c r="AD23" i="4"/>
  <c r="AD40" i="4"/>
  <c r="AD16" i="4"/>
  <c r="AD27" i="4"/>
  <c r="AC34" i="4"/>
  <c r="AB30" i="4"/>
  <c r="AB31" i="4"/>
  <c r="AA38" i="4"/>
  <c r="Z40" i="4"/>
  <c r="Y26" i="4"/>
  <c r="X32" i="4"/>
  <c r="Z11" i="4"/>
  <c r="X17" i="4"/>
  <c r="V32" i="4"/>
  <c r="U30" i="4"/>
  <c r="W35" i="4"/>
  <c r="V39" i="4"/>
  <c r="S28" i="4"/>
  <c r="Q33" i="4"/>
  <c r="S33" i="4"/>
  <c r="BZ33" i="4"/>
  <c r="BN25" i="4"/>
  <c r="BB25" i="4"/>
  <c r="AT37" i="4"/>
  <c r="AN19" i="4"/>
  <c r="AL11" i="4"/>
  <c r="AG30" i="4"/>
  <c r="AD38" i="4"/>
  <c r="AB15" i="4"/>
  <c r="AA12" i="4"/>
  <c r="Z33" i="4"/>
  <c r="U28" i="4"/>
  <c r="S26" i="4"/>
  <c r="Q25" i="4"/>
  <c r="P32" i="4"/>
  <c r="O26" i="4"/>
  <c r="N18" i="4"/>
  <c r="M14" i="4"/>
  <c r="L40" i="4"/>
  <c r="L29" i="4"/>
  <c r="H32" i="4"/>
  <c r="H23" i="4"/>
  <c r="H33" i="4"/>
  <c r="G21" i="4"/>
  <c r="G22" i="4"/>
  <c r="B23" i="4"/>
  <c r="D23" i="4"/>
  <c r="C22" i="4"/>
  <c r="C9" i="4"/>
  <c r="AA9" i="4"/>
  <c r="BA9" i="4"/>
  <c r="BZ9" i="4"/>
  <c r="J22" i="4"/>
  <c r="E30" i="4"/>
  <c r="B32" i="4"/>
  <c r="AO9" i="4"/>
  <c r="BC24" i="4"/>
  <c r="AI39" i="4"/>
  <c r="AA33" i="4"/>
  <c r="V37" i="4"/>
  <c r="N35" i="4"/>
  <c r="M38" i="4"/>
  <c r="J20" i="4"/>
  <c r="F30" i="4"/>
  <c r="B34" i="4"/>
  <c r="BN9" i="4"/>
  <c r="AV41" i="4"/>
  <c r="AG39" i="4"/>
  <c r="AA36" i="4"/>
  <c r="Q31" i="4"/>
  <c r="N20" i="4"/>
  <c r="L33" i="4"/>
  <c r="H41" i="4"/>
  <c r="B21" i="4"/>
  <c r="D11" i="4"/>
  <c r="BU9" i="4"/>
  <c r="BV27" i="4"/>
  <c r="BJ18" i="4"/>
  <c r="AY41" i="4"/>
  <c r="AQ10" i="4"/>
  <c r="AP31" i="4"/>
  <c r="AI24" i="4"/>
  <c r="AI33" i="4"/>
  <c r="AD14" i="4"/>
  <c r="AB28" i="4"/>
  <c r="Z38" i="4"/>
  <c r="X35" i="4"/>
  <c r="U39" i="4"/>
  <c r="S35" i="4"/>
  <c r="Q26" i="4"/>
  <c r="P10" i="4"/>
  <c r="P21" i="4"/>
  <c r="O37" i="4"/>
  <c r="M39" i="4"/>
  <c r="L18" i="4"/>
  <c r="K17" i="4"/>
  <c r="J33" i="4"/>
  <c r="I30" i="4"/>
  <c r="E25" i="4"/>
  <c r="E14" i="4"/>
  <c r="E37" i="4"/>
  <c r="D24" i="4"/>
  <c r="D22" i="4"/>
  <c r="C24" i="4"/>
  <c r="B9" i="4"/>
  <c r="AB9" i="4"/>
  <c r="AZ9" i="4"/>
  <c r="BY9" i="4"/>
  <c r="AL18" i="4"/>
  <c r="AB29" i="4"/>
  <c r="X11" i="4"/>
  <c r="R29" i="4"/>
  <c r="N13" i="4"/>
  <c r="L23" i="4"/>
  <c r="I27" i="4"/>
  <c r="F28" i="4"/>
  <c r="C33" i="4"/>
  <c r="O9" i="4"/>
  <c r="BQ14" i="4"/>
  <c r="AR33" i="4"/>
  <c r="AE42" i="4"/>
  <c r="X10" i="4"/>
  <c r="R21" i="4"/>
  <c r="L19" i="4"/>
  <c r="J41" i="4"/>
  <c r="E22" i="4"/>
  <c r="D38" i="4"/>
  <c r="AN9" i="4"/>
  <c r="BA40" i="4"/>
  <c r="AJ10" i="4"/>
  <c r="AC32" i="4"/>
  <c r="V30" i="4"/>
  <c r="P34" i="4"/>
  <c r="M16" i="4"/>
  <c r="H34" i="4"/>
  <c r="G19" i="4"/>
  <c r="D21" i="4"/>
  <c r="V9" i="4"/>
  <c r="BW13" i="4"/>
  <c r="BH16" i="4"/>
  <c r="AW35" i="4"/>
  <c r="AR10" i="4"/>
  <c r="AO19" i="4"/>
  <c r="AH27" i="4"/>
  <c r="AG31" i="4"/>
  <c r="AF25" i="4"/>
  <c r="AC31" i="4"/>
  <c r="Z14" i="4"/>
  <c r="Y25" i="4"/>
  <c r="W33" i="4"/>
  <c r="Q29" i="4"/>
  <c r="Q24" i="4"/>
  <c r="P37" i="4"/>
  <c r="P15" i="4"/>
  <c r="O29" i="4"/>
  <c r="M35" i="4"/>
  <c r="L16" i="4"/>
  <c r="K13" i="4"/>
  <c r="J29" i="4"/>
  <c r="I28" i="4"/>
  <c r="E27" i="4"/>
  <c r="E16" i="4"/>
  <c r="E39" i="4"/>
  <c r="D40" i="4"/>
  <c r="D32" i="4"/>
  <c r="C32" i="4"/>
  <c r="J9" i="4"/>
  <c r="AG9" i="4"/>
  <c r="BI9" i="4"/>
  <c r="BS16" i="4"/>
  <c r="BE40" i="4"/>
  <c r="AV14" i="4"/>
  <c r="AR25" i="4"/>
  <c r="AH32" i="4"/>
  <c r="AF26" i="4"/>
  <c r="AD21" i="4"/>
  <c r="Y24" i="4"/>
  <c r="V23" i="4"/>
  <c r="R26" i="4"/>
  <c r="N37" i="4"/>
  <c r="M40" i="4"/>
  <c r="K16" i="4"/>
  <c r="H14" i="4"/>
  <c r="G41" i="4"/>
  <c r="D26" i="4"/>
  <c r="BM9" i="4"/>
  <c r="AT29" i="4"/>
  <c r="AK35" i="4"/>
  <c r="AE21" i="4"/>
  <c r="W20" i="4"/>
  <c r="S27" i="4"/>
  <c r="N42" i="4"/>
  <c r="K12" i="4"/>
  <c r="I25" i="4"/>
  <c r="E42" i="4"/>
  <c r="C35" i="4"/>
  <c r="N9" i="4"/>
  <c r="BO22" i="4"/>
  <c r="AP12" i="4"/>
  <c r="AE18" i="4"/>
  <c r="X30" i="4"/>
  <c r="U21" i="4"/>
  <c r="O28" i="4"/>
  <c r="L42" i="4"/>
  <c r="H25" i="4"/>
  <c r="G20" i="4"/>
  <c r="D18" i="4"/>
  <c r="AU9" i="4"/>
  <c r="T9" i="4" l="1"/>
  <c r="AM9" i="4" s="1"/>
  <c r="BF9" i="4" s="1"/>
  <c r="T10" i="4"/>
  <c r="AM10" i="4" s="1"/>
  <c r="BF10" i="4" s="1"/>
  <c r="T11" i="4"/>
  <c r="AM11" i="4" s="1"/>
  <c r="BF11" i="4" s="1"/>
  <c r="T12" i="4"/>
  <c r="AM12" i="4" s="1"/>
  <c r="BF12" i="4" s="1"/>
  <c r="T13" i="4"/>
  <c r="AM13" i="4" s="1"/>
  <c r="BF13" i="4" s="1"/>
  <c r="T14" i="4"/>
  <c r="AM14" i="4" s="1"/>
  <c r="BF14" i="4" s="1"/>
  <c r="T15" i="4"/>
  <c r="AM15" i="4" s="1"/>
  <c r="BF15" i="4" s="1"/>
  <c r="T16" i="4"/>
  <c r="AM16" i="4" s="1"/>
  <c r="BF16" i="4" s="1"/>
  <c r="T17" i="4"/>
  <c r="AM17" i="4" s="1"/>
  <c r="BF17" i="4" s="1"/>
  <c r="T18" i="4"/>
  <c r="AM18" i="4" s="1"/>
  <c r="BF18" i="4" s="1"/>
  <c r="T19" i="4"/>
  <c r="AM19" i="4" s="1"/>
  <c r="BF19" i="4" s="1"/>
  <c r="T20" i="4"/>
  <c r="AM20" i="4" s="1"/>
  <c r="BF20" i="4" s="1"/>
  <c r="T21" i="4"/>
  <c r="AM21" i="4" s="1"/>
  <c r="BF21" i="4" s="1"/>
  <c r="T22" i="4"/>
  <c r="AM22" i="4" s="1"/>
  <c r="BF22" i="4" s="1"/>
  <c r="T23" i="4"/>
  <c r="AM23" i="4" s="1"/>
  <c r="BF23" i="4" s="1"/>
  <c r="T24" i="4"/>
  <c r="AM24" i="4" s="1"/>
  <c r="BF24" i="4" s="1"/>
  <c r="T25" i="4"/>
  <c r="AM25" i="4" s="1"/>
  <c r="BF25" i="4" s="1"/>
  <c r="T26" i="4"/>
  <c r="AM26" i="4" s="1"/>
  <c r="BF26" i="4" s="1"/>
  <c r="T27" i="4"/>
  <c r="AM27" i="4" s="1"/>
  <c r="BF27" i="4" s="1"/>
  <c r="T28" i="4"/>
  <c r="AM28" i="4" s="1"/>
  <c r="BF28" i="4" s="1"/>
  <c r="T29" i="4"/>
  <c r="AM29" i="4" s="1"/>
  <c r="BF29" i="4" s="1"/>
  <c r="T30" i="4"/>
  <c r="AM30" i="4" s="1"/>
  <c r="BF30" i="4" s="1"/>
  <c r="T31" i="4"/>
  <c r="AM31" i="4" s="1"/>
  <c r="BF31" i="4" s="1"/>
  <c r="T32" i="4"/>
  <c r="AM32" i="4" s="1"/>
  <c r="BF32" i="4" s="1"/>
  <c r="T33" i="4"/>
  <c r="AM33" i="4" s="1"/>
  <c r="BF33" i="4" s="1"/>
  <c r="T34" i="4"/>
  <c r="AM34" i="4" s="1"/>
  <c r="BF34" i="4" s="1"/>
  <c r="T35" i="4"/>
  <c r="AM35" i="4" s="1"/>
  <c r="BF35" i="4" s="1"/>
  <c r="T36" i="4"/>
  <c r="AM36" i="4" s="1"/>
  <c r="BF36" i="4" s="1"/>
  <c r="T37" i="4"/>
  <c r="AM37" i="4" s="1"/>
  <c r="BF37" i="4" s="1"/>
  <c r="T38" i="4"/>
  <c r="AM38" i="4" s="1"/>
  <c r="BF38" i="4" s="1"/>
  <c r="T39" i="4"/>
  <c r="AM39" i="4" s="1"/>
  <c r="BF39" i="4" s="1"/>
  <c r="T40" i="4"/>
  <c r="AM40" i="4" s="1"/>
  <c r="BF40" i="4" s="1"/>
  <c r="T41" i="4"/>
  <c r="AM41" i="4" s="1"/>
  <c r="BF41" i="4" s="1"/>
  <c r="T42" i="4"/>
  <c r="AM42" i="4" s="1"/>
  <c r="BF42" i="4" s="1"/>
  <c r="A1" i="11" l="1"/>
  <c r="D1" i="11"/>
</calcChain>
</file>

<file path=xl/sharedStrings.xml><?xml version="1.0" encoding="utf-8"?>
<sst xmlns="http://schemas.openxmlformats.org/spreadsheetml/2006/main" count="7449" uniqueCount="219">
  <si>
    <t>総数</t>
    <rPh sb="0" eb="2">
      <t>ソウスウ</t>
    </rPh>
    <phoneticPr fontId="4"/>
  </si>
  <si>
    <t>宮古市</t>
  </si>
  <si>
    <t>花巻市</t>
  </si>
  <si>
    <t>北上市</t>
  </si>
  <si>
    <t>久慈市</t>
  </si>
  <si>
    <t>遠野市</t>
  </si>
  <si>
    <t>一関市</t>
  </si>
  <si>
    <t>陸前高田市</t>
  </si>
  <si>
    <t>釜石市</t>
  </si>
  <si>
    <t>二戸市</t>
  </si>
  <si>
    <t>雫石町</t>
  </si>
  <si>
    <t>葛巻町</t>
  </si>
  <si>
    <t>岩手町</t>
  </si>
  <si>
    <t>紫波町</t>
  </si>
  <si>
    <t>矢巾町</t>
  </si>
  <si>
    <t>平泉町</t>
  </si>
  <si>
    <t>住田町</t>
  </si>
  <si>
    <t>大槌町</t>
  </si>
  <si>
    <t>山田町</t>
  </si>
  <si>
    <t>岩泉町</t>
  </si>
  <si>
    <t>田野畑村</t>
  </si>
  <si>
    <t>軽米町</t>
  </si>
  <si>
    <t>野田村</t>
  </si>
  <si>
    <t>九戸村</t>
  </si>
  <si>
    <t>一戸町</t>
  </si>
  <si>
    <t>市町村</t>
    <rPh sb="0" eb="3">
      <t>シチョウソン</t>
    </rPh>
    <phoneticPr fontId="4"/>
  </si>
  <si>
    <t>盛岡市</t>
  </si>
  <si>
    <t>大船渡市</t>
  </si>
  <si>
    <t>西和賀町</t>
  </si>
  <si>
    <t>金ケ崎町</t>
  </si>
  <si>
    <t>八幡平市</t>
  </si>
  <si>
    <t>奥州市</t>
  </si>
  <si>
    <t>洋野町</t>
  </si>
  <si>
    <t>普代村</t>
    <phoneticPr fontId="4"/>
  </si>
  <si>
    <t>（単位：事業所・人・万円）</t>
    <rPh sb="1" eb="3">
      <t>タンイ</t>
    </rPh>
    <rPh sb="4" eb="7">
      <t>ジギョウショ</t>
    </rPh>
    <rPh sb="8" eb="9">
      <t>ニン</t>
    </rPh>
    <rPh sb="10" eb="12">
      <t>マンエン</t>
    </rPh>
    <phoneticPr fontId="4"/>
  </si>
  <si>
    <t>滝沢市</t>
    <rPh sb="2" eb="3">
      <t>シ</t>
    </rPh>
    <phoneticPr fontId="4"/>
  </si>
  <si>
    <t>Ｘ</t>
  </si>
  <si>
    <t>-</t>
  </si>
  <si>
    <t>５　市町村別統計表（従業者４人以上の事業所）</t>
    <rPh sb="2" eb="5">
      <t>シチョウソン</t>
    </rPh>
    <rPh sb="5" eb="6">
      <t>ベツ</t>
    </rPh>
    <rPh sb="6" eb="9">
      <t>トウケイヒョウ</t>
    </rPh>
    <rPh sb="10" eb="13">
      <t>ジュウギョウシャ</t>
    </rPh>
    <rPh sb="14" eb="15">
      <t>ニン</t>
    </rPh>
    <rPh sb="15" eb="17">
      <t>イジョウ</t>
    </rPh>
    <rPh sb="18" eb="21">
      <t>ジギョウショ</t>
    </rPh>
    <phoneticPr fontId="16"/>
  </si>
  <si>
    <t>産業中分類</t>
    <rPh sb="0" eb="2">
      <t>サンギョウ</t>
    </rPh>
    <rPh sb="2" eb="3">
      <t>チュウ</t>
    </rPh>
    <rPh sb="3" eb="5">
      <t>ブンルイ</t>
    </rPh>
    <phoneticPr fontId="16"/>
  </si>
  <si>
    <t>事業
所数</t>
    <rPh sb="0" eb="2">
      <t>ジギョウ</t>
    </rPh>
    <rPh sb="3" eb="4">
      <t>ショ</t>
    </rPh>
    <rPh sb="4" eb="5">
      <t>スウ</t>
    </rPh>
    <phoneticPr fontId="16"/>
  </si>
  <si>
    <t>従業
者数</t>
    <rPh sb="0" eb="2">
      <t>ジュウギョウ</t>
    </rPh>
    <rPh sb="3" eb="4">
      <t>シャ</t>
    </rPh>
    <rPh sb="4" eb="5">
      <t>スウ</t>
    </rPh>
    <phoneticPr fontId="16"/>
  </si>
  <si>
    <t>現金給与
総額</t>
    <rPh sb="0" eb="2">
      <t>ゲンキン</t>
    </rPh>
    <rPh sb="2" eb="4">
      <t>キュウヨ</t>
    </rPh>
    <rPh sb="5" eb="7">
      <t>ソウガク</t>
    </rPh>
    <phoneticPr fontId="16"/>
  </si>
  <si>
    <t>原材料
使用額等</t>
    <rPh sb="0" eb="3">
      <t>ゲンザイリョウ</t>
    </rPh>
    <rPh sb="4" eb="6">
      <t>シヨウ</t>
    </rPh>
    <rPh sb="6" eb="7">
      <t>ガク</t>
    </rPh>
    <rPh sb="7" eb="8">
      <t>トウ</t>
    </rPh>
    <phoneticPr fontId="16"/>
  </si>
  <si>
    <t>製造品
出荷額等</t>
    <rPh sb="0" eb="3">
      <t>セイゾウヒン</t>
    </rPh>
    <rPh sb="4" eb="6">
      <t>シュッカ</t>
    </rPh>
    <rPh sb="6" eb="8">
      <t>ガクトウ</t>
    </rPh>
    <phoneticPr fontId="16"/>
  </si>
  <si>
    <t>付加価値額
（従業者29人以下は粗付加価値額）</t>
    <rPh sb="0" eb="2">
      <t>フカ</t>
    </rPh>
    <rPh sb="2" eb="4">
      <t>カチ</t>
    </rPh>
    <rPh sb="4" eb="5">
      <t>ガク</t>
    </rPh>
    <rPh sb="7" eb="10">
      <t>ジュウギョウシャ</t>
    </rPh>
    <rPh sb="12" eb="13">
      <t>ニン</t>
    </rPh>
    <rPh sb="13" eb="15">
      <t>イカ</t>
    </rPh>
    <rPh sb="16" eb="17">
      <t>ソ</t>
    </rPh>
    <rPh sb="17" eb="19">
      <t>フカ</t>
    </rPh>
    <rPh sb="19" eb="21">
      <t>カチ</t>
    </rPh>
    <rPh sb="21" eb="22">
      <t>ガク</t>
    </rPh>
    <phoneticPr fontId="16"/>
  </si>
  <si>
    <t>粗付加価値額</t>
    <rPh sb="0" eb="1">
      <t>ソ</t>
    </rPh>
    <rPh sb="1" eb="3">
      <t>フカ</t>
    </rPh>
    <rPh sb="3" eb="5">
      <t>カチ</t>
    </rPh>
    <rPh sb="5" eb="6">
      <t>ガク</t>
    </rPh>
    <phoneticPr fontId="16"/>
  </si>
  <si>
    <t>従業者規模</t>
    <rPh sb="0" eb="3">
      <t>ジュウギョウシャ</t>
    </rPh>
    <rPh sb="3" eb="5">
      <t>キボ</t>
    </rPh>
    <phoneticPr fontId="16"/>
  </si>
  <si>
    <t>（人）</t>
    <rPh sb="1" eb="2">
      <t>ヒト</t>
    </rPh>
    <phoneticPr fontId="16"/>
  </si>
  <si>
    <t>（万円）</t>
    <rPh sb="1" eb="3">
      <t>マンエン</t>
    </rPh>
    <phoneticPr fontId="16"/>
  </si>
  <si>
    <t>平成27年</t>
  </si>
  <si>
    <t>平成28年</t>
  </si>
  <si>
    <t>平成29年</t>
  </si>
  <si>
    <t>平成30年</t>
  </si>
  <si>
    <t>令和元年</t>
  </si>
  <si>
    <t>09</t>
    <phoneticPr fontId="16"/>
  </si>
  <si>
    <t>食料品</t>
    <rPh sb="0" eb="3">
      <t>ショクリョウヒン</t>
    </rPh>
    <phoneticPr fontId="16"/>
  </si>
  <si>
    <t>飲料・飼料</t>
    <rPh sb="0" eb="2">
      <t>インリョウ</t>
    </rPh>
    <rPh sb="3" eb="5">
      <t>シリョウ</t>
    </rPh>
    <phoneticPr fontId="16"/>
  </si>
  <si>
    <t>繊維</t>
    <rPh sb="0" eb="2">
      <t>センイ</t>
    </rPh>
    <phoneticPr fontId="16"/>
  </si>
  <si>
    <t>木材</t>
    <rPh sb="0" eb="2">
      <t>モクザイ</t>
    </rPh>
    <phoneticPr fontId="16"/>
  </si>
  <si>
    <t>家具</t>
    <rPh sb="0" eb="2">
      <t>カグ</t>
    </rPh>
    <phoneticPr fontId="16"/>
  </si>
  <si>
    <t>パルプ・紙</t>
    <rPh sb="4" eb="5">
      <t>カミ</t>
    </rPh>
    <phoneticPr fontId="16"/>
  </si>
  <si>
    <t>印刷</t>
    <rPh sb="0" eb="2">
      <t>インサツ</t>
    </rPh>
    <phoneticPr fontId="16"/>
  </si>
  <si>
    <t>化学</t>
    <rPh sb="0" eb="2">
      <t>カガク</t>
    </rPh>
    <phoneticPr fontId="16"/>
  </si>
  <si>
    <t>石油</t>
    <rPh sb="0" eb="2">
      <t>セキユ</t>
    </rPh>
    <phoneticPr fontId="16"/>
  </si>
  <si>
    <t>プラスチック</t>
    <phoneticPr fontId="16"/>
  </si>
  <si>
    <t>ゴム</t>
    <phoneticPr fontId="16"/>
  </si>
  <si>
    <t>皮革</t>
    <rPh sb="0" eb="2">
      <t>ヒカク</t>
    </rPh>
    <phoneticPr fontId="16"/>
  </si>
  <si>
    <t>窯業</t>
    <rPh sb="0" eb="2">
      <t>ヨウギョウ</t>
    </rPh>
    <phoneticPr fontId="16"/>
  </si>
  <si>
    <t>鉄鋼</t>
    <rPh sb="0" eb="2">
      <t>テッコウ</t>
    </rPh>
    <phoneticPr fontId="16"/>
  </si>
  <si>
    <t>非鉄</t>
    <rPh sb="0" eb="2">
      <t>ヒテツ</t>
    </rPh>
    <phoneticPr fontId="16"/>
  </si>
  <si>
    <t>金属</t>
    <rPh sb="0" eb="2">
      <t>キンゾク</t>
    </rPh>
    <phoneticPr fontId="16"/>
  </si>
  <si>
    <t>はん用</t>
    <rPh sb="2" eb="3">
      <t>ヨウ</t>
    </rPh>
    <phoneticPr fontId="16"/>
  </si>
  <si>
    <t>生産用</t>
    <rPh sb="0" eb="3">
      <t>セイサンヨウ</t>
    </rPh>
    <phoneticPr fontId="16"/>
  </si>
  <si>
    <t>業務用</t>
    <rPh sb="0" eb="3">
      <t>ギョウムヨウ</t>
    </rPh>
    <phoneticPr fontId="16"/>
  </si>
  <si>
    <t>電子</t>
    <rPh sb="0" eb="2">
      <t>デンシ</t>
    </rPh>
    <phoneticPr fontId="16"/>
  </si>
  <si>
    <t>電気</t>
    <rPh sb="0" eb="2">
      <t>デンキ</t>
    </rPh>
    <phoneticPr fontId="16"/>
  </si>
  <si>
    <t>情報</t>
    <rPh sb="0" eb="2">
      <t>ジョウホウ</t>
    </rPh>
    <phoneticPr fontId="16"/>
  </si>
  <si>
    <t>輸送</t>
    <rPh sb="0" eb="2">
      <t>ユソウ</t>
    </rPh>
    <phoneticPr fontId="16"/>
  </si>
  <si>
    <t>その他</t>
    <rPh sb="2" eb="3">
      <t>タ</t>
    </rPh>
    <phoneticPr fontId="16"/>
  </si>
  <si>
    <t>　　４～　　９人</t>
    <rPh sb="7" eb="8">
      <t>ニン</t>
    </rPh>
    <phoneticPr fontId="16"/>
  </si>
  <si>
    <t>　１０～　１９人</t>
    <rPh sb="7" eb="8">
      <t>ニン</t>
    </rPh>
    <phoneticPr fontId="16"/>
  </si>
  <si>
    <t>　２０～　２９人</t>
    <rPh sb="7" eb="8">
      <t>ニン</t>
    </rPh>
    <phoneticPr fontId="16"/>
  </si>
  <si>
    <t>　３０～　４９人</t>
    <rPh sb="7" eb="8">
      <t>ニン</t>
    </rPh>
    <phoneticPr fontId="16"/>
  </si>
  <si>
    <t>　５０～　９９人</t>
    <rPh sb="7" eb="8">
      <t>ニン</t>
    </rPh>
    <phoneticPr fontId="16"/>
  </si>
  <si>
    <t>１００～１９９人</t>
    <rPh sb="7" eb="8">
      <t>ニン</t>
    </rPh>
    <phoneticPr fontId="16"/>
  </si>
  <si>
    <t>２００～２９９人</t>
    <rPh sb="7" eb="8">
      <t>ニン</t>
    </rPh>
    <phoneticPr fontId="16"/>
  </si>
  <si>
    <t>３００～４９９人</t>
    <rPh sb="7" eb="8">
      <t>ニン</t>
    </rPh>
    <phoneticPr fontId="16"/>
  </si>
  <si>
    <t>５００～９９９人</t>
    <rPh sb="7" eb="8">
      <t>ニン</t>
    </rPh>
    <phoneticPr fontId="16"/>
  </si>
  <si>
    <t>１，０００人以上</t>
    <rPh sb="5" eb="6">
      <t>ニン</t>
    </rPh>
    <rPh sb="6" eb="8">
      <t>イジョウ</t>
    </rPh>
    <phoneticPr fontId="16"/>
  </si>
  <si>
    <t>第12表（続き）</t>
    <phoneticPr fontId="16"/>
  </si>
  <si>
    <t>盛岡市</t>
    <rPh sb="0" eb="3">
      <t>モリオカシ</t>
    </rPh>
    <phoneticPr fontId="16"/>
  </si>
  <si>
    <t>八幡平市</t>
    <rPh sb="0" eb="4">
      <t>ハチマンタイシ</t>
    </rPh>
    <phoneticPr fontId="16"/>
  </si>
  <si>
    <t>花巻市</t>
    <rPh sb="0" eb="3">
      <t>ハナマキシ</t>
    </rPh>
    <phoneticPr fontId="16"/>
  </si>
  <si>
    <t>北上市</t>
    <rPh sb="0" eb="3">
      <t>キタカミシ</t>
    </rPh>
    <phoneticPr fontId="16"/>
  </si>
  <si>
    <t>遠野市</t>
    <rPh sb="0" eb="3">
      <t>トオノシ</t>
    </rPh>
    <phoneticPr fontId="16"/>
  </si>
  <si>
    <t>一関市</t>
    <rPh sb="0" eb="3">
      <t>イチノセキシ</t>
    </rPh>
    <phoneticPr fontId="16"/>
  </si>
  <si>
    <t>奥州市</t>
    <rPh sb="0" eb="3">
      <t>オウシュウシ</t>
    </rPh>
    <phoneticPr fontId="16"/>
  </si>
  <si>
    <t>宮古市</t>
    <rPh sb="0" eb="3">
      <t>ミヤコシ</t>
    </rPh>
    <phoneticPr fontId="16"/>
  </si>
  <si>
    <t>大船渡市</t>
    <rPh sb="0" eb="4">
      <t>オオフナトシ</t>
    </rPh>
    <phoneticPr fontId="16"/>
  </si>
  <si>
    <t>陸前高田市</t>
    <rPh sb="0" eb="5">
      <t>リクゼンタカタシ</t>
    </rPh>
    <phoneticPr fontId="16"/>
  </si>
  <si>
    <t>釜石市</t>
    <rPh sb="0" eb="3">
      <t>カマイシシ</t>
    </rPh>
    <phoneticPr fontId="16"/>
  </si>
  <si>
    <t>久慈市</t>
    <rPh sb="0" eb="3">
      <t>クジシ</t>
    </rPh>
    <phoneticPr fontId="16"/>
  </si>
  <si>
    <t>二戸市</t>
    <rPh sb="0" eb="3">
      <t>ニノヘシ</t>
    </rPh>
    <phoneticPr fontId="16"/>
  </si>
  <si>
    <t>INDEX(</t>
  </si>
  <si>
    <t>MATCH($A$14,</t>
    <phoneticPr fontId="19"/>
  </si>
  <si>
    <t>元</t>
    <rPh sb="0" eb="1">
      <t>モト</t>
    </rPh>
    <phoneticPr fontId="19"/>
  </si>
  <si>
    <t>INDEX(INDIRECT("'第12表（県央市町村）'!$E"&amp;MATCH($A15,'第12表（県央市町村）'!$D:$D,0)+5&amp;":$K"&amp;MATCH($A$14,'第12表（県央市町村）'!$D:$D,0)+34),MATCH($A15,INDIRECT("'第12表（県央市町村）'!$C"&amp;MATCH($A15,'第12表（県央市町村）'!$D:$D,0)+5&amp;":$C"&amp;MATCH($A15,'第12表（県央市町村）'!$D:$D,0)+34),0),MATCH(SUBSTITUTE(B$5,CHAR(10),""),'第12表（県央市町村）'!$1:$1,0)-4)</t>
    <phoneticPr fontId="19"/>
  </si>
  <si>
    <t>INDEX(INDIRECT("'第12表（県央市町村）'!$E"&amp;MATCH($A15,'第12表（県央市町村）'!$D:$D,0)+5&amp;":$K"&amp;MATCH($A$14,'第12表（県央市町村）'!$D:$D,0)+34),MATCH($A15,INDIRECT("'第12表（県央市町村）'!$C"&amp;MATCH($A15,'第12表（県央市町村）'!$D:$D,0)+5&amp;":$C"&amp;MATCH($A15,'第12表（県央市町村）'!$D:$D,0)+34),0),MATCH(SUBSTITUTE(B$5,CHAR(10),""),'第12表（県央市町村）'!$1:$1,0)-5)</t>
  </si>
  <si>
    <t>OFFSET($CC$1,MATCH($A15,$CC:$CC,0)-1,1)</t>
    <phoneticPr fontId="4"/>
  </si>
  <si>
    <t>INDIRECT("'第12表（"&amp;OFFSET($CC$1,MATCH($A15,$CC:$CC,0)-1,1)&amp;"市町村）'!$E"&amp;</t>
    <phoneticPr fontId="4"/>
  </si>
  <si>
    <t>MATCH($A15,INDIRECT("'第12表（"&amp;OFFSET($CC$1,MATCH($A15,$CC:$CC,0)-1,1)&amp;"市町村）'!$D:$D"),0)+5&amp;":$K"&amp;</t>
    <phoneticPr fontId="4"/>
  </si>
  <si>
    <t>MATCH($A15,INDIRECT("'第12表（"&amp;OFFSET($CC$1,MATCH($A15,$CC:$CC,0)-1,1)&amp;"市町村）'!$D:$D"),0)+34),</t>
    <phoneticPr fontId="19"/>
  </si>
  <si>
    <t>MATCH($A15,INDIRECT("'第12表（"&amp;OFFSET($CC$1,MATCH($A15,$CC:$CC,0)-1,1)&amp;"市町村）'!$D:$D"),0)+34),0),</t>
    <phoneticPr fontId="4"/>
  </si>
  <si>
    <t>MATCH(B$5,INDIRECT("'第12表（"&amp;OFFSET($CC$1,MATCH($A15,$CC:$CC,0)-1,1)&amp;"市町村）'!$1:$1"),0)-4)</t>
    <phoneticPr fontId="4"/>
  </si>
  <si>
    <t>INDIRECT("'第12表（"&amp;OFFSET($CC$1,MATCH($A15,$CC:$CC,0)-1,1)&amp;"市町村）'!$B"&amp;MATCH($A15,INDIRECT("'第12表（"&amp;OFFSET($CC$1,MATCH($A15,$CC:$CC,0)-1,1)&amp;"市町村）'!$D:$D"),0)+5&amp;":$B"&amp;</t>
    <phoneticPr fontId="4"/>
  </si>
  <si>
    <t>INDIRECT("'第12表（"&amp;OFFSET($CC$1,MATCH($A15,$CC:$CC,0)-1,1)&amp;"市町村）'!$C"&amp;MATCH($A15,INDIRECT("'第12表（"&amp;OFFSET($CC$1,MATCH($A15,$CC:$CC,0)-1,1)&amp;"市町村）'!$D:$D"),0)+5&amp;":$C"&amp;</t>
    <phoneticPr fontId="4"/>
  </si>
  <si>
    <t>MATCH(F$4,</t>
    <phoneticPr fontId="19"/>
  </si>
  <si>
    <t>素材</t>
    <rPh sb="0" eb="2">
      <t>ソザイ</t>
    </rPh>
    <phoneticPr fontId="4"/>
  </si>
  <si>
    <t>※市町村総数</t>
    <rPh sb="1" eb="4">
      <t>シチョウソン</t>
    </rPh>
    <rPh sb="4" eb="6">
      <t>ソウスウ</t>
    </rPh>
    <phoneticPr fontId="4"/>
  </si>
  <si>
    <t>※市町村総数以外</t>
    <rPh sb="1" eb="4">
      <t>シチョウソン</t>
    </rPh>
    <rPh sb="4" eb="6">
      <t>ソウスウ</t>
    </rPh>
    <rPh sb="6" eb="8">
      <t>イガイ</t>
    </rPh>
    <phoneticPr fontId="4"/>
  </si>
  <si>
    <t>年鑑</t>
    <rPh sb="0" eb="2">
      <t>ネンカン</t>
    </rPh>
    <phoneticPr fontId="4"/>
  </si>
  <si>
    <t>岩手県の工業</t>
    <rPh sb="0" eb="3">
      <t>イワテケン</t>
    </rPh>
    <rPh sb="4" eb="6">
      <t>コウギョウ</t>
    </rPh>
    <phoneticPr fontId="4"/>
  </si>
  <si>
    <t>第12表</t>
    <rPh sb="0" eb="1">
      <t>ダイ</t>
    </rPh>
    <rPh sb="3" eb="4">
      <t>ヒョウ</t>
    </rPh>
    <phoneticPr fontId="4"/>
  </si>
  <si>
    <t>事業に従事する者の人件費及び派遣受入者に係る人材派遣会社への支払額</t>
    <phoneticPr fontId="16"/>
  </si>
  <si>
    <t>原材料、燃料、電力の使用額等</t>
    <phoneticPr fontId="16"/>
  </si>
  <si>
    <t>粗付加
価値額</t>
    <rPh sb="0" eb="1">
      <t>ソ</t>
    </rPh>
    <rPh sb="1" eb="3">
      <t>フカ</t>
    </rPh>
    <rPh sb="4" eb="6">
      <t>カチ</t>
    </rPh>
    <rPh sb="6" eb="7">
      <t>ガク</t>
    </rPh>
    <phoneticPr fontId="16"/>
  </si>
  <si>
    <t>区分</t>
    <rPh sb="0" eb="2">
      <t>クブン</t>
    </rPh>
    <phoneticPr fontId="22"/>
  </si>
  <si>
    <t>県　　計</t>
    <rPh sb="0" eb="1">
      <t>ケン</t>
    </rPh>
    <rPh sb="3" eb="4">
      <t>ケイ</t>
    </rPh>
    <phoneticPr fontId="16"/>
  </si>
  <si>
    <t>…</t>
    <phoneticPr fontId="4"/>
  </si>
  <si>
    <t>第12表　市町村別、産業中分類別、従業者規模別事業所数、従業者数、事業に従事する者の人件費及び派遣受入者に係る人材派遣会社への支払額、原材料、燃料、電力の使用額等、製造品出荷額等、付加価値額、粗付加価値額</t>
    <rPh sb="0" eb="1">
      <t>ダイ</t>
    </rPh>
    <rPh sb="3" eb="4">
      <t>ヒョウ</t>
    </rPh>
    <rPh sb="5" eb="8">
      <t>シチョウソン</t>
    </rPh>
    <rPh sb="8" eb="9">
      <t>ベツ</t>
    </rPh>
    <rPh sb="10" eb="12">
      <t>サンギョウ</t>
    </rPh>
    <rPh sb="12" eb="13">
      <t>チュウ</t>
    </rPh>
    <rPh sb="13" eb="15">
      <t>ブンルイ</t>
    </rPh>
    <rPh sb="15" eb="16">
      <t>ベツ</t>
    </rPh>
    <rPh sb="17" eb="20">
      <t>ジュウギョウシャ</t>
    </rPh>
    <rPh sb="20" eb="23">
      <t>キボベツ</t>
    </rPh>
    <rPh sb="23" eb="26">
      <t>ジギョウショ</t>
    </rPh>
    <rPh sb="26" eb="27">
      <t>スウ</t>
    </rPh>
    <rPh sb="28" eb="29">
      <t>ジュウ</t>
    </rPh>
    <rPh sb="29" eb="32">
      <t>ギョウシャスウ</t>
    </rPh>
    <phoneticPr fontId="16"/>
  </si>
  <si>
    <t>（１）県計　</t>
    <rPh sb="3" eb="4">
      <t>ケン</t>
    </rPh>
    <rPh sb="4" eb="5">
      <t>ケイ</t>
    </rPh>
    <phoneticPr fontId="16"/>
  </si>
  <si>
    <t>シート名</t>
    <rPh sb="3" eb="4">
      <t>メイ</t>
    </rPh>
    <phoneticPr fontId="22"/>
  </si>
  <si>
    <t>検索値</t>
    <rPh sb="0" eb="2">
      <t>ケンサク</t>
    </rPh>
    <rPh sb="2" eb="3">
      <t>チ</t>
    </rPh>
    <phoneticPr fontId="22"/>
  </si>
  <si>
    <t>検索行列</t>
    <rPh sb="0" eb="2">
      <t>ケンサク</t>
    </rPh>
    <rPh sb="2" eb="4">
      <t>ギョウレツ</t>
    </rPh>
    <phoneticPr fontId="22"/>
  </si>
  <si>
    <t>調整(※)</t>
    <rPh sb="0" eb="2">
      <t>チョウセイ</t>
    </rPh>
    <phoneticPr fontId="22"/>
  </si>
  <si>
    <t>EXACT</t>
    <phoneticPr fontId="4"/>
  </si>
  <si>
    <t>第12表（県計）</t>
    <phoneticPr fontId="22"/>
  </si>
  <si>
    <t>Ｘ</t>
    <phoneticPr fontId="16"/>
  </si>
  <si>
    <t>第12表</t>
    <phoneticPr fontId="22"/>
  </si>
  <si>
    <t>第12表（続き）</t>
  </si>
  <si>
    <t>（３）市町村別</t>
    <rPh sb="3" eb="6">
      <t>シチョウソン</t>
    </rPh>
    <rPh sb="6" eb="7">
      <t>ベツ</t>
    </rPh>
    <phoneticPr fontId="16"/>
  </si>
  <si>
    <t>盛岡市</t>
    <rPh sb="0" eb="3">
      <t>モリオカシ</t>
    </rPh>
    <phoneticPr fontId="22"/>
  </si>
  <si>
    <t>宮古市</t>
    <rPh sb="0" eb="3">
      <t>ミヤコシ</t>
    </rPh>
    <phoneticPr fontId="22"/>
  </si>
  <si>
    <t>大船渡市</t>
    <rPh sb="0" eb="4">
      <t>オオフナトシ</t>
    </rPh>
    <phoneticPr fontId="22"/>
  </si>
  <si>
    <t>花巻市</t>
    <rPh sb="0" eb="3">
      <t>ハナマキシ</t>
    </rPh>
    <phoneticPr fontId="22"/>
  </si>
  <si>
    <t>北上市</t>
    <rPh sb="0" eb="3">
      <t>キタカミシ</t>
    </rPh>
    <phoneticPr fontId="22"/>
  </si>
  <si>
    <t>久慈市</t>
    <rPh sb="0" eb="3">
      <t>クジシ</t>
    </rPh>
    <phoneticPr fontId="22"/>
  </si>
  <si>
    <t>遠野市</t>
    <rPh sb="0" eb="3">
      <t>トオノシ</t>
    </rPh>
    <phoneticPr fontId="22"/>
  </si>
  <si>
    <t>一関市</t>
    <rPh sb="0" eb="3">
      <t>イチノセキシ</t>
    </rPh>
    <phoneticPr fontId="22"/>
  </si>
  <si>
    <t>陸前高田市</t>
    <rPh sb="0" eb="5">
      <t>リクゼンタカタシ</t>
    </rPh>
    <phoneticPr fontId="22"/>
  </si>
  <si>
    <t>釜石市</t>
    <rPh sb="0" eb="3">
      <t>カマイシシ</t>
    </rPh>
    <phoneticPr fontId="22"/>
  </si>
  <si>
    <t>二戸市</t>
    <rPh sb="0" eb="3">
      <t>ニノヘシ</t>
    </rPh>
    <phoneticPr fontId="22"/>
  </si>
  <si>
    <t>八幡平市</t>
    <rPh sb="0" eb="4">
      <t>ハチマンタイシ</t>
    </rPh>
    <phoneticPr fontId="22"/>
  </si>
  <si>
    <t>奥州市</t>
    <rPh sb="0" eb="3">
      <t>オウシュウシ</t>
    </rPh>
    <phoneticPr fontId="22"/>
  </si>
  <si>
    <t>滝沢市</t>
    <rPh sb="0" eb="3">
      <t>タキザワシ</t>
    </rPh>
    <phoneticPr fontId="16"/>
  </si>
  <si>
    <t>滝沢市</t>
    <rPh sb="0" eb="3">
      <t>タキザワシ</t>
    </rPh>
    <phoneticPr fontId="22"/>
  </si>
  <si>
    <t>雫石町</t>
    <rPh sb="0" eb="3">
      <t>シズクイシチョウ</t>
    </rPh>
    <phoneticPr fontId="16"/>
  </si>
  <si>
    <t>雫石町</t>
    <rPh sb="0" eb="3">
      <t>シズクイシチョウ</t>
    </rPh>
    <phoneticPr fontId="22"/>
  </si>
  <si>
    <t>葛巻町</t>
    <rPh sb="0" eb="3">
      <t>クズマキマチ</t>
    </rPh>
    <phoneticPr fontId="16"/>
  </si>
  <si>
    <t>葛巻町</t>
    <rPh sb="0" eb="3">
      <t>クズマキマチ</t>
    </rPh>
    <phoneticPr fontId="22"/>
  </si>
  <si>
    <t>岩手町</t>
    <rPh sb="0" eb="3">
      <t>イワテマチ</t>
    </rPh>
    <phoneticPr fontId="16"/>
  </si>
  <si>
    <t>岩手町</t>
    <rPh sb="0" eb="3">
      <t>イワテマチ</t>
    </rPh>
    <phoneticPr fontId="22"/>
  </si>
  <si>
    <t>紫波町</t>
    <rPh sb="0" eb="3">
      <t>シワチョウ</t>
    </rPh>
    <phoneticPr fontId="16"/>
  </si>
  <si>
    <t>紫波町</t>
    <rPh sb="0" eb="3">
      <t>シワチョウ</t>
    </rPh>
    <phoneticPr fontId="22"/>
  </si>
  <si>
    <t>矢巾町</t>
    <rPh sb="0" eb="3">
      <t>ヤハバチョウ</t>
    </rPh>
    <phoneticPr fontId="16"/>
  </si>
  <si>
    <t>矢巾町</t>
    <rPh sb="0" eb="3">
      <t>ヤハバチョウ</t>
    </rPh>
    <phoneticPr fontId="22"/>
  </si>
  <si>
    <t>西和賀町</t>
    <rPh sb="0" eb="4">
      <t>ニシワガマチ</t>
    </rPh>
    <phoneticPr fontId="16"/>
  </si>
  <si>
    <t>西和賀町</t>
    <rPh sb="0" eb="4">
      <t>ニシワガマチ</t>
    </rPh>
    <phoneticPr fontId="22"/>
  </si>
  <si>
    <t>金ケ崎町</t>
    <rPh sb="0" eb="4">
      <t>カネガサキチョウ</t>
    </rPh>
    <phoneticPr fontId="16"/>
  </si>
  <si>
    <t>金ケ崎町</t>
    <rPh sb="0" eb="4">
      <t>カネガサキチョウ</t>
    </rPh>
    <phoneticPr fontId="22"/>
  </si>
  <si>
    <t>平泉町</t>
    <rPh sb="0" eb="3">
      <t>ヒライズミチョウ</t>
    </rPh>
    <phoneticPr fontId="16"/>
  </si>
  <si>
    <t>平泉町</t>
    <rPh sb="0" eb="3">
      <t>ヒライズミチョウ</t>
    </rPh>
    <phoneticPr fontId="22"/>
  </si>
  <si>
    <t>住田町</t>
    <rPh sb="0" eb="3">
      <t>スミタチョウ</t>
    </rPh>
    <phoneticPr fontId="16"/>
  </si>
  <si>
    <t>住田町</t>
    <rPh sb="0" eb="3">
      <t>スミタチョウ</t>
    </rPh>
    <phoneticPr fontId="22"/>
  </si>
  <si>
    <t>大槌町</t>
    <rPh sb="0" eb="3">
      <t>オオツチチョウ</t>
    </rPh>
    <phoneticPr fontId="16"/>
  </si>
  <si>
    <t>大槌町</t>
    <rPh sb="0" eb="3">
      <t>オオツチチョウ</t>
    </rPh>
    <phoneticPr fontId="22"/>
  </si>
  <si>
    <t>山田町</t>
    <rPh sb="0" eb="3">
      <t>ヤマダチョウ</t>
    </rPh>
    <phoneticPr fontId="16"/>
  </si>
  <si>
    <t>山田町</t>
    <rPh sb="0" eb="3">
      <t>ヤマダチョウ</t>
    </rPh>
    <phoneticPr fontId="22"/>
  </si>
  <si>
    <t>岩泉町</t>
    <rPh sb="0" eb="3">
      <t>イワイズミチョウ</t>
    </rPh>
    <phoneticPr fontId="16"/>
  </si>
  <si>
    <t>岩泉町</t>
    <rPh sb="0" eb="3">
      <t>イワイズミチョウ</t>
    </rPh>
    <phoneticPr fontId="22"/>
  </si>
  <si>
    <t>田野畑村</t>
    <rPh sb="0" eb="4">
      <t>タノハタムラ</t>
    </rPh>
    <phoneticPr fontId="16"/>
  </si>
  <si>
    <t>田野畑村</t>
    <rPh sb="0" eb="4">
      <t>タノハタムラ</t>
    </rPh>
    <phoneticPr fontId="22"/>
  </si>
  <si>
    <t>普代村</t>
    <rPh sb="0" eb="3">
      <t>フダイムラ</t>
    </rPh>
    <phoneticPr fontId="16"/>
  </si>
  <si>
    <t>普代村</t>
    <rPh sb="0" eb="3">
      <t>フダイムラ</t>
    </rPh>
    <phoneticPr fontId="22"/>
  </si>
  <si>
    <t>軽米町</t>
    <rPh sb="0" eb="3">
      <t>カルマイマチ</t>
    </rPh>
    <phoneticPr fontId="16"/>
  </si>
  <si>
    <t>軽米町</t>
    <rPh sb="0" eb="3">
      <t>カルマイマチ</t>
    </rPh>
    <phoneticPr fontId="22"/>
  </si>
  <si>
    <t>野田村</t>
    <rPh sb="0" eb="3">
      <t>ノダムラ</t>
    </rPh>
    <phoneticPr fontId="16"/>
  </si>
  <si>
    <t>野田村</t>
    <rPh sb="0" eb="3">
      <t>ノダムラ</t>
    </rPh>
    <phoneticPr fontId="22"/>
  </si>
  <si>
    <t>九戸村</t>
    <rPh sb="0" eb="3">
      <t>クノヘムラ</t>
    </rPh>
    <phoneticPr fontId="16"/>
  </si>
  <si>
    <t>九戸村</t>
    <rPh sb="0" eb="3">
      <t>クノヘムラ</t>
    </rPh>
    <phoneticPr fontId="22"/>
  </si>
  <si>
    <t>洋野町</t>
    <rPh sb="0" eb="3">
      <t>ヒロノチョウ</t>
    </rPh>
    <phoneticPr fontId="16"/>
  </si>
  <si>
    <t>洋野町</t>
    <rPh sb="0" eb="3">
      <t>ヒロノチョウ</t>
    </rPh>
    <phoneticPr fontId="22"/>
  </si>
  <si>
    <t>一戸町</t>
    <rPh sb="0" eb="3">
      <t>イチノヘマチ</t>
    </rPh>
    <phoneticPr fontId="16"/>
  </si>
  <si>
    <t>一戸町</t>
    <rPh sb="0" eb="3">
      <t>イチノヘマチ</t>
    </rPh>
    <phoneticPr fontId="22"/>
  </si>
  <si>
    <t>B:B</t>
    <phoneticPr fontId="22"/>
  </si>
  <si>
    <t>8:8</t>
    <phoneticPr fontId="22"/>
  </si>
  <si>
    <t>県　　計</t>
    <phoneticPr fontId="4"/>
  </si>
  <si>
    <t>第12表</t>
    <rPh sb="3" eb="4">
      <t>ヒョウ</t>
    </rPh>
    <phoneticPr fontId="22"/>
  </si>
  <si>
    <t>シート名、↑+（市町村名）</t>
    <rPh sb="3" eb="4">
      <t>メイ</t>
    </rPh>
    <rPh sb="8" eb="11">
      <t>シチョウソン</t>
    </rPh>
    <rPh sb="11" eb="12">
      <t>メイ</t>
    </rPh>
    <phoneticPr fontId="4"/>
  </si>
  <si>
    <t>行</t>
    <rPh sb="0" eb="1">
      <t>ギョウ</t>
    </rPh>
    <phoneticPr fontId="4"/>
  </si>
  <si>
    <t>列</t>
    <rPh sb="0" eb="1">
      <t>レツ</t>
    </rPh>
    <phoneticPr fontId="4"/>
  </si>
  <si>
    <t>県計</t>
    <rPh sb="0" eb="1">
      <t>ケン</t>
    </rPh>
    <rPh sb="1" eb="2">
      <t>ケイ</t>
    </rPh>
    <phoneticPr fontId="4"/>
  </si>
  <si>
    <t>市町村</t>
    <rPh sb="0" eb="3">
      <t>シチョウソン</t>
    </rPh>
    <phoneticPr fontId="4"/>
  </si>
  <si>
    <t>6:6</t>
    <phoneticPr fontId="22"/>
  </si>
  <si>
    <t>各表頭(5行)から引用</t>
    <rPh sb="0" eb="1">
      <t>カク</t>
    </rPh>
    <rPh sb="1" eb="3">
      <t>ヒョウトウ</t>
    </rPh>
    <rPh sb="5" eb="6">
      <t>ギョウ</t>
    </rPh>
    <rPh sb="9" eb="11">
      <t>インヨウ</t>
    </rPh>
    <phoneticPr fontId="4"/>
  </si>
  <si>
    <t>各表頭(4行)から引用</t>
    <rPh sb="0" eb="1">
      <t>カク</t>
    </rPh>
    <rPh sb="1" eb="3">
      <t>ヒョウトウ</t>
    </rPh>
    <rPh sb="5" eb="6">
      <t>ギョウ</t>
    </rPh>
    <rPh sb="9" eb="11">
      <t>インヨウ</t>
    </rPh>
    <phoneticPr fontId="4"/>
  </si>
  <si>
    <t>総数</t>
    <rPh sb="0" eb="2">
      <t>ソウスウ</t>
    </rPh>
    <phoneticPr fontId="4"/>
  </si>
  <si>
    <t>ほか</t>
    <phoneticPr fontId="4"/>
  </si>
  <si>
    <t>A列から</t>
    <rPh sb="1" eb="2">
      <t>レツ</t>
    </rPh>
    <phoneticPr fontId="4"/>
  </si>
  <si>
    <t>県　　計</t>
    <rPh sb="0" eb="1">
      <t>ケン</t>
    </rPh>
    <rPh sb="3" eb="4">
      <t>ケイ</t>
    </rPh>
    <phoneticPr fontId="4"/>
  </si>
  <si>
    <t>1/4</t>
    <phoneticPr fontId="4"/>
  </si>
  <si>
    <t>９－８　産業中分類別、従業者規模別事業所数、従業者数、製造品出荷額等（従業者４人以上、市町村別）</t>
    <phoneticPr fontId="4"/>
  </si>
  <si>
    <t>2/4</t>
    <phoneticPr fontId="4"/>
  </si>
  <si>
    <t>3/4</t>
    <phoneticPr fontId="4"/>
  </si>
  <si>
    <t>4/4</t>
    <phoneticPr fontId="4"/>
  </si>
  <si>
    <t>資料：県調査統計課「令和３年（2021年）岩手県の工業　令和３年経済センサス-活動調査の製造業に関する集計」</t>
    <rPh sb="10" eb="12">
      <t>レイワ</t>
    </rPh>
    <rPh sb="13" eb="14">
      <t>ネン</t>
    </rPh>
    <rPh sb="19" eb="20">
      <t>ネン</t>
    </rPh>
    <phoneticPr fontId="27"/>
  </si>
  <si>
    <t>(注1)　事業所数、従業者数の経理外項目については令和３（2021）年６月１日現在、製造品出荷額等、付加価値額などの経理項目については令和２（2020）年１月～令和２（2020）年12月の実績により調査している。</t>
    <phoneticPr fontId="27"/>
  </si>
  <si>
    <t>(注2)　令和３年活動調査においては、個人経営を含まない集計結果であることから、単年度掲載としたもの。</t>
    <rPh sb="40" eb="43">
      <t>タンネンド</t>
    </rPh>
    <rPh sb="43" eb="45">
      <t>ケイサイ</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</si>
</sst>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 ###\ ##0"/>
    <numFmt numFmtId="177" formatCode="###\ ##0;0;&quot;-&quot;"/>
    <numFmt numFmtId="178" formatCode="#\ ###\ ###\ ##0"/>
    <numFmt numFmtId="179" formatCode="###\ ###\ ##0;0;&quot;-&quot;"/>
    <numFmt numFmtId="180" formatCode="_ * ###\ ###\ ##0;_ * \-#,##0_ ;_ * &quot;-&quot;;_ @_ "/>
    <numFmt numFmtId="181" formatCode="#,##0;&quot;▲ &quot;#,##0"/>
    <numFmt numFmtId="182" formatCode="0_);[Red]\(0\)"/>
  </numFmts>
  <fonts count="28" x14ac:knownFonts="1">
    <font>
      <sz val="10"/>
      <name val="ＭＳ 明朝"/>
      <family val="1"/>
      <charset val="128"/>
    </font>
    <font>
      <sz val="11"/>
      <color theme="1"/>
      <name val="ＭＳ 明朝"/>
      <family val="2"/>
      <charset val="128"/>
    </font>
    <font>
      <b/>
      <sz val="10"/>
      <name val="ＭＳ 明朝"/>
      <family val="1"/>
      <charset val="128"/>
    </font>
    <font>
      <sz val="10"/>
      <name val="ＭＳ 明朝"/>
      <family val="1"/>
      <charset val="128"/>
    </font>
    <font>
      <sz val="6"/>
      <name val="ＭＳ 明朝"/>
      <family val="1"/>
      <charset val="128"/>
    </font>
    <font>
      <b/>
      <sz val="16"/>
      <name val="ＭＳ 明朝"/>
      <family val="1"/>
      <charset val="128"/>
    </font>
    <font>
      <sz val="16"/>
      <name val="ＭＳ 明朝"/>
      <family val="1"/>
      <charset val="128"/>
    </font>
    <font>
      <sz val="10"/>
      <name val="ＭＳ 明朝"/>
      <family val="1"/>
      <charset val="128"/>
    </font>
    <font>
      <sz val="9"/>
      <name val="ＭＳ 明朝"/>
      <family val="1"/>
      <charset val="128"/>
    </font>
    <font>
      <sz val="10"/>
      <name val="ＭＳ 明朝"/>
      <family val="1"/>
      <charset val="128"/>
    </font>
    <font>
      <sz val="10"/>
      <name val="ＭＳ 明朝"/>
      <family val="1"/>
      <charset val="128"/>
    </font>
    <font>
      <sz val="10"/>
      <color indexed="8"/>
      <name val="ＭＳ 明朝"/>
      <family val="1"/>
      <charset val="128"/>
    </font>
    <font>
      <sz val="11"/>
      <color theme="1"/>
      <name val="ＭＳ Ｐゴシック"/>
      <family val="3"/>
      <charset val="128"/>
      <scheme val="minor"/>
    </font>
    <font>
      <sz val="10"/>
      <color rgb="FFFF0000"/>
      <name val="ＭＳ 明朝"/>
      <family val="1"/>
      <charset val="128"/>
    </font>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11"/>
      <name val="ＭＳ Ｐゴシック"/>
      <family val="2"/>
      <charset val="128"/>
      <scheme val="minor"/>
    </font>
    <font>
      <sz val="11"/>
      <name val="ＭＳ Ｐ明朝"/>
      <family val="1"/>
      <charset val="128"/>
    </font>
    <font>
      <sz val="6"/>
      <name val="ＭＳ 明朝"/>
      <family val="2"/>
      <charset val="128"/>
    </font>
    <font>
      <b/>
      <sz val="11"/>
      <color theme="1"/>
      <name val="ＭＳ 明朝"/>
      <family val="1"/>
      <charset val="128"/>
    </font>
    <font>
      <sz val="8"/>
      <name val="ＭＳ 明朝"/>
      <family val="1"/>
      <charset val="128"/>
    </font>
    <font>
      <sz val="6"/>
      <name val="ＭＳ Ｐゴシック"/>
      <family val="3"/>
      <charset val="128"/>
    </font>
    <font>
      <sz val="10"/>
      <name val="ＭＳ ゴシック"/>
      <family val="3"/>
      <charset val="128"/>
    </font>
    <font>
      <sz val="11"/>
      <name val="ＭＳ ゴシック"/>
      <family val="3"/>
      <charset val="128"/>
    </font>
    <font>
      <sz val="11"/>
      <name val="ＭＳ Ｐゴシック"/>
      <family val="3"/>
      <charset val="128"/>
    </font>
    <font>
      <sz val="11"/>
      <name val="標準明朝"/>
      <family val="1"/>
      <charset val="128"/>
    </font>
    <font>
      <sz val="6"/>
      <name val="ＭＳ Ｐ明朝"/>
      <family val="1"/>
      <charset val="128"/>
    </font>
  </fonts>
  <fills count="8">
    <fill>
      <patternFill patternType="none"/>
    </fill>
    <fill>
      <patternFill patternType="gray125"/>
    </fill>
    <fill>
      <patternFill patternType="solid">
        <fgColor rgb="FFFFCCCC"/>
        <bgColor indexed="64"/>
      </patternFill>
    </fill>
    <fill>
      <patternFill patternType="solid">
        <fgColor rgb="FFFFFF00"/>
        <bgColor indexed="64"/>
      </patternFill>
    </fill>
    <fill>
      <patternFill patternType="solid">
        <fgColor rgb="FFCCFF99"/>
        <bgColor indexed="64"/>
      </patternFill>
    </fill>
    <fill>
      <patternFill patternType="solid">
        <fgColor theme="7" tint="0.79998168889431442"/>
        <bgColor indexed="64"/>
      </patternFill>
    </fill>
    <fill>
      <patternFill patternType="solid">
        <fgColor rgb="FFD5ABFF"/>
        <bgColor indexed="64"/>
      </patternFill>
    </fill>
    <fill>
      <patternFill patternType="solid">
        <fgColor theme="9" tint="0.79998168889431442"/>
        <bgColor indexed="64"/>
      </patternFill>
    </fill>
  </fills>
  <borders count="27">
    <border>
      <left/>
      <right/>
      <top/>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right/>
      <top/>
      <bottom style="dotted">
        <color indexed="64"/>
      </bottom>
      <diagonal/>
    </border>
    <border>
      <left/>
      <right style="thin">
        <color indexed="64"/>
      </right>
      <top/>
      <bottom style="dotted">
        <color indexed="64"/>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bottom style="thick">
        <color auto="1"/>
      </bottom>
      <diagonal/>
    </border>
  </borders>
  <cellStyleXfs count="10">
    <xf numFmtId="0" fontId="0" fillId="0" borderId="0"/>
    <xf numFmtId="0" fontId="12" fillId="0" borderId="0">
      <alignment vertical="center"/>
    </xf>
    <xf numFmtId="0" fontId="14" fillId="0" borderId="0">
      <alignment vertical="center"/>
    </xf>
    <xf numFmtId="0" fontId="1" fillId="0" borderId="0">
      <alignment vertical="center"/>
    </xf>
    <xf numFmtId="38" fontId="3" fillId="0" borderId="0" applyFont="0" applyFill="0" applyBorder="0" applyAlignment="0" applyProtection="0">
      <alignment vertical="center"/>
    </xf>
    <xf numFmtId="0" fontId="14" fillId="0" borderId="0">
      <alignment vertical="center"/>
    </xf>
    <xf numFmtId="0" fontId="25" fillId="0" borderId="0"/>
    <xf numFmtId="0" fontId="26" fillId="0" borderId="0"/>
    <xf numFmtId="0" fontId="25" fillId="0" borderId="0"/>
    <xf numFmtId="38" fontId="14" fillId="0" borderId="0" applyFont="0" applyFill="0" applyBorder="0" applyAlignment="0" applyProtection="0">
      <alignment vertical="center"/>
    </xf>
  </cellStyleXfs>
  <cellXfs count="195">
    <xf numFmtId="0" fontId="0" fillId="0" borderId="0" xfId="0"/>
    <xf numFmtId="0" fontId="3" fillId="0" borderId="0" xfId="0" applyFont="1" applyFill="1"/>
    <xf numFmtId="0" fontId="7" fillId="0" borderId="1" xfId="0" applyFont="1" applyFill="1" applyBorder="1"/>
    <xf numFmtId="0" fontId="7" fillId="0" borderId="1" xfId="0" applyFont="1" applyFill="1" applyBorder="1" applyAlignment="1">
      <alignment horizontal="right"/>
    </xf>
    <xf numFmtId="0" fontId="7" fillId="0" borderId="0" xfId="0" applyFont="1" applyFill="1"/>
    <xf numFmtId="0" fontId="7"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xf numFmtId="0" fontId="2" fillId="0" borderId="0" xfId="0" applyFont="1" applyFill="1"/>
    <xf numFmtId="0" fontId="10" fillId="0" borderId="0" xfId="0" applyFont="1" applyFill="1"/>
    <xf numFmtId="178" fontId="11" fillId="0" borderId="3" xfId="0" applyNumberFormat="1" applyFont="1" applyFill="1" applyBorder="1" applyAlignment="1" applyProtection="1">
      <alignment horizontal="distributed"/>
    </xf>
    <xf numFmtId="0" fontId="0" fillId="0" borderId="1" xfId="0" applyFill="1" applyBorder="1" applyAlignment="1">
      <alignment horizontal="right"/>
    </xf>
    <xf numFmtId="0" fontId="0" fillId="0" borderId="0" xfId="0" quotePrefix="1" applyFill="1"/>
    <xf numFmtId="0" fontId="0" fillId="0" borderId="0" xfId="0" quotePrefix="1" applyFill="1" applyAlignment="1">
      <alignment horizontal="right"/>
    </xf>
    <xf numFmtId="0" fontId="5" fillId="0" borderId="0" xfId="0" applyFont="1" applyFill="1" applyAlignment="1">
      <alignment horizontal="left" vertical="center"/>
    </xf>
    <xf numFmtId="0" fontId="6" fillId="0" borderId="0" xfId="0" applyFont="1" applyFill="1" applyAlignment="1">
      <alignment vertical="center"/>
    </xf>
    <xf numFmtId="0" fontId="0" fillId="0" borderId="0" xfId="0" applyFont="1" applyFill="1"/>
    <xf numFmtId="177" fontId="13" fillId="0" borderId="1" xfId="0" applyNumberFormat="1" applyFont="1" applyFill="1" applyBorder="1" applyAlignment="1">
      <alignment horizontal="right"/>
    </xf>
    <xf numFmtId="178" fontId="13" fillId="0" borderId="3" xfId="0" applyNumberFormat="1" applyFont="1" applyFill="1" applyBorder="1" applyAlignment="1" applyProtection="1">
      <alignment horizontal="distributed"/>
    </xf>
    <xf numFmtId="179" fontId="13" fillId="0" borderId="1" xfId="0" applyNumberFormat="1" applyFont="1" applyFill="1" applyBorder="1" applyAlignment="1">
      <alignment horizontal="right"/>
    </xf>
    <xf numFmtId="0" fontId="13" fillId="0" borderId="3" xfId="0" applyFont="1" applyFill="1" applyBorder="1" applyAlignment="1">
      <alignment horizontal="distributed"/>
    </xf>
    <xf numFmtId="178" fontId="0" fillId="0" borderId="2" xfId="0" applyNumberFormat="1" applyFont="1" applyFill="1" applyBorder="1" applyAlignment="1" applyProtection="1">
      <alignment horizontal="distributed"/>
    </xf>
    <xf numFmtId="176" fontId="2" fillId="0" borderId="2" xfId="0" applyNumberFormat="1" applyFont="1" applyFill="1" applyBorder="1" applyAlignment="1">
      <alignment horizontal="distributed"/>
    </xf>
    <xf numFmtId="0" fontId="8" fillId="0" borderId="0" xfId="0" applyNumberFormat="1" applyFont="1" applyFill="1" applyBorder="1" applyAlignment="1">
      <alignment horizontal="distributed" vertical="center"/>
    </xf>
    <xf numFmtId="180" fontId="8" fillId="0" borderId="0" xfId="0" applyNumberFormat="1" applyFont="1" applyFill="1" applyBorder="1"/>
    <xf numFmtId="180" fontId="8" fillId="0" borderId="0" xfId="0" applyNumberFormat="1" applyFont="1" applyFill="1" applyBorder="1" applyAlignment="1">
      <alignment horizontal="right"/>
    </xf>
    <xf numFmtId="180" fontId="8" fillId="0" borderId="0" xfId="0" applyNumberFormat="1" applyFont="1" applyFill="1" applyBorder="1" applyAlignment="1">
      <alignment horizontal="left" vertical="center"/>
    </xf>
    <xf numFmtId="0" fontId="8" fillId="0" borderId="0" xfId="0" applyNumberFormat="1" applyFont="1" applyFill="1" applyBorder="1"/>
    <xf numFmtId="0" fontId="8" fillId="0" borderId="0" xfId="0" applyNumberFormat="1" applyFont="1" applyFill="1"/>
    <xf numFmtId="0" fontId="8" fillId="0" borderId="0" xfId="0" applyNumberFormat="1" applyFont="1" applyFill="1" applyAlignment="1">
      <alignment horizontal="right"/>
    </xf>
    <xf numFmtId="0" fontId="8" fillId="0" borderId="0" xfId="0" applyNumberFormat="1" applyFont="1" applyFill="1" applyAlignment="1">
      <alignment horizontal="left"/>
    </xf>
    <xf numFmtId="181" fontId="15" fillId="0" borderId="0" xfId="2" applyNumberFormat="1" applyFont="1">
      <alignment vertical="center"/>
    </xf>
    <xf numFmtId="181" fontId="15" fillId="0" borderId="6" xfId="2" applyNumberFormat="1" applyFont="1" applyBorder="1">
      <alignment vertical="center"/>
    </xf>
    <xf numFmtId="181" fontId="15" fillId="0" borderId="6" xfId="2" applyNumberFormat="1" applyFont="1" applyBorder="1" applyAlignment="1">
      <alignment horizontal="right" vertical="center"/>
    </xf>
    <xf numFmtId="181" fontId="15" fillId="0" borderId="0" xfId="2" applyNumberFormat="1" applyFont="1" applyBorder="1" applyAlignment="1" applyProtection="1">
      <alignment horizontal="right" vertical="center"/>
      <protection locked="0"/>
    </xf>
    <xf numFmtId="181" fontId="15" fillId="0" borderId="2" xfId="2" applyNumberFormat="1" applyFont="1" applyBorder="1" applyAlignment="1" applyProtection="1">
      <alignment horizontal="right" vertical="center"/>
      <protection locked="0"/>
    </xf>
    <xf numFmtId="181" fontId="15" fillId="0" borderId="2" xfId="2" applyNumberFormat="1" applyFont="1" applyBorder="1" applyAlignment="1">
      <alignment horizontal="right" vertical="center"/>
    </xf>
    <xf numFmtId="181" fontId="15" fillId="0" borderId="0" xfId="2" applyNumberFormat="1" applyFont="1" applyBorder="1" applyAlignment="1">
      <alignment horizontal="right" vertical="center"/>
    </xf>
    <xf numFmtId="181" fontId="15" fillId="0" borderId="4" xfId="2" applyNumberFormat="1" applyFont="1" applyBorder="1" applyAlignment="1">
      <alignment horizontal="left" vertical="center"/>
    </xf>
    <xf numFmtId="181" fontId="15" fillId="0" borderId="13" xfId="2" applyNumberFormat="1" applyFont="1" applyBorder="1" applyAlignment="1">
      <alignment horizontal="right" vertical="center"/>
    </xf>
    <xf numFmtId="181" fontId="15" fillId="0" borderId="5" xfId="2" applyNumberFormat="1" applyFont="1" applyBorder="1" applyAlignment="1">
      <alignment horizontal="right" vertical="center"/>
    </xf>
    <xf numFmtId="176" fontId="2" fillId="2" borderId="0" xfId="0" applyNumberFormat="1" applyFont="1" applyFill="1" applyBorder="1" applyAlignment="1">
      <alignment horizontal="right"/>
    </xf>
    <xf numFmtId="0" fontId="1" fillId="0" borderId="0" xfId="3">
      <alignment vertical="center"/>
    </xf>
    <xf numFmtId="0" fontId="20" fillId="0" borderId="0" xfId="3" applyFont="1">
      <alignment vertical="center"/>
    </xf>
    <xf numFmtId="0" fontId="1" fillId="3" borderId="0" xfId="3" applyFill="1">
      <alignment vertical="center"/>
    </xf>
    <xf numFmtId="0" fontId="9" fillId="4" borderId="2" xfId="0" applyFont="1" applyFill="1" applyBorder="1" applyAlignment="1">
      <alignment horizontal="distributed"/>
    </xf>
    <xf numFmtId="0" fontId="2" fillId="4" borderId="2" xfId="0" applyFont="1" applyFill="1" applyBorder="1" applyAlignment="1">
      <alignment horizontal="distributed"/>
    </xf>
    <xf numFmtId="181" fontId="15" fillId="0" borderId="0" xfId="2" applyNumberFormat="1" applyFont="1" applyBorder="1" applyAlignment="1">
      <alignment horizontal="right" vertical="center"/>
    </xf>
    <xf numFmtId="181" fontId="15" fillId="0" borderId="2" xfId="2" applyNumberFormat="1" applyFont="1" applyBorder="1" applyAlignment="1">
      <alignment horizontal="right" vertical="center"/>
    </xf>
    <xf numFmtId="181" fontId="15" fillId="0" borderId="7" xfId="2" applyNumberFormat="1" applyFont="1" applyBorder="1" applyAlignment="1">
      <alignment horizontal="right" vertical="center"/>
    </xf>
    <xf numFmtId="181" fontId="3" fillId="0" borderId="17" xfId="5" applyNumberFormat="1" applyFont="1" applyFill="1" applyBorder="1" applyAlignment="1">
      <alignment horizontal="center" vertical="center" wrapText="1"/>
    </xf>
    <xf numFmtId="181" fontId="21" fillId="0" borderId="17" xfId="5" applyNumberFormat="1" applyFont="1" applyFill="1" applyBorder="1" applyAlignment="1">
      <alignment horizontal="center" vertical="center" wrapText="1"/>
    </xf>
    <xf numFmtId="181" fontId="3" fillId="0" borderId="18" xfId="5" applyNumberFormat="1" applyFont="1" applyFill="1" applyBorder="1" applyAlignment="1">
      <alignment horizontal="center" vertical="center" wrapText="1" shrinkToFit="1"/>
    </xf>
    <xf numFmtId="181" fontId="3" fillId="0" borderId="19" xfId="5" applyNumberFormat="1" applyFont="1" applyFill="1" applyBorder="1" applyAlignment="1">
      <alignment horizontal="right" vertical="center"/>
    </xf>
    <xf numFmtId="181" fontId="3" fillId="0" borderId="20" xfId="5" applyNumberFormat="1" applyFont="1" applyFill="1" applyBorder="1" applyAlignment="1">
      <alignment horizontal="right" vertical="center"/>
    </xf>
    <xf numFmtId="38" fontId="23" fillId="0" borderId="16" xfId="4" applyFont="1" applyFill="1" applyBorder="1" applyAlignment="1">
      <alignment horizontal="right" vertical="center"/>
    </xf>
    <xf numFmtId="49" fontId="3" fillId="0" borderId="0" xfId="5" applyNumberFormat="1" applyFont="1" applyFill="1" applyBorder="1" applyAlignment="1">
      <alignment horizontal="left" vertical="center"/>
    </xf>
    <xf numFmtId="38" fontId="3" fillId="0" borderId="0" xfId="4" applyFont="1" applyFill="1" applyBorder="1" applyAlignment="1">
      <alignment horizontal="right" vertical="center"/>
    </xf>
    <xf numFmtId="181" fontId="24" fillId="0" borderId="0" xfId="5" applyNumberFormat="1" applyFont="1" applyFill="1" applyAlignment="1">
      <alignment vertical="center"/>
    </xf>
    <xf numFmtId="181" fontId="3" fillId="0" borderId="0" xfId="5" applyNumberFormat="1" applyFont="1" applyFill="1" applyAlignment="1">
      <alignment vertical="center"/>
    </xf>
    <xf numFmtId="49" fontId="3" fillId="0" borderId="22" xfId="5" applyNumberFormat="1" applyFont="1" applyFill="1" applyBorder="1" applyAlignment="1">
      <alignment horizontal="left" vertical="center"/>
    </xf>
    <xf numFmtId="38" fontId="3" fillId="0" borderId="22" xfId="4" applyFont="1" applyFill="1" applyBorder="1" applyAlignment="1">
      <alignment horizontal="right" vertical="center"/>
    </xf>
    <xf numFmtId="49" fontId="3" fillId="0" borderId="13" xfId="5" applyNumberFormat="1" applyFont="1" applyFill="1" applyBorder="1" applyAlignment="1">
      <alignment horizontal="left" vertical="center"/>
    </xf>
    <xf numFmtId="38" fontId="3" fillId="0" borderId="13" xfId="4" applyFont="1" applyFill="1" applyBorder="1" applyAlignment="1">
      <alignment horizontal="right" vertical="center"/>
    </xf>
    <xf numFmtId="38" fontId="3" fillId="0" borderId="1" xfId="4" applyFont="1" applyFill="1" applyBorder="1" applyAlignment="1">
      <alignment horizontal="right" vertical="center"/>
    </xf>
    <xf numFmtId="0" fontId="3" fillId="0" borderId="0" xfId="0" applyFont="1" applyFill="1" applyAlignment="1">
      <alignment horizontal="center" vertical="center"/>
    </xf>
    <xf numFmtId="0" fontId="3" fillId="0" borderId="25" xfId="0" applyFont="1" applyFill="1" applyBorder="1"/>
    <xf numFmtId="49" fontId="3" fillId="0" borderId="25" xfId="0" applyNumberFormat="1" applyFont="1" applyFill="1" applyBorder="1"/>
    <xf numFmtId="0" fontId="3" fillId="0" borderId="26" xfId="0" applyFont="1" applyFill="1" applyBorder="1"/>
    <xf numFmtId="0" fontId="0" fillId="0" borderId="24" xfId="0" applyFont="1" applyFill="1" applyBorder="1"/>
    <xf numFmtId="181" fontId="23" fillId="0" borderId="0" xfId="5" applyNumberFormat="1" applyFont="1" applyFill="1" applyAlignment="1">
      <alignment vertical="center"/>
    </xf>
    <xf numFmtId="181" fontId="3" fillId="0" borderId="0" xfId="5" applyNumberFormat="1" applyFont="1" applyFill="1" applyBorder="1" applyAlignment="1">
      <alignment horizontal="right" vertical="center"/>
    </xf>
    <xf numFmtId="181" fontId="3" fillId="0" borderId="0" xfId="5" applyNumberFormat="1" applyFont="1" applyFill="1" applyBorder="1" applyAlignment="1">
      <alignment vertical="center"/>
    </xf>
    <xf numFmtId="181" fontId="23" fillId="0" borderId="0" xfId="8" applyNumberFormat="1" applyFont="1" applyFill="1" applyAlignment="1">
      <alignment vertical="center"/>
    </xf>
    <xf numFmtId="181" fontId="3" fillId="0" borderId="0" xfId="8" applyNumberFormat="1" applyFont="1" applyFill="1" applyAlignment="1">
      <alignment vertical="center"/>
    </xf>
    <xf numFmtId="181" fontId="3" fillId="0" borderId="0" xfId="8" applyNumberFormat="1" applyFont="1" applyFill="1" applyAlignment="1">
      <alignment horizontal="left" vertical="center"/>
    </xf>
    <xf numFmtId="181" fontId="3" fillId="0" borderId="0" xfId="8" applyNumberFormat="1" applyFont="1" applyFill="1" applyBorder="1" applyAlignment="1">
      <alignment vertical="center"/>
    </xf>
    <xf numFmtId="181" fontId="3" fillId="0" borderId="0" xfId="5" applyNumberFormat="1" applyFont="1" applyFill="1" applyAlignment="1">
      <alignment horizontal="right" vertical="center"/>
    </xf>
    <xf numFmtId="181" fontId="23" fillId="0" borderId="0" xfId="8" applyNumberFormat="1" applyFont="1" applyFill="1" applyBorder="1" applyAlignment="1">
      <alignment vertical="center"/>
    </xf>
    <xf numFmtId="38" fontId="23" fillId="0" borderId="16" xfId="9" applyFont="1" applyFill="1" applyBorder="1" applyAlignment="1">
      <alignment horizontal="right" vertical="center"/>
    </xf>
    <xf numFmtId="49" fontId="3" fillId="0" borderId="0" xfId="8" applyNumberFormat="1" applyFont="1" applyFill="1" applyBorder="1" applyAlignment="1">
      <alignment horizontal="left" vertical="center"/>
    </xf>
    <xf numFmtId="38" fontId="3" fillId="0" borderId="0" xfId="9" applyFont="1" applyFill="1" applyBorder="1" applyAlignment="1">
      <alignment horizontal="right" vertical="center"/>
    </xf>
    <xf numFmtId="49" fontId="3" fillId="0" borderId="22" xfId="8" applyNumberFormat="1" applyFont="1" applyFill="1" applyBorder="1" applyAlignment="1">
      <alignment horizontal="left" vertical="center"/>
    </xf>
    <xf numFmtId="38" fontId="3" fillId="0" borderId="22" xfId="9" applyFont="1" applyFill="1" applyBorder="1" applyAlignment="1">
      <alignment horizontal="right" vertical="center"/>
    </xf>
    <xf numFmtId="49" fontId="3" fillId="0" borderId="13" xfId="8" applyNumberFormat="1" applyFont="1" applyFill="1" applyBorder="1" applyAlignment="1">
      <alignment horizontal="left" vertical="center"/>
    </xf>
    <xf numFmtId="38" fontId="3" fillId="0" borderId="13" xfId="9" applyFont="1" applyFill="1" applyBorder="1" applyAlignment="1">
      <alignment horizontal="right" vertical="center"/>
    </xf>
    <xf numFmtId="38" fontId="3" fillId="0" borderId="1" xfId="9" applyFont="1" applyFill="1" applyBorder="1" applyAlignment="1">
      <alignment horizontal="right" vertical="center"/>
    </xf>
    <xf numFmtId="0" fontId="0" fillId="0" borderId="0" xfId="0" quotePrefix="1" applyFont="1" applyFill="1"/>
    <xf numFmtId="0" fontId="0" fillId="0" borderId="0" xfId="0" quotePrefix="1" applyFont="1" applyFill="1" applyAlignment="1">
      <alignment horizontal="left" vertical="center"/>
    </xf>
    <xf numFmtId="0" fontId="0" fillId="0" borderId="0" xfId="0" applyFont="1" applyFill="1" applyAlignment="1">
      <alignment horizontal="center" vertical="center"/>
    </xf>
    <xf numFmtId="181" fontId="7" fillId="0" borderId="1" xfId="0" applyNumberFormat="1" applyFont="1" applyFill="1" applyBorder="1"/>
    <xf numFmtId="176" fontId="2" fillId="6" borderId="0" xfId="0" applyNumberFormat="1" applyFont="1" applyFill="1" applyBorder="1" applyAlignment="1">
      <alignment horizontal="right"/>
    </xf>
    <xf numFmtId="176" fontId="0" fillId="7" borderId="0" xfId="0" applyNumberFormat="1" applyFont="1" applyFill="1" applyBorder="1" applyAlignment="1">
      <alignment horizontal="right"/>
    </xf>
    <xf numFmtId="176" fontId="0" fillId="5" borderId="0" xfId="0" applyNumberFormat="1" applyFont="1" applyFill="1" applyBorder="1" applyAlignment="1">
      <alignment horizontal="right"/>
    </xf>
    <xf numFmtId="0" fontId="0" fillId="2" borderId="0" xfId="0" applyFont="1" applyFill="1" applyAlignment="1">
      <alignment horizontal="center" vertical="center"/>
    </xf>
    <xf numFmtId="0" fontId="0" fillId="2" borderId="24" xfId="0" applyFont="1" applyFill="1" applyBorder="1"/>
    <xf numFmtId="0" fontId="0" fillId="2" borderId="25" xfId="0" applyFont="1" applyFill="1" applyBorder="1"/>
    <xf numFmtId="49" fontId="0" fillId="2" borderId="25" xfId="0" applyNumberFormat="1" applyFont="1" applyFill="1" applyBorder="1"/>
    <xf numFmtId="0" fontId="3" fillId="2" borderId="0" xfId="0" applyFont="1" applyFill="1"/>
    <xf numFmtId="0" fontId="0" fillId="5" borderId="0" xfId="0" applyFont="1" applyFill="1" applyAlignment="1">
      <alignment horizontal="center" vertical="center"/>
    </xf>
    <xf numFmtId="0" fontId="0" fillId="5" borderId="24" xfId="0" applyFont="1" applyFill="1" applyBorder="1"/>
    <xf numFmtId="0" fontId="0" fillId="5" borderId="25" xfId="0" applyFont="1" applyFill="1" applyBorder="1"/>
    <xf numFmtId="49" fontId="0" fillId="5" borderId="25" xfId="0" applyNumberFormat="1" applyFont="1" applyFill="1" applyBorder="1"/>
    <xf numFmtId="0" fontId="3" fillId="5" borderId="26" xfId="0" applyFont="1" applyFill="1" applyBorder="1"/>
    <xf numFmtId="0" fontId="3" fillId="5" borderId="0" xfId="0" applyFont="1" applyFill="1"/>
    <xf numFmtId="0" fontId="0" fillId="5" borderId="26" xfId="0" applyFont="1" applyFill="1" applyBorder="1"/>
    <xf numFmtId="0" fontId="0" fillId="7" borderId="0" xfId="0" applyFont="1" applyFill="1" applyAlignment="1">
      <alignment horizontal="center" vertical="center"/>
    </xf>
    <xf numFmtId="0" fontId="0" fillId="7" borderId="24" xfId="0" applyFont="1" applyFill="1" applyBorder="1"/>
    <xf numFmtId="0" fontId="0" fillId="7" borderId="25" xfId="0" applyFont="1" applyFill="1" applyBorder="1"/>
    <xf numFmtId="49" fontId="0" fillId="7" borderId="25" xfId="0" applyNumberFormat="1" applyFont="1" applyFill="1" applyBorder="1"/>
    <xf numFmtId="0" fontId="3" fillId="7" borderId="26" xfId="0" applyFont="1" applyFill="1" applyBorder="1"/>
    <xf numFmtId="0" fontId="3" fillId="7" borderId="0" xfId="0" applyFont="1" applyFill="1"/>
    <xf numFmtId="0" fontId="0" fillId="7" borderId="26" xfId="0" applyFont="1" applyFill="1" applyBorder="1"/>
    <xf numFmtId="182" fontId="3" fillId="2" borderId="26" xfId="0" applyNumberFormat="1" applyFont="1" applyFill="1" applyBorder="1"/>
    <xf numFmtId="0" fontId="0" fillId="6" borderId="0" xfId="0" applyFont="1" applyFill="1" applyAlignment="1">
      <alignment horizontal="center" vertical="center"/>
    </xf>
    <xf numFmtId="0" fontId="0" fillId="6" borderId="24" xfId="0" applyFont="1" applyFill="1" applyBorder="1"/>
    <xf numFmtId="0" fontId="0" fillId="6" borderId="25" xfId="0" applyFont="1" applyFill="1" applyBorder="1"/>
    <xf numFmtId="49" fontId="0" fillId="6" borderId="25" xfId="0" applyNumberFormat="1" applyFont="1" applyFill="1" applyBorder="1"/>
    <xf numFmtId="182" fontId="3" fillId="6" borderId="26" xfId="0" applyNumberFormat="1" applyFont="1" applyFill="1" applyBorder="1"/>
    <xf numFmtId="0" fontId="3" fillId="6" borderId="0" xfId="0" applyFont="1" applyFill="1"/>
    <xf numFmtId="0" fontId="3" fillId="0" borderId="0" xfId="5" applyFont="1" applyFill="1" applyAlignment="1">
      <alignment vertical="center"/>
    </xf>
    <xf numFmtId="0" fontId="3" fillId="4" borderId="0" xfId="5" applyFont="1" applyFill="1" applyAlignment="1">
      <alignment vertical="center"/>
    </xf>
    <xf numFmtId="0" fontId="5" fillId="0" borderId="0" xfId="0" applyFont="1" applyFill="1" applyAlignment="1">
      <alignment horizontal="center" vertical="center"/>
    </xf>
    <xf numFmtId="0" fontId="5" fillId="4" borderId="0" xfId="0" applyFont="1" applyFill="1" applyAlignment="1">
      <alignment horizontal="center" vertical="center"/>
    </xf>
    <xf numFmtId="181" fontId="15" fillId="0" borderId="2" xfId="2" applyNumberFormat="1" applyFont="1" applyBorder="1" applyAlignment="1">
      <alignment horizontal="distributed" vertical="center"/>
    </xf>
    <xf numFmtId="181" fontId="18" fillId="0" borderId="2" xfId="2" applyNumberFormat="1" applyFont="1" applyBorder="1" applyAlignment="1">
      <alignment horizontal="distributed" vertical="center"/>
    </xf>
    <xf numFmtId="181" fontId="15" fillId="0" borderId="15" xfId="2" applyNumberFormat="1" applyFont="1" applyBorder="1" applyAlignment="1">
      <alignment horizontal="distributed" vertical="center"/>
    </xf>
    <xf numFmtId="181" fontId="18" fillId="0" borderId="16" xfId="2" applyNumberFormat="1" applyFont="1" applyBorder="1" applyAlignment="1">
      <alignment horizontal="distributed" vertical="center"/>
    </xf>
    <xf numFmtId="181" fontId="15" fillId="0" borderId="11" xfId="2" applyNumberFormat="1" applyFont="1" applyBorder="1" applyAlignment="1">
      <alignment horizontal="center" vertical="center" wrapText="1"/>
    </xf>
    <xf numFmtId="181" fontId="15" fillId="0" borderId="12" xfId="2" applyNumberFormat="1" applyFont="1" applyBorder="1" applyAlignment="1">
      <alignment horizontal="center" vertical="center" wrapText="1"/>
    </xf>
    <xf numFmtId="181" fontId="15" fillId="0" borderId="12" xfId="2" applyNumberFormat="1" applyFont="1" applyBorder="1" applyAlignment="1">
      <alignment horizontal="center" vertical="center"/>
    </xf>
    <xf numFmtId="0" fontId="7" fillId="0" borderId="1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5" xfId="0" applyFont="1" applyFill="1" applyBorder="1" applyAlignment="1">
      <alignment horizontal="center" vertical="center"/>
    </xf>
    <xf numFmtId="181" fontId="15" fillId="0" borderId="0" xfId="2" applyNumberFormat="1" applyFont="1" applyBorder="1" applyAlignment="1">
      <alignment horizontal="distributed" vertical="center"/>
    </xf>
    <xf numFmtId="0" fontId="0" fillId="0" borderId="5" xfId="0" applyFont="1" applyFill="1" applyBorder="1" applyAlignment="1">
      <alignment horizontal="center" vertical="center"/>
    </xf>
    <xf numFmtId="0" fontId="7" fillId="0" borderId="6" xfId="0" applyFont="1" applyFill="1" applyBorder="1" applyAlignment="1">
      <alignment horizontal="center" vertical="center"/>
    </xf>
    <xf numFmtId="181" fontId="3" fillId="0" borderId="2" xfId="5" applyNumberFormat="1" applyFont="1" applyFill="1" applyBorder="1" applyAlignment="1">
      <alignment horizontal="distributed" vertical="center"/>
    </xf>
    <xf numFmtId="181" fontId="3" fillId="0" borderId="5" xfId="5" applyNumberFormat="1" applyFont="1" applyFill="1" applyBorder="1" applyAlignment="1">
      <alignment horizontal="distributed" vertical="center"/>
    </xf>
    <xf numFmtId="181" fontId="3" fillId="0" borderId="23" xfId="5" applyNumberFormat="1" applyFont="1" applyFill="1" applyBorder="1" applyAlignment="1">
      <alignment horizontal="distributed" vertical="center"/>
    </xf>
    <xf numFmtId="181" fontId="3" fillId="0" borderId="22" xfId="5" applyNumberFormat="1" applyFont="1" applyFill="1" applyBorder="1" applyAlignment="1">
      <alignment horizontal="distributed" vertical="center"/>
    </xf>
    <xf numFmtId="181" fontId="3" fillId="0" borderId="21" xfId="5" applyNumberFormat="1" applyFont="1" applyFill="1" applyBorder="1" applyAlignment="1">
      <alignment horizontal="center" vertical="center"/>
    </xf>
    <xf numFmtId="181" fontId="3" fillId="0" borderId="14" xfId="5" applyNumberFormat="1" applyFont="1" applyFill="1" applyBorder="1" applyAlignment="1">
      <alignment horizontal="center" vertical="center"/>
    </xf>
    <xf numFmtId="181" fontId="3" fillId="0" borderId="1" xfId="5" applyNumberFormat="1" applyFont="1" applyFill="1" applyBorder="1" applyAlignment="1">
      <alignment horizontal="center" vertical="center"/>
    </xf>
    <xf numFmtId="181" fontId="3" fillId="0" borderId="3" xfId="5" applyNumberFormat="1" applyFont="1" applyFill="1" applyBorder="1" applyAlignment="1">
      <alignment horizontal="center" vertical="center"/>
    </xf>
    <xf numFmtId="181" fontId="3" fillId="0" borderId="17" xfId="5" applyNumberFormat="1" applyFont="1" applyFill="1" applyBorder="1" applyAlignment="1">
      <alignment horizontal="center" vertical="center" wrapText="1"/>
    </xf>
    <xf numFmtId="181" fontId="3" fillId="0" borderId="19" xfId="5" applyNumberFormat="1" applyFont="1" applyFill="1" applyBorder="1" applyAlignment="1">
      <alignment horizontal="center" vertical="center" wrapText="1"/>
    </xf>
    <xf numFmtId="181" fontId="23" fillId="0" borderId="16" xfId="5" applyNumberFormat="1" applyFont="1" applyFill="1" applyBorder="1" applyAlignment="1" applyProtection="1">
      <alignment horizontal="center" vertical="center"/>
      <protection locked="0"/>
    </xf>
    <xf numFmtId="181" fontId="23" fillId="0" borderId="15" xfId="5" applyNumberFormat="1" applyFont="1" applyFill="1" applyBorder="1" applyAlignment="1" applyProtection="1">
      <alignment horizontal="center" vertical="center"/>
      <protection locked="0"/>
    </xf>
    <xf numFmtId="181" fontId="15" fillId="0" borderId="4" xfId="2" applyNumberFormat="1" applyFont="1" applyBorder="1" applyAlignment="1" applyProtection="1">
      <alignment horizontal="distributed" vertical="center"/>
      <protection locked="0"/>
    </xf>
    <xf numFmtId="181" fontId="15" fillId="0" borderId="0" xfId="2" applyNumberFormat="1" applyFont="1" applyBorder="1" applyAlignment="1" applyProtection="1">
      <alignment horizontal="distributed" vertical="center"/>
      <protection locked="0"/>
    </xf>
    <xf numFmtId="181" fontId="15" fillId="0" borderId="2" xfId="2" applyNumberFormat="1" applyFont="1" applyBorder="1" applyAlignment="1" applyProtection="1">
      <alignment horizontal="distributed" vertical="center"/>
      <protection locked="0"/>
    </xf>
    <xf numFmtId="181" fontId="15" fillId="0" borderId="8" xfId="2" applyNumberFormat="1" applyFont="1" applyBorder="1" applyAlignment="1">
      <alignment horizontal="distributed" vertical="center"/>
    </xf>
    <xf numFmtId="181" fontId="15" fillId="0" borderId="9" xfId="2" applyNumberFormat="1" applyFont="1" applyBorder="1" applyAlignment="1">
      <alignment horizontal="distributed" vertical="center"/>
    </xf>
    <xf numFmtId="181" fontId="15" fillId="0" borderId="10" xfId="2" applyNumberFormat="1" applyFont="1" applyBorder="1" applyAlignment="1">
      <alignment horizontal="distributed" vertical="center"/>
    </xf>
    <xf numFmtId="0" fontId="17" fillId="0" borderId="4" xfId="2" applyFont="1" applyBorder="1" applyAlignment="1">
      <alignment horizontal="distributed" vertical="center"/>
    </xf>
    <xf numFmtId="0" fontId="17" fillId="0" borderId="0" xfId="2" applyFont="1" applyAlignment="1">
      <alignment horizontal="distributed" vertical="center"/>
    </xf>
    <xf numFmtId="0" fontId="17" fillId="0" borderId="2" xfId="2" applyFont="1" applyBorder="1" applyAlignment="1">
      <alignment horizontal="distributed" vertical="center"/>
    </xf>
    <xf numFmtId="181" fontId="15" fillId="0" borderId="8" xfId="2" applyNumberFormat="1" applyFont="1" applyBorder="1" applyAlignment="1">
      <alignment horizontal="center" vertical="center" wrapText="1" shrinkToFit="1"/>
    </xf>
    <xf numFmtId="181" fontId="15" fillId="0" borderId="4" xfId="2" applyNumberFormat="1" applyFont="1" applyBorder="1" applyAlignment="1">
      <alignment horizontal="center" vertical="center" wrapText="1" shrinkToFit="1"/>
    </xf>
    <xf numFmtId="181" fontId="15" fillId="0" borderId="11" xfId="2" applyNumberFormat="1" applyFont="1" applyBorder="1" applyAlignment="1">
      <alignment horizontal="center" vertical="center" wrapText="1" shrinkToFit="1"/>
    </xf>
    <xf numFmtId="181" fontId="15" fillId="0" borderId="12" xfId="2" applyNumberFormat="1" applyFont="1" applyBorder="1" applyAlignment="1">
      <alignment horizontal="center" vertical="center" wrapText="1" shrinkToFit="1"/>
    </xf>
    <xf numFmtId="181" fontId="15" fillId="0" borderId="4" xfId="2" applyNumberFormat="1" applyFont="1" applyBorder="1" applyAlignment="1">
      <alignment horizontal="distributed" vertical="center"/>
    </xf>
    <xf numFmtId="0" fontId="17" fillId="0" borderId="7" xfId="2" applyFont="1" applyBorder="1" applyAlignment="1">
      <alignment horizontal="distributed" vertical="center"/>
    </xf>
    <xf numFmtId="0" fontId="17" fillId="0" borderId="13" xfId="2" applyFont="1" applyBorder="1" applyAlignment="1">
      <alignment horizontal="distributed" vertical="center"/>
    </xf>
    <xf numFmtId="0" fontId="17" fillId="0" borderId="5" xfId="2" applyFont="1" applyBorder="1" applyAlignment="1">
      <alignment horizontal="distributed" vertical="center"/>
    </xf>
    <xf numFmtId="181" fontId="15" fillId="0" borderId="8" xfId="2" applyNumberFormat="1" applyFont="1" applyBorder="1" applyAlignment="1" applyProtection="1">
      <alignment horizontal="distributed" vertical="center"/>
      <protection locked="0"/>
    </xf>
    <xf numFmtId="181" fontId="15" fillId="0" borderId="9" xfId="2" applyNumberFormat="1" applyFont="1" applyBorder="1" applyAlignment="1" applyProtection="1">
      <alignment horizontal="distributed" vertical="center"/>
      <protection locked="0"/>
    </xf>
    <xf numFmtId="181" fontId="15" fillId="0" borderId="10" xfId="2" applyNumberFormat="1" applyFont="1" applyBorder="1" applyAlignment="1" applyProtection="1">
      <alignment horizontal="distributed" vertical="center"/>
      <protection locked="0"/>
    </xf>
    <xf numFmtId="181" fontId="3" fillId="0" borderId="22" xfId="5" applyNumberFormat="1" applyFont="1" applyFill="1" applyBorder="1" applyAlignment="1">
      <alignment horizontal="right" vertical="center"/>
    </xf>
    <xf numFmtId="181" fontId="3" fillId="0" borderId="23" xfId="5" applyNumberFormat="1" applyFont="1" applyFill="1" applyBorder="1" applyAlignment="1">
      <alignment horizontal="right" vertical="center"/>
    </xf>
    <xf numFmtId="181" fontId="3" fillId="0" borderId="0" xfId="5" applyNumberFormat="1" applyFont="1" applyFill="1" applyBorder="1" applyAlignment="1">
      <alignment horizontal="right" vertical="center"/>
    </xf>
    <xf numFmtId="181" fontId="3" fillId="0" borderId="2" xfId="5" applyNumberFormat="1" applyFont="1" applyFill="1" applyBorder="1" applyAlignment="1">
      <alignment horizontal="right" vertical="center"/>
    </xf>
    <xf numFmtId="181" fontId="15" fillId="0" borderId="4" xfId="2" applyNumberFormat="1" applyFont="1" applyBorder="1" applyAlignment="1">
      <alignment horizontal="right" vertical="center"/>
    </xf>
    <xf numFmtId="181" fontId="15" fillId="0" borderId="0" xfId="2" applyNumberFormat="1" applyFont="1" applyBorder="1" applyAlignment="1">
      <alignment horizontal="right" vertical="center"/>
    </xf>
    <xf numFmtId="181" fontId="15" fillId="0" borderId="2" xfId="2" applyNumberFormat="1" applyFont="1" applyBorder="1" applyAlignment="1">
      <alignment horizontal="right" vertical="center"/>
    </xf>
    <xf numFmtId="181" fontId="15" fillId="0" borderId="7" xfId="2" applyNumberFormat="1" applyFont="1" applyBorder="1" applyAlignment="1">
      <alignment horizontal="right" vertical="center"/>
    </xf>
    <xf numFmtId="181" fontId="15" fillId="0" borderId="13" xfId="2" applyNumberFormat="1" applyFont="1" applyBorder="1" applyAlignment="1">
      <alignment horizontal="right" vertical="center"/>
    </xf>
    <xf numFmtId="181" fontId="15" fillId="0" borderId="5" xfId="2" applyNumberFormat="1" applyFont="1" applyBorder="1" applyAlignment="1">
      <alignment horizontal="right" vertical="center"/>
    </xf>
    <xf numFmtId="181" fontId="18" fillId="0" borderId="0" xfId="2" applyNumberFormat="1" applyFont="1" applyAlignment="1">
      <alignment horizontal="right" vertical="center"/>
    </xf>
    <xf numFmtId="181" fontId="18" fillId="0" borderId="2" xfId="2" applyNumberFormat="1" applyFont="1" applyBorder="1" applyAlignment="1">
      <alignment horizontal="right" vertical="center"/>
    </xf>
    <xf numFmtId="181" fontId="3" fillId="0" borderId="1" xfId="5" applyNumberFormat="1" applyFont="1" applyFill="1" applyBorder="1" applyAlignment="1">
      <alignment horizontal="right" vertical="center"/>
    </xf>
    <xf numFmtId="181" fontId="3" fillId="0" borderId="3" xfId="5" applyNumberFormat="1" applyFont="1" applyFill="1" applyBorder="1" applyAlignment="1">
      <alignment horizontal="right" vertical="center"/>
    </xf>
    <xf numFmtId="181" fontId="3" fillId="0" borderId="1" xfId="8" applyNumberFormat="1" applyFont="1" applyFill="1" applyBorder="1" applyAlignment="1">
      <alignment horizontal="right" vertical="center"/>
    </xf>
    <xf numFmtId="181" fontId="3" fillId="0" borderId="3" xfId="8" applyNumberFormat="1" applyFont="1" applyFill="1" applyBorder="1" applyAlignment="1">
      <alignment horizontal="right" vertical="center"/>
    </xf>
    <xf numFmtId="181" fontId="3" fillId="0" borderId="0" xfId="8" applyNumberFormat="1" applyFont="1" applyFill="1" applyBorder="1" applyAlignment="1">
      <alignment horizontal="right" vertical="center"/>
    </xf>
    <xf numFmtId="181" fontId="3" fillId="0" borderId="2" xfId="8" applyNumberFormat="1" applyFont="1" applyFill="1" applyBorder="1" applyAlignment="1">
      <alignment horizontal="right" vertical="center"/>
    </xf>
    <xf numFmtId="181" fontId="3" fillId="0" borderId="22" xfId="8" applyNumberFormat="1" applyFont="1" applyFill="1" applyBorder="1" applyAlignment="1">
      <alignment horizontal="right" vertical="center"/>
    </xf>
    <xf numFmtId="181" fontId="3" fillId="0" borderId="23" xfId="8" applyNumberFormat="1" applyFont="1" applyFill="1" applyBorder="1" applyAlignment="1">
      <alignment horizontal="right" vertical="center"/>
    </xf>
    <xf numFmtId="181" fontId="3" fillId="0" borderId="2" xfId="8" applyNumberFormat="1" applyFont="1" applyFill="1" applyBorder="1" applyAlignment="1">
      <alignment horizontal="distributed" vertical="center"/>
    </xf>
    <xf numFmtId="181" fontId="3" fillId="0" borderId="5" xfId="8" applyNumberFormat="1" applyFont="1" applyFill="1" applyBorder="1" applyAlignment="1">
      <alignment horizontal="distributed" vertical="center"/>
    </xf>
    <xf numFmtId="181" fontId="3" fillId="0" borderId="23" xfId="8" applyNumberFormat="1" applyFont="1" applyFill="1" applyBorder="1" applyAlignment="1">
      <alignment horizontal="distributed" vertical="center"/>
    </xf>
    <xf numFmtId="181" fontId="3" fillId="0" borderId="22" xfId="8" applyNumberFormat="1" applyFont="1" applyFill="1" applyBorder="1" applyAlignment="1">
      <alignment horizontal="distributed" vertical="center"/>
    </xf>
    <xf numFmtId="181" fontId="23" fillId="0" borderId="16" xfId="8" applyNumberFormat="1" applyFont="1" applyFill="1" applyBorder="1" applyAlignment="1" applyProtection="1">
      <alignment horizontal="center" vertical="center"/>
      <protection locked="0"/>
    </xf>
    <xf numFmtId="181" fontId="23" fillId="0" borderId="15" xfId="8" applyNumberFormat="1" applyFont="1" applyFill="1" applyBorder="1" applyAlignment="1" applyProtection="1">
      <alignment horizontal="center" vertical="center"/>
      <protection locked="0"/>
    </xf>
  </cellXfs>
  <cellStyles count="10">
    <cellStyle name="桁区切り" xfId="4" builtinId="6"/>
    <cellStyle name="桁区切り 2" xfId="9"/>
    <cellStyle name="標準" xfId="0" builtinId="0"/>
    <cellStyle name="標準 2" xfId="1"/>
    <cellStyle name="標準 2 2" xfId="2"/>
    <cellStyle name="標準 2 3" xfId="7"/>
    <cellStyle name="標準 2 4" xfId="8"/>
    <cellStyle name="標準 3" xfId="3"/>
    <cellStyle name="標準 4" xfId="5"/>
    <cellStyle name="標準 5" xfId="6"/>
  </cellStyles>
  <dxfs count="0"/>
  <tableStyles count="0" defaultTableStyle="TableStyleMedium9" defaultPivotStyle="PivotStyleLight16"/>
  <colors>
    <mruColors>
      <color rgb="FFCCFF99"/>
      <color rgb="FFFFCCCC"/>
      <color rgb="FFD5ABFF"/>
      <color rgb="FFCC99FF"/>
      <color rgb="FFCC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0.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5.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7.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8.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19.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0.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5.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7.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8.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29.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0.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1.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2.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3.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3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4.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5.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6.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7.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8.xml.rels><?xml version="1.0" encoding="UTF-8" standalone="yes"?>
<Relationships xmlns="http://schemas.openxmlformats.org/package/2006/relationships"><Relationship Id="rId1" Type="http://schemas.openxmlformats.org/officeDocument/2006/relationships/hyperlink" Target="#&#30446;&#27425;!A1"/></Relationships>
</file>

<file path=xl/drawings/_rels/drawing9.xml.rels><?xml version="1.0" encoding="UTF-8" standalone="yes"?>
<Relationships xmlns="http://schemas.openxmlformats.org/package/2006/relationships"><Relationship Id="rId1" Type="http://schemas.openxmlformats.org/officeDocument/2006/relationships/hyperlink" Target="#&#30446;&#27425;!A1"/></Relationships>
</file>

<file path=xl/drawings/drawing1.xml><?xml version="1.0" encoding="utf-8"?>
<xdr:wsDr xmlns:xdr="http://schemas.openxmlformats.org/drawingml/2006/spreadsheetDrawing" xmlns:a="http://schemas.openxmlformats.org/drawingml/2006/main">
  <xdr:twoCellAnchor>
    <xdr:from>
      <xdr:col>2</xdr:col>
      <xdr:colOff>285750</xdr:colOff>
      <xdr:row>4</xdr:row>
      <xdr:rowOff>57150</xdr:rowOff>
    </xdr:from>
    <xdr:to>
      <xdr:col>5</xdr:col>
      <xdr:colOff>304800</xdr:colOff>
      <xdr:row>9</xdr:row>
      <xdr:rowOff>104775</xdr:rowOff>
    </xdr:to>
    <xdr:cxnSp macro="">
      <xdr:nvCxnSpPr>
        <xdr:cNvPr id="3" name="直線矢印コネクタ 2"/>
        <xdr:cNvCxnSpPr/>
      </xdr:nvCxnSpPr>
      <xdr:spPr>
        <a:xfrm flipH="1" flipV="1">
          <a:off x="1504950" y="685800"/>
          <a:ext cx="1847850" cy="8096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171450</xdr:colOff>
      <xdr:row>4</xdr:row>
      <xdr:rowOff>57150</xdr:rowOff>
    </xdr:from>
    <xdr:to>
      <xdr:col>6</xdr:col>
      <xdr:colOff>190500</xdr:colOff>
      <xdr:row>9</xdr:row>
      <xdr:rowOff>104775</xdr:rowOff>
    </xdr:to>
    <xdr:cxnSp macro="">
      <xdr:nvCxnSpPr>
        <xdr:cNvPr id="4" name="直線矢印コネクタ 3"/>
        <xdr:cNvCxnSpPr/>
      </xdr:nvCxnSpPr>
      <xdr:spPr>
        <a:xfrm flipH="1" flipV="1">
          <a:off x="2000250" y="685800"/>
          <a:ext cx="1847850" cy="8096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3</xdr:row>
      <xdr:rowOff>104776</xdr:rowOff>
    </xdr:from>
    <xdr:to>
      <xdr:col>9</xdr:col>
      <xdr:colOff>123825</xdr:colOff>
      <xdr:row>10</xdr:row>
      <xdr:rowOff>38100</xdr:rowOff>
    </xdr:to>
    <xdr:cxnSp macro="">
      <xdr:nvCxnSpPr>
        <xdr:cNvPr id="5" name="直線矢印コネクタ 4"/>
        <xdr:cNvCxnSpPr/>
      </xdr:nvCxnSpPr>
      <xdr:spPr>
        <a:xfrm flipH="1" flipV="1">
          <a:off x="2847975" y="581026"/>
          <a:ext cx="2762250" cy="100012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1.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3.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4.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5.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6.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7.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8.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29.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0.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1.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2.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3.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34.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12</xdr:col>
      <xdr:colOff>0</xdr:colOff>
      <xdr:row>5</xdr:row>
      <xdr:rowOff>0</xdr:rowOff>
    </xdr:from>
    <xdr:to>
      <xdr:col>13</xdr:col>
      <xdr:colOff>533400</xdr:colOff>
      <xdr:row>5</xdr:row>
      <xdr:rowOff>518160</xdr:rowOff>
    </xdr:to>
    <xdr:sp macro="" textlink="">
      <xdr:nvSpPr>
        <xdr:cNvPr id="2" name="角丸四角形 1">
          <a:hlinkClick xmlns:r="http://schemas.openxmlformats.org/officeDocument/2006/relationships" r:id="rId1"/>
        </xdr:cNvPr>
        <xdr:cNvSpPr/>
      </xdr:nvSpPr>
      <xdr:spPr>
        <a:xfrm>
          <a:off x="7286625" y="952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L50"/>
  <sheetViews>
    <sheetView tabSelected="1" view="pageBreakPreview" zoomScale="91" zoomScaleNormal="100" zoomScaleSheetLayoutView="100" workbookViewId="0">
      <selection activeCell="N68" sqref="N68"/>
    </sheetView>
  </sheetViews>
  <sheetFormatPr defaultColWidth="8.5703125" defaultRowHeight="12" x14ac:dyDescent="0.15"/>
  <cols>
    <col min="1" max="1" width="10.85546875" style="7" customWidth="1"/>
    <col min="2" max="2" width="8.7109375" style="7" customWidth="1"/>
    <col min="3" max="3" width="9.85546875" style="7" customWidth="1"/>
    <col min="4" max="4" width="15.7109375" style="7" customWidth="1"/>
    <col min="5" max="5" width="7.7109375" style="7" customWidth="1"/>
    <col min="6" max="6" width="9.7109375" style="7" customWidth="1"/>
    <col min="7" max="7" width="13.7109375" style="7" customWidth="1"/>
    <col min="8" max="8" width="6.7109375" style="7" customWidth="1"/>
    <col min="9" max="9" width="8.42578125" style="7" customWidth="1"/>
    <col min="10" max="10" width="13" style="7" customWidth="1"/>
    <col min="11" max="11" width="7.7109375" style="7" customWidth="1"/>
    <col min="12" max="12" width="9.7109375" style="7" customWidth="1"/>
    <col min="13" max="13" width="16.42578125" style="7" customWidth="1"/>
    <col min="14" max="14" width="7.7109375" style="7" customWidth="1"/>
    <col min="15" max="15" width="9.7109375" style="7" customWidth="1"/>
    <col min="16" max="16" width="16.42578125" style="7" customWidth="1"/>
    <col min="17" max="17" width="7.140625" style="7" customWidth="1"/>
    <col min="18" max="18" width="9.7109375" style="7" customWidth="1"/>
    <col min="19" max="19" width="16.42578125" style="7" customWidth="1"/>
    <col min="20" max="20" width="11.28515625" style="7" customWidth="1"/>
    <col min="21" max="21" width="7.7109375" style="7" customWidth="1"/>
    <col min="22" max="22" width="8.7109375" style="7" customWidth="1"/>
    <col min="23" max="23" width="14" style="7" customWidth="1"/>
    <col min="24" max="24" width="7.7109375" style="7" customWidth="1"/>
    <col min="25" max="25" width="7.85546875" style="7" customWidth="1"/>
    <col min="26" max="26" width="14" style="7" customWidth="1"/>
    <col min="27" max="27" width="7.7109375" style="7" customWidth="1"/>
    <col min="28" max="28" width="7.85546875" style="7" customWidth="1"/>
    <col min="29" max="29" width="14" style="7" customWidth="1"/>
    <col min="30" max="31" width="8.7109375" style="7" customWidth="1"/>
    <col min="32" max="32" width="15.85546875" style="7" customWidth="1"/>
    <col min="33" max="34" width="8.7109375" style="7" customWidth="1"/>
    <col min="35" max="35" width="15.85546875" style="7" customWidth="1"/>
    <col min="36" max="37" width="8.7109375" style="7" customWidth="1"/>
    <col min="38" max="38" width="15.85546875" style="7" customWidth="1"/>
    <col min="39" max="39" width="12.140625" style="7" customWidth="1"/>
    <col min="40" max="40" width="7.140625" style="7" customWidth="1"/>
    <col min="41" max="41" width="8.5703125" style="7" customWidth="1"/>
    <col min="42" max="42" width="13.42578125" style="7" customWidth="1"/>
    <col min="43" max="43" width="7.140625" style="7" customWidth="1"/>
    <col min="44" max="44" width="8.5703125" style="7" customWidth="1"/>
    <col min="45" max="45" width="13.42578125" style="7" customWidth="1"/>
    <col min="46" max="46" width="7.140625" style="7" customWidth="1"/>
    <col min="47" max="47" width="9.140625" style="7" bestFit="1" customWidth="1"/>
    <col min="48" max="48" width="13.42578125" style="7" customWidth="1"/>
    <col min="49" max="49" width="10.42578125" style="7" customWidth="1"/>
    <col min="50" max="50" width="9.85546875" style="7" customWidth="1"/>
    <col min="51" max="51" width="12.85546875" style="7" customWidth="1"/>
    <col min="52" max="52" width="10.42578125" style="7" customWidth="1"/>
    <col min="53" max="53" width="9.85546875" style="7" customWidth="1"/>
    <col min="54" max="54" width="12.85546875" style="7" customWidth="1"/>
    <col min="55" max="55" width="10.42578125" style="7" customWidth="1"/>
    <col min="56" max="56" width="9.85546875" style="7" customWidth="1"/>
    <col min="57" max="57" width="12.85546875" style="7" customWidth="1"/>
    <col min="58" max="58" width="12.140625" style="7" customWidth="1"/>
    <col min="59" max="59" width="7.85546875" style="7" customWidth="1"/>
    <col min="60" max="60" width="9" style="7" customWidth="1"/>
    <col min="61" max="61" width="12.7109375" style="7" customWidth="1"/>
    <col min="62" max="62" width="7.85546875" style="7" customWidth="1"/>
    <col min="63" max="63" width="8.42578125" style="7" customWidth="1"/>
    <col min="64" max="64" width="12.7109375" style="7" customWidth="1"/>
    <col min="65" max="65" width="7.140625" style="7" customWidth="1"/>
    <col min="66" max="66" width="9.28515625" style="7" customWidth="1"/>
    <col min="67" max="67" width="12.7109375" style="7" customWidth="1"/>
    <col min="68" max="68" width="6.42578125" style="7" customWidth="1"/>
    <col min="69" max="69" width="8.7109375" style="7" customWidth="1"/>
    <col min="70" max="70" width="11.85546875" style="7" customWidth="1"/>
    <col min="71" max="71" width="5.28515625" style="7" customWidth="1"/>
    <col min="72" max="72" width="8" style="7" customWidth="1"/>
    <col min="73" max="73" width="11.5703125" style="7" customWidth="1"/>
    <col min="74" max="74" width="5.42578125" style="7" customWidth="1"/>
    <col min="75" max="75" width="9.28515625" style="7" customWidth="1"/>
    <col min="76" max="76" width="12.42578125" style="7" customWidth="1"/>
    <col min="77" max="77" width="5.42578125" style="7" customWidth="1"/>
    <col min="78" max="78" width="7.7109375" style="7" customWidth="1"/>
    <col min="79" max="79" width="11.28515625" style="7" customWidth="1"/>
    <col min="80" max="16384" width="8.5703125" style="7"/>
  </cols>
  <sheetData>
    <row r="1" spans="1:90" s="1" customFormat="1" x14ac:dyDescent="0.15">
      <c r="A1" s="12"/>
      <c r="J1" s="16"/>
      <c r="S1" s="13" t="s">
        <v>211</v>
      </c>
      <c r="T1" s="12"/>
      <c r="AL1" s="13" t="s">
        <v>213</v>
      </c>
      <c r="AM1" s="12"/>
      <c r="BE1" s="13" t="s">
        <v>214</v>
      </c>
      <c r="BF1" s="12"/>
      <c r="CA1" s="13" t="s">
        <v>215</v>
      </c>
      <c r="CC1" s="87"/>
      <c r="CG1" s="87"/>
    </row>
    <row r="2" spans="1:90" s="15" customFormat="1" ht="33" customHeight="1" x14ac:dyDescent="0.15">
      <c r="A2" s="122" t="s">
        <v>212</v>
      </c>
      <c r="B2" s="122"/>
      <c r="C2" s="122"/>
      <c r="D2" s="122"/>
      <c r="E2" s="122"/>
      <c r="F2" s="122"/>
      <c r="G2" s="122"/>
      <c r="H2" s="122"/>
      <c r="I2" s="122"/>
      <c r="J2" s="122"/>
      <c r="K2" s="122"/>
      <c r="L2" s="122"/>
      <c r="M2" s="122"/>
      <c r="N2" s="122"/>
      <c r="O2" s="122"/>
      <c r="P2" s="122"/>
      <c r="Q2" s="122"/>
      <c r="R2" s="122"/>
      <c r="S2" s="122"/>
      <c r="T2" s="123" t="str">
        <f>A2</f>
        <v>９－８　産業中分類別、従業者規模別事業所数、従業者数、製造品出荷額等（従業者４人以上、市町村別）</v>
      </c>
      <c r="U2" s="123"/>
      <c r="V2" s="123"/>
      <c r="W2" s="123"/>
      <c r="X2" s="123"/>
      <c r="Y2" s="123"/>
      <c r="Z2" s="123"/>
      <c r="AA2" s="123"/>
      <c r="AB2" s="123"/>
      <c r="AC2" s="123"/>
      <c r="AD2" s="123"/>
      <c r="AE2" s="123"/>
      <c r="AF2" s="123"/>
      <c r="AG2" s="123"/>
      <c r="AH2" s="123"/>
      <c r="AI2" s="123"/>
      <c r="AJ2" s="123"/>
      <c r="AK2" s="123"/>
      <c r="AL2" s="123"/>
      <c r="AM2" s="123" t="str">
        <f>A2</f>
        <v>９－８　産業中分類別、従業者規模別事業所数、従業者数、製造品出荷額等（従業者４人以上、市町村別）</v>
      </c>
      <c r="AN2" s="123"/>
      <c r="AO2" s="123"/>
      <c r="AP2" s="123"/>
      <c r="AQ2" s="123"/>
      <c r="AR2" s="123"/>
      <c r="AS2" s="123"/>
      <c r="AT2" s="123"/>
      <c r="AU2" s="123"/>
      <c r="AV2" s="123"/>
      <c r="AW2" s="123"/>
      <c r="AX2" s="123"/>
      <c r="AY2" s="123"/>
      <c r="AZ2" s="123"/>
      <c r="BA2" s="123"/>
      <c r="BB2" s="123"/>
      <c r="BC2" s="123"/>
      <c r="BD2" s="123"/>
      <c r="BE2" s="123"/>
      <c r="BF2" s="123" t="str">
        <f>A2</f>
        <v>９－８　産業中分類別、従業者規模別事業所数、従業者数、製造品出荷額等（従業者４人以上、市町村別）</v>
      </c>
      <c r="BG2" s="123"/>
      <c r="BH2" s="123"/>
      <c r="BI2" s="123"/>
      <c r="BJ2" s="123"/>
      <c r="BK2" s="123"/>
      <c r="BL2" s="123"/>
      <c r="BM2" s="123"/>
      <c r="BN2" s="123"/>
      <c r="BO2" s="123"/>
      <c r="BP2" s="123"/>
      <c r="BQ2" s="123"/>
      <c r="BR2" s="123"/>
      <c r="BS2" s="123"/>
      <c r="BT2" s="123"/>
      <c r="BU2" s="123"/>
      <c r="BV2" s="123"/>
      <c r="BW2" s="123"/>
      <c r="BX2" s="123"/>
      <c r="BY2" s="123"/>
      <c r="BZ2" s="123"/>
      <c r="CA2" s="123"/>
      <c r="CB2" s="14"/>
      <c r="CC2" s="88"/>
      <c r="CD2" s="14"/>
    </row>
    <row r="3" spans="1:90" s="4" customFormat="1" ht="12.75" thickBot="1" x14ac:dyDescent="0.2">
      <c r="A3" s="2"/>
      <c r="B3" s="2"/>
      <c r="C3" s="90"/>
      <c r="D3" s="2"/>
      <c r="E3" s="2"/>
      <c r="F3" s="2"/>
      <c r="G3" s="2"/>
      <c r="H3" s="2"/>
      <c r="I3" s="2"/>
      <c r="J3" s="2"/>
      <c r="K3" s="2"/>
      <c r="L3" s="2"/>
      <c r="M3" s="2"/>
      <c r="N3" s="2"/>
      <c r="O3" s="2"/>
      <c r="P3" s="2"/>
      <c r="Q3" s="3"/>
      <c r="R3" s="2"/>
      <c r="S3" s="11" t="s">
        <v>34</v>
      </c>
      <c r="T3" s="2"/>
      <c r="U3" s="2"/>
      <c r="V3" s="2"/>
      <c r="W3" s="2"/>
      <c r="X3" s="2"/>
      <c r="Y3" s="2"/>
      <c r="Z3" s="2"/>
      <c r="AA3" s="2"/>
      <c r="AB3" s="2"/>
      <c r="AC3" s="2"/>
      <c r="AD3" s="2"/>
      <c r="AE3" s="2"/>
      <c r="AF3" s="2"/>
      <c r="AG3" s="2"/>
      <c r="AH3" s="2"/>
      <c r="AI3" s="2"/>
      <c r="AJ3" s="3"/>
      <c r="AK3" s="2"/>
      <c r="AL3" s="11" t="s">
        <v>34</v>
      </c>
      <c r="AM3" s="2"/>
      <c r="AN3" s="2"/>
      <c r="AO3" s="2"/>
      <c r="AP3" s="2"/>
      <c r="AQ3" s="2"/>
      <c r="AR3" s="2"/>
      <c r="AS3" s="2"/>
      <c r="AT3" s="2"/>
      <c r="AU3" s="2"/>
      <c r="AV3" s="2"/>
      <c r="AW3" s="2"/>
      <c r="AX3" s="2"/>
      <c r="AY3" s="2"/>
      <c r="AZ3" s="2"/>
      <c r="BA3" s="2"/>
      <c r="BB3" s="2"/>
      <c r="BC3" s="3"/>
      <c r="BD3" s="2"/>
      <c r="BE3" s="11" t="s">
        <v>34</v>
      </c>
      <c r="BF3" s="2"/>
      <c r="BG3" s="2"/>
      <c r="BH3" s="2"/>
      <c r="BI3" s="2"/>
      <c r="BJ3" s="2"/>
      <c r="BK3" s="2"/>
      <c r="BL3" s="2"/>
      <c r="BM3" s="2"/>
      <c r="BN3" s="2"/>
      <c r="BO3" s="3"/>
      <c r="BP3" s="2"/>
      <c r="BQ3" s="2"/>
      <c r="BR3" s="2"/>
      <c r="BS3" s="2"/>
      <c r="BT3" s="2"/>
      <c r="BU3" s="2"/>
      <c r="BV3" s="2"/>
      <c r="BW3" s="2"/>
      <c r="BX3" s="2"/>
      <c r="BY3" s="3"/>
      <c r="BZ3" s="2"/>
      <c r="CA3" s="11" t="s">
        <v>34</v>
      </c>
    </row>
    <row r="4" spans="1:90" s="5" customFormat="1" ht="17.25" customHeight="1" x14ac:dyDescent="0.15">
      <c r="A4" s="131" t="s">
        <v>25</v>
      </c>
      <c r="B4" s="135" t="s">
        <v>197</v>
      </c>
      <c r="C4" s="136"/>
      <c r="D4" s="136"/>
      <c r="E4" s="38" t="s">
        <v>55</v>
      </c>
      <c r="F4" s="124" t="s">
        <v>56</v>
      </c>
      <c r="G4" s="125"/>
      <c r="H4" s="38">
        <v>10</v>
      </c>
      <c r="I4" s="124" t="s">
        <v>57</v>
      </c>
      <c r="J4" s="125"/>
      <c r="K4" s="38">
        <v>11</v>
      </c>
      <c r="L4" s="124" t="s">
        <v>58</v>
      </c>
      <c r="M4" s="125"/>
      <c r="N4" s="38">
        <v>12</v>
      </c>
      <c r="O4" s="124" t="s">
        <v>59</v>
      </c>
      <c r="P4" s="125"/>
      <c r="Q4" s="38">
        <v>13</v>
      </c>
      <c r="R4" s="124" t="s">
        <v>60</v>
      </c>
      <c r="S4" s="125"/>
      <c r="T4" s="131" t="s">
        <v>25</v>
      </c>
      <c r="U4" s="38">
        <v>14</v>
      </c>
      <c r="V4" s="124" t="s">
        <v>61</v>
      </c>
      <c r="W4" s="125"/>
      <c r="X4" s="38">
        <v>15</v>
      </c>
      <c r="Y4" s="124" t="s">
        <v>62</v>
      </c>
      <c r="Z4" s="125"/>
      <c r="AA4" s="38">
        <v>16</v>
      </c>
      <c r="AB4" s="124" t="s">
        <v>63</v>
      </c>
      <c r="AC4" s="125"/>
      <c r="AD4" s="38">
        <v>17</v>
      </c>
      <c r="AE4" s="124" t="s">
        <v>64</v>
      </c>
      <c r="AF4" s="125"/>
      <c r="AG4" s="38">
        <v>18</v>
      </c>
      <c r="AH4" s="134" t="s">
        <v>65</v>
      </c>
      <c r="AI4" s="125"/>
      <c r="AJ4" s="38">
        <v>19</v>
      </c>
      <c r="AK4" s="124" t="s">
        <v>66</v>
      </c>
      <c r="AL4" s="125"/>
      <c r="AM4" s="131" t="s">
        <v>25</v>
      </c>
      <c r="AN4" s="38">
        <v>20</v>
      </c>
      <c r="AO4" s="124" t="s">
        <v>67</v>
      </c>
      <c r="AP4" s="125"/>
      <c r="AQ4" s="38">
        <v>21</v>
      </c>
      <c r="AR4" s="124" t="s">
        <v>68</v>
      </c>
      <c r="AS4" s="125"/>
      <c r="AT4" s="38">
        <v>22</v>
      </c>
      <c r="AU4" s="124" t="s">
        <v>69</v>
      </c>
      <c r="AV4" s="125"/>
      <c r="AW4" s="38">
        <v>23</v>
      </c>
      <c r="AX4" s="124" t="s">
        <v>70</v>
      </c>
      <c r="AY4" s="125"/>
      <c r="AZ4" s="38">
        <v>24</v>
      </c>
      <c r="BA4" s="124" t="s">
        <v>71</v>
      </c>
      <c r="BB4" s="125"/>
      <c r="BC4" s="38">
        <v>25</v>
      </c>
      <c r="BD4" s="124" t="s">
        <v>72</v>
      </c>
      <c r="BE4" s="125"/>
      <c r="BF4" s="131" t="s">
        <v>25</v>
      </c>
      <c r="BG4" s="38">
        <v>26</v>
      </c>
      <c r="BH4" s="124" t="s">
        <v>73</v>
      </c>
      <c r="BI4" s="125"/>
      <c r="BJ4" s="38">
        <v>27</v>
      </c>
      <c r="BK4" s="124" t="s">
        <v>74</v>
      </c>
      <c r="BL4" s="125"/>
      <c r="BM4" s="38">
        <v>28</v>
      </c>
      <c r="BN4" s="124" t="s">
        <v>75</v>
      </c>
      <c r="BO4" s="125"/>
      <c r="BP4" s="38">
        <v>29</v>
      </c>
      <c r="BQ4" s="124" t="s">
        <v>76</v>
      </c>
      <c r="BR4" s="125"/>
      <c r="BS4" s="38">
        <v>30</v>
      </c>
      <c r="BT4" s="124" t="s">
        <v>77</v>
      </c>
      <c r="BU4" s="125"/>
      <c r="BV4" s="38">
        <v>31</v>
      </c>
      <c r="BW4" s="124" t="s">
        <v>78</v>
      </c>
      <c r="BX4" s="125"/>
      <c r="BY4" s="38">
        <v>32</v>
      </c>
      <c r="BZ4" s="126" t="s">
        <v>79</v>
      </c>
      <c r="CA4" s="127"/>
    </row>
    <row r="5" spans="1:90" s="6" customFormat="1" ht="12.75" customHeight="1" x14ac:dyDescent="0.15">
      <c r="A5" s="132"/>
      <c r="B5" s="128" t="s">
        <v>40</v>
      </c>
      <c r="C5" s="128" t="s">
        <v>41</v>
      </c>
      <c r="D5" s="128" t="s">
        <v>44</v>
      </c>
      <c r="E5" s="128" t="s">
        <v>40</v>
      </c>
      <c r="F5" s="128" t="s">
        <v>41</v>
      </c>
      <c r="G5" s="128" t="s">
        <v>44</v>
      </c>
      <c r="H5" s="128" t="s">
        <v>40</v>
      </c>
      <c r="I5" s="128" t="s">
        <v>41</v>
      </c>
      <c r="J5" s="128" t="s">
        <v>44</v>
      </c>
      <c r="K5" s="128" t="s">
        <v>40</v>
      </c>
      <c r="L5" s="128" t="s">
        <v>41</v>
      </c>
      <c r="M5" s="128" t="s">
        <v>44</v>
      </c>
      <c r="N5" s="128" t="s">
        <v>40</v>
      </c>
      <c r="O5" s="128" t="s">
        <v>41</v>
      </c>
      <c r="P5" s="128" t="s">
        <v>44</v>
      </c>
      <c r="Q5" s="128" t="s">
        <v>40</v>
      </c>
      <c r="R5" s="128" t="s">
        <v>41</v>
      </c>
      <c r="S5" s="128" t="s">
        <v>44</v>
      </c>
      <c r="T5" s="132"/>
      <c r="U5" s="128" t="s">
        <v>40</v>
      </c>
      <c r="V5" s="128" t="s">
        <v>41</v>
      </c>
      <c r="W5" s="128" t="s">
        <v>44</v>
      </c>
      <c r="X5" s="128" t="s">
        <v>40</v>
      </c>
      <c r="Y5" s="128" t="s">
        <v>41</v>
      </c>
      <c r="Z5" s="128" t="s">
        <v>44</v>
      </c>
      <c r="AA5" s="128" t="s">
        <v>40</v>
      </c>
      <c r="AB5" s="128" t="s">
        <v>41</v>
      </c>
      <c r="AC5" s="128" t="s">
        <v>44</v>
      </c>
      <c r="AD5" s="128" t="s">
        <v>40</v>
      </c>
      <c r="AE5" s="128" t="s">
        <v>41</v>
      </c>
      <c r="AF5" s="128" t="s">
        <v>44</v>
      </c>
      <c r="AG5" s="128" t="s">
        <v>40</v>
      </c>
      <c r="AH5" s="128" t="s">
        <v>41</v>
      </c>
      <c r="AI5" s="128" t="s">
        <v>44</v>
      </c>
      <c r="AJ5" s="128" t="s">
        <v>40</v>
      </c>
      <c r="AK5" s="128" t="s">
        <v>41</v>
      </c>
      <c r="AL5" s="128" t="s">
        <v>44</v>
      </c>
      <c r="AM5" s="132"/>
      <c r="AN5" s="128" t="s">
        <v>40</v>
      </c>
      <c r="AO5" s="128" t="s">
        <v>41</v>
      </c>
      <c r="AP5" s="128" t="s">
        <v>44</v>
      </c>
      <c r="AQ5" s="128" t="s">
        <v>40</v>
      </c>
      <c r="AR5" s="128" t="s">
        <v>41</v>
      </c>
      <c r="AS5" s="128" t="s">
        <v>44</v>
      </c>
      <c r="AT5" s="128" t="s">
        <v>40</v>
      </c>
      <c r="AU5" s="128" t="s">
        <v>41</v>
      </c>
      <c r="AV5" s="128" t="s">
        <v>44</v>
      </c>
      <c r="AW5" s="128" t="s">
        <v>40</v>
      </c>
      <c r="AX5" s="128" t="s">
        <v>41</v>
      </c>
      <c r="AY5" s="128" t="s">
        <v>44</v>
      </c>
      <c r="AZ5" s="128" t="s">
        <v>40</v>
      </c>
      <c r="BA5" s="128" t="s">
        <v>41</v>
      </c>
      <c r="BB5" s="128" t="s">
        <v>44</v>
      </c>
      <c r="BC5" s="128" t="s">
        <v>40</v>
      </c>
      <c r="BD5" s="128" t="s">
        <v>41</v>
      </c>
      <c r="BE5" s="128" t="s">
        <v>44</v>
      </c>
      <c r="BF5" s="132"/>
      <c r="BG5" s="128" t="s">
        <v>40</v>
      </c>
      <c r="BH5" s="128" t="s">
        <v>41</v>
      </c>
      <c r="BI5" s="128" t="s">
        <v>44</v>
      </c>
      <c r="BJ5" s="128" t="s">
        <v>40</v>
      </c>
      <c r="BK5" s="128" t="s">
        <v>41</v>
      </c>
      <c r="BL5" s="128" t="s">
        <v>44</v>
      </c>
      <c r="BM5" s="128" t="s">
        <v>40</v>
      </c>
      <c r="BN5" s="128" t="s">
        <v>41</v>
      </c>
      <c r="BO5" s="128" t="s">
        <v>44</v>
      </c>
      <c r="BP5" s="128" t="s">
        <v>40</v>
      </c>
      <c r="BQ5" s="128" t="s">
        <v>41</v>
      </c>
      <c r="BR5" s="128" t="s">
        <v>44</v>
      </c>
      <c r="BS5" s="128" t="s">
        <v>40</v>
      </c>
      <c r="BT5" s="128" t="s">
        <v>41</v>
      </c>
      <c r="BU5" s="128" t="s">
        <v>44</v>
      </c>
      <c r="BV5" s="128" t="s">
        <v>40</v>
      </c>
      <c r="BW5" s="128" t="s">
        <v>41</v>
      </c>
      <c r="BX5" s="128" t="s">
        <v>44</v>
      </c>
      <c r="BY5" s="128" t="s">
        <v>40</v>
      </c>
      <c r="BZ5" s="128" t="s">
        <v>41</v>
      </c>
      <c r="CA5" s="128" t="s">
        <v>44</v>
      </c>
    </row>
    <row r="6" spans="1:90" s="6" customFormat="1" ht="12.75" customHeight="1" x14ac:dyDescent="0.15">
      <c r="A6" s="132"/>
      <c r="B6" s="129"/>
      <c r="C6" s="129"/>
      <c r="D6" s="129"/>
      <c r="E6" s="129"/>
      <c r="F6" s="129"/>
      <c r="G6" s="129"/>
      <c r="H6" s="129"/>
      <c r="I6" s="129"/>
      <c r="J6" s="129"/>
      <c r="K6" s="129"/>
      <c r="L6" s="129"/>
      <c r="M6" s="129"/>
      <c r="N6" s="129"/>
      <c r="O6" s="129"/>
      <c r="P6" s="129"/>
      <c r="Q6" s="129"/>
      <c r="R6" s="129"/>
      <c r="S6" s="129"/>
      <c r="T6" s="132"/>
      <c r="U6" s="129"/>
      <c r="V6" s="129"/>
      <c r="W6" s="129"/>
      <c r="X6" s="129"/>
      <c r="Y6" s="129"/>
      <c r="Z6" s="129"/>
      <c r="AA6" s="129"/>
      <c r="AB6" s="129"/>
      <c r="AC6" s="129"/>
      <c r="AD6" s="129"/>
      <c r="AE6" s="129"/>
      <c r="AF6" s="129"/>
      <c r="AG6" s="129"/>
      <c r="AH6" s="129"/>
      <c r="AI6" s="129"/>
      <c r="AJ6" s="129"/>
      <c r="AK6" s="129"/>
      <c r="AL6" s="129"/>
      <c r="AM6" s="132"/>
      <c r="AN6" s="129"/>
      <c r="AO6" s="129"/>
      <c r="AP6" s="129"/>
      <c r="AQ6" s="129"/>
      <c r="AR6" s="129"/>
      <c r="AS6" s="129"/>
      <c r="AT6" s="129"/>
      <c r="AU6" s="129"/>
      <c r="AV6" s="129"/>
      <c r="AW6" s="129"/>
      <c r="AX6" s="129"/>
      <c r="AY6" s="129"/>
      <c r="AZ6" s="129"/>
      <c r="BA6" s="129"/>
      <c r="BB6" s="129"/>
      <c r="BC6" s="129"/>
      <c r="BD6" s="129"/>
      <c r="BE6" s="129"/>
      <c r="BF6" s="132"/>
      <c r="BG6" s="129"/>
      <c r="BH6" s="129"/>
      <c r="BI6" s="129"/>
      <c r="BJ6" s="129"/>
      <c r="BK6" s="129"/>
      <c r="BL6" s="129"/>
      <c r="BM6" s="129"/>
      <c r="BN6" s="129"/>
      <c r="BO6" s="129"/>
      <c r="BP6" s="129"/>
      <c r="BQ6" s="129"/>
      <c r="BR6" s="129"/>
      <c r="BS6" s="129"/>
      <c r="BT6" s="129"/>
      <c r="BU6" s="129"/>
      <c r="BV6" s="129"/>
      <c r="BW6" s="129"/>
      <c r="BX6" s="129"/>
      <c r="BY6" s="129"/>
      <c r="BZ6" s="129"/>
      <c r="CA6" s="129"/>
    </row>
    <row r="7" spans="1:90" s="6" customFormat="1" ht="12.75" customHeight="1" x14ac:dyDescent="0.15">
      <c r="A7" s="132"/>
      <c r="B7" s="130"/>
      <c r="C7" s="130"/>
      <c r="D7" s="130"/>
      <c r="E7" s="130"/>
      <c r="F7" s="130"/>
      <c r="G7" s="130"/>
      <c r="H7" s="130"/>
      <c r="I7" s="130"/>
      <c r="J7" s="130"/>
      <c r="K7" s="130"/>
      <c r="L7" s="130"/>
      <c r="M7" s="130"/>
      <c r="N7" s="130"/>
      <c r="O7" s="130"/>
      <c r="P7" s="130"/>
      <c r="Q7" s="130"/>
      <c r="R7" s="130"/>
      <c r="S7" s="130"/>
      <c r="T7" s="132"/>
      <c r="U7" s="130"/>
      <c r="V7" s="130"/>
      <c r="W7" s="130"/>
      <c r="X7" s="130"/>
      <c r="Y7" s="130"/>
      <c r="Z7" s="130"/>
      <c r="AA7" s="130"/>
      <c r="AB7" s="130"/>
      <c r="AC7" s="130"/>
      <c r="AD7" s="130"/>
      <c r="AE7" s="130"/>
      <c r="AF7" s="130"/>
      <c r="AG7" s="130"/>
      <c r="AH7" s="130"/>
      <c r="AI7" s="130"/>
      <c r="AJ7" s="130"/>
      <c r="AK7" s="130"/>
      <c r="AL7" s="130"/>
      <c r="AM7" s="132"/>
      <c r="AN7" s="130"/>
      <c r="AO7" s="130"/>
      <c r="AP7" s="130"/>
      <c r="AQ7" s="130"/>
      <c r="AR7" s="130"/>
      <c r="AS7" s="130"/>
      <c r="AT7" s="130"/>
      <c r="AU7" s="130"/>
      <c r="AV7" s="130"/>
      <c r="AW7" s="130"/>
      <c r="AX7" s="130"/>
      <c r="AY7" s="130"/>
      <c r="AZ7" s="130"/>
      <c r="BA7" s="130"/>
      <c r="BB7" s="130"/>
      <c r="BC7" s="130"/>
      <c r="BD7" s="130"/>
      <c r="BE7" s="130"/>
      <c r="BF7" s="132"/>
      <c r="BG7" s="130"/>
      <c r="BH7" s="130"/>
      <c r="BI7" s="130"/>
      <c r="BJ7" s="130"/>
      <c r="BK7" s="130"/>
      <c r="BL7" s="130"/>
      <c r="BM7" s="130"/>
      <c r="BN7" s="130"/>
      <c r="BO7" s="130"/>
      <c r="BP7" s="130"/>
      <c r="BQ7" s="130"/>
      <c r="BR7" s="130"/>
      <c r="BS7" s="130"/>
      <c r="BT7" s="130"/>
      <c r="BU7" s="130"/>
      <c r="BV7" s="130"/>
      <c r="BW7" s="130"/>
      <c r="BX7" s="130"/>
      <c r="BY7" s="130"/>
      <c r="BZ7" s="130"/>
      <c r="CA7" s="130"/>
    </row>
    <row r="8" spans="1:90" s="6" customFormat="1" ht="12.75" customHeight="1" x14ac:dyDescent="0.15">
      <c r="A8" s="133"/>
      <c r="B8" s="32"/>
      <c r="C8" s="33" t="s">
        <v>48</v>
      </c>
      <c r="D8" s="33" t="s">
        <v>49</v>
      </c>
      <c r="E8" s="32"/>
      <c r="F8" s="33" t="s">
        <v>48</v>
      </c>
      <c r="G8" s="33" t="s">
        <v>49</v>
      </c>
      <c r="H8" s="32"/>
      <c r="I8" s="33" t="s">
        <v>48</v>
      </c>
      <c r="J8" s="33" t="s">
        <v>49</v>
      </c>
      <c r="K8" s="32"/>
      <c r="L8" s="33" t="s">
        <v>48</v>
      </c>
      <c r="M8" s="33" t="s">
        <v>49</v>
      </c>
      <c r="N8" s="32"/>
      <c r="O8" s="33" t="s">
        <v>48</v>
      </c>
      <c r="P8" s="33" t="s">
        <v>49</v>
      </c>
      <c r="Q8" s="32"/>
      <c r="R8" s="33" t="s">
        <v>48</v>
      </c>
      <c r="S8" s="33" t="s">
        <v>49</v>
      </c>
      <c r="T8" s="133"/>
      <c r="U8" s="32"/>
      <c r="V8" s="33" t="s">
        <v>48</v>
      </c>
      <c r="W8" s="33" t="s">
        <v>49</v>
      </c>
      <c r="X8" s="32"/>
      <c r="Y8" s="33" t="s">
        <v>48</v>
      </c>
      <c r="Z8" s="33" t="s">
        <v>49</v>
      </c>
      <c r="AA8" s="32"/>
      <c r="AB8" s="33" t="s">
        <v>48</v>
      </c>
      <c r="AC8" s="33" t="s">
        <v>49</v>
      </c>
      <c r="AD8" s="32"/>
      <c r="AE8" s="33" t="s">
        <v>48</v>
      </c>
      <c r="AF8" s="33" t="s">
        <v>49</v>
      </c>
      <c r="AG8" s="32"/>
      <c r="AH8" s="33" t="s">
        <v>48</v>
      </c>
      <c r="AI8" s="33" t="s">
        <v>49</v>
      </c>
      <c r="AJ8" s="32"/>
      <c r="AK8" s="33" t="s">
        <v>48</v>
      </c>
      <c r="AL8" s="33" t="s">
        <v>49</v>
      </c>
      <c r="AM8" s="133"/>
      <c r="AN8" s="32"/>
      <c r="AO8" s="33" t="s">
        <v>48</v>
      </c>
      <c r="AP8" s="33" t="s">
        <v>49</v>
      </c>
      <c r="AQ8" s="32"/>
      <c r="AR8" s="33" t="s">
        <v>48</v>
      </c>
      <c r="AS8" s="33" t="s">
        <v>49</v>
      </c>
      <c r="AT8" s="32"/>
      <c r="AU8" s="33" t="s">
        <v>48</v>
      </c>
      <c r="AV8" s="33" t="s">
        <v>49</v>
      </c>
      <c r="AW8" s="32"/>
      <c r="AX8" s="33" t="s">
        <v>48</v>
      </c>
      <c r="AY8" s="33" t="s">
        <v>49</v>
      </c>
      <c r="AZ8" s="32"/>
      <c r="BA8" s="33" t="s">
        <v>48</v>
      </c>
      <c r="BB8" s="33" t="s">
        <v>49</v>
      </c>
      <c r="BC8" s="32"/>
      <c r="BD8" s="33" t="s">
        <v>48</v>
      </c>
      <c r="BE8" s="33" t="s">
        <v>49</v>
      </c>
      <c r="BF8" s="133"/>
      <c r="BG8" s="32"/>
      <c r="BH8" s="33" t="s">
        <v>48</v>
      </c>
      <c r="BI8" s="33" t="s">
        <v>49</v>
      </c>
      <c r="BJ8" s="32"/>
      <c r="BK8" s="33" t="s">
        <v>48</v>
      </c>
      <c r="BL8" s="33" t="s">
        <v>49</v>
      </c>
      <c r="BM8" s="32"/>
      <c r="BN8" s="33" t="s">
        <v>48</v>
      </c>
      <c r="BO8" s="33" t="s">
        <v>49</v>
      </c>
      <c r="BP8" s="32"/>
      <c r="BQ8" s="33" t="s">
        <v>48</v>
      </c>
      <c r="BR8" s="33" t="s">
        <v>49</v>
      </c>
      <c r="BS8" s="32"/>
      <c r="BT8" s="33" t="s">
        <v>48</v>
      </c>
      <c r="BU8" s="33" t="s">
        <v>49</v>
      </c>
      <c r="BV8" s="32"/>
      <c r="BW8" s="33" t="s">
        <v>48</v>
      </c>
      <c r="BX8" s="33" t="s">
        <v>49</v>
      </c>
      <c r="BY8" s="32"/>
      <c r="BZ8" s="33" t="s">
        <v>48</v>
      </c>
      <c r="CA8" s="33" t="s">
        <v>49</v>
      </c>
    </row>
    <row r="9" spans="1:90" ht="18.75" customHeight="1" x14ac:dyDescent="0.15">
      <c r="A9" s="22" t="s">
        <v>210</v>
      </c>
      <c r="B9" s="41">
        <f ca="1">OFFSET(INDIRECT("'"&amp;$CG$11&amp;"'!$A$1"),MATCH($A9,INDIRECT("'"&amp;$CG$17&amp;"'!"&amp;$CG$19),0)-1,MATCH(B$5,INDIRECT("'"&amp;$CG$11&amp;"'!"&amp;$CG$13),0)-1)</f>
        <v>1866</v>
      </c>
      <c r="C9" s="41">
        <f ca="1">OFFSET(INDIRECT("'"&amp;$CG$11&amp;"'!$A$1"),MATCH($A9,INDIRECT("'"&amp;$CG$17&amp;"'!"&amp;$CG$19),0)-1,MATCH(C$5,INDIRECT("'"&amp;$CG$11&amp;"'!"&amp;$CG$13),0)-1)</f>
        <v>84349</v>
      </c>
      <c r="D9" s="41">
        <f ca="1">OFFSET(INDIRECT("'"&amp;$CG$11&amp;"'!$A$1"),MATCH($A9,INDIRECT("'"&amp;$CG$17&amp;"'!"&amp;$CG$19),0)-1,MATCH(D$5,INDIRECT("'"&amp;$CG$11&amp;"'!"&amp;$CG$13),0)-1)</f>
        <v>249429896</v>
      </c>
      <c r="E9" s="91">
        <f ca="1">OFFSET(INDIRECT("'"&amp;$CH$11&amp;"'!$A$1"),MATCH(E4,INDIRECT("'"&amp;$CH$17&amp;"'!"&amp;$CH$19),0)-1,MATCH(E$5,INDIRECT("'"&amp;$CH$11&amp;"'!"&amp;$CH$13),0)-1)</f>
        <v>404</v>
      </c>
      <c r="F9" s="91">
        <f ca="1">OFFSET(INDIRECT("'"&amp;$CH$11&amp;"'!$A$1"),MATCH(E4,INDIRECT("'"&amp;$CH$17&amp;"'!"&amp;$CH$19),0)-1,MATCH(F$5,INDIRECT("'"&amp;$CH$11&amp;"'!"&amp;$CH$13),0)-1)</f>
        <v>18200</v>
      </c>
      <c r="G9" s="91">
        <f ca="1">OFFSET(INDIRECT("'"&amp;$CH$11&amp;"'!$A$1"),MATCH(E4,INDIRECT("'"&amp;$CH$17&amp;"'!"&amp;$CH$19),0)-1,MATCH(G$5,INDIRECT("'"&amp;$CH$11&amp;"'!"&amp;$CH$13),0)-1)</f>
        <v>37694968</v>
      </c>
      <c r="H9" s="91">
        <f ca="1">OFFSET(INDIRECT("'"&amp;$CH$11&amp;"'!$A$1"),MATCH(H4,INDIRECT("'"&amp;$CH$17&amp;"'!"&amp;$CH$19),0)-1,MATCH(H$5,INDIRECT("'"&amp;$CH$11&amp;"'!"&amp;$CH$13),0)-1)</f>
        <v>64</v>
      </c>
      <c r="I9" s="91">
        <f ca="1">OFFSET(INDIRECT("'"&amp;$CH$11&amp;"'!$A$1"),MATCH(H4,INDIRECT("'"&amp;$CH$17&amp;"'!"&amp;$CH$19),0)-1,MATCH(I$5,INDIRECT("'"&amp;$CH$11&amp;"'!"&amp;$CH$13),0)-1)</f>
        <v>1021</v>
      </c>
      <c r="J9" s="91">
        <f ca="1">OFFSET(INDIRECT("'"&amp;$CH$11&amp;"'!$A$1"),MATCH(H4,INDIRECT("'"&amp;$CH$17&amp;"'!"&amp;$CH$19),0)-1,MATCH(J$5,INDIRECT("'"&amp;$CH$11&amp;"'!"&amp;$CH$13),0)-1)</f>
        <v>4816341</v>
      </c>
      <c r="K9" s="91">
        <f ca="1">OFFSET(INDIRECT("'"&amp;$CH$11&amp;"'!$A$1"),MATCH(K4,INDIRECT("'"&amp;$CH$17&amp;"'!"&amp;$CH$19),0)-1,MATCH(K$5,INDIRECT("'"&amp;$CH$11&amp;"'!"&amp;$CH$13),0)-1)</f>
        <v>121</v>
      </c>
      <c r="L9" s="91">
        <f ca="1">OFFSET(INDIRECT("'"&amp;$CH$11&amp;"'!$A$1"),MATCH(K4,INDIRECT("'"&amp;$CH$17&amp;"'!"&amp;$CH$19),0)-1,MATCH(L$5,INDIRECT("'"&amp;$CH$11&amp;"'!"&amp;$CH$13),0)-1)</f>
        <v>3866</v>
      </c>
      <c r="M9" s="91">
        <f ca="1">OFFSET(INDIRECT("'"&amp;$CH$11&amp;"'!$A$1"),MATCH(K4,INDIRECT("'"&amp;$CH$17&amp;"'!"&amp;$CH$19),0)-1,MATCH(M$5,INDIRECT("'"&amp;$CH$11&amp;"'!"&amp;$CH$13),0)-1)</f>
        <v>2357653</v>
      </c>
      <c r="N9" s="91">
        <f ca="1">OFFSET(INDIRECT("'"&amp;$CH$11&amp;"'!$A$1"),MATCH(N4,INDIRECT("'"&amp;$CH$17&amp;"'!"&amp;$CH$19),0)-1,MATCH(N$5,INDIRECT("'"&amp;$CH$11&amp;"'!"&amp;$CH$13),0)-1)</f>
        <v>117</v>
      </c>
      <c r="O9" s="91">
        <f ca="1">OFFSET(INDIRECT("'"&amp;$CH$11&amp;"'!$A$1"),MATCH(N4,INDIRECT("'"&amp;$CH$17&amp;"'!"&amp;$CH$19),0)-1,MATCH(O$5,INDIRECT("'"&amp;$CH$11&amp;"'!"&amp;$CH$13),0)-1)</f>
        <v>2132</v>
      </c>
      <c r="P9" s="91">
        <f ca="1">OFFSET(INDIRECT("'"&amp;$CH$11&amp;"'!$A$1"),MATCH(N4,INDIRECT("'"&amp;$CH$17&amp;"'!"&amp;$CH$19),0)-1,MATCH(P$5,INDIRECT("'"&amp;$CH$11&amp;"'!"&amp;$CH$13),0)-1)</f>
        <v>5806547</v>
      </c>
      <c r="Q9" s="91">
        <f ca="1">OFFSET(INDIRECT("'"&amp;$CH$11&amp;"'!$A$1"),MATCH(Q4,INDIRECT("'"&amp;$CH$17&amp;"'!"&amp;$CH$19),0)-1,MATCH(Q$5,INDIRECT("'"&amp;$CH$11&amp;"'!"&amp;$CH$13),0)-1)</f>
        <v>22</v>
      </c>
      <c r="R9" s="91">
        <f ca="1">OFFSET(INDIRECT("'"&amp;$CH$11&amp;"'!$A$1"),MATCH(Q4,INDIRECT("'"&amp;$CH$17&amp;"'!"&amp;$CH$19),0)-1,MATCH(R$5,INDIRECT("'"&amp;$CH$11&amp;"'!"&amp;$CH$13),0)-1)</f>
        <v>408</v>
      </c>
      <c r="S9" s="91">
        <f ca="1">OFFSET(INDIRECT("'"&amp;$CH$11&amp;"'!$A$1"),MATCH(Q4,INDIRECT("'"&amp;$CH$17&amp;"'!"&amp;$CH$19),0)-1,MATCH(S$5,INDIRECT("'"&amp;$CH$11&amp;"'!"&amp;$CH$13),0)-1)</f>
        <v>655937</v>
      </c>
      <c r="T9" s="46" t="str">
        <f t="shared" ref="T9:T42" si="0">A9</f>
        <v>県　　計</v>
      </c>
      <c r="U9" s="91">
        <f ca="1">OFFSET(INDIRECT("'"&amp;$CH$11&amp;"'!$A$1"),MATCH(U4,INDIRECT("'"&amp;$CH$17&amp;"'!"&amp;$CH$19),0)-1,MATCH(U$5,INDIRECT("'"&amp;$CH$11&amp;"'!"&amp;$CH$13),0)-1)</f>
        <v>24</v>
      </c>
      <c r="V9" s="91">
        <f ca="1">OFFSET(INDIRECT("'"&amp;$CH$11&amp;"'!$A$1"),MATCH(U4,INDIRECT("'"&amp;$CH$17&amp;"'!"&amp;$CH$19),0)-1,MATCH(V$5,INDIRECT("'"&amp;$CH$11&amp;"'!"&amp;$CH$13),0)-1)</f>
        <v>1089</v>
      </c>
      <c r="W9" s="91">
        <f ca="1">OFFSET(INDIRECT("'"&amp;$CH$11&amp;"'!$A$1"),MATCH(U4,INDIRECT("'"&amp;$CH$17&amp;"'!"&amp;$CH$19),0)-1,MATCH(W$5,INDIRECT("'"&amp;$CH$11&amp;"'!"&amp;$CH$13),0)-1)</f>
        <v>3677733</v>
      </c>
      <c r="X9" s="91">
        <f ca="1">OFFSET(INDIRECT("'"&amp;$CH$11&amp;"'!$A$1"),MATCH(X4,INDIRECT("'"&amp;$CH$17&amp;"'!"&amp;$CH$19),0)-1,MATCH(X$5,INDIRECT("'"&amp;$CH$11&amp;"'!"&amp;$CH$13),0)-1)</f>
        <v>84</v>
      </c>
      <c r="Y9" s="91">
        <f ca="1">OFFSET(INDIRECT("'"&amp;$CH$11&amp;"'!$A$1"),MATCH(X4,INDIRECT("'"&amp;$CH$17&amp;"'!"&amp;$CH$19),0)-1,MATCH(Y$5,INDIRECT("'"&amp;$CH$11&amp;"'!"&amp;$CH$13),0)-1)</f>
        <v>1824</v>
      </c>
      <c r="Z9" s="91">
        <f ca="1">OFFSET(INDIRECT("'"&amp;$CH$11&amp;"'!$A$1"),MATCH(X4,INDIRECT("'"&amp;$CH$17&amp;"'!"&amp;$CH$19),0)-1,MATCH(Z$5,INDIRECT("'"&amp;$CH$11&amp;"'!"&amp;$CH$13),0)-1)</f>
        <v>3670754</v>
      </c>
      <c r="AA9" s="91">
        <f ca="1">OFFSET(INDIRECT("'"&amp;$CH$11&amp;"'!$A$1"),MATCH(AA4,INDIRECT("'"&amp;$CH$17&amp;"'!"&amp;$CH$19),0)-1,MATCH(AA$5,INDIRECT("'"&amp;$CH$11&amp;"'!"&amp;$CH$13),0)-1)</f>
        <v>23</v>
      </c>
      <c r="AB9" s="91">
        <f ca="1">OFFSET(INDIRECT("'"&amp;$CH$11&amp;"'!$A$1"),MATCH(AA4,INDIRECT("'"&amp;$CH$17&amp;"'!"&amp;$CH$19),0)-1,MATCH(AB$5,INDIRECT("'"&amp;$CH$11&amp;"'!"&amp;$CH$13),0)-1)</f>
        <v>1301</v>
      </c>
      <c r="AC9" s="91">
        <f ca="1">OFFSET(INDIRECT("'"&amp;$CH$11&amp;"'!$A$1"),MATCH(AA4,INDIRECT("'"&amp;$CH$17&amp;"'!"&amp;$CH$19),0)-1,MATCH(AC$5,INDIRECT("'"&amp;$CH$11&amp;"'!"&amp;$CH$13),0)-1)</f>
        <v>5804752</v>
      </c>
      <c r="AD9" s="91">
        <f ca="1">OFFSET(INDIRECT("'"&amp;$CH$11&amp;"'!$A$1"),MATCH(AD4,INDIRECT("'"&amp;$CH$17&amp;"'!"&amp;$CH$19),0)-1,MATCH(AD$5,INDIRECT("'"&amp;$CH$11&amp;"'!"&amp;$CH$13),0)-1)</f>
        <v>21</v>
      </c>
      <c r="AE9" s="91">
        <f ca="1">OFFSET(INDIRECT("'"&amp;$CH$11&amp;"'!$A$1"),MATCH(AD4,INDIRECT("'"&amp;$CH$17&amp;"'!"&amp;$CH$19),0)-1,MATCH(AE$5,INDIRECT("'"&amp;$CH$11&amp;"'!"&amp;$CH$13),0)-1)</f>
        <v>202</v>
      </c>
      <c r="AF9" s="91">
        <f ca="1">OFFSET(INDIRECT("'"&amp;$CH$11&amp;"'!$A$1"),MATCH(AD4,INDIRECT("'"&amp;$CH$17&amp;"'!"&amp;$CH$19),0)-1,MATCH(AF$5,INDIRECT("'"&amp;$CH$11&amp;"'!"&amp;$CH$13),0)-1)</f>
        <v>875347</v>
      </c>
      <c r="AG9" s="91">
        <f ca="1">OFFSET(INDIRECT("'"&amp;$CH$11&amp;"'!$A$1"),MATCH(AG4,INDIRECT("'"&amp;$CH$17&amp;"'!"&amp;$CH$19),0)-1,MATCH(AG$5,INDIRECT("'"&amp;$CH$11&amp;"'!"&amp;$CH$13),0)-1)</f>
        <v>93</v>
      </c>
      <c r="AH9" s="91">
        <f ca="1">OFFSET(INDIRECT("'"&amp;$CH$11&amp;"'!$A$1"),MATCH(AG4,INDIRECT("'"&amp;$CH$17&amp;"'!"&amp;$CH$19),0)-1,MATCH(AH$5,INDIRECT("'"&amp;$CH$11&amp;"'!"&amp;$CH$13),0)-1)</f>
        <v>3931</v>
      </c>
      <c r="AI9" s="91">
        <f ca="1">OFFSET(INDIRECT("'"&amp;$CH$11&amp;"'!$A$1"),MATCH(AG4,INDIRECT("'"&amp;$CH$17&amp;"'!"&amp;$CH$19),0)-1,MATCH(AI$5,INDIRECT("'"&amp;$CH$11&amp;"'!"&amp;$CH$13),0)-1)</f>
        <v>8487366</v>
      </c>
      <c r="AJ9" s="91">
        <f ca="1">OFFSET(INDIRECT("'"&amp;$CH$11&amp;"'!$A$1"),MATCH(AJ4,INDIRECT("'"&amp;$CH$17&amp;"'!"&amp;$CH$19),0)-1,MATCH(AJ$5,INDIRECT("'"&amp;$CH$11&amp;"'!"&amp;$CH$13),0)-1)</f>
        <v>13</v>
      </c>
      <c r="AK9" s="91">
        <f ca="1">OFFSET(INDIRECT("'"&amp;$CH$11&amp;"'!$A$1"),MATCH(AJ4,INDIRECT("'"&amp;$CH$17&amp;"'!"&amp;$CH$19),0)-1,MATCH(AK$5,INDIRECT("'"&amp;$CH$11&amp;"'!"&amp;$CH$13),0)-1)</f>
        <v>498</v>
      </c>
      <c r="AL9" s="91">
        <f ca="1">OFFSET(INDIRECT("'"&amp;$CH$11&amp;"'!$A$1"),MATCH(AJ4,INDIRECT("'"&amp;$CH$17&amp;"'!"&amp;$CH$19),0)-1,MATCH(AL$5,INDIRECT("'"&amp;$CH$11&amp;"'!"&amp;$CH$13),0)-1)</f>
        <v>456275</v>
      </c>
      <c r="AM9" s="46" t="str">
        <f t="shared" ref="AM9:AM42" si="1">T9</f>
        <v>県　　計</v>
      </c>
      <c r="AN9" s="91">
        <f ca="1">OFFSET(INDIRECT("'"&amp;$CH$11&amp;"'!$A$1"),MATCH(AN4,INDIRECT("'"&amp;$CH$17&amp;"'!"&amp;$CH$19),0)-1,MATCH(AN$5,INDIRECT("'"&amp;$CH$11&amp;"'!"&amp;$CH$13),0)-1)</f>
        <v>8</v>
      </c>
      <c r="AO9" s="91">
        <f ca="1">OFFSET(INDIRECT("'"&amp;$CH$11&amp;"'!$A$1"),MATCH(AN4,INDIRECT("'"&amp;$CH$17&amp;"'!"&amp;$CH$19),0)-1,MATCH(AO$5,INDIRECT("'"&amp;$CH$11&amp;"'!"&amp;$CH$13),0)-1)</f>
        <v>405</v>
      </c>
      <c r="AP9" s="91">
        <f ca="1">OFFSET(INDIRECT("'"&amp;$CH$11&amp;"'!$A$1"),MATCH(AN4,INDIRECT("'"&amp;$CH$17&amp;"'!"&amp;$CH$19),0)-1,MATCH(AP$5,INDIRECT("'"&amp;$CH$11&amp;"'!"&amp;$CH$13),0)-1)</f>
        <v>576654</v>
      </c>
      <c r="AQ9" s="91">
        <f ca="1">OFFSET(INDIRECT("'"&amp;$CH$11&amp;"'!$A$1"),MATCH(AQ4,INDIRECT("'"&amp;$CH$17&amp;"'!"&amp;$CH$19),0)-1,MATCH(AQ$5,INDIRECT("'"&amp;$CH$11&amp;"'!"&amp;$CH$13),0)-1)</f>
        <v>125</v>
      </c>
      <c r="AR9" s="91">
        <f ca="1">OFFSET(INDIRECT("'"&amp;$CH$11&amp;"'!$A$1"),MATCH(AQ4,INDIRECT("'"&amp;$CH$17&amp;"'!"&amp;$CH$19),0)-1,MATCH(AR$5,INDIRECT("'"&amp;$CH$11&amp;"'!"&amp;$CH$13),0)-1)</f>
        <v>2827</v>
      </c>
      <c r="AS9" s="91">
        <f ca="1">OFFSET(INDIRECT("'"&amp;$CH$11&amp;"'!$A$1"),MATCH(AQ4,INDIRECT("'"&amp;$CH$17&amp;"'!"&amp;$CH$19),0)-1,MATCH(AS$5,INDIRECT("'"&amp;$CH$11&amp;"'!"&amp;$CH$13),0)-1)</f>
        <v>9691165</v>
      </c>
      <c r="AT9" s="91">
        <f ca="1">OFFSET(INDIRECT("'"&amp;$CH$11&amp;"'!$A$1"),MATCH(AT4,INDIRECT("'"&amp;$CH$17&amp;"'!"&amp;$CH$19),0)-1,MATCH(AT$5,INDIRECT("'"&amp;$CH$11&amp;"'!"&amp;$CH$13),0)-1)</f>
        <v>44</v>
      </c>
      <c r="AU9" s="91">
        <f ca="1">OFFSET(INDIRECT("'"&amp;$CH$11&amp;"'!$A$1"),MATCH(AT4,INDIRECT("'"&amp;$CH$17&amp;"'!"&amp;$CH$19),0)-1,MATCH(AU$5,INDIRECT("'"&amp;$CH$11&amp;"'!"&amp;$CH$13),0)-1)</f>
        <v>2109</v>
      </c>
      <c r="AV9" s="91">
        <f ca="1">OFFSET(INDIRECT("'"&amp;$CH$11&amp;"'!$A$1"),MATCH(AT4,INDIRECT("'"&amp;$CH$17&amp;"'!"&amp;$CH$19),0)-1,MATCH(AV$5,INDIRECT("'"&amp;$CH$11&amp;"'!"&amp;$CH$13),0)-1)</f>
        <v>8321599</v>
      </c>
      <c r="AW9" s="91">
        <f ca="1">OFFSET(INDIRECT("'"&amp;$CH$11&amp;"'!$A$1"),MATCH(AW4,INDIRECT("'"&amp;$CH$17&amp;"'!"&amp;$CH$19),0)-1,MATCH(AW$5,INDIRECT("'"&amp;$CH$11&amp;"'!"&amp;$CH$13),0)-1)</f>
        <v>26</v>
      </c>
      <c r="AX9" s="91">
        <f ca="1">OFFSET(INDIRECT("'"&amp;$CH$11&amp;"'!$A$1"),MATCH(AW4,INDIRECT("'"&amp;$CH$17&amp;"'!"&amp;$CH$19),0)-1,MATCH(AX$5,INDIRECT("'"&amp;$CH$11&amp;"'!"&amp;$CH$13),0)-1)</f>
        <v>948</v>
      </c>
      <c r="AY9" s="91">
        <f ca="1">OFFSET(INDIRECT("'"&amp;$CH$11&amp;"'!$A$1"),MATCH(AW4,INDIRECT("'"&amp;$CH$17&amp;"'!"&amp;$CH$19),0)-1,MATCH(AY$5,INDIRECT("'"&amp;$CH$11&amp;"'!"&amp;$CH$13),0)-1)</f>
        <v>2493107</v>
      </c>
      <c r="AZ9" s="91">
        <f ca="1">OFFSET(INDIRECT("'"&amp;$CH$11&amp;"'!$A$1"),MATCH(AZ4,INDIRECT("'"&amp;$CH$17&amp;"'!"&amp;$CH$19),0)-1,MATCH(AZ$5,INDIRECT("'"&amp;$CH$11&amp;"'!"&amp;$CH$13),0)-1)</f>
        <v>165</v>
      </c>
      <c r="BA9" s="91">
        <f ca="1">OFFSET(INDIRECT("'"&amp;$CH$11&amp;"'!$A$1"),MATCH(AZ4,INDIRECT("'"&amp;$CH$17&amp;"'!"&amp;$CH$19),0)-1,MATCH(BA$5,INDIRECT("'"&amp;$CH$11&amp;"'!"&amp;$CH$13),0)-1)</f>
        <v>5169</v>
      </c>
      <c r="BB9" s="91">
        <f ca="1">OFFSET(INDIRECT("'"&amp;$CH$11&amp;"'!$A$1"),MATCH(AZ4,INDIRECT("'"&amp;$CH$17&amp;"'!"&amp;$CH$19),0)-1,MATCH(BB$5,INDIRECT("'"&amp;$CH$11&amp;"'!"&amp;$CH$13),0)-1)</f>
        <v>11101110</v>
      </c>
      <c r="BC9" s="91">
        <f ca="1">OFFSET(INDIRECT("'"&amp;$CH$11&amp;"'!$A$1"),MATCH(BC4,INDIRECT("'"&amp;$CH$17&amp;"'!"&amp;$CH$19),0)-1,MATCH(BC$5,INDIRECT("'"&amp;$CH$11&amp;"'!"&amp;$CH$13),0)-1)</f>
        <v>38</v>
      </c>
      <c r="BD9" s="91">
        <f ca="1">OFFSET(INDIRECT("'"&amp;$CH$11&amp;"'!$A$1"),MATCH(BC4,INDIRECT("'"&amp;$CH$17&amp;"'!"&amp;$CH$19),0)-1,MATCH(BD$5,INDIRECT("'"&amp;$CH$11&amp;"'!"&amp;$CH$13),0)-1)</f>
        <v>3765</v>
      </c>
      <c r="BE9" s="91">
        <f ca="1">OFFSET(INDIRECT("'"&amp;$CH$11&amp;"'!$A$1"),MATCH(BC4,INDIRECT("'"&amp;$CH$17&amp;"'!"&amp;$CH$19),0)-1,MATCH(BE$5,INDIRECT("'"&amp;$CH$11&amp;"'!"&amp;$CH$13),0)-1)</f>
        <v>10680228</v>
      </c>
      <c r="BF9" s="46" t="str">
        <f t="shared" ref="BF9:BF42" si="2">AM9</f>
        <v>県　　計</v>
      </c>
      <c r="BG9" s="91">
        <f ca="1">OFFSET(INDIRECT("'"&amp;$CH$11&amp;"'!$A$1"),MATCH(BG4,INDIRECT("'"&amp;$CH$17&amp;"'!"&amp;$CH$19),0)-1,MATCH(BG$5,INDIRECT("'"&amp;$CH$11&amp;"'!"&amp;$CH$13),0)-1)</f>
        <v>169</v>
      </c>
      <c r="BH9" s="91">
        <f ca="1">OFFSET(INDIRECT("'"&amp;$CH$11&amp;"'!$A$1"),MATCH(BG4,INDIRECT("'"&amp;$CH$17&amp;"'!"&amp;$CH$19),0)-1,MATCH(BH$5,INDIRECT("'"&amp;$CH$11&amp;"'!"&amp;$CH$13),0)-1)</f>
        <v>8078</v>
      </c>
      <c r="BI9" s="91">
        <f ca="1">OFFSET(INDIRECT("'"&amp;$CH$11&amp;"'!$A$1"),MATCH(BG4,INDIRECT("'"&amp;$CH$17&amp;"'!"&amp;$CH$19),0)-1,MATCH(BI$5,INDIRECT("'"&amp;$CH$11&amp;"'!"&amp;$CH$13),0)-1)</f>
        <v>26808241</v>
      </c>
      <c r="BJ9" s="91">
        <f ca="1">OFFSET(INDIRECT("'"&amp;$CH$11&amp;"'!$A$1"),MATCH(BJ4,INDIRECT("'"&amp;$CH$17&amp;"'!"&amp;$CH$19),0)-1,MATCH(BJ$5,INDIRECT("'"&amp;$CH$11&amp;"'!"&amp;$CH$13),0)-1)</f>
        <v>40</v>
      </c>
      <c r="BK9" s="91">
        <f ca="1">OFFSET(INDIRECT("'"&amp;$CH$11&amp;"'!$A$1"),MATCH(BJ4,INDIRECT("'"&amp;$CH$17&amp;"'!"&amp;$CH$19),0)-1,MATCH(BK$5,INDIRECT("'"&amp;$CH$11&amp;"'!"&amp;$CH$13),0)-1)</f>
        <v>3344</v>
      </c>
      <c r="BL9" s="91">
        <f ca="1">OFFSET(INDIRECT("'"&amp;$CH$11&amp;"'!$A$1"),MATCH(BJ4,INDIRECT("'"&amp;$CH$17&amp;"'!"&amp;$CH$19),0)-1,MATCH(BL$5,INDIRECT("'"&amp;$CH$11&amp;"'!"&amp;$CH$13),0)-1)</f>
        <v>10940238</v>
      </c>
      <c r="BM9" s="91">
        <f ca="1">OFFSET(INDIRECT("'"&amp;$CH$11&amp;"'!$A$1"),MATCH(BM4,INDIRECT("'"&amp;$CH$17&amp;"'!"&amp;$CH$19),0)-1,MATCH(BM$5,INDIRECT("'"&amp;$CH$11&amp;"'!"&amp;$CH$13),0)-1)</f>
        <v>66</v>
      </c>
      <c r="BN9" s="91">
        <f ca="1">OFFSET(INDIRECT("'"&amp;$CH$11&amp;"'!$A$1"),MATCH(BM4,INDIRECT("'"&amp;$CH$17&amp;"'!"&amp;$CH$19),0)-1,MATCH(BN$5,INDIRECT("'"&amp;$CH$11&amp;"'!"&amp;$CH$13),0)-1)</f>
        <v>8331</v>
      </c>
      <c r="BO9" s="91">
        <f ca="1">OFFSET(INDIRECT("'"&amp;$CH$11&amp;"'!$A$1"),MATCH(BM4,INDIRECT("'"&amp;$CH$17&amp;"'!"&amp;$CH$19),0)-1,MATCH(BO$5,INDIRECT("'"&amp;$CH$11&amp;"'!"&amp;$CH$13),0)-1)</f>
        <v>23358326</v>
      </c>
      <c r="BP9" s="91">
        <f ca="1">OFFSET(INDIRECT("'"&amp;$CH$11&amp;"'!$A$1"),MATCH(BP4,INDIRECT("'"&amp;$CH$17&amp;"'!"&amp;$CH$19),0)-1,MATCH(BP$5,INDIRECT("'"&amp;$CH$11&amp;"'!"&amp;$CH$13),0)-1)</f>
        <v>57</v>
      </c>
      <c r="BQ9" s="91">
        <f ca="1">OFFSET(INDIRECT("'"&amp;$CH$11&amp;"'!$A$1"),MATCH(BP4,INDIRECT("'"&amp;$CH$17&amp;"'!"&amp;$CH$19),0)-1,MATCH(BQ$5,INDIRECT("'"&amp;$CH$11&amp;"'!"&amp;$CH$13),0)-1)</f>
        <v>2927</v>
      </c>
      <c r="BR9" s="91">
        <f ca="1">OFFSET(INDIRECT("'"&amp;$CH$11&amp;"'!$A$1"),MATCH(BP4,INDIRECT("'"&amp;$CH$17&amp;"'!"&amp;$CH$19),0)-1,MATCH(BR$5,INDIRECT("'"&amp;$CH$11&amp;"'!"&amp;$CH$13),0)-1)</f>
        <v>5135196</v>
      </c>
      <c r="BS9" s="91">
        <f ca="1">OFFSET(INDIRECT("'"&amp;$CH$11&amp;"'!$A$1"),MATCH(BS4,INDIRECT("'"&amp;$CH$17&amp;"'!"&amp;$CH$19),0)-1,MATCH(BS$5,INDIRECT("'"&amp;$CH$11&amp;"'!"&amp;$CH$13),0)-1)</f>
        <v>20</v>
      </c>
      <c r="BT9" s="91">
        <f ca="1">OFFSET(INDIRECT("'"&amp;$CH$11&amp;"'!$A$1"),MATCH(BS4,INDIRECT("'"&amp;$CH$17&amp;"'!"&amp;$CH$19),0)-1,MATCH(BT$5,INDIRECT("'"&amp;$CH$11&amp;"'!"&amp;$CH$13),0)-1)</f>
        <v>1279</v>
      </c>
      <c r="BU9" s="91">
        <f ca="1">OFFSET(INDIRECT("'"&amp;$CH$11&amp;"'!$A$1"),MATCH(BS4,INDIRECT("'"&amp;$CH$17&amp;"'!"&amp;$CH$19),0)-1,MATCH(BU$5,INDIRECT("'"&amp;$CH$11&amp;"'!"&amp;$CH$13),0)-1)</f>
        <v>2751126</v>
      </c>
      <c r="BV9" s="91">
        <f ca="1">OFFSET(INDIRECT("'"&amp;$CH$11&amp;"'!$A$1"),MATCH(BV4,INDIRECT("'"&amp;$CH$17&amp;"'!"&amp;$CH$19),0)-1,MATCH(BV$5,INDIRECT("'"&amp;$CH$11&amp;"'!"&amp;$CH$13),0)-1)</f>
        <v>56</v>
      </c>
      <c r="BW9" s="91">
        <f ca="1">OFFSET(INDIRECT("'"&amp;$CH$11&amp;"'!$A$1"),MATCH(BV4,INDIRECT("'"&amp;$CH$17&amp;"'!"&amp;$CH$19),0)-1,MATCH(BW$5,INDIRECT("'"&amp;$CH$11&amp;"'!"&amp;$CH$13),0)-1)</f>
        <v>8248</v>
      </c>
      <c r="BX9" s="91">
        <f ca="1">OFFSET(INDIRECT("'"&amp;$CH$11&amp;"'!$A$1"),MATCH(BV4,INDIRECT("'"&amp;$CH$17&amp;"'!"&amp;$CH$19),0)-1,MATCH(BX$5,INDIRECT("'"&amp;$CH$11&amp;"'!"&amp;$CH$13),0)-1)</f>
        <v>58220671</v>
      </c>
      <c r="BY9" s="91">
        <f ca="1">OFFSET(INDIRECT("'"&amp;$CH$11&amp;"'!$A$1"),MATCH(BY4,INDIRECT("'"&amp;$CH$17&amp;"'!"&amp;$CH$19),0)-1,MATCH(BY$5,INDIRECT("'"&amp;$CH$11&amp;"'!"&amp;$CH$13),0)-1)</f>
        <v>66</v>
      </c>
      <c r="BZ9" s="91">
        <f ca="1">OFFSET(INDIRECT("'"&amp;$CH$11&amp;"'!$A$1"),MATCH(BY4,INDIRECT("'"&amp;$CH$17&amp;"'!"&amp;$CH$19),0)-1,MATCH(BZ$5,INDIRECT("'"&amp;$CH$11&amp;"'!"&amp;$CH$13),0)-1)</f>
        <v>2447</v>
      </c>
      <c r="CA9" s="91">
        <f ca="1">OFFSET(INDIRECT("'"&amp;$CH$11&amp;"'!$A$1"),MATCH(BY4,INDIRECT("'"&amp;$CH$17&amp;"'!"&amp;$CH$19),0)-1,MATCH(CA$5,INDIRECT("'"&amp;$CH$11&amp;"'!"&amp;$CH$13),0)-1)</f>
        <v>5048562</v>
      </c>
      <c r="CC9" s="16"/>
      <c r="CD9" s="16"/>
      <c r="CF9" s="65"/>
      <c r="CG9" s="94" t="s">
        <v>207</v>
      </c>
      <c r="CH9" s="114" t="s">
        <v>208</v>
      </c>
      <c r="CI9" s="106" t="s">
        <v>207</v>
      </c>
      <c r="CJ9" s="99" t="s">
        <v>208</v>
      </c>
      <c r="CK9" s="65"/>
      <c r="CL9" s="65"/>
    </row>
    <row r="10" spans="1:90" ht="18.75" customHeight="1" thickBot="1" x14ac:dyDescent="0.2">
      <c r="A10" s="21" t="s">
        <v>26</v>
      </c>
      <c r="B10" s="92">
        <f t="shared" ref="B10:D12" ca="1" si="3">OFFSET(INDIRECT("'"&amp;$CI$11&amp;"（"&amp;$A10&amp;"）"&amp;"'!$A$1"),MATCH($A10,INDIRECT("'"&amp;$CI$17&amp;"（"&amp;$A10&amp;"）"&amp;"'!"&amp;$CI$19),0)-1,MATCH(B$5,INDIRECT("'"&amp;$CI$11&amp;"（"&amp;$A10&amp;"）"&amp;"'!"&amp;$CI$13),0)-1)</f>
        <v>146</v>
      </c>
      <c r="C10" s="92">
        <f t="shared" ca="1" si="3"/>
        <v>5191</v>
      </c>
      <c r="D10" s="92">
        <f t="shared" ca="1" si="3"/>
        <v>11040705</v>
      </c>
      <c r="E10" s="93">
        <f ca="1">OFFSET(INDIRECT("'"&amp;$CI$11&amp;"（"&amp;$A10&amp;"）"&amp;"'!$A$1"),MATCH(E$4,INDIRECT("'"&amp;$CI$17&amp;"（"&amp;$A10&amp;"）"&amp;"'!"&amp;$CI$19),0)-1,MATCH(E$5,INDIRECT("'"&amp;$CI$11&amp;"（"&amp;$A10&amp;"）"&amp;"'!"&amp;$CI$13),0)-1)</f>
        <v>26</v>
      </c>
      <c r="F10" s="93">
        <f ca="1">OFFSET(INDIRECT("'"&amp;$CI$11&amp;"（"&amp;$A10&amp;"）"&amp;"'!$A$1"),MATCH(E$4,INDIRECT("'"&amp;$CI$17&amp;"（"&amp;$A10&amp;"）"&amp;"'!"&amp;$CI$19),0)-1,MATCH(F$5,INDIRECT("'"&amp;$CI$11&amp;"（"&amp;$A10&amp;"）"&amp;"'!"&amp;$CI$13),0)-1)</f>
        <v>1796</v>
      </c>
      <c r="G10" s="93">
        <f ca="1">OFFSET(INDIRECT("'"&amp;$CI$11&amp;"（"&amp;$A10&amp;"）"&amp;"'!$A$1"),MATCH(E$4,INDIRECT("'"&amp;$CI$17&amp;"（"&amp;$A10&amp;"）"&amp;"'!"&amp;$CI$19),0)-1,MATCH(G$5,INDIRECT("'"&amp;$CI$11&amp;"（"&amp;$A10&amp;"）"&amp;"'!"&amp;$CI$13),0)-1)</f>
        <v>4571686</v>
      </c>
      <c r="H10" s="93">
        <f ca="1">OFFSET(INDIRECT("'"&amp;$CI$11&amp;"（"&amp;$A10&amp;"）"&amp;"'!$A$1"),MATCH(H$4,INDIRECT("'"&amp;$CI$17&amp;"（"&amp;$A10&amp;"）"&amp;"'!"&amp;$CI$19),0)-1,MATCH(H$5,INDIRECT("'"&amp;$CI$11&amp;"（"&amp;$A10&amp;"）"&amp;"'!"&amp;$CI$13),0)-1)</f>
        <v>9</v>
      </c>
      <c r="I10" s="93">
        <f ca="1">OFFSET(INDIRECT("'"&amp;$CI$11&amp;"（"&amp;$A10&amp;"）"&amp;"'!$A$1"),MATCH(H$4,INDIRECT("'"&amp;$CI$17&amp;"（"&amp;$A10&amp;"）"&amp;"'!"&amp;$CI$19),0)-1,MATCH(I$5,INDIRECT("'"&amp;$CI$11&amp;"（"&amp;$A10&amp;"）"&amp;"'!"&amp;$CI$13),0)-1)</f>
        <v>176</v>
      </c>
      <c r="J10" s="93">
        <f ca="1">OFFSET(INDIRECT("'"&amp;$CI$11&amp;"（"&amp;$A10&amp;"）"&amp;"'!$A$1"),MATCH(H$4,INDIRECT("'"&amp;$CI$17&amp;"（"&amp;$A10&amp;"）"&amp;"'!"&amp;$CI$19),0)-1,MATCH(J$5,INDIRECT("'"&amp;$CI$11&amp;"（"&amp;$A10&amp;"）"&amp;"'!"&amp;$CI$13),0)-1)</f>
        <v>210060</v>
      </c>
      <c r="K10" s="93">
        <f ca="1">OFFSET(INDIRECT("'"&amp;$CI$11&amp;"（"&amp;$A10&amp;"）"&amp;"'!$A$1"),MATCH(K$4,INDIRECT("'"&amp;$CI$17&amp;"（"&amp;$A10&amp;"）"&amp;"'!"&amp;$CI$19),0)-1,MATCH(K$5,INDIRECT("'"&amp;$CI$11&amp;"（"&amp;$A10&amp;"）"&amp;"'!"&amp;$CI$13),0)-1)</f>
        <v>13</v>
      </c>
      <c r="L10" s="93">
        <f ca="1">OFFSET(INDIRECT("'"&amp;$CI$11&amp;"（"&amp;$A10&amp;"）"&amp;"'!$A$1"),MATCH(K$4,INDIRECT("'"&amp;$CI$17&amp;"（"&amp;$A10&amp;"）"&amp;"'!"&amp;$CI$19),0)-1,MATCH(L$5,INDIRECT("'"&amp;$CI$11&amp;"（"&amp;$A10&amp;"）"&amp;"'!"&amp;$CI$13),0)-1)</f>
        <v>310</v>
      </c>
      <c r="M10" s="93">
        <f ca="1">OFFSET(INDIRECT("'"&amp;$CI$11&amp;"（"&amp;$A10&amp;"）"&amp;"'!$A$1"),MATCH(K$4,INDIRECT("'"&amp;$CI$17&amp;"（"&amp;$A10&amp;"）"&amp;"'!"&amp;$CI$19),0)-1,MATCH(M$5,INDIRECT("'"&amp;$CI$11&amp;"（"&amp;$A10&amp;"）"&amp;"'!"&amp;$CI$13),0)-1)</f>
        <v>145483</v>
      </c>
      <c r="N10" s="93">
        <f ca="1">OFFSET(INDIRECT("'"&amp;$CI$11&amp;"（"&amp;$A10&amp;"）"&amp;"'!$A$1"),MATCH(N$4,INDIRECT("'"&amp;$CI$17&amp;"（"&amp;$A10&amp;"）"&amp;"'!"&amp;$CI$19),0)-1,MATCH(N$5,INDIRECT("'"&amp;$CI$11&amp;"（"&amp;$A10&amp;"）"&amp;"'!"&amp;$CI$13),0)-1)</f>
        <v>3</v>
      </c>
      <c r="O10" s="93">
        <f ca="1">OFFSET(INDIRECT("'"&amp;$CI$11&amp;"（"&amp;$A10&amp;"）"&amp;"'!$A$1"),MATCH(N$4,INDIRECT("'"&amp;$CI$17&amp;"（"&amp;$A10&amp;"）"&amp;"'!"&amp;$CI$19),0)-1,MATCH(O$5,INDIRECT("'"&amp;$CI$11&amp;"（"&amp;$A10&amp;"）"&amp;"'!"&amp;$CI$13),0)-1)</f>
        <v>48</v>
      </c>
      <c r="P10" s="93">
        <f ca="1">OFFSET(INDIRECT("'"&amp;$CI$11&amp;"（"&amp;$A10&amp;"）"&amp;"'!$A$1"),MATCH(N$4,INDIRECT("'"&amp;$CI$17&amp;"（"&amp;$A10&amp;"）"&amp;"'!"&amp;$CI$19),0)-1,MATCH(P$5,INDIRECT("'"&amp;$CI$11&amp;"（"&amp;$A10&amp;"）"&amp;"'!"&amp;$CI$13),0)-1)</f>
        <v>46151</v>
      </c>
      <c r="Q10" s="93">
        <f ca="1">OFFSET(INDIRECT("'"&amp;$CI$11&amp;"（"&amp;$A10&amp;"）"&amp;"'!$A$1"),MATCH(Q$4,INDIRECT("'"&amp;$CI$17&amp;"（"&amp;$A10&amp;"）"&amp;"'!"&amp;$CI$19),0)-1,MATCH(Q$5,INDIRECT("'"&amp;$CI$11&amp;"（"&amp;$A10&amp;"）"&amp;"'!"&amp;$CI$13),0)-1)</f>
        <v>3</v>
      </c>
      <c r="R10" s="93">
        <f ca="1">OFFSET(INDIRECT("'"&amp;$CI$11&amp;"（"&amp;$A10&amp;"）"&amp;"'!$A$1"),MATCH(Q$4,INDIRECT("'"&amp;$CI$17&amp;"（"&amp;$A10&amp;"）"&amp;"'!"&amp;$CI$19),0)-1,MATCH(R$5,INDIRECT("'"&amp;$CI$11&amp;"（"&amp;$A10&amp;"）"&amp;"'!"&amp;$CI$13),0)-1)</f>
        <v>16</v>
      </c>
      <c r="S10" s="93">
        <f ca="1">OFFSET(INDIRECT("'"&amp;$CI$11&amp;"（"&amp;$A10&amp;"）"&amp;"'!$A$1"),MATCH(Q$4,INDIRECT("'"&amp;$CI$17&amp;"（"&amp;$A10&amp;"）"&amp;"'!"&amp;$CI$19),0)-1,MATCH(S$5,INDIRECT("'"&amp;$CI$11&amp;"（"&amp;$A10&amp;"）"&amp;"'!"&amp;$CI$13),0)-1)</f>
        <v>14193</v>
      </c>
      <c r="T10" s="45" t="str">
        <f t="shared" si="0"/>
        <v>盛岡市</v>
      </c>
      <c r="U10" s="93">
        <f ca="1">OFFSET(INDIRECT("'"&amp;$CI$11&amp;"（"&amp;$A10&amp;"）"&amp;"'!$A$1"),MATCH(U$4,INDIRECT("'"&amp;$CI$17&amp;"（"&amp;$A10&amp;"）"&amp;"'!"&amp;$CI$19),0)-1,MATCH(U$5,INDIRECT("'"&amp;$CI$11&amp;"（"&amp;$A10&amp;"）"&amp;"'!"&amp;$CI$13),0)-1)</f>
        <v>2</v>
      </c>
      <c r="V10" s="93">
        <f ca="1">OFFSET(INDIRECT("'"&amp;$CI$11&amp;"（"&amp;$A10&amp;"）"&amp;"'!$A$1"),MATCH(U$4,INDIRECT("'"&amp;$CI$17&amp;"（"&amp;$A10&amp;"）"&amp;"'!"&amp;$CI$19),0)-1,MATCH(V$5,INDIRECT("'"&amp;$CI$11&amp;"（"&amp;$A10&amp;"）"&amp;"'!"&amp;$CI$13),0)-1)</f>
        <v>93</v>
      </c>
      <c r="W10" s="93" t="str">
        <f ca="1">OFFSET(INDIRECT("'"&amp;$CI$11&amp;"（"&amp;$A10&amp;"）"&amp;"'!$A$1"),MATCH(U$4,INDIRECT("'"&amp;$CI$17&amp;"（"&amp;$A10&amp;"）"&amp;"'!"&amp;$CI$19),0)-1,MATCH(W$5,INDIRECT("'"&amp;$CI$11&amp;"（"&amp;$A10&amp;"）"&amp;"'!"&amp;$CI$13),0)-1)</f>
        <v>Ｘ</v>
      </c>
      <c r="X10" s="93">
        <f ca="1">OFFSET(INDIRECT("'"&amp;$CI$11&amp;"（"&amp;$A10&amp;"）"&amp;"'!$A$1"),MATCH(X$4,INDIRECT("'"&amp;$CI$17&amp;"（"&amp;$A10&amp;"）"&amp;"'!"&amp;$CI$19),0)-1,MATCH(X$5,INDIRECT("'"&amp;$CI$11&amp;"（"&amp;$A10&amp;"）"&amp;"'!"&amp;$CI$13),0)-1)</f>
        <v>26</v>
      </c>
      <c r="Y10" s="93">
        <f ca="1">OFFSET(INDIRECT("'"&amp;$CI$11&amp;"（"&amp;$A10&amp;"）"&amp;"'!$A$1"),MATCH(X$4,INDIRECT("'"&amp;$CI$17&amp;"（"&amp;$A10&amp;"）"&amp;"'!"&amp;$CI$19),0)-1,MATCH(Y$5,INDIRECT("'"&amp;$CI$11&amp;"（"&amp;$A10&amp;"）"&amp;"'!"&amp;$CI$13),0)-1)</f>
        <v>572</v>
      </c>
      <c r="Z10" s="93">
        <f ca="1">OFFSET(INDIRECT("'"&amp;$CI$11&amp;"（"&amp;$A10&amp;"）"&amp;"'!$A$1"),MATCH(X$4,INDIRECT("'"&amp;$CI$17&amp;"（"&amp;$A10&amp;"）"&amp;"'!"&amp;$CI$19),0)-1,MATCH(Z$5,INDIRECT("'"&amp;$CI$11&amp;"（"&amp;$A10&amp;"）"&amp;"'!"&amp;$CI$13),0)-1)</f>
        <v>719828</v>
      </c>
      <c r="AA10" s="93">
        <f ca="1">OFFSET(INDIRECT("'"&amp;$CI$11&amp;"（"&amp;$A10&amp;"）"&amp;"'!$A$1"),MATCH(AA$4,INDIRECT("'"&amp;$CI$17&amp;"（"&amp;$A10&amp;"）"&amp;"'!"&amp;$CI$19),0)-1,MATCH(AA$5,INDIRECT("'"&amp;$CI$11&amp;"（"&amp;$A10&amp;"）"&amp;"'!"&amp;$CI$13),0)-1)</f>
        <v>1</v>
      </c>
      <c r="AB10" s="93">
        <f ca="1">OFFSET(INDIRECT("'"&amp;$CI$11&amp;"（"&amp;$A10&amp;"）"&amp;"'!$A$1"),MATCH(AA$4,INDIRECT("'"&amp;$CI$17&amp;"（"&amp;$A10&amp;"）"&amp;"'!"&amp;$CI$19),0)-1,MATCH(AB$5,INDIRECT("'"&amp;$CI$11&amp;"（"&amp;$A10&amp;"）"&amp;"'!"&amp;$CI$13),0)-1)</f>
        <v>36</v>
      </c>
      <c r="AC10" s="93" t="str">
        <f ca="1">OFFSET(INDIRECT("'"&amp;$CI$11&amp;"（"&amp;$A10&amp;"）"&amp;"'!$A$1"),MATCH(AA$4,INDIRECT("'"&amp;$CI$17&amp;"（"&amp;$A10&amp;"）"&amp;"'!"&amp;$CI$19),0)-1,MATCH(AC$5,INDIRECT("'"&amp;$CI$11&amp;"（"&amp;$A10&amp;"）"&amp;"'!"&amp;$CI$13),0)-1)</f>
        <v>Ｘ</v>
      </c>
      <c r="AD10" s="93">
        <f ca="1">OFFSET(INDIRECT("'"&amp;$CI$11&amp;"（"&amp;$A10&amp;"）"&amp;"'!$A$1"),MATCH(AD$4,INDIRECT("'"&amp;$CI$17&amp;"（"&amp;$A10&amp;"）"&amp;"'!"&amp;$CI$19),0)-1,MATCH(AD$5,INDIRECT("'"&amp;$CI$11&amp;"（"&amp;$A10&amp;"）"&amp;"'!"&amp;$CI$13),0)-1)</f>
        <v>2</v>
      </c>
      <c r="AE10" s="93">
        <f ca="1">OFFSET(INDIRECT("'"&amp;$CI$11&amp;"（"&amp;$A10&amp;"）"&amp;"'!$A$1"),MATCH(AD$4,INDIRECT("'"&amp;$CI$17&amp;"（"&amp;$A10&amp;"）"&amp;"'!"&amp;$CI$19),0)-1,MATCH(AE$5,INDIRECT("'"&amp;$CI$11&amp;"（"&amp;$A10&amp;"）"&amp;"'!"&amp;$CI$13),0)-1)</f>
        <v>19</v>
      </c>
      <c r="AF10" s="93" t="str">
        <f ca="1">OFFSET(INDIRECT("'"&amp;$CI$11&amp;"（"&amp;$A10&amp;"）"&amp;"'!$A$1"),MATCH(AD$4,INDIRECT("'"&amp;$CI$17&amp;"（"&amp;$A10&amp;"）"&amp;"'!"&amp;$CI$19),0)-1,MATCH(AF$5,INDIRECT("'"&amp;$CI$11&amp;"（"&amp;$A10&amp;"）"&amp;"'!"&amp;$CI$13),0)-1)</f>
        <v>Ｘ</v>
      </c>
      <c r="AG10" s="93">
        <f ca="1">OFFSET(INDIRECT("'"&amp;$CI$11&amp;"（"&amp;$A10&amp;"）"&amp;"'!$A$1"),MATCH(AG$4,INDIRECT("'"&amp;$CI$17&amp;"（"&amp;$A10&amp;"）"&amp;"'!"&amp;$CI$19),0)-1,MATCH(AG$5,INDIRECT("'"&amp;$CI$11&amp;"（"&amp;$A10&amp;"）"&amp;"'!"&amp;$CI$13),0)-1)</f>
        <v>9</v>
      </c>
      <c r="AH10" s="93">
        <f ca="1">OFFSET(INDIRECT("'"&amp;$CI$11&amp;"（"&amp;$A10&amp;"）"&amp;"'!$A$1"),MATCH(AG$4,INDIRECT("'"&amp;$CI$17&amp;"（"&amp;$A10&amp;"）"&amp;"'!"&amp;$CI$19),0)-1,MATCH(AH$5,INDIRECT("'"&amp;$CI$11&amp;"（"&amp;$A10&amp;"）"&amp;"'!"&amp;$CI$13),0)-1)</f>
        <v>157</v>
      </c>
      <c r="AI10" s="93">
        <f ca="1">OFFSET(INDIRECT("'"&amp;$CI$11&amp;"（"&amp;$A10&amp;"）"&amp;"'!$A$1"),MATCH(AG$4,INDIRECT("'"&amp;$CI$17&amp;"（"&amp;$A10&amp;"）"&amp;"'!"&amp;$CI$19),0)-1,MATCH(AI$5,INDIRECT("'"&amp;$CI$11&amp;"（"&amp;$A10&amp;"）"&amp;"'!"&amp;$CI$13),0)-1)</f>
        <v>324891</v>
      </c>
      <c r="AJ10" s="93">
        <f ca="1">OFFSET(INDIRECT("'"&amp;$CI$11&amp;"（"&amp;$A10&amp;"）"&amp;"'!$A$1"),MATCH(AJ$4,INDIRECT("'"&amp;$CI$17&amp;"（"&amp;$A10&amp;"）"&amp;"'!"&amp;$CI$19),0)-1,MATCH(AJ$5,INDIRECT("'"&amp;$CI$11&amp;"（"&amp;$A10&amp;"）"&amp;"'!"&amp;$CI$13),0)-1)</f>
        <v>1</v>
      </c>
      <c r="AK10" s="93">
        <f ca="1">OFFSET(INDIRECT("'"&amp;$CI$11&amp;"（"&amp;$A10&amp;"）"&amp;"'!$A$1"),MATCH(AJ$4,INDIRECT("'"&amp;$CI$17&amp;"（"&amp;$A10&amp;"）"&amp;"'!"&amp;$CI$19),0)-1,MATCH(AK$5,INDIRECT("'"&amp;$CI$11&amp;"（"&amp;$A10&amp;"）"&amp;"'!"&amp;$CI$13),0)-1)</f>
        <v>17</v>
      </c>
      <c r="AL10" s="93" t="str">
        <f ca="1">OFFSET(INDIRECT("'"&amp;$CI$11&amp;"（"&amp;$A10&amp;"）"&amp;"'!$A$1"),MATCH(AJ$4,INDIRECT("'"&amp;$CI$17&amp;"（"&amp;$A10&amp;"）"&amp;"'!"&amp;$CI$19),0)-1,MATCH(AL$5,INDIRECT("'"&amp;$CI$11&amp;"（"&amp;$A10&amp;"）"&amp;"'!"&amp;$CI$13),0)-1)</f>
        <v>Ｘ</v>
      </c>
      <c r="AM10" s="45" t="str">
        <f t="shared" si="1"/>
        <v>盛岡市</v>
      </c>
      <c r="AN10" s="93">
        <f ca="1">OFFSET(INDIRECT("'"&amp;$CI$11&amp;"（"&amp;$A10&amp;"）"&amp;"'!$A$1"),MATCH(AN$4,INDIRECT("'"&amp;$CI$17&amp;"（"&amp;$A10&amp;"）"&amp;"'!"&amp;$CI$19),0)-1,MATCH(AN$5,INDIRECT("'"&amp;$CI$11&amp;"（"&amp;$A10&amp;"）"&amp;"'!"&amp;$CI$13),0)-1)</f>
        <v>1</v>
      </c>
      <c r="AO10" s="93">
        <f ca="1">OFFSET(INDIRECT("'"&amp;$CI$11&amp;"（"&amp;$A10&amp;"）"&amp;"'!$A$1"),MATCH(AN$4,INDIRECT("'"&amp;$CI$17&amp;"（"&amp;$A10&amp;"）"&amp;"'!"&amp;$CI$19),0)-1,MATCH(AO$5,INDIRECT("'"&amp;$CI$11&amp;"（"&amp;$A10&amp;"）"&amp;"'!"&amp;$CI$13),0)-1)</f>
        <v>79</v>
      </c>
      <c r="AP10" s="93" t="str">
        <f ca="1">OFFSET(INDIRECT("'"&amp;$CI$11&amp;"（"&amp;$A10&amp;"）"&amp;"'!$A$1"),MATCH(AN$4,INDIRECT("'"&amp;$CI$17&amp;"（"&amp;$A10&amp;"）"&amp;"'!"&amp;$CI$19),0)-1,MATCH(AP$5,INDIRECT("'"&amp;$CI$11&amp;"（"&amp;$A10&amp;"）"&amp;"'!"&amp;$CI$13),0)-1)</f>
        <v>Ｘ</v>
      </c>
      <c r="AQ10" s="93">
        <f ca="1">OFFSET(INDIRECT("'"&amp;$CI$11&amp;"（"&amp;$A10&amp;"）"&amp;"'!$A$1"),MATCH(AQ$4,INDIRECT("'"&amp;$CI$17&amp;"（"&amp;$A10&amp;"）"&amp;"'!"&amp;$CI$19),0)-1,MATCH(AQ$5,INDIRECT("'"&amp;$CI$11&amp;"（"&amp;$A10&amp;"）"&amp;"'!"&amp;$CI$13),0)-1)</f>
        <v>7</v>
      </c>
      <c r="AR10" s="93">
        <f ca="1">OFFSET(INDIRECT("'"&amp;$CI$11&amp;"（"&amp;$A10&amp;"）"&amp;"'!$A$1"),MATCH(AQ$4,INDIRECT("'"&amp;$CI$17&amp;"（"&amp;$A10&amp;"）"&amp;"'!"&amp;$CI$19),0)-1,MATCH(AR$5,INDIRECT("'"&amp;$CI$11&amp;"（"&amp;$A10&amp;"）"&amp;"'!"&amp;$CI$13),0)-1)</f>
        <v>109</v>
      </c>
      <c r="AS10" s="93">
        <f ca="1">OFFSET(INDIRECT("'"&amp;$CI$11&amp;"（"&amp;$A10&amp;"）"&amp;"'!$A$1"),MATCH(AQ$4,INDIRECT("'"&amp;$CI$17&amp;"（"&amp;$A10&amp;"）"&amp;"'!"&amp;$CI$19),0)-1,MATCH(AS$5,INDIRECT("'"&amp;$CI$11&amp;"（"&amp;$A10&amp;"）"&amp;"'!"&amp;$CI$13),0)-1)</f>
        <v>225142</v>
      </c>
      <c r="AT10" s="93">
        <f ca="1">OFFSET(INDIRECT("'"&amp;$CI$11&amp;"（"&amp;$A10&amp;"）"&amp;"'!$A$1"),MATCH(AT$4,INDIRECT("'"&amp;$CI$17&amp;"（"&amp;$A10&amp;"）"&amp;"'!"&amp;$CI$19),0)-1,MATCH(AT$5,INDIRECT("'"&amp;$CI$11&amp;"（"&amp;$A10&amp;"）"&amp;"'!"&amp;$CI$13),0)-1)</f>
        <v>5</v>
      </c>
      <c r="AU10" s="93">
        <f ca="1">OFFSET(INDIRECT("'"&amp;$CI$11&amp;"（"&amp;$A10&amp;"）"&amp;"'!$A$1"),MATCH(AT$4,INDIRECT("'"&amp;$CI$17&amp;"（"&amp;$A10&amp;"）"&amp;"'!"&amp;$CI$19),0)-1,MATCH(AU$5,INDIRECT("'"&amp;$CI$11&amp;"（"&amp;$A10&amp;"）"&amp;"'!"&amp;$CI$13),0)-1)</f>
        <v>102</v>
      </c>
      <c r="AV10" s="93">
        <f ca="1">OFFSET(INDIRECT("'"&amp;$CI$11&amp;"（"&amp;$A10&amp;"）"&amp;"'!$A$1"),MATCH(AT$4,INDIRECT("'"&amp;$CI$17&amp;"（"&amp;$A10&amp;"）"&amp;"'!"&amp;$CI$19),0)-1,MATCH(AV$5,INDIRECT("'"&amp;$CI$11&amp;"（"&amp;$A10&amp;"）"&amp;"'!"&amp;$CI$13),0)-1)</f>
        <v>173616</v>
      </c>
      <c r="AW10" s="93" t="str">
        <f ca="1">OFFSET(INDIRECT("'"&amp;$CI$11&amp;"（"&amp;$A10&amp;"）"&amp;"'!$A$1"),MATCH(AW$4,INDIRECT("'"&amp;$CI$17&amp;"（"&amp;$A10&amp;"）"&amp;"'!"&amp;$CI$19),0)-1,MATCH(AW$5,INDIRECT("'"&amp;$CI$11&amp;"（"&amp;$A10&amp;"）"&amp;"'!"&amp;$CI$13),0)-1)</f>
        <v>-</v>
      </c>
      <c r="AX10" s="93" t="str">
        <f ca="1">OFFSET(INDIRECT("'"&amp;$CI$11&amp;"（"&amp;$A10&amp;"）"&amp;"'!$A$1"),MATCH(AW$4,INDIRECT("'"&amp;$CI$17&amp;"（"&amp;$A10&amp;"）"&amp;"'!"&amp;$CI$19),0)-1,MATCH(AX$5,INDIRECT("'"&amp;$CI$11&amp;"（"&amp;$A10&amp;"）"&amp;"'!"&amp;$CI$13),0)-1)</f>
        <v>-</v>
      </c>
      <c r="AY10" s="93" t="str">
        <f ca="1">OFFSET(INDIRECT("'"&amp;$CI$11&amp;"（"&amp;$A10&amp;"）"&amp;"'!$A$1"),MATCH(AW$4,INDIRECT("'"&amp;$CI$17&amp;"（"&amp;$A10&amp;"）"&amp;"'!"&amp;$CI$19),0)-1,MATCH(AY$5,INDIRECT("'"&amp;$CI$11&amp;"（"&amp;$A10&amp;"）"&amp;"'!"&amp;$CI$13),0)-1)</f>
        <v>-</v>
      </c>
      <c r="AZ10" s="93">
        <f ca="1">OFFSET(INDIRECT("'"&amp;$CI$11&amp;"（"&amp;$A10&amp;"）"&amp;"'!$A$1"),MATCH(AZ$4,INDIRECT("'"&amp;$CI$17&amp;"（"&amp;$A10&amp;"）"&amp;"'!"&amp;$CI$19),0)-1,MATCH(AZ$5,INDIRECT("'"&amp;$CI$11&amp;"（"&amp;$A10&amp;"）"&amp;"'!"&amp;$CI$13),0)-1)</f>
        <v>14</v>
      </c>
      <c r="BA10" s="93">
        <f ca="1">OFFSET(INDIRECT("'"&amp;$CI$11&amp;"（"&amp;$A10&amp;"）"&amp;"'!$A$1"),MATCH(AZ$4,INDIRECT("'"&amp;$CI$17&amp;"（"&amp;$A10&amp;"）"&amp;"'!"&amp;$CI$19),0)-1,MATCH(BA$5,INDIRECT("'"&amp;$CI$11&amp;"（"&amp;$A10&amp;"）"&amp;"'!"&amp;$CI$13),0)-1)</f>
        <v>836</v>
      </c>
      <c r="BB10" s="93">
        <f ca="1">OFFSET(INDIRECT("'"&amp;$CI$11&amp;"（"&amp;$A10&amp;"）"&amp;"'!$A$1"),MATCH(AZ$4,INDIRECT("'"&amp;$CI$17&amp;"（"&amp;$A10&amp;"）"&amp;"'!"&amp;$CI$19),0)-1,MATCH(BB$5,INDIRECT("'"&amp;$CI$11&amp;"（"&amp;$A10&amp;"）"&amp;"'!"&amp;$CI$13),0)-1)</f>
        <v>3009712</v>
      </c>
      <c r="BC10" s="93" t="str">
        <f ca="1">OFFSET(INDIRECT("'"&amp;$CI$11&amp;"（"&amp;$A10&amp;"）"&amp;"'!$A$1"),MATCH(BC$4,INDIRECT("'"&amp;$CI$17&amp;"（"&amp;$A10&amp;"）"&amp;"'!"&amp;$CI$19),0)-1,MATCH(BC$5,INDIRECT("'"&amp;$CI$11&amp;"（"&amp;$A10&amp;"）"&amp;"'!"&amp;$CI$13),0)-1)</f>
        <v>-</v>
      </c>
      <c r="BD10" s="93" t="str">
        <f ca="1">OFFSET(INDIRECT("'"&amp;$CI$11&amp;"（"&amp;$A10&amp;"）"&amp;"'!$A$1"),MATCH(BC$4,INDIRECT("'"&amp;$CI$17&amp;"（"&amp;$A10&amp;"）"&amp;"'!"&amp;$CI$19),0)-1,MATCH(BD$5,INDIRECT("'"&amp;$CI$11&amp;"（"&amp;$A10&amp;"）"&amp;"'!"&amp;$CI$13),0)-1)</f>
        <v>-</v>
      </c>
      <c r="BE10" s="93" t="str">
        <f ca="1">OFFSET(INDIRECT("'"&amp;$CI$11&amp;"（"&amp;$A10&amp;"）"&amp;"'!$A$1"),MATCH(BC$4,INDIRECT("'"&amp;$CI$17&amp;"（"&amp;$A10&amp;"）"&amp;"'!"&amp;$CI$19),0)-1,MATCH(BE$5,INDIRECT("'"&amp;$CI$11&amp;"（"&amp;$A10&amp;"）"&amp;"'!"&amp;$CI$13),0)-1)</f>
        <v>-</v>
      </c>
      <c r="BF10" s="45" t="str">
        <f t="shared" si="2"/>
        <v>盛岡市</v>
      </c>
      <c r="BG10" s="93">
        <f ca="1">OFFSET(INDIRECT("'"&amp;$CI$11&amp;"（"&amp;$A10&amp;"）"&amp;"'!$A$1"),MATCH(BG$4,INDIRECT("'"&amp;$CI$17&amp;"（"&amp;$A10&amp;"）"&amp;"'!"&amp;$CI$19),0)-1,MATCH(BG$5,INDIRECT("'"&amp;$CI$11&amp;"（"&amp;$A10&amp;"）"&amp;"'!"&amp;$CI$13),0)-1)</f>
        <v>7</v>
      </c>
      <c r="BH10" s="93">
        <f ca="1">OFFSET(INDIRECT("'"&amp;$CI$11&amp;"（"&amp;$A10&amp;"）"&amp;"'!$A$1"),MATCH(BG$4,INDIRECT("'"&amp;$CI$17&amp;"（"&amp;$A10&amp;"）"&amp;"'!"&amp;$CI$19),0)-1,MATCH(BH$5,INDIRECT("'"&amp;$CI$11&amp;"（"&amp;$A10&amp;"）"&amp;"'!"&amp;$CI$13),0)-1)</f>
        <v>241</v>
      </c>
      <c r="BI10" s="93">
        <f ca="1">OFFSET(INDIRECT("'"&amp;$CI$11&amp;"（"&amp;$A10&amp;"）"&amp;"'!$A$1"),MATCH(BG$4,INDIRECT("'"&amp;$CI$17&amp;"（"&amp;$A10&amp;"）"&amp;"'!"&amp;$CI$19),0)-1,MATCH(BI$5,INDIRECT("'"&amp;$CI$11&amp;"（"&amp;$A10&amp;"）"&amp;"'!"&amp;$CI$13),0)-1)</f>
        <v>280787</v>
      </c>
      <c r="BJ10" s="93">
        <f ca="1">OFFSET(INDIRECT("'"&amp;$CI$11&amp;"（"&amp;$A10&amp;"）"&amp;"'!$A$1"),MATCH(BJ$4,INDIRECT("'"&amp;$CI$17&amp;"（"&amp;$A10&amp;"）"&amp;"'!"&amp;$CI$19),0)-1,MATCH(BJ$5,INDIRECT("'"&amp;$CI$11&amp;"（"&amp;$A10&amp;"）"&amp;"'!"&amp;$CI$13),0)-1)</f>
        <v>2</v>
      </c>
      <c r="BK10" s="93">
        <f ca="1">OFFSET(INDIRECT("'"&amp;$CI$11&amp;"（"&amp;$A10&amp;"）"&amp;"'!$A$1"),MATCH(BJ$4,INDIRECT("'"&amp;$CI$17&amp;"（"&amp;$A10&amp;"）"&amp;"'!"&amp;$CI$19),0)-1,MATCH(BK$5,INDIRECT("'"&amp;$CI$11&amp;"（"&amp;$A10&amp;"）"&amp;"'!"&amp;$CI$13),0)-1)</f>
        <v>253</v>
      </c>
      <c r="BL10" s="93" t="str">
        <f ca="1">OFFSET(INDIRECT("'"&amp;$CI$11&amp;"（"&amp;$A10&amp;"）"&amp;"'!$A$1"),MATCH(BJ$4,INDIRECT("'"&amp;$CI$17&amp;"（"&amp;$A10&amp;"）"&amp;"'!"&amp;$CI$19),0)-1,MATCH(BL$5,INDIRECT("'"&amp;$CI$11&amp;"（"&amp;$A10&amp;"）"&amp;"'!"&amp;$CI$13),0)-1)</f>
        <v>Ｘ</v>
      </c>
      <c r="BM10" s="93">
        <f ca="1">OFFSET(INDIRECT("'"&amp;$CI$11&amp;"（"&amp;$A10&amp;"）"&amp;"'!$A$1"),MATCH(BM$4,INDIRECT("'"&amp;$CI$17&amp;"（"&amp;$A10&amp;"）"&amp;"'!"&amp;$CI$19),0)-1,MATCH(BM$5,INDIRECT("'"&amp;$CI$11&amp;"（"&amp;$A10&amp;"）"&amp;"'!"&amp;$CI$13),0)-1)</f>
        <v>3</v>
      </c>
      <c r="BN10" s="93">
        <f ca="1">OFFSET(INDIRECT("'"&amp;$CI$11&amp;"（"&amp;$A10&amp;"）"&amp;"'!$A$1"),MATCH(BM$4,INDIRECT("'"&amp;$CI$17&amp;"（"&amp;$A10&amp;"）"&amp;"'!"&amp;$CI$19),0)-1,MATCH(BN$5,INDIRECT("'"&amp;$CI$11&amp;"（"&amp;$A10&amp;"）"&amp;"'!"&amp;$CI$13),0)-1)</f>
        <v>166</v>
      </c>
      <c r="BO10" s="93">
        <f ca="1">OFFSET(INDIRECT("'"&amp;$CI$11&amp;"（"&amp;$A10&amp;"）"&amp;"'!$A$1"),MATCH(BM$4,INDIRECT("'"&amp;$CI$17&amp;"（"&amp;$A10&amp;"）"&amp;"'!"&amp;$CI$19),0)-1,MATCH(BO$5,INDIRECT("'"&amp;$CI$11&amp;"（"&amp;$A10&amp;"）"&amp;"'!"&amp;$CI$13),0)-1)</f>
        <v>123606</v>
      </c>
      <c r="BP10" s="93">
        <f ca="1">OFFSET(INDIRECT("'"&amp;$CI$11&amp;"（"&amp;$A10&amp;"）"&amp;"'!$A$1"),MATCH(BP$4,INDIRECT("'"&amp;$CI$17&amp;"（"&amp;$A10&amp;"）"&amp;"'!"&amp;$CI$19),0)-1,MATCH(BP$5,INDIRECT("'"&amp;$CI$11&amp;"（"&amp;$A10&amp;"）"&amp;"'!"&amp;$CI$13),0)-1)</f>
        <v>3</v>
      </c>
      <c r="BQ10" s="93">
        <f ca="1">OFFSET(INDIRECT("'"&amp;$CI$11&amp;"（"&amp;$A10&amp;"）"&amp;"'!$A$1"),MATCH(BP$4,INDIRECT("'"&amp;$CI$17&amp;"（"&amp;$A10&amp;"）"&amp;"'!"&amp;$CI$19),0)-1,MATCH(BQ$5,INDIRECT("'"&amp;$CI$11&amp;"（"&amp;$A10&amp;"）"&amp;"'!"&amp;$CI$13),0)-1)</f>
        <v>61</v>
      </c>
      <c r="BR10" s="93">
        <f ca="1">OFFSET(INDIRECT("'"&amp;$CI$11&amp;"（"&amp;$A10&amp;"）"&amp;"'!$A$1"),MATCH(BP$4,INDIRECT("'"&amp;$CI$17&amp;"（"&amp;$A10&amp;"）"&amp;"'!"&amp;$CI$19),0)-1,MATCH(BR$5,INDIRECT("'"&amp;$CI$11&amp;"（"&amp;$A10&amp;"）"&amp;"'!"&amp;$CI$13),0)-1)</f>
        <v>93948</v>
      </c>
      <c r="BS10" s="93" t="str">
        <f ca="1">OFFSET(INDIRECT("'"&amp;$CI$11&amp;"（"&amp;$A10&amp;"）"&amp;"'!$A$1"),MATCH(BS$4,INDIRECT("'"&amp;$CI$17&amp;"（"&amp;$A10&amp;"）"&amp;"'!"&amp;$CI$19),0)-1,MATCH(BS$5,INDIRECT("'"&amp;$CI$11&amp;"（"&amp;$A10&amp;"）"&amp;"'!"&amp;$CI$13),0)-1)</f>
        <v>-</v>
      </c>
      <c r="BT10" s="93" t="str">
        <f ca="1">OFFSET(INDIRECT("'"&amp;$CI$11&amp;"（"&amp;$A10&amp;"）"&amp;"'!$A$1"),MATCH(BS$4,INDIRECT("'"&amp;$CI$17&amp;"（"&amp;$A10&amp;"）"&amp;"'!"&amp;$CI$19),0)-1,MATCH(BT$5,INDIRECT("'"&amp;$CI$11&amp;"（"&amp;$A10&amp;"）"&amp;"'!"&amp;$CI$13),0)-1)</f>
        <v>-</v>
      </c>
      <c r="BU10" s="93" t="str">
        <f ca="1">OFFSET(INDIRECT("'"&amp;$CI$11&amp;"（"&amp;$A10&amp;"）"&amp;"'!$A$1"),MATCH(BS$4,INDIRECT("'"&amp;$CI$17&amp;"（"&amp;$A10&amp;"）"&amp;"'!"&amp;$CI$19),0)-1,MATCH(BU$5,INDIRECT("'"&amp;$CI$11&amp;"（"&amp;$A10&amp;"）"&amp;"'!"&amp;$CI$13),0)-1)</f>
        <v>-</v>
      </c>
      <c r="BV10" s="93">
        <f ca="1">OFFSET(INDIRECT("'"&amp;$CI$11&amp;"（"&amp;$A10&amp;"）"&amp;"'!$A$1"),MATCH(BV$4,INDIRECT("'"&amp;$CI$17&amp;"（"&amp;$A10&amp;"）"&amp;"'!"&amp;$CI$19),0)-1,MATCH(BV$5,INDIRECT("'"&amp;$CI$11&amp;"（"&amp;$A10&amp;"）"&amp;"'!"&amp;$CI$13),0)-1)</f>
        <v>1</v>
      </c>
      <c r="BW10" s="93">
        <f ca="1">OFFSET(INDIRECT("'"&amp;$CI$11&amp;"（"&amp;$A10&amp;"）"&amp;"'!$A$1"),MATCH(BV$4,INDIRECT("'"&amp;$CI$17&amp;"（"&amp;$A10&amp;"）"&amp;"'!"&amp;$CI$19),0)-1,MATCH(BW$5,INDIRECT("'"&amp;$CI$11&amp;"（"&amp;$A10&amp;"）"&amp;"'!"&amp;$CI$13),0)-1)</f>
        <v>31</v>
      </c>
      <c r="BX10" s="93" t="str">
        <f ca="1">OFFSET(INDIRECT("'"&amp;$CI$11&amp;"（"&amp;$A10&amp;"）"&amp;"'!$A$1"),MATCH(BV$4,INDIRECT("'"&amp;$CI$17&amp;"（"&amp;$A10&amp;"）"&amp;"'!"&amp;$CI$19),0)-1,MATCH(BX$5,INDIRECT("'"&amp;$CI$11&amp;"（"&amp;$A10&amp;"）"&amp;"'!"&amp;$CI$13),0)-1)</f>
        <v>Ｘ</v>
      </c>
      <c r="BY10" s="93">
        <f ca="1">OFFSET(INDIRECT("'"&amp;$CI$11&amp;"（"&amp;$A10&amp;"）"&amp;"'!$A$1"),MATCH(BY$4,INDIRECT("'"&amp;$CI$17&amp;"（"&amp;$A10&amp;"）"&amp;"'!"&amp;$CI$19),0)-1,MATCH(BY$5,INDIRECT("'"&amp;$CI$11&amp;"（"&amp;$A10&amp;"）"&amp;"'!"&amp;$CI$13),0)-1)</f>
        <v>8</v>
      </c>
      <c r="BZ10" s="93">
        <f ca="1">OFFSET(INDIRECT("'"&amp;$CI$11&amp;"（"&amp;$A10&amp;"）"&amp;"'!$A$1"),MATCH(BY$4,INDIRECT("'"&amp;$CI$17&amp;"（"&amp;$A10&amp;"）"&amp;"'!"&amp;$CI$19),0)-1,MATCH(BZ$5,INDIRECT("'"&amp;$CI$11&amp;"（"&amp;$A10&amp;"）"&amp;"'!"&amp;$CI$13),0)-1)</f>
        <v>73</v>
      </c>
      <c r="CA10" s="93">
        <f ca="1">OFFSET(INDIRECT("'"&amp;$CI$11&amp;"（"&amp;$A10&amp;"）"&amp;"'!$A$1"),MATCH(BY$4,INDIRECT("'"&amp;$CI$17&amp;"（"&amp;$A10&amp;"）"&amp;"'!"&amp;$CI$19),0)-1,MATCH(CA$5,INDIRECT("'"&amp;$CI$11&amp;"（"&amp;$A10&amp;"）"&amp;"'!"&amp;$CI$13),0)-1)</f>
        <v>64523</v>
      </c>
      <c r="CC10" s="16"/>
      <c r="CD10" s="16"/>
      <c r="CF10" s="89" t="s">
        <v>200</v>
      </c>
      <c r="CG10" s="94" t="s">
        <v>202</v>
      </c>
      <c r="CH10" s="114" t="s">
        <v>202</v>
      </c>
      <c r="CI10" s="106" t="s">
        <v>203</v>
      </c>
      <c r="CJ10" s="99" t="s">
        <v>203</v>
      </c>
      <c r="CK10" s="65"/>
      <c r="CL10" s="65"/>
    </row>
    <row r="11" spans="1:90" ht="18.75" customHeight="1" thickTop="1" x14ac:dyDescent="0.15">
      <c r="A11" s="21" t="s">
        <v>1</v>
      </c>
      <c r="B11" s="92">
        <f t="shared" ca="1" si="3"/>
        <v>92</v>
      </c>
      <c r="C11" s="92">
        <f t="shared" ca="1" si="3"/>
        <v>2493</v>
      </c>
      <c r="D11" s="92">
        <f t="shared" ca="1" si="3"/>
        <v>7436398</v>
      </c>
      <c r="E11" s="93">
        <f t="shared" ref="E11:E42" ca="1" si="4">OFFSET(INDIRECT("'"&amp;$CI$11&amp;"（"&amp;$A11&amp;"）"&amp;"'!$A$1"),MATCH(E$4,INDIRECT("'"&amp;$CI$17&amp;"（"&amp;$A11&amp;"）"&amp;"'!"&amp;$CI$19),0)-1,MATCH(E$5,INDIRECT("'"&amp;$CI$11&amp;"（"&amp;$A11&amp;"）"&amp;"'!"&amp;$CI$13),0)-1)</f>
        <v>35</v>
      </c>
      <c r="F11" s="93">
        <f t="shared" ref="F11:F42" ca="1" si="5">OFFSET(INDIRECT("'"&amp;$CI$11&amp;"（"&amp;$A11&amp;"）"&amp;"'!$A$1"),MATCH(E$4,INDIRECT("'"&amp;$CI$17&amp;"（"&amp;$A11&amp;"）"&amp;"'!"&amp;$CI$19),0)-1,MATCH(F$5,INDIRECT("'"&amp;$CI$11&amp;"（"&amp;$A11&amp;"）"&amp;"'!"&amp;$CI$13),0)-1)</f>
        <v>593</v>
      </c>
      <c r="G11" s="93">
        <f t="shared" ref="G11:G42" ca="1" si="6">OFFSET(INDIRECT("'"&amp;$CI$11&amp;"（"&amp;$A11&amp;"）"&amp;"'!$A$1"),MATCH(E$4,INDIRECT("'"&amp;$CI$17&amp;"（"&amp;$A11&amp;"）"&amp;"'!"&amp;$CI$19),0)-1,MATCH(G$5,INDIRECT("'"&amp;$CI$11&amp;"（"&amp;$A11&amp;"）"&amp;"'!"&amp;$CI$13),0)-1)</f>
        <v>1246346</v>
      </c>
      <c r="H11" s="93">
        <f t="shared" ref="H11:H42" ca="1" si="7">OFFSET(INDIRECT("'"&amp;$CI$11&amp;"（"&amp;$A11&amp;"）"&amp;"'!$A$1"),MATCH(H$4,INDIRECT("'"&amp;$CI$17&amp;"（"&amp;$A11&amp;"）"&amp;"'!"&amp;$CI$19),0)-1,MATCH(H$5,INDIRECT("'"&amp;$CI$11&amp;"（"&amp;$A11&amp;"）"&amp;"'!"&amp;$CI$13),0)-1)</f>
        <v>2</v>
      </c>
      <c r="I11" s="93">
        <f t="shared" ref="I11:I42" ca="1" si="8">OFFSET(INDIRECT("'"&amp;$CI$11&amp;"（"&amp;$A11&amp;"）"&amp;"'!$A$1"),MATCH(H$4,INDIRECT("'"&amp;$CI$17&amp;"（"&amp;$A11&amp;"）"&amp;"'!"&amp;$CI$19),0)-1,MATCH(I$5,INDIRECT("'"&amp;$CI$11&amp;"（"&amp;$A11&amp;"）"&amp;"'!"&amp;$CI$13),0)-1)</f>
        <v>13</v>
      </c>
      <c r="J11" s="93" t="str">
        <f t="shared" ref="J11:J42" ca="1" si="9">OFFSET(INDIRECT("'"&amp;$CI$11&amp;"（"&amp;$A11&amp;"）"&amp;"'!$A$1"),MATCH(H$4,INDIRECT("'"&amp;$CI$17&amp;"（"&amp;$A11&amp;"）"&amp;"'!"&amp;$CI$19),0)-1,MATCH(J$5,INDIRECT("'"&amp;$CI$11&amp;"（"&amp;$A11&amp;"）"&amp;"'!"&amp;$CI$13),0)-1)</f>
        <v>Ｘ</v>
      </c>
      <c r="K11" s="93">
        <f t="shared" ref="K11:K42" ca="1" si="10">OFFSET(INDIRECT("'"&amp;$CI$11&amp;"（"&amp;$A11&amp;"）"&amp;"'!$A$1"),MATCH(K$4,INDIRECT("'"&amp;$CI$17&amp;"（"&amp;$A11&amp;"）"&amp;"'!"&amp;$CI$19),0)-1,MATCH(K$5,INDIRECT("'"&amp;$CI$11&amp;"（"&amp;$A11&amp;"）"&amp;"'!"&amp;$CI$13),0)-1)</f>
        <v>2</v>
      </c>
      <c r="L11" s="93">
        <f t="shared" ref="L11:L42" ca="1" si="11">OFFSET(INDIRECT("'"&amp;$CI$11&amp;"（"&amp;$A11&amp;"）"&amp;"'!$A$1"),MATCH(K$4,INDIRECT("'"&amp;$CI$17&amp;"（"&amp;$A11&amp;"）"&amp;"'!"&amp;$CI$19),0)-1,MATCH(L$5,INDIRECT("'"&amp;$CI$11&amp;"（"&amp;$A11&amp;"）"&amp;"'!"&amp;$CI$13),0)-1)</f>
        <v>75</v>
      </c>
      <c r="M11" s="93" t="str">
        <f t="shared" ref="M11:M42" ca="1" si="12">OFFSET(INDIRECT("'"&amp;$CI$11&amp;"（"&amp;$A11&amp;"）"&amp;"'!$A$1"),MATCH(K$4,INDIRECT("'"&amp;$CI$17&amp;"（"&amp;$A11&amp;"）"&amp;"'!"&amp;$CI$19),0)-1,MATCH(M$5,INDIRECT("'"&amp;$CI$11&amp;"（"&amp;$A11&amp;"）"&amp;"'!"&amp;$CI$13),0)-1)</f>
        <v>Ｘ</v>
      </c>
      <c r="N11" s="93">
        <f t="shared" ref="N11:N42" ca="1" si="13">OFFSET(INDIRECT("'"&amp;$CI$11&amp;"（"&amp;$A11&amp;"）"&amp;"'!$A$1"),MATCH(N$4,INDIRECT("'"&amp;$CI$17&amp;"（"&amp;$A11&amp;"）"&amp;"'!"&amp;$CI$19),0)-1,MATCH(N$5,INDIRECT("'"&amp;$CI$11&amp;"（"&amp;$A11&amp;"）"&amp;"'!"&amp;$CI$13),0)-1)</f>
        <v>14</v>
      </c>
      <c r="O11" s="93">
        <f t="shared" ref="O11:O42" ca="1" si="14">OFFSET(INDIRECT("'"&amp;$CI$11&amp;"（"&amp;$A11&amp;"）"&amp;"'!$A$1"),MATCH(N$4,INDIRECT("'"&amp;$CI$17&amp;"（"&amp;$A11&amp;"）"&amp;"'!"&amp;$CI$19),0)-1,MATCH(O$5,INDIRECT("'"&amp;$CI$11&amp;"（"&amp;$A11&amp;"）"&amp;"'!"&amp;$CI$13),0)-1)</f>
        <v>403</v>
      </c>
      <c r="P11" s="93">
        <f t="shared" ref="P11:P42" ca="1" si="15">OFFSET(INDIRECT("'"&amp;$CI$11&amp;"（"&amp;$A11&amp;"）"&amp;"'!$A$1"),MATCH(N$4,INDIRECT("'"&amp;$CI$17&amp;"（"&amp;$A11&amp;"）"&amp;"'!"&amp;$CI$19),0)-1,MATCH(P$5,INDIRECT("'"&amp;$CI$11&amp;"（"&amp;$A11&amp;"）"&amp;"'!"&amp;$CI$13),0)-1)</f>
        <v>1339560</v>
      </c>
      <c r="Q11" s="93">
        <f t="shared" ref="Q11:Q42" ca="1" si="16">OFFSET(INDIRECT("'"&amp;$CI$11&amp;"（"&amp;$A11&amp;"）"&amp;"'!$A$1"),MATCH(Q$4,INDIRECT("'"&amp;$CI$17&amp;"（"&amp;$A11&amp;"）"&amp;"'!"&amp;$CI$19),0)-1,MATCH(Q$5,INDIRECT("'"&amp;$CI$11&amp;"（"&amp;$A11&amp;"）"&amp;"'!"&amp;$CI$13),0)-1)</f>
        <v>1</v>
      </c>
      <c r="R11" s="93">
        <f t="shared" ref="R11:R42" ca="1" si="17">OFFSET(INDIRECT("'"&amp;$CI$11&amp;"（"&amp;$A11&amp;"）"&amp;"'!$A$1"),MATCH(Q$4,INDIRECT("'"&amp;$CI$17&amp;"（"&amp;$A11&amp;"）"&amp;"'!"&amp;$CI$19),0)-1,MATCH(R$5,INDIRECT("'"&amp;$CI$11&amp;"（"&amp;$A11&amp;"）"&amp;"'!"&amp;$CI$13),0)-1)</f>
        <v>5</v>
      </c>
      <c r="S11" s="93" t="str">
        <f t="shared" ref="S11:S42" ca="1" si="18">OFFSET(INDIRECT("'"&amp;$CI$11&amp;"（"&amp;$A11&amp;"）"&amp;"'!$A$1"),MATCH(Q$4,INDIRECT("'"&amp;$CI$17&amp;"（"&amp;$A11&amp;"）"&amp;"'!"&amp;$CI$19),0)-1,MATCH(S$5,INDIRECT("'"&amp;$CI$11&amp;"（"&amp;$A11&amp;"）"&amp;"'!"&amp;$CI$13),0)-1)</f>
        <v>Ｘ</v>
      </c>
      <c r="T11" s="45" t="str">
        <f t="shared" si="0"/>
        <v>宮古市</v>
      </c>
      <c r="U11" s="93" t="str">
        <f t="shared" ref="U11:U42" ca="1" si="19">OFFSET(INDIRECT("'"&amp;$CI$11&amp;"（"&amp;$A11&amp;"）"&amp;"'!$A$1"),MATCH(U$4,INDIRECT("'"&amp;$CI$17&amp;"（"&amp;$A11&amp;"）"&amp;"'!"&amp;$CI$19),0)-1,MATCH(U$5,INDIRECT("'"&amp;$CI$11&amp;"（"&amp;$A11&amp;"）"&amp;"'!"&amp;$CI$13),0)-1)</f>
        <v>-</v>
      </c>
      <c r="V11" s="93" t="str">
        <f t="shared" ref="V11:V42" ca="1" si="20">OFFSET(INDIRECT("'"&amp;$CI$11&amp;"（"&amp;$A11&amp;"）"&amp;"'!$A$1"),MATCH(U$4,INDIRECT("'"&amp;$CI$17&amp;"（"&amp;$A11&amp;"）"&amp;"'!"&amp;$CI$19),0)-1,MATCH(V$5,INDIRECT("'"&amp;$CI$11&amp;"（"&amp;$A11&amp;"）"&amp;"'!"&amp;$CI$13),0)-1)</f>
        <v>-</v>
      </c>
      <c r="W11" s="93" t="str">
        <f t="shared" ref="W11:W42" ca="1" si="21">OFFSET(INDIRECT("'"&amp;$CI$11&amp;"（"&amp;$A11&amp;"）"&amp;"'!$A$1"),MATCH(U$4,INDIRECT("'"&amp;$CI$17&amp;"（"&amp;$A11&amp;"）"&amp;"'!"&amp;$CI$19),0)-1,MATCH(W$5,INDIRECT("'"&amp;$CI$11&amp;"（"&amp;$A11&amp;"）"&amp;"'!"&amp;$CI$13),0)-1)</f>
        <v>-</v>
      </c>
      <c r="X11" s="93">
        <f t="shared" ref="X11:X42" ca="1" si="22">OFFSET(INDIRECT("'"&amp;$CI$11&amp;"（"&amp;$A11&amp;"）"&amp;"'!$A$1"),MATCH(X$4,INDIRECT("'"&amp;$CI$17&amp;"（"&amp;$A11&amp;"）"&amp;"'!"&amp;$CI$19),0)-1,MATCH(X$5,INDIRECT("'"&amp;$CI$11&amp;"（"&amp;$A11&amp;"）"&amp;"'!"&amp;$CI$13),0)-1)</f>
        <v>3</v>
      </c>
      <c r="Y11" s="93">
        <f t="shared" ref="Y11:Y42" ca="1" si="23">OFFSET(INDIRECT("'"&amp;$CI$11&amp;"（"&amp;$A11&amp;"）"&amp;"'!$A$1"),MATCH(X$4,INDIRECT("'"&amp;$CI$17&amp;"（"&amp;$A11&amp;"）"&amp;"'!"&amp;$CI$19),0)-1,MATCH(Y$5,INDIRECT("'"&amp;$CI$11&amp;"（"&amp;$A11&amp;"）"&amp;"'!"&amp;$CI$13),0)-1)</f>
        <v>39</v>
      </c>
      <c r="Z11" s="93">
        <f t="shared" ref="Z11:Z42" ca="1" si="24">OFFSET(INDIRECT("'"&amp;$CI$11&amp;"（"&amp;$A11&amp;"）"&amp;"'!$A$1"),MATCH(X$4,INDIRECT("'"&amp;$CI$17&amp;"（"&amp;$A11&amp;"）"&amp;"'!"&amp;$CI$19),0)-1,MATCH(Z$5,INDIRECT("'"&amp;$CI$11&amp;"（"&amp;$A11&amp;"）"&amp;"'!"&amp;$CI$13),0)-1)</f>
        <v>31718</v>
      </c>
      <c r="AA11" s="93">
        <f t="shared" ref="AA11:AA42" ca="1" si="25">OFFSET(INDIRECT("'"&amp;$CI$11&amp;"（"&amp;$A11&amp;"）"&amp;"'!$A$1"),MATCH(AA$4,INDIRECT("'"&amp;$CI$17&amp;"（"&amp;$A11&amp;"）"&amp;"'!"&amp;$CI$19),0)-1,MATCH(AA$5,INDIRECT("'"&amp;$CI$11&amp;"（"&amp;$A11&amp;"）"&amp;"'!"&amp;$CI$13),0)-1)</f>
        <v>2</v>
      </c>
      <c r="AB11" s="93">
        <f t="shared" ref="AB11:AB42" ca="1" si="26">OFFSET(INDIRECT("'"&amp;$CI$11&amp;"（"&amp;$A11&amp;"）"&amp;"'!$A$1"),MATCH(AA$4,INDIRECT("'"&amp;$CI$17&amp;"（"&amp;$A11&amp;"）"&amp;"'!"&amp;$CI$19),0)-1,MATCH(AB$5,INDIRECT("'"&amp;$CI$11&amp;"（"&amp;$A11&amp;"）"&amp;"'!"&amp;$CI$13),0)-1)</f>
        <v>47</v>
      </c>
      <c r="AC11" s="93" t="str">
        <f t="shared" ref="AC11:AC42" ca="1" si="27">OFFSET(INDIRECT("'"&amp;$CI$11&amp;"（"&amp;$A11&amp;"）"&amp;"'!$A$1"),MATCH(AA$4,INDIRECT("'"&amp;$CI$17&amp;"（"&amp;$A11&amp;"）"&amp;"'!"&amp;$CI$19),0)-1,MATCH(AC$5,INDIRECT("'"&amp;$CI$11&amp;"（"&amp;$A11&amp;"）"&amp;"'!"&amp;$CI$13),0)-1)</f>
        <v>Ｘ</v>
      </c>
      <c r="AD11" s="93">
        <f t="shared" ref="AD11:AD42" ca="1" si="28">OFFSET(INDIRECT("'"&amp;$CI$11&amp;"（"&amp;$A11&amp;"）"&amp;"'!$A$1"),MATCH(AD$4,INDIRECT("'"&amp;$CI$17&amp;"（"&amp;$A11&amp;"）"&amp;"'!"&amp;$CI$19),0)-1,MATCH(AD$5,INDIRECT("'"&amp;$CI$11&amp;"（"&amp;$A11&amp;"）"&amp;"'!"&amp;$CI$13),0)-1)</f>
        <v>2</v>
      </c>
      <c r="AE11" s="93">
        <f t="shared" ref="AE11:AE42" ca="1" si="29">OFFSET(INDIRECT("'"&amp;$CI$11&amp;"（"&amp;$A11&amp;"）"&amp;"'!$A$1"),MATCH(AD$4,INDIRECT("'"&amp;$CI$17&amp;"（"&amp;$A11&amp;"）"&amp;"'!"&amp;$CI$19),0)-1,MATCH(AE$5,INDIRECT("'"&amp;$CI$11&amp;"（"&amp;$A11&amp;"）"&amp;"'!"&amp;$CI$13),0)-1)</f>
        <v>37</v>
      </c>
      <c r="AF11" s="93" t="str">
        <f t="shared" ref="AF11:AF42" ca="1" si="30">OFFSET(INDIRECT("'"&amp;$CI$11&amp;"（"&amp;$A11&amp;"）"&amp;"'!$A$1"),MATCH(AD$4,INDIRECT("'"&amp;$CI$17&amp;"（"&amp;$A11&amp;"）"&amp;"'!"&amp;$CI$19),0)-1,MATCH(AF$5,INDIRECT("'"&amp;$CI$11&amp;"（"&amp;$A11&amp;"）"&amp;"'!"&amp;$CI$13),0)-1)</f>
        <v>Ｘ</v>
      </c>
      <c r="AG11" s="93" t="str">
        <f t="shared" ref="AG11:AG42" ca="1" si="31">OFFSET(INDIRECT("'"&amp;$CI$11&amp;"（"&amp;$A11&amp;"）"&amp;"'!$A$1"),MATCH(AG$4,INDIRECT("'"&amp;$CI$17&amp;"（"&amp;$A11&amp;"）"&amp;"'!"&amp;$CI$19),0)-1,MATCH(AG$5,INDIRECT("'"&amp;$CI$11&amp;"（"&amp;$A11&amp;"）"&amp;"'!"&amp;$CI$13),0)-1)</f>
        <v>-</v>
      </c>
      <c r="AH11" s="93" t="str">
        <f t="shared" ref="AH11:AH42" ca="1" si="32">OFFSET(INDIRECT("'"&amp;$CI$11&amp;"（"&amp;$A11&amp;"）"&amp;"'!$A$1"),MATCH(AG$4,INDIRECT("'"&amp;$CI$17&amp;"（"&amp;$A11&amp;"）"&amp;"'!"&amp;$CI$19),0)-1,MATCH(AH$5,INDIRECT("'"&amp;$CI$11&amp;"（"&amp;$A11&amp;"）"&amp;"'!"&amp;$CI$13),0)-1)</f>
        <v>-</v>
      </c>
      <c r="AI11" s="93" t="str">
        <f t="shared" ref="AI11:AI42" ca="1" si="33">OFFSET(INDIRECT("'"&amp;$CI$11&amp;"（"&amp;$A11&amp;"）"&amp;"'!$A$1"),MATCH(AG$4,INDIRECT("'"&amp;$CI$17&amp;"（"&amp;$A11&amp;"）"&amp;"'!"&amp;$CI$19),0)-1,MATCH(AI$5,INDIRECT("'"&amp;$CI$11&amp;"（"&amp;$A11&amp;"）"&amp;"'!"&amp;$CI$13),0)-1)</f>
        <v>-</v>
      </c>
      <c r="AJ11" s="93">
        <f t="shared" ref="AJ11:AJ42" ca="1" si="34">OFFSET(INDIRECT("'"&amp;$CI$11&amp;"（"&amp;$A11&amp;"）"&amp;"'!$A$1"),MATCH(AJ$4,INDIRECT("'"&amp;$CI$17&amp;"（"&amp;$A11&amp;"）"&amp;"'!"&amp;$CI$19),0)-1,MATCH(AJ$5,INDIRECT("'"&amp;$CI$11&amp;"（"&amp;$A11&amp;"）"&amp;"'!"&amp;$CI$13),0)-1)</f>
        <v>2</v>
      </c>
      <c r="AK11" s="93">
        <f t="shared" ref="AK11:AK42" ca="1" si="35">OFFSET(INDIRECT("'"&amp;$CI$11&amp;"（"&amp;$A11&amp;"）"&amp;"'!$A$1"),MATCH(AJ$4,INDIRECT("'"&amp;$CI$17&amp;"（"&amp;$A11&amp;"）"&amp;"'!"&amp;$CI$19),0)-1,MATCH(AK$5,INDIRECT("'"&amp;$CI$11&amp;"（"&amp;$A11&amp;"）"&amp;"'!"&amp;$CI$13),0)-1)</f>
        <v>52</v>
      </c>
      <c r="AL11" s="93" t="str">
        <f t="shared" ref="AL11:AL42" ca="1" si="36">OFFSET(INDIRECT("'"&amp;$CI$11&amp;"（"&amp;$A11&amp;"）"&amp;"'!$A$1"),MATCH(AJ$4,INDIRECT("'"&amp;$CI$17&amp;"（"&amp;$A11&amp;"）"&amp;"'!"&amp;$CI$19),0)-1,MATCH(AL$5,INDIRECT("'"&amp;$CI$11&amp;"（"&amp;$A11&amp;"）"&amp;"'!"&amp;$CI$13),0)-1)</f>
        <v>Ｘ</v>
      </c>
      <c r="AM11" s="45" t="str">
        <f t="shared" si="1"/>
        <v>宮古市</v>
      </c>
      <c r="AN11" s="93" t="str">
        <f t="shared" ref="AN11:AN42" ca="1" si="37">OFFSET(INDIRECT("'"&amp;$CI$11&amp;"（"&amp;$A11&amp;"）"&amp;"'!$A$1"),MATCH(AN$4,INDIRECT("'"&amp;$CI$17&amp;"（"&amp;$A11&amp;"）"&amp;"'!"&amp;$CI$19),0)-1,MATCH(AN$5,INDIRECT("'"&amp;$CI$11&amp;"（"&amp;$A11&amp;"）"&amp;"'!"&amp;$CI$13),0)-1)</f>
        <v>-</v>
      </c>
      <c r="AO11" s="93" t="str">
        <f t="shared" ref="AO11:AO42" ca="1" si="38">OFFSET(INDIRECT("'"&amp;$CI$11&amp;"（"&amp;$A11&amp;"）"&amp;"'!$A$1"),MATCH(AN$4,INDIRECT("'"&amp;$CI$17&amp;"（"&amp;$A11&amp;"）"&amp;"'!"&amp;$CI$19),0)-1,MATCH(AO$5,INDIRECT("'"&amp;$CI$11&amp;"（"&amp;$A11&amp;"）"&amp;"'!"&amp;$CI$13),0)-1)</f>
        <v>-</v>
      </c>
      <c r="AP11" s="93" t="str">
        <f t="shared" ref="AP11:AP42" ca="1" si="39">OFFSET(INDIRECT("'"&amp;$CI$11&amp;"（"&amp;$A11&amp;"）"&amp;"'!$A$1"),MATCH(AN$4,INDIRECT("'"&amp;$CI$17&amp;"（"&amp;$A11&amp;"）"&amp;"'!"&amp;$CI$19),0)-1,MATCH(AP$5,INDIRECT("'"&amp;$CI$11&amp;"（"&amp;$A11&amp;"）"&amp;"'!"&amp;$CI$13),0)-1)</f>
        <v>-</v>
      </c>
      <c r="AQ11" s="93">
        <f t="shared" ref="AQ11:AQ42" ca="1" si="40">OFFSET(INDIRECT("'"&amp;$CI$11&amp;"（"&amp;$A11&amp;"）"&amp;"'!$A$1"),MATCH(AQ$4,INDIRECT("'"&amp;$CI$17&amp;"（"&amp;$A11&amp;"）"&amp;"'!"&amp;$CI$19),0)-1,MATCH(AQ$5,INDIRECT("'"&amp;$CI$11&amp;"（"&amp;$A11&amp;"）"&amp;"'!"&amp;$CI$13),0)-1)</f>
        <v>4</v>
      </c>
      <c r="AR11" s="93">
        <f t="shared" ref="AR11:AR42" ca="1" si="41">OFFSET(INDIRECT("'"&amp;$CI$11&amp;"（"&amp;$A11&amp;"）"&amp;"'!$A$1"),MATCH(AQ$4,INDIRECT("'"&amp;$CI$17&amp;"（"&amp;$A11&amp;"）"&amp;"'!"&amp;$CI$19),0)-1,MATCH(AR$5,INDIRECT("'"&amp;$CI$11&amp;"（"&amp;$A11&amp;"）"&amp;"'!"&amp;$CI$13),0)-1)</f>
        <v>70</v>
      </c>
      <c r="AS11" s="93">
        <f t="shared" ref="AS11:AS42" ca="1" si="42">OFFSET(INDIRECT("'"&amp;$CI$11&amp;"（"&amp;$A11&amp;"）"&amp;"'!$A$1"),MATCH(AQ$4,INDIRECT("'"&amp;$CI$17&amp;"（"&amp;$A11&amp;"）"&amp;"'!"&amp;$CI$19),0)-1,MATCH(AS$5,INDIRECT("'"&amp;$CI$11&amp;"（"&amp;$A11&amp;"）"&amp;"'!"&amp;$CI$13),0)-1)</f>
        <v>449610</v>
      </c>
      <c r="AT11" s="93">
        <f t="shared" ref="AT11:AT42" ca="1" si="43">OFFSET(INDIRECT("'"&amp;$CI$11&amp;"（"&amp;$A11&amp;"）"&amp;"'!$A$1"),MATCH(AT$4,INDIRECT("'"&amp;$CI$17&amp;"（"&amp;$A11&amp;"）"&amp;"'!"&amp;$CI$19),0)-1,MATCH(AT$5,INDIRECT("'"&amp;$CI$11&amp;"（"&amp;$A11&amp;"）"&amp;"'!"&amp;$CI$13),0)-1)</f>
        <v>2</v>
      </c>
      <c r="AU11" s="93">
        <f t="shared" ref="AU11:AU42" ca="1" si="44">OFFSET(INDIRECT("'"&amp;$CI$11&amp;"（"&amp;$A11&amp;"）"&amp;"'!$A$1"),MATCH(AT$4,INDIRECT("'"&amp;$CI$17&amp;"（"&amp;$A11&amp;"）"&amp;"'!"&amp;$CI$19),0)-1,MATCH(AU$5,INDIRECT("'"&amp;$CI$11&amp;"（"&amp;$A11&amp;"）"&amp;"'!"&amp;$CI$13),0)-1)</f>
        <v>45</v>
      </c>
      <c r="AV11" s="93" t="str">
        <f t="shared" ref="AV11:AV42" ca="1" si="45">OFFSET(INDIRECT("'"&amp;$CI$11&amp;"（"&amp;$A11&amp;"）"&amp;"'!$A$1"),MATCH(AT$4,INDIRECT("'"&amp;$CI$17&amp;"（"&amp;$A11&amp;"）"&amp;"'!"&amp;$CI$19),0)-1,MATCH(AV$5,INDIRECT("'"&amp;$CI$11&amp;"（"&amp;$A11&amp;"）"&amp;"'!"&amp;$CI$13),0)-1)</f>
        <v>Ｘ</v>
      </c>
      <c r="AW11" s="93" t="str">
        <f t="shared" ref="AW11:AW42" ca="1" si="46">OFFSET(INDIRECT("'"&amp;$CI$11&amp;"（"&amp;$A11&amp;"）"&amp;"'!$A$1"),MATCH(AW$4,INDIRECT("'"&amp;$CI$17&amp;"（"&amp;$A11&amp;"）"&amp;"'!"&amp;$CI$19),0)-1,MATCH(AW$5,INDIRECT("'"&amp;$CI$11&amp;"（"&amp;$A11&amp;"）"&amp;"'!"&amp;$CI$13),0)-1)</f>
        <v>-</v>
      </c>
      <c r="AX11" s="93" t="str">
        <f t="shared" ref="AX11:AX42" ca="1" si="47">OFFSET(INDIRECT("'"&amp;$CI$11&amp;"（"&amp;$A11&amp;"）"&amp;"'!$A$1"),MATCH(AW$4,INDIRECT("'"&amp;$CI$17&amp;"（"&amp;$A11&amp;"）"&amp;"'!"&amp;$CI$19),0)-1,MATCH(AX$5,INDIRECT("'"&amp;$CI$11&amp;"（"&amp;$A11&amp;"）"&amp;"'!"&amp;$CI$13),0)-1)</f>
        <v>-</v>
      </c>
      <c r="AY11" s="93" t="str">
        <f t="shared" ref="AY11:AY42" ca="1" si="48">OFFSET(INDIRECT("'"&amp;$CI$11&amp;"（"&amp;$A11&amp;"）"&amp;"'!$A$1"),MATCH(AW$4,INDIRECT("'"&amp;$CI$17&amp;"（"&amp;$A11&amp;"）"&amp;"'!"&amp;$CI$19),0)-1,MATCH(AY$5,INDIRECT("'"&amp;$CI$11&amp;"（"&amp;$A11&amp;"）"&amp;"'!"&amp;$CI$13),0)-1)</f>
        <v>-</v>
      </c>
      <c r="AZ11" s="93">
        <f t="shared" ref="AZ11:AZ42" ca="1" si="49">OFFSET(INDIRECT("'"&amp;$CI$11&amp;"（"&amp;$A11&amp;"）"&amp;"'!$A$1"),MATCH(AZ$4,INDIRECT("'"&amp;$CI$17&amp;"（"&amp;$A11&amp;"）"&amp;"'!"&amp;$CI$19),0)-1,MATCH(AZ$5,INDIRECT("'"&amp;$CI$11&amp;"（"&amp;$A11&amp;"）"&amp;"'!"&amp;$CI$13),0)-1)</f>
        <v>5</v>
      </c>
      <c r="BA11" s="93">
        <f t="shared" ref="BA11:BA42" ca="1" si="50">OFFSET(INDIRECT("'"&amp;$CI$11&amp;"（"&amp;$A11&amp;"）"&amp;"'!$A$1"),MATCH(AZ$4,INDIRECT("'"&amp;$CI$17&amp;"（"&amp;$A11&amp;"）"&amp;"'!"&amp;$CI$19),0)-1,MATCH(BA$5,INDIRECT("'"&amp;$CI$11&amp;"（"&amp;$A11&amp;"）"&amp;"'!"&amp;$CI$13),0)-1)</f>
        <v>189</v>
      </c>
      <c r="BB11" s="93">
        <f t="shared" ref="BB11:BB42" ca="1" si="51">OFFSET(INDIRECT("'"&amp;$CI$11&amp;"（"&amp;$A11&amp;"）"&amp;"'!$A$1"),MATCH(AZ$4,INDIRECT("'"&amp;$CI$17&amp;"（"&amp;$A11&amp;"）"&amp;"'!"&amp;$CI$19),0)-1,MATCH(BB$5,INDIRECT("'"&amp;$CI$11&amp;"（"&amp;$A11&amp;"）"&amp;"'!"&amp;$CI$13),0)-1)</f>
        <v>356898</v>
      </c>
      <c r="BC11" s="93" t="str">
        <f t="shared" ref="BC11:BC42" ca="1" si="52">OFFSET(INDIRECT("'"&amp;$CI$11&amp;"（"&amp;$A11&amp;"）"&amp;"'!$A$1"),MATCH(BC$4,INDIRECT("'"&amp;$CI$17&amp;"（"&amp;$A11&amp;"）"&amp;"'!"&amp;$CI$19),0)-1,MATCH(BC$5,INDIRECT("'"&amp;$CI$11&amp;"（"&amp;$A11&amp;"）"&amp;"'!"&amp;$CI$13),0)-1)</f>
        <v>-</v>
      </c>
      <c r="BD11" s="93" t="str">
        <f t="shared" ref="BD11:BD42" ca="1" si="53">OFFSET(INDIRECT("'"&amp;$CI$11&amp;"（"&amp;$A11&amp;"）"&amp;"'!$A$1"),MATCH(BC$4,INDIRECT("'"&amp;$CI$17&amp;"（"&amp;$A11&amp;"）"&amp;"'!"&amp;$CI$19),0)-1,MATCH(BD$5,INDIRECT("'"&amp;$CI$11&amp;"（"&amp;$A11&amp;"）"&amp;"'!"&amp;$CI$13),0)-1)</f>
        <v>-</v>
      </c>
      <c r="BE11" s="93" t="str">
        <f t="shared" ref="BE11:BE42" ca="1" si="54">OFFSET(INDIRECT("'"&amp;$CI$11&amp;"（"&amp;$A11&amp;"）"&amp;"'!$A$1"),MATCH(BC$4,INDIRECT("'"&amp;$CI$17&amp;"（"&amp;$A11&amp;"）"&amp;"'!"&amp;$CI$19),0)-1,MATCH(BE$5,INDIRECT("'"&amp;$CI$11&amp;"（"&amp;$A11&amp;"）"&amp;"'!"&amp;$CI$13),0)-1)</f>
        <v>-</v>
      </c>
      <c r="BF11" s="45" t="str">
        <f t="shared" si="2"/>
        <v>宮古市</v>
      </c>
      <c r="BG11" s="93">
        <f t="shared" ref="BG11:BG42" ca="1" si="55">OFFSET(INDIRECT("'"&amp;$CI$11&amp;"（"&amp;$A11&amp;"）"&amp;"'!$A$1"),MATCH(BG$4,INDIRECT("'"&amp;$CI$17&amp;"（"&amp;$A11&amp;"）"&amp;"'!"&amp;$CI$19),0)-1,MATCH(BG$5,INDIRECT("'"&amp;$CI$11&amp;"（"&amp;$A11&amp;"）"&amp;"'!"&amp;$CI$13),0)-1)</f>
        <v>7</v>
      </c>
      <c r="BH11" s="93">
        <f t="shared" ref="BH11:BH42" ca="1" si="56">OFFSET(INDIRECT("'"&amp;$CI$11&amp;"（"&amp;$A11&amp;"）"&amp;"'!$A$1"),MATCH(BG$4,INDIRECT("'"&amp;$CI$17&amp;"（"&amp;$A11&amp;"）"&amp;"'!"&amp;$CI$19),0)-1,MATCH(BH$5,INDIRECT("'"&amp;$CI$11&amp;"（"&amp;$A11&amp;"）"&amp;"'!"&amp;$CI$13),0)-1)</f>
        <v>320</v>
      </c>
      <c r="BI11" s="93">
        <f t="shared" ref="BI11:BI42" ca="1" si="57">OFFSET(INDIRECT("'"&amp;$CI$11&amp;"（"&amp;$A11&amp;"）"&amp;"'!$A$1"),MATCH(BG$4,INDIRECT("'"&amp;$CI$17&amp;"（"&amp;$A11&amp;"）"&amp;"'!"&amp;$CI$19),0)-1,MATCH(BI$5,INDIRECT("'"&amp;$CI$11&amp;"（"&amp;$A11&amp;"）"&amp;"'!"&amp;$CI$13),0)-1)</f>
        <v>327044</v>
      </c>
      <c r="BJ11" s="93" t="str">
        <f t="shared" ref="BJ11:BJ42" ca="1" si="58">OFFSET(INDIRECT("'"&amp;$CI$11&amp;"（"&amp;$A11&amp;"）"&amp;"'!$A$1"),MATCH(BJ$4,INDIRECT("'"&amp;$CI$17&amp;"（"&amp;$A11&amp;"）"&amp;"'!"&amp;$CI$19),0)-1,MATCH(BJ$5,INDIRECT("'"&amp;$CI$11&amp;"（"&amp;$A11&amp;"）"&amp;"'!"&amp;$CI$13),0)-1)</f>
        <v>-</v>
      </c>
      <c r="BK11" s="93" t="str">
        <f t="shared" ref="BK11:BK42" ca="1" si="59">OFFSET(INDIRECT("'"&amp;$CI$11&amp;"（"&amp;$A11&amp;"）"&amp;"'!$A$1"),MATCH(BJ$4,INDIRECT("'"&amp;$CI$17&amp;"（"&amp;$A11&amp;"）"&amp;"'!"&amp;$CI$19),0)-1,MATCH(BK$5,INDIRECT("'"&amp;$CI$11&amp;"（"&amp;$A11&amp;"）"&amp;"'!"&amp;$CI$13),0)-1)</f>
        <v>-</v>
      </c>
      <c r="BL11" s="93" t="str">
        <f t="shared" ref="BL11:BL42" ca="1" si="60">OFFSET(INDIRECT("'"&amp;$CI$11&amp;"（"&amp;$A11&amp;"）"&amp;"'!$A$1"),MATCH(BJ$4,INDIRECT("'"&amp;$CI$17&amp;"（"&amp;$A11&amp;"）"&amp;"'!"&amp;$CI$19),0)-1,MATCH(BL$5,INDIRECT("'"&amp;$CI$11&amp;"（"&amp;$A11&amp;"）"&amp;"'!"&amp;$CI$13),0)-1)</f>
        <v>-</v>
      </c>
      <c r="BM11" s="93">
        <f t="shared" ref="BM11:BM42" ca="1" si="61">OFFSET(INDIRECT("'"&amp;$CI$11&amp;"（"&amp;$A11&amp;"）"&amp;"'!$A$1"),MATCH(BM$4,INDIRECT("'"&amp;$CI$17&amp;"（"&amp;$A11&amp;"）"&amp;"'!"&amp;$CI$19),0)-1,MATCH(BM$5,INDIRECT("'"&amp;$CI$11&amp;"（"&amp;$A11&amp;"）"&amp;"'!"&amp;$CI$13),0)-1)</f>
        <v>8</v>
      </c>
      <c r="BN11" s="93">
        <f t="shared" ref="BN11:BN42" ca="1" si="62">OFFSET(INDIRECT("'"&amp;$CI$11&amp;"（"&amp;$A11&amp;"）"&amp;"'!$A$1"),MATCH(BM$4,INDIRECT("'"&amp;$CI$17&amp;"（"&amp;$A11&amp;"）"&amp;"'!"&amp;$CI$19),0)-1,MATCH(BN$5,INDIRECT("'"&amp;$CI$11&amp;"（"&amp;$A11&amp;"）"&amp;"'!"&amp;$CI$13),0)-1)</f>
        <v>542</v>
      </c>
      <c r="BO11" s="93">
        <f t="shared" ref="BO11:BO42" ca="1" si="63">OFFSET(INDIRECT("'"&amp;$CI$11&amp;"（"&amp;$A11&amp;"）"&amp;"'!$A$1"),MATCH(BM$4,INDIRECT("'"&amp;$CI$17&amp;"（"&amp;$A11&amp;"）"&amp;"'!"&amp;$CI$19),0)-1,MATCH(BO$5,INDIRECT("'"&amp;$CI$11&amp;"（"&amp;$A11&amp;"）"&amp;"'!"&amp;$CI$13),0)-1)</f>
        <v>3257584</v>
      </c>
      <c r="BP11" s="93">
        <f t="shared" ref="BP11:BP42" ca="1" si="64">OFFSET(INDIRECT("'"&amp;$CI$11&amp;"（"&amp;$A11&amp;"）"&amp;"'!$A$1"),MATCH(BP$4,INDIRECT("'"&amp;$CI$17&amp;"（"&amp;$A11&amp;"）"&amp;"'!"&amp;$CI$19),0)-1,MATCH(BP$5,INDIRECT("'"&amp;$CI$11&amp;"（"&amp;$A11&amp;"）"&amp;"'!"&amp;$CI$13),0)-1)</f>
        <v>2</v>
      </c>
      <c r="BQ11" s="93">
        <f t="shared" ref="BQ11:BQ42" ca="1" si="65">OFFSET(INDIRECT("'"&amp;$CI$11&amp;"（"&amp;$A11&amp;"）"&amp;"'!$A$1"),MATCH(BP$4,INDIRECT("'"&amp;$CI$17&amp;"（"&amp;$A11&amp;"）"&amp;"'!"&amp;$CI$19),0)-1,MATCH(BQ$5,INDIRECT("'"&amp;$CI$11&amp;"（"&amp;$A11&amp;"）"&amp;"'!"&amp;$CI$13),0)-1)</f>
        <v>54</v>
      </c>
      <c r="BR11" s="93" t="str">
        <f t="shared" ref="BR11:BR42" ca="1" si="66">OFFSET(INDIRECT("'"&amp;$CI$11&amp;"（"&amp;$A11&amp;"）"&amp;"'!$A$1"),MATCH(BP$4,INDIRECT("'"&amp;$CI$17&amp;"（"&amp;$A11&amp;"）"&amp;"'!"&amp;$CI$19),0)-1,MATCH(BR$5,INDIRECT("'"&amp;$CI$11&amp;"（"&amp;$A11&amp;"）"&amp;"'!"&amp;$CI$13),0)-1)</f>
        <v>Ｘ</v>
      </c>
      <c r="BS11" s="93" t="str">
        <f t="shared" ref="BS11:BS42" ca="1" si="67">OFFSET(INDIRECT("'"&amp;$CI$11&amp;"（"&amp;$A11&amp;"）"&amp;"'!$A$1"),MATCH(BS$4,INDIRECT("'"&amp;$CI$17&amp;"（"&amp;$A11&amp;"）"&amp;"'!"&amp;$CI$19),0)-1,MATCH(BS$5,INDIRECT("'"&amp;$CI$11&amp;"（"&amp;$A11&amp;"）"&amp;"'!"&amp;$CI$13),0)-1)</f>
        <v>-</v>
      </c>
      <c r="BT11" s="93" t="str">
        <f t="shared" ref="BT11:BT42" ca="1" si="68">OFFSET(INDIRECT("'"&amp;$CI$11&amp;"（"&amp;$A11&amp;"）"&amp;"'!$A$1"),MATCH(BS$4,INDIRECT("'"&amp;$CI$17&amp;"（"&amp;$A11&amp;"）"&amp;"'!"&amp;$CI$19),0)-1,MATCH(BT$5,INDIRECT("'"&amp;$CI$11&amp;"（"&amp;$A11&amp;"）"&amp;"'!"&amp;$CI$13),0)-1)</f>
        <v>-</v>
      </c>
      <c r="BU11" s="93" t="str">
        <f t="shared" ref="BU11:BU42" ca="1" si="69">OFFSET(INDIRECT("'"&amp;$CI$11&amp;"（"&amp;$A11&amp;"）"&amp;"'!$A$1"),MATCH(BS$4,INDIRECT("'"&amp;$CI$17&amp;"（"&amp;$A11&amp;"）"&amp;"'!"&amp;$CI$19),0)-1,MATCH(BU$5,INDIRECT("'"&amp;$CI$11&amp;"（"&amp;$A11&amp;"）"&amp;"'!"&amp;$CI$13),0)-1)</f>
        <v>-</v>
      </c>
      <c r="BV11" s="93">
        <f t="shared" ref="BV11:BV42" ca="1" si="70">OFFSET(INDIRECT("'"&amp;$CI$11&amp;"（"&amp;$A11&amp;"）"&amp;"'!$A$1"),MATCH(BV$4,INDIRECT("'"&amp;$CI$17&amp;"（"&amp;$A11&amp;"）"&amp;"'!"&amp;$CI$19),0)-1,MATCH(BV$5,INDIRECT("'"&amp;$CI$11&amp;"（"&amp;$A11&amp;"）"&amp;"'!"&amp;$CI$13),0)-1)</f>
        <v>1</v>
      </c>
      <c r="BW11" s="93">
        <f t="shared" ref="BW11:BW42" ca="1" si="71">OFFSET(INDIRECT("'"&amp;$CI$11&amp;"（"&amp;$A11&amp;"）"&amp;"'!$A$1"),MATCH(BV$4,INDIRECT("'"&amp;$CI$17&amp;"（"&amp;$A11&amp;"）"&amp;"'!"&amp;$CI$19),0)-1,MATCH(BW$5,INDIRECT("'"&amp;$CI$11&amp;"（"&amp;$A11&amp;"）"&amp;"'!"&amp;$CI$13),0)-1)</f>
        <v>9</v>
      </c>
      <c r="BX11" s="93" t="str">
        <f t="shared" ref="BX11:BX42" ca="1" si="72">OFFSET(INDIRECT("'"&amp;$CI$11&amp;"（"&amp;$A11&amp;"）"&amp;"'!$A$1"),MATCH(BV$4,INDIRECT("'"&amp;$CI$17&amp;"（"&amp;$A11&amp;"）"&amp;"'!"&amp;$CI$19),0)-1,MATCH(BX$5,INDIRECT("'"&amp;$CI$11&amp;"（"&amp;$A11&amp;"）"&amp;"'!"&amp;$CI$13),0)-1)</f>
        <v>Ｘ</v>
      </c>
      <c r="BY11" s="93" t="str">
        <f t="shared" ref="BY11:BY42" ca="1" si="73">OFFSET(INDIRECT("'"&amp;$CI$11&amp;"（"&amp;$A11&amp;"）"&amp;"'!$A$1"),MATCH(BY$4,INDIRECT("'"&amp;$CI$17&amp;"（"&amp;$A11&amp;"）"&amp;"'!"&amp;$CI$19),0)-1,MATCH(BY$5,INDIRECT("'"&amp;$CI$11&amp;"（"&amp;$A11&amp;"）"&amp;"'!"&amp;$CI$13),0)-1)</f>
        <v>-</v>
      </c>
      <c r="BZ11" s="93" t="str">
        <f t="shared" ref="BZ11:BZ42" ca="1" si="74">OFFSET(INDIRECT("'"&amp;$CI$11&amp;"（"&amp;$A11&amp;"）"&amp;"'!$A$1"),MATCH(BY$4,INDIRECT("'"&amp;$CI$17&amp;"（"&amp;$A11&amp;"）"&amp;"'!"&amp;$CI$19),0)-1,MATCH(BZ$5,INDIRECT("'"&amp;$CI$11&amp;"（"&amp;$A11&amp;"）"&amp;"'!"&amp;$CI$13),0)-1)</f>
        <v>-</v>
      </c>
      <c r="CA11" s="93" t="str">
        <f t="shared" ref="CA11:CA42" ca="1" si="75">OFFSET(INDIRECT("'"&amp;$CI$11&amp;"（"&amp;$A11&amp;"）"&amp;"'!$A$1"),MATCH(BY$4,INDIRECT("'"&amp;$CI$17&amp;"（"&amp;$A11&amp;"）"&amp;"'!"&amp;$CI$19),0)-1,MATCH(CA$5,INDIRECT("'"&amp;$CI$11&amp;"（"&amp;$A11&amp;"）"&amp;"'!"&amp;$CI$13),0)-1)</f>
        <v>-</v>
      </c>
      <c r="CC11" s="16"/>
      <c r="CD11" s="16"/>
      <c r="CF11" s="1" t="s">
        <v>132</v>
      </c>
      <c r="CG11" s="95" t="s">
        <v>137</v>
      </c>
      <c r="CH11" s="115" t="s">
        <v>137</v>
      </c>
      <c r="CI11" s="107" t="s">
        <v>139</v>
      </c>
      <c r="CJ11" s="100" t="s">
        <v>139</v>
      </c>
      <c r="CK11" s="69"/>
      <c r="CL11" s="1"/>
    </row>
    <row r="12" spans="1:90" s="16" customFormat="1" ht="18.75" customHeight="1" x14ac:dyDescent="0.15">
      <c r="A12" s="21" t="s">
        <v>27</v>
      </c>
      <c r="B12" s="92">
        <f t="shared" ca="1" si="3"/>
        <v>91</v>
      </c>
      <c r="C12" s="92">
        <f t="shared" ca="1" si="3"/>
        <v>2535</v>
      </c>
      <c r="D12" s="92">
        <f t="shared" ca="1" si="3"/>
        <v>5550352</v>
      </c>
      <c r="E12" s="93">
        <f t="shared" ca="1" si="4"/>
        <v>38</v>
      </c>
      <c r="F12" s="93">
        <f t="shared" ca="1" si="5"/>
        <v>1370</v>
      </c>
      <c r="G12" s="93">
        <f t="shared" ca="1" si="6"/>
        <v>2742904</v>
      </c>
      <c r="H12" s="93">
        <f t="shared" ca="1" si="7"/>
        <v>2</v>
      </c>
      <c r="I12" s="93">
        <f t="shared" ca="1" si="8"/>
        <v>31</v>
      </c>
      <c r="J12" s="93" t="str">
        <f t="shared" ca="1" si="9"/>
        <v>Ｘ</v>
      </c>
      <c r="K12" s="93">
        <f t="shared" ca="1" si="10"/>
        <v>3</v>
      </c>
      <c r="L12" s="93">
        <f t="shared" ca="1" si="11"/>
        <v>60</v>
      </c>
      <c r="M12" s="93">
        <f t="shared" ca="1" si="12"/>
        <v>22787</v>
      </c>
      <c r="N12" s="93">
        <f t="shared" ca="1" si="13"/>
        <v>3</v>
      </c>
      <c r="O12" s="93">
        <f t="shared" ca="1" si="14"/>
        <v>29</v>
      </c>
      <c r="P12" s="93">
        <f t="shared" ca="1" si="15"/>
        <v>43921</v>
      </c>
      <c r="Q12" s="93" t="str">
        <f t="shared" ca="1" si="16"/>
        <v>-</v>
      </c>
      <c r="R12" s="93" t="str">
        <f t="shared" ca="1" si="17"/>
        <v>-</v>
      </c>
      <c r="S12" s="93" t="str">
        <f t="shared" ca="1" si="18"/>
        <v>-</v>
      </c>
      <c r="T12" s="45" t="str">
        <f t="shared" si="0"/>
        <v>大船渡市</v>
      </c>
      <c r="U12" s="93">
        <f t="shared" ca="1" si="19"/>
        <v>1</v>
      </c>
      <c r="V12" s="93">
        <f t="shared" ca="1" si="20"/>
        <v>6</v>
      </c>
      <c r="W12" s="93" t="str">
        <f t="shared" ca="1" si="21"/>
        <v>Ｘ</v>
      </c>
      <c r="X12" s="93">
        <f t="shared" ca="1" si="22"/>
        <v>4</v>
      </c>
      <c r="Y12" s="93">
        <f t="shared" ca="1" si="23"/>
        <v>19</v>
      </c>
      <c r="Z12" s="93">
        <f t="shared" ca="1" si="24"/>
        <v>14104</v>
      </c>
      <c r="AA12" s="93">
        <f t="shared" ca="1" si="25"/>
        <v>1</v>
      </c>
      <c r="AB12" s="93">
        <f t="shared" ca="1" si="26"/>
        <v>23</v>
      </c>
      <c r="AC12" s="93" t="str">
        <f t="shared" ca="1" si="27"/>
        <v>Ｘ</v>
      </c>
      <c r="AD12" s="93">
        <f t="shared" ca="1" si="28"/>
        <v>1</v>
      </c>
      <c r="AE12" s="93">
        <f t="shared" ca="1" si="29"/>
        <v>4</v>
      </c>
      <c r="AF12" s="93" t="str">
        <f t="shared" ca="1" si="30"/>
        <v>Ｘ</v>
      </c>
      <c r="AG12" s="93">
        <f t="shared" ca="1" si="31"/>
        <v>4</v>
      </c>
      <c r="AH12" s="93">
        <f t="shared" ca="1" si="32"/>
        <v>161</v>
      </c>
      <c r="AI12" s="93">
        <f t="shared" ca="1" si="33"/>
        <v>99263</v>
      </c>
      <c r="AJ12" s="93" t="str">
        <f t="shared" ca="1" si="34"/>
        <v>-</v>
      </c>
      <c r="AK12" s="93" t="str">
        <f t="shared" ca="1" si="35"/>
        <v>-</v>
      </c>
      <c r="AL12" s="93" t="str">
        <f t="shared" ca="1" si="36"/>
        <v>-</v>
      </c>
      <c r="AM12" s="45" t="str">
        <f t="shared" si="1"/>
        <v>大船渡市</v>
      </c>
      <c r="AN12" s="93" t="str">
        <f t="shared" ca="1" si="37"/>
        <v>-</v>
      </c>
      <c r="AO12" s="93" t="str">
        <f t="shared" ca="1" si="38"/>
        <v>-</v>
      </c>
      <c r="AP12" s="93" t="str">
        <f t="shared" ca="1" si="39"/>
        <v>-</v>
      </c>
      <c r="AQ12" s="93">
        <f t="shared" ca="1" si="40"/>
        <v>7</v>
      </c>
      <c r="AR12" s="93">
        <f t="shared" ca="1" si="41"/>
        <v>395</v>
      </c>
      <c r="AS12" s="93">
        <f t="shared" ca="1" si="42"/>
        <v>2177486</v>
      </c>
      <c r="AT12" s="93">
        <f t="shared" ca="1" si="43"/>
        <v>2</v>
      </c>
      <c r="AU12" s="93">
        <f t="shared" ca="1" si="44"/>
        <v>26</v>
      </c>
      <c r="AV12" s="93" t="str">
        <f t="shared" ca="1" si="45"/>
        <v>Ｘ</v>
      </c>
      <c r="AW12" s="93" t="str">
        <f t="shared" ca="1" si="46"/>
        <v>-</v>
      </c>
      <c r="AX12" s="93" t="str">
        <f t="shared" ca="1" si="47"/>
        <v>-</v>
      </c>
      <c r="AY12" s="93" t="str">
        <f t="shared" ca="1" si="48"/>
        <v>-</v>
      </c>
      <c r="AZ12" s="93">
        <f t="shared" ca="1" si="49"/>
        <v>9</v>
      </c>
      <c r="BA12" s="93">
        <f t="shared" ca="1" si="50"/>
        <v>81</v>
      </c>
      <c r="BB12" s="93">
        <f t="shared" ca="1" si="51"/>
        <v>76153</v>
      </c>
      <c r="BC12" s="93">
        <f t="shared" ca="1" si="52"/>
        <v>3</v>
      </c>
      <c r="BD12" s="93">
        <f t="shared" ca="1" si="53"/>
        <v>107</v>
      </c>
      <c r="BE12" s="93">
        <f t="shared" ca="1" si="54"/>
        <v>56957</v>
      </c>
      <c r="BF12" s="45" t="str">
        <f t="shared" si="2"/>
        <v>大船渡市</v>
      </c>
      <c r="BG12" s="93">
        <f t="shared" ca="1" si="55"/>
        <v>4</v>
      </c>
      <c r="BH12" s="93">
        <f t="shared" ca="1" si="56"/>
        <v>87</v>
      </c>
      <c r="BI12" s="93">
        <f t="shared" ca="1" si="57"/>
        <v>52113</v>
      </c>
      <c r="BJ12" s="93" t="str">
        <f t="shared" ca="1" si="58"/>
        <v>-</v>
      </c>
      <c r="BK12" s="93" t="str">
        <f t="shared" ca="1" si="59"/>
        <v>-</v>
      </c>
      <c r="BL12" s="93" t="str">
        <f t="shared" ca="1" si="60"/>
        <v>-</v>
      </c>
      <c r="BM12" s="93">
        <f t="shared" ca="1" si="61"/>
        <v>3</v>
      </c>
      <c r="BN12" s="93">
        <f t="shared" ca="1" si="62"/>
        <v>62</v>
      </c>
      <c r="BO12" s="93">
        <f t="shared" ca="1" si="63"/>
        <v>32297</v>
      </c>
      <c r="BP12" s="93" t="str">
        <f t="shared" ca="1" si="64"/>
        <v>-</v>
      </c>
      <c r="BQ12" s="93" t="str">
        <f t="shared" ca="1" si="65"/>
        <v>-</v>
      </c>
      <c r="BR12" s="93" t="str">
        <f t="shared" ca="1" si="66"/>
        <v>-</v>
      </c>
      <c r="BS12" s="93" t="str">
        <f t="shared" ca="1" si="67"/>
        <v>-</v>
      </c>
      <c r="BT12" s="93" t="str">
        <f t="shared" ca="1" si="68"/>
        <v>-</v>
      </c>
      <c r="BU12" s="93" t="str">
        <f t="shared" ca="1" si="69"/>
        <v>-</v>
      </c>
      <c r="BV12" s="93">
        <f t="shared" ca="1" si="70"/>
        <v>6</v>
      </c>
      <c r="BW12" s="93">
        <f t="shared" ca="1" si="71"/>
        <v>74</v>
      </c>
      <c r="BX12" s="93">
        <f t="shared" ca="1" si="72"/>
        <v>86935</v>
      </c>
      <c r="BY12" s="93" t="str">
        <f t="shared" ca="1" si="73"/>
        <v>-</v>
      </c>
      <c r="BZ12" s="93" t="str">
        <f t="shared" ca="1" si="74"/>
        <v>-</v>
      </c>
      <c r="CA12" s="93" t="str">
        <f t="shared" ca="1" si="75"/>
        <v>-</v>
      </c>
      <c r="CF12" s="1" t="s">
        <v>133</v>
      </c>
      <c r="CG12" s="96" t="s">
        <v>209</v>
      </c>
      <c r="CH12" s="116" t="s">
        <v>205</v>
      </c>
      <c r="CI12" s="108" t="s">
        <v>205</v>
      </c>
      <c r="CJ12" s="101" t="s">
        <v>205</v>
      </c>
      <c r="CK12" s="66"/>
      <c r="CL12" s="1"/>
    </row>
    <row r="13" spans="1:90" s="8" customFormat="1" ht="18.75" customHeight="1" x14ac:dyDescent="0.15">
      <c r="A13" s="21" t="s">
        <v>2</v>
      </c>
      <c r="B13" s="92">
        <f t="shared" ref="B13:D42" ca="1" si="76">OFFSET(INDIRECT("'"&amp;$CI$11&amp;"（"&amp;$A13&amp;"）"&amp;"'!$A$1"),MATCH($A13,INDIRECT("'"&amp;$CI$17&amp;"（"&amp;$A13&amp;"）"&amp;"'!"&amp;$CI$19),0)-1,MATCH(B$5,INDIRECT("'"&amp;$CI$11&amp;"（"&amp;$A13&amp;"）"&amp;"'!"&amp;$CI$13),0)-1)</f>
        <v>191</v>
      </c>
      <c r="C13" s="92">
        <f t="shared" ca="1" si="76"/>
        <v>8100</v>
      </c>
      <c r="D13" s="92">
        <f t="shared" ca="1" si="76"/>
        <v>21926237</v>
      </c>
      <c r="E13" s="93">
        <f t="shared" ca="1" si="4"/>
        <v>33</v>
      </c>
      <c r="F13" s="93">
        <f t="shared" ca="1" si="5"/>
        <v>1075</v>
      </c>
      <c r="G13" s="93">
        <f t="shared" ca="1" si="6"/>
        <v>2203363</v>
      </c>
      <c r="H13" s="93">
        <f t="shared" ca="1" si="7"/>
        <v>6</v>
      </c>
      <c r="I13" s="93">
        <f t="shared" ca="1" si="8"/>
        <v>228</v>
      </c>
      <c r="J13" s="93">
        <f t="shared" ca="1" si="9"/>
        <v>3558733</v>
      </c>
      <c r="K13" s="93">
        <f t="shared" ca="1" si="10"/>
        <v>8</v>
      </c>
      <c r="L13" s="93">
        <f t="shared" ca="1" si="11"/>
        <v>216</v>
      </c>
      <c r="M13" s="93">
        <f t="shared" ca="1" si="12"/>
        <v>93266</v>
      </c>
      <c r="N13" s="93">
        <f t="shared" ca="1" si="13"/>
        <v>4</v>
      </c>
      <c r="O13" s="93">
        <f t="shared" ca="1" si="14"/>
        <v>54</v>
      </c>
      <c r="P13" s="93">
        <f t="shared" ca="1" si="15"/>
        <v>127115</v>
      </c>
      <c r="Q13" s="93">
        <f t="shared" ca="1" si="16"/>
        <v>3</v>
      </c>
      <c r="R13" s="93">
        <f t="shared" ca="1" si="17"/>
        <v>38</v>
      </c>
      <c r="S13" s="93">
        <f t="shared" ca="1" si="18"/>
        <v>45752</v>
      </c>
      <c r="T13" s="45" t="str">
        <f t="shared" si="0"/>
        <v>花巻市</v>
      </c>
      <c r="U13" s="93">
        <f t="shared" ca="1" si="19"/>
        <v>3</v>
      </c>
      <c r="V13" s="93">
        <f t="shared" ca="1" si="20"/>
        <v>25</v>
      </c>
      <c r="W13" s="93">
        <f t="shared" ca="1" si="21"/>
        <v>54721</v>
      </c>
      <c r="X13" s="93">
        <f t="shared" ca="1" si="22"/>
        <v>8</v>
      </c>
      <c r="Y13" s="93">
        <f t="shared" ca="1" si="23"/>
        <v>222</v>
      </c>
      <c r="Z13" s="93">
        <f t="shared" ca="1" si="24"/>
        <v>472010</v>
      </c>
      <c r="AA13" s="93">
        <f t="shared" ca="1" si="25"/>
        <v>3</v>
      </c>
      <c r="AB13" s="93">
        <f t="shared" ca="1" si="26"/>
        <v>354</v>
      </c>
      <c r="AC13" s="93">
        <f t="shared" ca="1" si="27"/>
        <v>2037265</v>
      </c>
      <c r="AD13" s="93">
        <f t="shared" ca="1" si="28"/>
        <v>1</v>
      </c>
      <c r="AE13" s="93">
        <f t="shared" ca="1" si="29"/>
        <v>4</v>
      </c>
      <c r="AF13" s="93" t="str">
        <f t="shared" ca="1" si="30"/>
        <v>Ｘ</v>
      </c>
      <c r="AG13" s="93">
        <f t="shared" ca="1" si="31"/>
        <v>10</v>
      </c>
      <c r="AH13" s="93">
        <f t="shared" ca="1" si="32"/>
        <v>431</v>
      </c>
      <c r="AI13" s="93">
        <f t="shared" ca="1" si="33"/>
        <v>723538</v>
      </c>
      <c r="AJ13" s="93" t="str">
        <f t="shared" ca="1" si="34"/>
        <v>-</v>
      </c>
      <c r="AK13" s="93" t="str">
        <f t="shared" ca="1" si="35"/>
        <v>-</v>
      </c>
      <c r="AL13" s="93" t="str">
        <f t="shared" ca="1" si="36"/>
        <v>-</v>
      </c>
      <c r="AM13" s="45" t="str">
        <f t="shared" si="1"/>
        <v>花巻市</v>
      </c>
      <c r="AN13" s="93" t="str">
        <f t="shared" ca="1" si="37"/>
        <v>-</v>
      </c>
      <c r="AO13" s="93" t="str">
        <f t="shared" ca="1" si="38"/>
        <v>-</v>
      </c>
      <c r="AP13" s="93" t="str">
        <f t="shared" ca="1" si="39"/>
        <v>-</v>
      </c>
      <c r="AQ13" s="93">
        <f t="shared" ca="1" si="40"/>
        <v>11</v>
      </c>
      <c r="AR13" s="93">
        <f t="shared" ca="1" si="41"/>
        <v>165</v>
      </c>
      <c r="AS13" s="93">
        <f t="shared" ca="1" si="42"/>
        <v>400909</v>
      </c>
      <c r="AT13" s="93">
        <f t="shared" ca="1" si="43"/>
        <v>4</v>
      </c>
      <c r="AU13" s="93">
        <f t="shared" ca="1" si="44"/>
        <v>147</v>
      </c>
      <c r="AV13" s="93">
        <f t="shared" ca="1" si="45"/>
        <v>529513</v>
      </c>
      <c r="AW13" s="93">
        <f t="shared" ca="1" si="46"/>
        <v>1</v>
      </c>
      <c r="AX13" s="93">
        <f t="shared" ca="1" si="47"/>
        <v>6</v>
      </c>
      <c r="AY13" s="93" t="str">
        <f t="shared" ca="1" si="48"/>
        <v>Ｘ</v>
      </c>
      <c r="AZ13" s="93">
        <f t="shared" ca="1" si="49"/>
        <v>20</v>
      </c>
      <c r="BA13" s="93">
        <f t="shared" ca="1" si="50"/>
        <v>662</v>
      </c>
      <c r="BB13" s="93">
        <f t="shared" ca="1" si="51"/>
        <v>1288691</v>
      </c>
      <c r="BC13" s="93">
        <f t="shared" ca="1" si="52"/>
        <v>7</v>
      </c>
      <c r="BD13" s="93">
        <f t="shared" ca="1" si="53"/>
        <v>547</v>
      </c>
      <c r="BE13" s="93">
        <f t="shared" ca="1" si="54"/>
        <v>690425</v>
      </c>
      <c r="BF13" s="45" t="str">
        <f t="shared" si="2"/>
        <v>花巻市</v>
      </c>
      <c r="BG13" s="93">
        <f t="shared" ca="1" si="55"/>
        <v>27</v>
      </c>
      <c r="BH13" s="93">
        <f t="shared" ca="1" si="56"/>
        <v>1269</v>
      </c>
      <c r="BI13" s="93">
        <f t="shared" ca="1" si="57"/>
        <v>1514871</v>
      </c>
      <c r="BJ13" s="93">
        <f t="shared" ca="1" si="58"/>
        <v>17</v>
      </c>
      <c r="BK13" s="93">
        <f t="shared" ca="1" si="59"/>
        <v>1779</v>
      </c>
      <c r="BL13" s="93">
        <f t="shared" ca="1" si="60"/>
        <v>6877347</v>
      </c>
      <c r="BM13" s="93">
        <f t="shared" ca="1" si="61"/>
        <v>2</v>
      </c>
      <c r="BN13" s="93">
        <f t="shared" ca="1" si="62"/>
        <v>113</v>
      </c>
      <c r="BO13" s="93" t="str">
        <f t="shared" ca="1" si="63"/>
        <v>Ｘ</v>
      </c>
      <c r="BP13" s="93">
        <f t="shared" ca="1" si="64"/>
        <v>9</v>
      </c>
      <c r="BQ13" s="93">
        <f t="shared" ca="1" si="65"/>
        <v>367</v>
      </c>
      <c r="BR13" s="93">
        <f t="shared" ca="1" si="66"/>
        <v>663565</v>
      </c>
      <c r="BS13" s="93">
        <f t="shared" ca="1" si="67"/>
        <v>7</v>
      </c>
      <c r="BT13" s="93">
        <f t="shared" ca="1" si="68"/>
        <v>221</v>
      </c>
      <c r="BU13" s="93">
        <f t="shared" ca="1" si="69"/>
        <v>228739</v>
      </c>
      <c r="BV13" s="93">
        <f t="shared" ca="1" si="70"/>
        <v>4</v>
      </c>
      <c r="BW13" s="93">
        <f t="shared" ca="1" si="71"/>
        <v>165</v>
      </c>
      <c r="BX13" s="93">
        <f t="shared" ca="1" si="72"/>
        <v>210203</v>
      </c>
      <c r="BY13" s="93">
        <f t="shared" ca="1" si="73"/>
        <v>3</v>
      </c>
      <c r="BZ13" s="93">
        <f t="shared" ca="1" si="74"/>
        <v>12</v>
      </c>
      <c r="CA13" s="93">
        <f t="shared" ca="1" si="75"/>
        <v>16583</v>
      </c>
      <c r="CC13" s="16"/>
      <c r="CD13" s="16"/>
      <c r="CF13" s="1" t="s">
        <v>134</v>
      </c>
      <c r="CG13" s="97" t="s">
        <v>196</v>
      </c>
      <c r="CH13" s="117" t="s">
        <v>196</v>
      </c>
      <c r="CI13" s="109" t="s">
        <v>204</v>
      </c>
      <c r="CJ13" s="102" t="s">
        <v>204</v>
      </c>
      <c r="CK13" s="67"/>
      <c r="CL13" s="1"/>
    </row>
    <row r="14" spans="1:90" s="8" customFormat="1" ht="18.75" customHeight="1" thickBot="1" x14ac:dyDescent="0.2">
      <c r="A14" s="21" t="s">
        <v>3</v>
      </c>
      <c r="B14" s="92">
        <f t="shared" ca="1" si="76"/>
        <v>214</v>
      </c>
      <c r="C14" s="92">
        <f t="shared" ca="1" si="76"/>
        <v>13837</v>
      </c>
      <c r="D14" s="92">
        <f t="shared" ca="1" si="76"/>
        <v>36073196</v>
      </c>
      <c r="E14" s="93">
        <f t="shared" ca="1" si="4"/>
        <v>18</v>
      </c>
      <c r="F14" s="93">
        <f t="shared" ca="1" si="5"/>
        <v>1682</v>
      </c>
      <c r="G14" s="93">
        <f t="shared" ca="1" si="6"/>
        <v>2402964</v>
      </c>
      <c r="H14" s="93">
        <f t="shared" ca="1" si="7"/>
        <v>1</v>
      </c>
      <c r="I14" s="93">
        <f t="shared" ca="1" si="8"/>
        <v>29</v>
      </c>
      <c r="J14" s="93" t="str">
        <f t="shared" ca="1" si="9"/>
        <v>Ｘ</v>
      </c>
      <c r="K14" s="93">
        <f t="shared" ca="1" si="10"/>
        <v>5</v>
      </c>
      <c r="L14" s="93">
        <f t="shared" ca="1" si="11"/>
        <v>67</v>
      </c>
      <c r="M14" s="93">
        <f t="shared" ca="1" si="12"/>
        <v>33093</v>
      </c>
      <c r="N14" s="93">
        <f t="shared" ca="1" si="13"/>
        <v>11</v>
      </c>
      <c r="O14" s="93">
        <f t="shared" ca="1" si="14"/>
        <v>230</v>
      </c>
      <c r="P14" s="93">
        <f t="shared" ca="1" si="15"/>
        <v>815328</v>
      </c>
      <c r="Q14" s="93">
        <f t="shared" ca="1" si="16"/>
        <v>2</v>
      </c>
      <c r="R14" s="93">
        <f t="shared" ca="1" si="17"/>
        <v>15</v>
      </c>
      <c r="S14" s="93" t="str">
        <f t="shared" ca="1" si="18"/>
        <v>Ｘ</v>
      </c>
      <c r="T14" s="45" t="str">
        <f t="shared" si="0"/>
        <v>北上市</v>
      </c>
      <c r="U14" s="93">
        <f t="shared" ca="1" si="19"/>
        <v>10</v>
      </c>
      <c r="V14" s="93">
        <f t="shared" ca="1" si="20"/>
        <v>542</v>
      </c>
      <c r="W14" s="93">
        <f t="shared" ca="1" si="21"/>
        <v>2172888</v>
      </c>
      <c r="X14" s="93">
        <f t="shared" ca="1" si="22"/>
        <v>9</v>
      </c>
      <c r="Y14" s="93">
        <f t="shared" ca="1" si="23"/>
        <v>346</v>
      </c>
      <c r="Z14" s="93">
        <f t="shared" ca="1" si="24"/>
        <v>992127</v>
      </c>
      <c r="AA14" s="93">
        <f t="shared" ca="1" si="25"/>
        <v>5</v>
      </c>
      <c r="AB14" s="93">
        <f t="shared" ca="1" si="26"/>
        <v>91</v>
      </c>
      <c r="AC14" s="93">
        <f t="shared" ca="1" si="27"/>
        <v>361650</v>
      </c>
      <c r="AD14" s="93">
        <f t="shared" ca="1" si="28"/>
        <v>2</v>
      </c>
      <c r="AE14" s="93">
        <f t="shared" ca="1" si="29"/>
        <v>47</v>
      </c>
      <c r="AF14" s="93" t="str">
        <f t="shared" ca="1" si="30"/>
        <v>Ｘ</v>
      </c>
      <c r="AG14" s="93">
        <f t="shared" ca="1" si="31"/>
        <v>20</v>
      </c>
      <c r="AH14" s="93">
        <f t="shared" ca="1" si="32"/>
        <v>964</v>
      </c>
      <c r="AI14" s="93">
        <f t="shared" ca="1" si="33"/>
        <v>4460477</v>
      </c>
      <c r="AJ14" s="93" t="str">
        <f t="shared" ca="1" si="34"/>
        <v>-</v>
      </c>
      <c r="AK14" s="93" t="str">
        <f t="shared" ca="1" si="35"/>
        <v>-</v>
      </c>
      <c r="AL14" s="93" t="str">
        <f t="shared" ca="1" si="36"/>
        <v>-</v>
      </c>
      <c r="AM14" s="45" t="str">
        <f t="shared" si="1"/>
        <v>北上市</v>
      </c>
      <c r="AN14" s="93" t="str">
        <f t="shared" ca="1" si="37"/>
        <v>-</v>
      </c>
      <c r="AO14" s="93" t="str">
        <f t="shared" ca="1" si="38"/>
        <v>-</v>
      </c>
      <c r="AP14" s="93" t="str">
        <f t="shared" ca="1" si="39"/>
        <v>-</v>
      </c>
      <c r="AQ14" s="93">
        <f t="shared" ca="1" si="40"/>
        <v>12</v>
      </c>
      <c r="AR14" s="93">
        <f t="shared" ca="1" si="41"/>
        <v>362</v>
      </c>
      <c r="AS14" s="93">
        <f t="shared" ca="1" si="42"/>
        <v>862945</v>
      </c>
      <c r="AT14" s="93">
        <f t="shared" ca="1" si="43"/>
        <v>6</v>
      </c>
      <c r="AU14" s="93">
        <f t="shared" ca="1" si="44"/>
        <v>834</v>
      </c>
      <c r="AV14" s="93">
        <f t="shared" ca="1" si="45"/>
        <v>2317677</v>
      </c>
      <c r="AW14" s="93">
        <f t="shared" ca="1" si="46"/>
        <v>2</v>
      </c>
      <c r="AX14" s="93">
        <f t="shared" ca="1" si="47"/>
        <v>68</v>
      </c>
      <c r="AY14" s="93" t="str">
        <f t="shared" ca="1" si="48"/>
        <v>Ｘ</v>
      </c>
      <c r="AZ14" s="93">
        <f t="shared" ca="1" si="49"/>
        <v>30</v>
      </c>
      <c r="BA14" s="93">
        <f t="shared" ca="1" si="50"/>
        <v>954</v>
      </c>
      <c r="BB14" s="93">
        <f t="shared" ca="1" si="51"/>
        <v>2658027</v>
      </c>
      <c r="BC14" s="93">
        <f t="shared" ca="1" si="52"/>
        <v>3</v>
      </c>
      <c r="BD14" s="93">
        <f t="shared" ca="1" si="53"/>
        <v>13</v>
      </c>
      <c r="BE14" s="93">
        <f t="shared" ca="1" si="54"/>
        <v>17572</v>
      </c>
      <c r="BF14" s="45" t="str">
        <f t="shared" si="2"/>
        <v>北上市</v>
      </c>
      <c r="BG14" s="93">
        <f t="shared" ca="1" si="55"/>
        <v>40</v>
      </c>
      <c r="BH14" s="93">
        <f t="shared" ca="1" si="56"/>
        <v>2061</v>
      </c>
      <c r="BI14" s="93">
        <f t="shared" ca="1" si="57"/>
        <v>3330542</v>
      </c>
      <c r="BJ14" s="93">
        <f t="shared" ca="1" si="58"/>
        <v>1</v>
      </c>
      <c r="BK14" s="93">
        <f t="shared" ca="1" si="59"/>
        <v>297</v>
      </c>
      <c r="BL14" s="93" t="str">
        <f t="shared" ca="1" si="60"/>
        <v>Ｘ</v>
      </c>
      <c r="BM14" s="93">
        <f t="shared" ca="1" si="61"/>
        <v>13</v>
      </c>
      <c r="BN14" s="93">
        <f t="shared" ca="1" si="62"/>
        <v>2583</v>
      </c>
      <c r="BO14" s="93">
        <f t="shared" ca="1" si="63"/>
        <v>6362131</v>
      </c>
      <c r="BP14" s="93">
        <f t="shared" ca="1" si="64"/>
        <v>3</v>
      </c>
      <c r="BQ14" s="93">
        <f t="shared" ca="1" si="65"/>
        <v>246</v>
      </c>
      <c r="BR14" s="93">
        <f t="shared" ca="1" si="66"/>
        <v>476034</v>
      </c>
      <c r="BS14" s="93" t="str">
        <f t="shared" ca="1" si="67"/>
        <v>-</v>
      </c>
      <c r="BT14" s="93" t="str">
        <f t="shared" ca="1" si="68"/>
        <v>-</v>
      </c>
      <c r="BU14" s="93" t="str">
        <f t="shared" ca="1" si="69"/>
        <v>-</v>
      </c>
      <c r="BV14" s="93">
        <f t="shared" ca="1" si="70"/>
        <v>11</v>
      </c>
      <c r="BW14" s="93">
        <f t="shared" ca="1" si="71"/>
        <v>1829</v>
      </c>
      <c r="BX14" s="93">
        <f t="shared" ca="1" si="72"/>
        <v>6834668</v>
      </c>
      <c r="BY14" s="93">
        <f t="shared" ca="1" si="73"/>
        <v>10</v>
      </c>
      <c r="BZ14" s="93">
        <f t="shared" ca="1" si="74"/>
        <v>577</v>
      </c>
      <c r="CA14" s="93">
        <f t="shared" ca="1" si="75"/>
        <v>747289</v>
      </c>
      <c r="CC14" s="16"/>
      <c r="CD14" s="16"/>
      <c r="CF14" s="1" t="s">
        <v>135</v>
      </c>
      <c r="CG14" s="113"/>
      <c r="CH14" s="118"/>
      <c r="CI14" s="110"/>
      <c r="CJ14" s="103"/>
      <c r="CK14" s="68"/>
      <c r="CL14" s="1"/>
    </row>
    <row r="15" spans="1:90" ht="18.75" customHeight="1" thickTop="1" x14ac:dyDescent="0.15">
      <c r="A15" s="21" t="s">
        <v>4</v>
      </c>
      <c r="B15" s="92">
        <f t="shared" ca="1" si="76"/>
        <v>69</v>
      </c>
      <c r="C15" s="92">
        <f t="shared" ca="1" si="76"/>
        <v>2583</v>
      </c>
      <c r="D15" s="92">
        <f t="shared" ca="1" si="76"/>
        <v>5443514</v>
      </c>
      <c r="E15" s="93">
        <f t="shared" ca="1" si="4"/>
        <v>19</v>
      </c>
      <c r="F15" s="93">
        <f t="shared" ca="1" si="5"/>
        <v>1119</v>
      </c>
      <c r="G15" s="93">
        <f t="shared" ca="1" si="6"/>
        <v>2947040</v>
      </c>
      <c r="H15" s="93">
        <f t="shared" ca="1" si="7"/>
        <v>4</v>
      </c>
      <c r="I15" s="93">
        <f t="shared" ca="1" si="8"/>
        <v>48</v>
      </c>
      <c r="J15" s="93">
        <f t="shared" ca="1" si="9"/>
        <v>51629</v>
      </c>
      <c r="K15" s="93">
        <f t="shared" ca="1" si="10"/>
        <v>11</v>
      </c>
      <c r="L15" s="93">
        <f t="shared" ca="1" si="11"/>
        <v>421</v>
      </c>
      <c r="M15" s="93">
        <f t="shared" ca="1" si="12"/>
        <v>173502</v>
      </c>
      <c r="N15" s="93">
        <f t="shared" ca="1" si="13"/>
        <v>12</v>
      </c>
      <c r="O15" s="93">
        <f t="shared" ca="1" si="14"/>
        <v>136</v>
      </c>
      <c r="P15" s="93">
        <f t="shared" ca="1" si="15"/>
        <v>298954</v>
      </c>
      <c r="Q15" s="93">
        <f t="shared" ca="1" si="16"/>
        <v>1</v>
      </c>
      <c r="R15" s="93">
        <f t="shared" ca="1" si="17"/>
        <v>5</v>
      </c>
      <c r="S15" s="93" t="str">
        <f t="shared" ca="1" si="18"/>
        <v>Ｘ</v>
      </c>
      <c r="T15" s="45" t="str">
        <f t="shared" si="0"/>
        <v>久慈市</v>
      </c>
      <c r="U15" s="93" t="str">
        <f t="shared" ca="1" si="19"/>
        <v>-</v>
      </c>
      <c r="V15" s="93" t="str">
        <f t="shared" ca="1" si="20"/>
        <v>-</v>
      </c>
      <c r="W15" s="93" t="str">
        <f t="shared" ca="1" si="21"/>
        <v>-</v>
      </c>
      <c r="X15" s="93">
        <f t="shared" ca="1" si="22"/>
        <v>3</v>
      </c>
      <c r="Y15" s="93">
        <f t="shared" ca="1" si="23"/>
        <v>29</v>
      </c>
      <c r="Z15" s="93">
        <f t="shared" ca="1" si="24"/>
        <v>23164</v>
      </c>
      <c r="AA15" s="93" t="str">
        <f t="shared" ca="1" si="25"/>
        <v>-</v>
      </c>
      <c r="AB15" s="93" t="str">
        <f t="shared" ca="1" si="26"/>
        <v>-</v>
      </c>
      <c r="AC15" s="93" t="str">
        <f t="shared" ca="1" si="27"/>
        <v>-</v>
      </c>
      <c r="AD15" s="93" t="str">
        <f t="shared" ca="1" si="28"/>
        <v>-</v>
      </c>
      <c r="AE15" s="93" t="str">
        <f t="shared" ca="1" si="29"/>
        <v>-</v>
      </c>
      <c r="AF15" s="93" t="str">
        <f t="shared" ca="1" si="30"/>
        <v>-</v>
      </c>
      <c r="AG15" s="93" t="str">
        <f t="shared" ca="1" si="31"/>
        <v>-</v>
      </c>
      <c r="AH15" s="93" t="str">
        <f t="shared" ca="1" si="32"/>
        <v>-</v>
      </c>
      <c r="AI15" s="93" t="str">
        <f t="shared" ca="1" si="33"/>
        <v>-</v>
      </c>
      <c r="AJ15" s="93" t="str">
        <f t="shared" ca="1" si="34"/>
        <v>-</v>
      </c>
      <c r="AK15" s="93" t="str">
        <f t="shared" ca="1" si="35"/>
        <v>-</v>
      </c>
      <c r="AL15" s="93" t="str">
        <f t="shared" ca="1" si="36"/>
        <v>-</v>
      </c>
      <c r="AM15" s="45" t="str">
        <f t="shared" si="1"/>
        <v>久慈市</v>
      </c>
      <c r="AN15" s="93" t="str">
        <f t="shared" ca="1" si="37"/>
        <v>-</v>
      </c>
      <c r="AO15" s="93" t="str">
        <f t="shared" ca="1" si="38"/>
        <v>-</v>
      </c>
      <c r="AP15" s="93" t="str">
        <f t="shared" ca="1" si="39"/>
        <v>-</v>
      </c>
      <c r="AQ15" s="93">
        <f t="shared" ca="1" si="40"/>
        <v>6</v>
      </c>
      <c r="AR15" s="93">
        <f t="shared" ca="1" si="41"/>
        <v>290</v>
      </c>
      <c r="AS15" s="93">
        <f t="shared" ca="1" si="42"/>
        <v>835964</v>
      </c>
      <c r="AT15" s="93" t="str">
        <f t="shared" ca="1" si="43"/>
        <v>-</v>
      </c>
      <c r="AU15" s="93" t="str">
        <f t="shared" ca="1" si="44"/>
        <v>-</v>
      </c>
      <c r="AV15" s="93" t="str">
        <f t="shared" ca="1" si="45"/>
        <v>-</v>
      </c>
      <c r="AW15" s="93" t="str">
        <f t="shared" ca="1" si="46"/>
        <v>-</v>
      </c>
      <c r="AX15" s="93" t="str">
        <f t="shared" ca="1" si="47"/>
        <v>-</v>
      </c>
      <c r="AY15" s="93" t="str">
        <f t="shared" ca="1" si="48"/>
        <v>-</v>
      </c>
      <c r="AZ15" s="93">
        <f t="shared" ca="1" si="49"/>
        <v>4</v>
      </c>
      <c r="BA15" s="93">
        <f t="shared" ca="1" si="50"/>
        <v>29</v>
      </c>
      <c r="BB15" s="93">
        <f t="shared" ca="1" si="51"/>
        <v>29268</v>
      </c>
      <c r="BC15" s="93" t="str">
        <f t="shared" ca="1" si="52"/>
        <v>-</v>
      </c>
      <c r="BD15" s="93" t="str">
        <f t="shared" ca="1" si="53"/>
        <v>-</v>
      </c>
      <c r="BE15" s="93" t="str">
        <f t="shared" ca="1" si="54"/>
        <v>-</v>
      </c>
      <c r="BF15" s="45" t="str">
        <f t="shared" si="2"/>
        <v>久慈市</v>
      </c>
      <c r="BG15" s="93" t="str">
        <f t="shared" ca="1" si="55"/>
        <v>-</v>
      </c>
      <c r="BH15" s="93" t="str">
        <f t="shared" ca="1" si="56"/>
        <v>-</v>
      </c>
      <c r="BI15" s="93" t="str">
        <f t="shared" ca="1" si="57"/>
        <v>-</v>
      </c>
      <c r="BJ15" s="93" t="str">
        <f t="shared" ca="1" si="58"/>
        <v>-</v>
      </c>
      <c r="BK15" s="93" t="str">
        <f t="shared" ca="1" si="59"/>
        <v>-</v>
      </c>
      <c r="BL15" s="93" t="str">
        <f t="shared" ca="1" si="60"/>
        <v>-</v>
      </c>
      <c r="BM15" s="93">
        <f t="shared" ca="1" si="61"/>
        <v>1</v>
      </c>
      <c r="BN15" s="93">
        <f t="shared" ca="1" si="62"/>
        <v>177</v>
      </c>
      <c r="BO15" s="93" t="str">
        <f t="shared" ca="1" si="63"/>
        <v>Ｘ</v>
      </c>
      <c r="BP15" s="93">
        <f t="shared" ca="1" si="64"/>
        <v>1</v>
      </c>
      <c r="BQ15" s="93">
        <f t="shared" ca="1" si="65"/>
        <v>39</v>
      </c>
      <c r="BR15" s="93" t="str">
        <f t="shared" ca="1" si="66"/>
        <v>Ｘ</v>
      </c>
      <c r="BS15" s="93">
        <f t="shared" ca="1" si="67"/>
        <v>1</v>
      </c>
      <c r="BT15" s="93">
        <f t="shared" ca="1" si="68"/>
        <v>66</v>
      </c>
      <c r="BU15" s="93" t="str">
        <f t="shared" ca="1" si="69"/>
        <v>Ｘ</v>
      </c>
      <c r="BV15" s="93">
        <f t="shared" ca="1" si="70"/>
        <v>3</v>
      </c>
      <c r="BW15" s="93">
        <f t="shared" ca="1" si="71"/>
        <v>127</v>
      </c>
      <c r="BX15" s="93">
        <f t="shared" ca="1" si="72"/>
        <v>468001</v>
      </c>
      <c r="BY15" s="93">
        <f t="shared" ca="1" si="73"/>
        <v>3</v>
      </c>
      <c r="BZ15" s="93">
        <f t="shared" ca="1" si="74"/>
        <v>97</v>
      </c>
      <c r="CA15" s="93">
        <f t="shared" ca="1" si="75"/>
        <v>223446</v>
      </c>
      <c r="CC15" s="16"/>
      <c r="CD15" s="16"/>
      <c r="CF15" s="1"/>
      <c r="CG15" s="98"/>
      <c r="CH15" s="119"/>
      <c r="CI15" s="111"/>
      <c r="CJ15" s="104"/>
      <c r="CK15" s="1"/>
      <c r="CL15" s="1"/>
    </row>
    <row r="16" spans="1:90" s="9" customFormat="1" ht="18.75" customHeight="1" thickBot="1" x14ac:dyDescent="0.2">
      <c r="A16" s="21" t="s">
        <v>5</v>
      </c>
      <c r="B16" s="92">
        <f t="shared" ca="1" si="76"/>
        <v>51</v>
      </c>
      <c r="C16" s="92">
        <f t="shared" ca="1" si="76"/>
        <v>2249</v>
      </c>
      <c r="D16" s="92">
        <f t="shared" ca="1" si="76"/>
        <v>6124625</v>
      </c>
      <c r="E16" s="93">
        <f t="shared" ca="1" si="4"/>
        <v>6</v>
      </c>
      <c r="F16" s="93">
        <f t="shared" ca="1" si="5"/>
        <v>46</v>
      </c>
      <c r="G16" s="93">
        <f t="shared" ca="1" si="6"/>
        <v>46287</v>
      </c>
      <c r="H16" s="93">
        <f t="shared" ca="1" si="7"/>
        <v>2</v>
      </c>
      <c r="I16" s="93">
        <f t="shared" ca="1" si="8"/>
        <v>17</v>
      </c>
      <c r="J16" s="93" t="str">
        <f t="shared" ca="1" si="9"/>
        <v>Ｘ</v>
      </c>
      <c r="K16" s="93">
        <f t="shared" ca="1" si="10"/>
        <v>2</v>
      </c>
      <c r="L16" s="93">
        <f t="shared" ca="1" si="11"/>
        <v>148</v>
      </c>
      <c r="M16" s="93" t="str">
        <f t="shared" ca="1" si="12"/>
        <v>Ｘ</v>
      </c>
      <c r="N16" s="93">
        <f t="shared" ca="1" si="13"/>
        <v>7</v>
      </c>
      <c r="O16" s="93">
        <f t="shared" ca="1" si="14"/>
        <v>91</v>
      </c>
      <c r="P16" s="93">
        <f t="shared" ca="1" si="15"/>
        <v>121035</v>
      </c>
      <c r="Q16" s="93">
        <f t="shared" ca="1" si="16"/>
        <v>1</v>
      </c>
      <c r="R16" s="93">
        <f t="shared" ca="1" si="17"/>
        <v>11</v>
      </c>
      <c r="S16" s="93" t="str">
        <f t="shared" ca="1" si="18"/>
        <v>Ｘ</v>
      </c>
      <c r="T16" s="45" t="str">
        <f t="shared" si="0"/>
        <v>遠野市</v>
      </c>
      <c r="U16" s="93" t="str">
        <f t="shared" ca="1" si="19"/>
        <v>-</v>
      </c>
      <c r="V16" s="93" t="str">
        <f t="shared" ca="1" si="20"/>
        <v>-</v>
      </c>
      <c r="W16" s="93" t="str">
        <f t="shared" ca="1" si="21"/>
        <v>-</v>
      </c>
      <c r="X16" s="93" t="str">
        <f t="shared" ca="1" si="22"/>
        <v>-</v>
      </c>
      <c r="Y16" s="93" t="str">
        <f t="shared" ca="1" si="23"/>
        <v>-</v>
      </c>
      <c r="Z16" s="93" t="str">
        <f t="shared" ca="1" si="24"/>
        <v>-</v>
      </c>
      <c r="AA16" s="93">
        <f t="shared" ca="1" si="25"/>
        <v>1</v>
      </c>
      <c r="AB16" s="93">
        <f t="shared" ca="1" si="26"/>
        <v>20</v>
      </c>
      <c r="AC16" s="93" t="str">
        <f t="shared" ca="1" si="27"/>
        <v>Ｘ</v>
      </c>
      <c r="AD16" s="93">
        <f t="shared" ca="1" si="28"/>
        <v>1</v>
      </c>
      <c r="AE16" s="93">
        <f t="shared" ca="1" si="29"/>
        <v>5</v>
      </c>
      <c r="AF16" s="93" t="str">
        <f t="shared" ca="1" si="30"/>
        <v>Ｘ</v>
      </c>
      <c r="AG16" s="93">
        <f t="shared" ca="1" si="31"/>
        <v>3</v>
      </c>
      <c r="AH16" s="93">
        <f t="shared" ca="1" si="32"/>
        <v>124</v>
      </c>
      <c r="AI16" s="93">
        <f t="shared" ca="1" si="33"/>
        <v>113625</v>
      </c>
      <c r="AJ16" s="93">
        <f t="shared" ca="1" si="34"/>
        <v>1</v>
      </c>
      <c r="AK16" s="93">
        <f t="shared" ca="1" si="35"/>
        <v>89</v>
      </c>
      <c r="AL16" s="93" t="str">
        <f t="shared" ca="1" si="36"/>
        <v>Ｘ</v>
      </c>
      <c r="AM16" s="45" t="str">
        <f t="shared" si="1"/>
        <v>遠野市</v>
      </c>
      <c r="AN16" s="93">
        <f t="shared" ca="1" si="37"/>
        <v>1</v>
      </c>
      <c r="AO16" s="93">
        <f t="shared" ca="1" si="38"/>
        <v>20</v>
      </c>
      <c r="AP16" s="93" t="str">
        <f t="shared" ca="1" si="39"/>
        <v>Ｘ</v>
      </c>
      <c r="AQ16" s="93">
        <f t="shared" ca="1" si="40"/>
        <v>3</v>
      </c>
      <c r="AR16" s="93">
        <f t="shared" ca="1" si="41"/>
        <v>37</v>
      </c>
      <c r="AS16" s="93">
        <f t="shared" ca="1" si="42"/>
        <v>48947</v>
      </c>
      <c r="AT16" s="93" t="str">
        <f t="shared" ca="1" si="43"/>
        <v>-</v>
      </c>
      <c r="AU16" s="93" t="str">
        <f t="shared" ca="1" si="44"/>
        <v>-</v>
      </c>
      <c r="AV16" s="93" t="str">
        <f t="shared" ca="1" si="45"/>
        <v>-</v>
      </c>
      <c r="AW16" s="93">
        <f t="shared" ca="1" si="46"/>
        <v>3</v>
      </c>
      <c r="AX16" s="93">
        <f t="shared" ca="1" si="47"/>
        <v>157</v>
      </c>
      <c r="AY16" s="93">
        <f t="shared" ca="1" si="48"/>
        <v>265312</v>
      </c>
      <c r="AZ16" s="93">
        <f t="shared" ca="1" si="49"/>
        <v>5</v>
      </c>
      <c r="BA16" s="93">
        <f t="shared" ca="1" si="50"/>
        <v>74</v>
      </c>
      <c r="BB16" s="93">
        <f t="shared" ca="1" si="51"/>
        <v>32579</v>
      </c>
      <c r="BC16" s="93">
        <f t="shared" ca="1" si="52"/>
        <v>1</v>
      </c>
      <c r="BD16" s="93">
        <f t="shared" ca="1" si="53"/>
        <v>585</v>
      </c>
      <c r="BE16" s="93" t="str">
        <f t="shared" ca="1" si="54"/>
        <v>Ｘ</v>
      </c>
      <c r="BF16" s="45" t="str">
        <f t="shared" si="2"/>
        <v>遠野市</v>
      </c>
      <c r="BG16" s="93">
        <f t="shared" ca="1" si="55"/>
        <v>4</v>
      </c>
      <c r="BH16" s="93">
        <f t="shared" ca="1" si="56"/>
        <v>141</v>
      </c>
      <c r="BI16" s="93">
        <f t="shared" ca="1" si="57"/>
        <v>150905</v>
      </c>
      <c r="BJ16" s="93">
        <f t="shared" ca="1" si="58"/>
        <v>4</v>
      </c>
      <c r="BK16" s="93">
        <f t="shared" ca="1" si="59"/>
        <v>111</v>
      </c>
      <c r="BL16" s="93">
        <f t="shared" ca="1" si="60"/>
        <v>156828</v>
      </c>
      <c r="BM16" s="93">
        <f t="shared" ca="1" si="61"/>
        <v>2</v>
      </c>
      <c r="BN16" s="93">
        <f t="shared" ca="1" si="62"/>
        <v>407</v>
      </c>
      <c r="BO16" s="93" t="str">
        <f t="shared" ca="1" si="63"/>
        <v>Ｘ</v>
      </c>
      <c r="BP16" s="93">
        <f t="shared" ca="1" si="64"/>
        <v>2</v>
      </c>
      <c r="BQ16" s="93">
        <f t="shared" ca="1" si="65"/>
        <v>76</v>
      </c>
      <c r="BR16" s="93" t="str">
        <f t="shared" ca="1" si="66"/>
        <v>Ｘ</v>
      </c>
      <c r="BS16" s="93" t="str">
        <f t="shared" ca="1" si="67"/>
        <v>-</v>
      </c>
      <c r="BT16" s="93" t="str">
        <f t="shared" ca="1" si="68"/>
        <v>-</v>
      </c>
      <c r="BU16" s="93" t="str">
        <f t="shared" ca="1" si="69"/>
        <v>-</v>
      </c>
      <c r="BV16" s="93" t="str">
        <f t="shared" ca="1" si="70"/>
        <v>-</v>
      </c>
      <c r="BW16" s="93" t="str">
        <f t="shared" ca="1" si="71"/>
        <v>-</v>
      </c>
      <c r="BX16" s="93" t="str">
        <f t="shared" ca="1" si="72"/>
        <v>-</v>
      </c>
      <c r="BY16" s="93">
        <f t="shared" ca="1" si="73"/>
        <v>2</v>
      </c>
      <c r="BZ16" s="93">
        <f t="shared" ca="1" si="74"/>
        <v>90</v>
      </c>
      <c r="CA16" s="93" t="str">
        <f t="shared" ca="1" si="75"/>
        <v>Ｘ</v>
      </c>
      <c r="CC16" s="16"/>
      <c r="CD16" s="16"/>
      <c r="CF16" s="89" t="s">
        <v>201</v>
      </c>
      <c r="CG16" s="94" t="s">
        <v>202</v>
      </c>
      <c r="CH16" s="114" t="s">
        <v>202</v>
      </c>
      <c r="CI16" s="106" t="s">
        <v>203</v>
      </c>
      <c r="CJ16" s="99" t="s">
        <v>203</v>
      </c>
      <c r="CK16" s="65"/>
      <c r="CL16" s="1"/>
    </row>
    <row r="17" spans="1:90" ht="18.75" customHeight="1" thickTop="1" x14ac:dyDescent="0.15">
      <c r="A17" s="21" t="s">
        <v>6</v>
      </c>
      <c r="B17" s="92">
        <f t="shared" ca="1" si="76"/>
        <v>223</v>
      </c>
      <c r="C17" s="92">
        <f t="shared" ca="1" si="76"/>
        <v>10452</v>
      </c>
      <c r="D17" s="92">
        <f t="shared" ca="1" si="76"/>
        <v>18949335</v>
      </c>
      <c r="E17" s="93">
        <f t="shared" ca="1" si="4"/>
        <v>30</v>
      </c>
      <c r="F17" s="93">
        <f t="shared" ca="1" si="5"/>
        <v>1530</v>
      </c>
      <c r="G17" s="93">
        <f t="shared" ca="1" si="6"/>
        <v>2209256</v>
      </c>
      <c r="H17" s="93">
        <f t="shared" ca="1" si="7"/>
        <v>4</v>
      </c>
      <c r="I17" s="93">
        <f t="shared" ca="1" si="8"/>
        <v>50</v>
      </c>
      <c r="J17" s="93">
        <f t="shared" ca="1" si="9"/>
        <v>54181</v>
      </c>
      <c r="K17" s="93">
        <f t="shared" ca="1" si="10"/>
        <v>20</v>
      </c>
      <c r="L17" s="93">
        <f t="shared" ca="1" si="11"/>
        <v>596</v>
      </c>
      <c r="M17" s="93">
        <f t="shared" ca="1" si="12"/>
        <v>415636</v>
      </c>
      <c r="N17" s="93">
        <f t="shared" ca="1" si="13"/>
        <v>9</v>
      </c>
      <c r="O17" s="93">
        <f t="shared" ca="1" si="14"/>
        <v>120</v>
      </c>
      <c r="P17" s="93">
        <f t="shared" ca="1" si="15"/>
        <v>177421</v>
      </c>
      <c r="Q17" s="93">
        <f t="shared" ca="1" si="16"/>
        <v>1</v>
      </c>
      <c r="R17" s="93">
        <f t="shared" ca="1" si="17"/>
        <v>37</v>
      </c>
      <c r="S17" s="93" t="str">
        <f t="shared" ca="1" si="18"/>
        <v>Ｘ</v>
      </c>
      <c r="T17" s="45" t="str">
        <f t="shared" si="0"/>
        <v>一関市</v>
      </c>
      <c r="U17" s="93">
        <f t="shared" ca="1" si="19"/>
        <v>3</v>
      </c>
      <c r="V17" s="93">
        <f t="shared" ca="1" si="20"/>
        <v>238</v>
      </c>
      <c r="W17" s="93">
        <f t="shared" ca="1" si="21"/>
        <v>821934</v>
      </c>
      <c r="X17" s="93">
        <f t="shared" ca="1" si="22"/>
        <v>4</v>
      </c>
      <c r="Y17" s="93">
        <f t="shared" ca="1" si="23"/>
        <v>63</v>
      </c>
      <c r="Z17" s="93">
        <f t="shared" ca="1" si="24"/>
        <v>41751</v>
      </c>
      <c r="AA17" s="93">
        <f t="shared" ca="1" si="25"/>
        <v>2</v>
      </c>
      <c r="AB17" s="93">
        <f t="shared" ca="1" si="26"/>
        <v>26</v>
      </c>
      <c r="AC17" s="93" t="str">
        <f t="shared" ca="1" si="27"/>
        <v>Ｘ</v>
      </c>
      <c r="AD17" s="93">
        <f t="shared" ca="1" si="28"/>
        <v>4</v>
      </c>
      <c r="AE17" s="93">
        <f t="shared" ca="1" si="29"/>
        <v>37</v>
      </c>
      <c r="AF17" s="93">
        <f t="shared" ca="1" si="30"/>
        <v>165404</v>
      </c>
      <c r="AG17" s="93">
        <f t="shared" ca="1" si="31"/>
        <v>20</v>
      </c>
      <c r="AH17" s="93">
        <f t="shared" ca="1" si="32"/>
        <v>1268</v>
      </c>
      <c r="AI17" s="93">
        <f t="shared" ca="1" si="33"/>
        <v>1564602</v>
      </c>
      <c r="AJ17" s="93">
        <f t="shared" ca="1" si="34"/>
        <v>2</v>
      </c>
      <c r="AK17" s="93">
        <f t="shared" ca="1" si="35"/>
        <v>12</v>
      </c>
      <c r="AL17" s="93" t="str">
        <f t="shared" ca="1" si="36"/>
        <v>Ｘ</v>
      </c>
      <c r="AM17" s="45" t="str">
        <f t="shared" si="1"/>
        <v>一関市</v>
      </c>
      <c r="AN17" s="93">
        <f t="shared" ca="1" si="37"/>
        <v>2</v>
      </c>
      <c r="AO17" s="93">
        <f t="shared" ca="1" si="38"/>
        <v>89</v>
      </c>
      <c r="AP17" s="93" t="str">
        <f t="shared" ca="1" si="39"/>
        <v>Ｘ</v>
      </c>
      <c r="AQ17" s="93">
        <f t="shared" ca="1" si="40"/>
        <v>18</v>
      </c>
      <c r="AR17" s="93">
        <f t="shared" ca="1" si="41"/>
        <v>481</v>
      </c>
      <c r="AS17" s="93">
        <f t="shared" ca="1" si="42"/>
        <v>1699607</v>
      </c>
      <c r="AT17" s="93">
        <f t="shared" ca="1" si="43"/>
        <v>1</v>
      </c>
      <c r="AU17" s="93">
        <f t="shared" ca="1" si="44"/>
        <v>44</v>
      </c>
      <c r="AV17" s="93" t="str">
        <f t="shared" ca="1" si="45"/>
        <v>Ｘ</v>
      </c>
      <c r="AW17" s="93">
        <f t="shared" ca="1" si="46"/>
        <v>4</v>
      </c>
      <c r="AX17" s="93">
        <f t="shared" ca="1" si="47"/>
        <v>293</v>
      </c>
      <c r="AY17" s="93">
        <f t="shared" ca="1" si="48"/>
        <v>416711</v>
      </c>
      <c r="AZ17" s="93">
        <f t="shared" ca="1" si="49"/>
        <v>23</v>
      </c>
      <c r="BA17" s="93">
        <f t="shared" ca="1" si="50"/>
        <v>776</v>
      </c>
      <c r="BB17" s="93">
        <f t="shared" ca="1" si="51"/>
        <v>1277827</v>
      </c>
      <c r="BC17" s="93">
        <f t="shared" ca="1" si="52"/>
        <v>8</v>
      </c>
      <c r="BD17" s="93">
        <f t="shared" ca="1" si="53"/>
        <v>871</v>
      </c>
      <c r="BE17" s="93">
        <f t="shared" ca="1" si="54"/>
        <v>1472712</v>
      </c>
      <c r="BF17" s="45" t="str">
        <f t="shared" si="2"/>
        <v>一関市</v>
      </c>
      <c r="BG17" s="93">
        <f t="shared" ca="1" si="55"/>
        <v>15</v>
      </c>
      <c r="BH17" s="93">
        <f t="shared" ca="1" si="56"/>
        <v>421</v>
      </c>
      <c r="BI17" s="93">
        <f t="shared" ca="1" si="57"/>
        <v>582905</v>
      </c>
      <c r="BJ17" s="93">
        <f t="shared" ca="1" si="58"/>
        <v>5</v>
      </c>
      <c r="BK17" s="93">
        <f t="shared" ca="1" si="59"/>
        <v>142</v>
      </c>
      <c r="BL17" s="93">
        <f t="shared" ca="1" si="60"/>
        <v>165604</v>
      </c>
      <c r="BM17" s="93">
        <f t="shared" ca="1" si="61"/>
        <v>17</v>
      </c>
      <c r="BN17" s="93">
        <f t="shared" ca="1" si="62"/>
        <v>1538</v>
      </c>
      <c r="BO17" s="93">
        <f t="shared" ca="1" si="63"/>
        <v>3929173</v>
      </c>
      <c r="BP17" s="93">
        <f t="shared" ca="1" si="64"/>
        <v>12</v>
      </c>
      <c r="BQ17" s="93">
        <f t="shared" ca="1" si="65"/>
        <v>945</v>
      </c>
      <c r="BR17" s="93">
        <f t="shared" ca="1" si="66"/>
        <v>1971502</v>
      </c>
      <c r="BS17" s="93">
        <f t="shared" ca="1" si="67"/>
        <v>3</v>
      </c>
      <c r="BT17" s="93">
        <f t="shared" ca="1" si="68"/>
        <v>189</v>
      </c>
      <c r="BU17" s="93">
        <f t="shared" ca="1" si="69"/>
        <v>94813</v>
      </c>
      <c r="BV17" s="93">
        <f t="shared" ca="1" si="70"/>
        <v>11</v>
      </c>
      <c r="BW17" s="93">
        <f t="shared" ca="1" si="71"/>
        <v>296</v>
      </c>
      <c r="BX17" s="93">
        <f t="shared" ca="1" si="72"/>
        <v>428231</v>
      </c>
      <c r="BY17" s="93">
        <f t="shared" ca="1" si="73"/>
        <v>5</v>
      </c>
      <c r="BZ17" s="93">
        <f t="shared" ca="1" si="74"/>
        <v>390</v>
      </c>
      <c r="CA17" s="93">
        <f t="shared" ca="1" si="75"/>
        <v>869940</v>
      </c>
      <c r="CC17" s="16"/>
      <c r="CD17" s="16"/>
      <c r="CF17" s="1" t="s">
        <v>132</v>
      </c>
      <c r="CG17" s="95" t="s">
        <v>137</v>
      </c>
      <c r="CH17" s="115" t="s">
        <v>137</v>
      </c>
      <c r="CI17" s="107" t="s">
        <v>198</v>
      </c>
      <c r="CJ17" s="100" t="s">
        <v>198</v>
      </c>
      <c r="CK17" s="69"/>
      <c r="CL17" s="1"/>
    </row>
    <row r="18" spans="1:90" ht="18.75" customHeight="1" x14ac:dyDescent="0.15">
      <c r="A18" s="21" t="s">
        <v>7</v>
      </c>
      <c r="B18" s="92">
        <f t="shared" ca="1" si="76"/>
        <v>28</v>
      </c>
      <c r="C18" s="92">
        <f t="shared" ca="1" si="76"/>
        <v>772</v>
      </c>
      <c r="D18" s="92">
        <f t="shared" ca="1" si="76"/>
        <v>1472756</v>
      </c>
      <c r="E18" s="93">
        <f t="shared" ca="1" si="4"/>
        <v>13</v>
      </c>
      <c r="F18" s="93">
        <f t="shared" ca="1" si="5"/>
        <v>352</v>
      </c>
      <c r="G18" s="93">
        <f t="shared" ca="1" si="6"/>
        <v>675986</v>
      </c>
      <c r="H18" s="93">
        <f t="shared" ca="1" si="7"/>
        <v>1</v>
      </c>
      <c r="I18" s="93">
        <f t="shared" ca="1" si="8"/>
        <v>11</v>
      </c>
      <c r="J18" s="93" t="str">
        <f t="shared" ca="1" si="9"/>
        <v>Ｘ</v>
      </c>
      <c r="K18" s="93">
        <f t="shared" ca="1" si="10"/>
        <v>2</v>
      </c>
      <c r="L18" s="93">
        <f t="shared" ca="1" si="11"/>
        <v>130</v>
      </c>
      <c r="M18" s="93" t="str">
        <f t="shared" ca="1" si="12"/>
        <v>Ｘ</v>
      </c>
      <c r="N18" s="93">
        <f t="shared" ca="1" si="13"/>
        <v>3</v>
      </c>
      <c r="O18" s="93">
        <f t="shared" ca="1" si="14"/>
        <v>143</v>
      </c>
      <c r="P18" s="93">
        <f t="shared" ca="1" si="15"/>
        <v>452438</v>
      </c>
      <c r="Q18" s="93" t="str">
        <f t="shared" ca="1" si="16"/>
        <v>-</v>
      </c>
      <c r="R18" s="93" t="str">
        <f t="shared" ca="1" si="17"/>
        <v>-</v>
      </c>
      <c r="S18" s="93" t="str">
        <f t="shared" ca="1" si="18"/>
        <v>-</v>
      </c>
      <c r="T18" s="45" t="str">
        <f t="shared" si="0"/>
        <v>陸前高田市</v>
      </c>
      <c r="U18" s="93" t="str">
        <f t="shared" ca="1" si="19"/>
        <v>-</v>
      </c>
      <c r="V18" s="93" t="str">
        <f t="shared" ca="1" si="20"/>
        <v>-</v>
      </c>
      <c r="W18" s="93" t="str">
        <f t="shared" ca="1" si="21"/>
        <v>-</v>
      </c>
      <c r="X18" s="93">
        <f t="shared" ca="1" si="22"/>
        <v>1</v>
      </c>
      <c r="Y18" s="93">
        <f t="shared" ca="1" si="23"/>
        <v>8</v>
      </c>
      <c r="Z18" s="93" t="str">
        <f t="shared" ca="1" si="24"/>
        <v>Ｘ</v>
      </c>
      <c r="AA18" s="93" t="str">
        <f t="shared" ca="1" si="25"/>
        <v>-</v>
      </c>
      <c r="AB18" s="93" t="str">
        <f t="shared" ca="1" si="26"/>
        <v>-</v>
      </c>
      <c r="AC18" s="93" t="str">
        <f t="shared" ca="1" si="27"/>
        <v>-</v>
      </c>
      <c r="AD18" s="93">
        <f t="shared" ca="1" si="28"/>
        <v>1</v>
      </c>
      <c r="AE18" s="93">
        <f t="shared" ca="1" si="29"/>
        <v>8</v>
      </c>
      <c r="AF18" s="93" t="str">
        <f t="shared" ca="1" si="30"/>
        <v>Ｘ</v>
      </c>
      <c r="AG18" s="93">
        <f t="shared" ca="1" si="31"/>
        <v>1</v>
      </c>
      <c r="AH18" s="93">
        <f t="shared" ca="1" si="32"/>
        <v>31</v>
      </c>
      <c r="AI18" s="93" t="str">
        <f t="shared" ca="1" si="33"/>
        <v>Ｘ</v>
      </c>
      <c r="AJ18" s="93" t="str">
        <f t="shared" ca="1" si="34"/>
        <v>-</v>
      </c>
      <c r="AK18" s="93" t="str">
        <f t="shared" ca="1" si="35"/>
        <v>-</v>
      </c>
      <c r="AL18" s="93" t="str">
        <f t="shared" ca="1" si="36"/>
        <v>-</v>
      </c>
      <c r="AM18" s="45" t="str">
        <f t="shared" si="1"/>
        <v>陸前高田市</v>
      </c>
      <c r="AN18" s="93" t="str">
        <f t="shared" ca="1" si="37"/>
        <v>-</v>
      </c>
      <c r="AO18" s="93" t="str">
        <f t="shared" ca="1" si="38"/>
        <v>-</v>
      </c>
      <c r="AP18" s="93" t="str">
        <f t="shared" ca="1" si="39"/>
        <v>-</v>
      </c>
      <c r="AQ18" s="93">
        <f t="shared" ca="1" si="40"/>
        <v>4</v>
      </c>
      <c r="AR18" s="93">
        <f t="shared" ca="1" si="41"/>
        <v>42</v>
      </c>
      <c r="AS18" s="93">
        <f t="shared" ca="1" si="42"/>
        <v>128249</v>
      </c>
      <c r="AT18" s="93" t="str">
        <f t="shared" ca="1" si="43"/>
        <v>-</v>
      </c>
      <c r="AU18" s="93" t="str">
        <f t="shared" ca="1" si="44"/>
        <v>-</v>
      </c>
      <c r="AV18" s="93" t="str">
        <f t="shared" ca="1" si="45"/>
        <v>-</v>
      </c>
      <c r="AW18" s="93" t="str">
        <f t="shared" ca="1" si="46"/>
        <v>-</v>
      </c>
      <c r="AX18" s="93" t="str">
        <f t="shared" ca="1" si="47"/>
        <v>-</v>
      </c>
      <c r="AY18" s="93" t="str">
        <f t="shared" ca="1" si="48"/>
        <v>-</v>
      </c>
      <c r="AZ18" s="93">
        <f t="shared" ca="1" si="49"/>
        <v>1</v>
      </c>
      <c r="BA18" s="93">
        <f t="shared" ca="1" si="50"/>
        <v>12</v>
      </c>
      <c r="BB18" s="93" t="str">
        <f t="shared" ca="1" si="51"/>
        <v>Ｘ</v>
      </c>
      <c r="BC18" s="93">
        <f t="shared" ca="1" si="52"/>
        <v>1</v>
      </c>
      <c r="BD18" s="93">
        <f t="shared" ca="1" si="53"/>
        <v>35</v>
      </c>
      <c r="BE18" s="93" t="str">
        <f t="shared" ca="1" si="54"/>
        <v>Ｘ</v>
      </c>
      <c r="BF18" s="45" t="str">
        <f t="shared" si="2"/>
        <v>陸前高田市</v>
      </c>
      <c r="BG18" s="93" t="str">
        <f t="shared" ca="1" si="55"/>
        <v>-</v>
      </c>
      <c r="BH18" s="93" t="str">
        <f t="shared" ca="1" si="56"/>
        <v>-</v>
      </c>
      <c r="BI18" s="93" t="str">
        <f t="shared" ca="1" si="57"/>
        <v>-</v>
      </c>
      <c r="BJ18" s="93" t="str">
        <f t="shared" ca="1" si="58"/>
        <v>-</v>
      </c>
      <c r="BK18" s="93" t="str">
        <f t="shared" ca="1" si="59"/>
        <v>-</v>
      </c>
      <c r="BL18" s="93" t="str">
        <f t="shared" ca="1" si="60"/>
        <v>-</v>
      </c>
      <c r="BM18" s="93" t="str">
        <f t="shared" ca="1" si="61"/>
        <v>-</v>
      </c>
      <c r="BN18" s="93" t="str">
        <f t="shared" ca="1" si="62"/>
        <v>-</v>
      </c>
      <c r="BO18" s="93" t="str">
        <f t="shared" ca="1" si="63"/>
        <v>-</v>
      </c>
      <c r="BP18" s="93" t="str">
        <f t="shared" ca="1" si="64"/>
        <v>-</v>
      </c>
      <c r="BQ18" s="93" t="str">
        <f t="shared" ca="1" si="65"/>
        <v>-</v>
      </c>
      <c r="BR18" s="93" t="str">
        <f t="shared" ca="1" si="66"/>
        <v>-</v>
      </c>
      <c r="BS18" s="93" t="str">
        <f t="shared" ca="1" si="67"/>
        <v>-</v>
      </c>
      <c r="BT18" s="93" t="str">
        <f t="shared" ca="1" si="68"/>
        <v>-</v>
      </c>
      <c r="BU18" s="93" t="str">
        <f t="shared" ca="1" si="69"/>
        <v>-</v>
      </c>
      <c r="BV18" s="93" t="str">
        <f t="shared" ca="1" si="70"/>
        <v>-</v>
      </c>
      <c r="BW18" s="93" t="str">
        <f t="shared" ca="1" si="71"/>
        <v>-</v>
      </c>
      <c r="BX18" s="93" t="str">
        <f t="shared" ca="1" si="72"/>
        <v>-</v>
      </c>
      <c r="BY18" s="93" t="str">
        <f t="shared" ca="1" si="73"/>
        <v>-</v>
      </c>
      <c r="BZ18" s="93" t="str">
        <f t="shared" ca="1" si="74"/>
        <v>-</v>
      </c>
      <c r="CA18" s="93" t="str">
        <f t="shared" ca="1" si="75"/>
        <v>-</v>
      </c>
      <c r="CC18" s="16"/>
      <c r="CD18" s="16"/>
      <c r="CF18" s="1" t="s">
        <v>133</v>
      </c>
      <c r="CG18" s="96" t="s">
        <v>209</v>
      </c>
      <c r="CH18" s="116" t="s">
        <v>206</v>
      </c>
      <c r="CI18" s="108" t="s">
        <v>206</v>
      </c>
      <c r="CJ18" s="101" t="s">
        <v>206</v>
      </c>
      <c r="CK18" s="66"/>
    </row>
    <row r="19" spans="1:90" s="9" customFormat="1" ht="18.75" customHeight="1" x14ac:dyDescent="0.15">
      <c r="A19" s="21" t="s">
        <v>8</v>
      </c>
      <c r="B19" s="92">
        <f t="shared" ca="1" si="76"/>
        <v>59</v>
      </c>
      <c r="C19" s="92">
        <f t="shared" ca="1" si="76"/>
        <v>3424</v>
      </c>
      <c r="D19" s="92">
        <f t="shared" ca="1" si="76"/>
        <v>10582401</v>
      </c>
      <c r="E19" s="93">
        <f t="shared" ca="1" si="4"/>
        <v>24</v>
      </c>
      <c r="F19" s="93">
        <f t="shared" ca="1" si="5"/>
        <v>1022</v>
      </c>
      <c r="G19" s="93">
        <f t="shared" ca="1" si="6"/>
        <v>1704148</v>
      </c>
      <c r="H19" s="93">
        <f t="shared" ca="1" si="7"/>
        <v>3</v>
      </c>
      <c r="I19" s="93">
        <f t="shared" ca="1" si="8"/>
        <v>75</v>
      </c>
      <c r="J19" s="93">
        <f t="shared" ca="1" si="9"/>
        <v>134407</v>
      </c>
      <c r="K19" s="93" t="str">
        <f t="shared" ca="1" si="10"/>
        <v>-</v>
      </c>
      <c r="L19" s="93" t="str">
        <f t="shared" ca="1" si="11"/>
        <v>-</v>
      </c>
      <c r="M19" s="93" t="str">
        <f t="shared" ca="1" si="12"/>
        <v>-</v>
      </c>
      <c r="N19" s="93" t="str">
        <f t="shared" ca="1" si="13"/>
        <v>-</v>
      </c>
      <c r="O19" s="93" t="str">
        <f t="shared" ca="1" si="14"/>
        <v>-</v>
      </c>
      <c r="P19" s="93" t="str">
        <f t="shared" ca="1" si="15"/>
        <v>-</v>
      </c>
      <c r="Q19" s="93">
        <f t="shared" ca="1" si="16"/>
        <v>1</v>
      </c>
      <c r="R19" s="93">
        <f t="shared" ca="1" si="17"/>
        <v>136</v>
      </c>
      <c r="S19" s="93" t="str">
        <f t="shared" ca="1" si="18"/>
        <v>Ｘ</v>
      </c>
      <c r="T19" s="45" t="str">
        <f t="shared" si="0"/>
        <v>釜石市</v>
      </c>
      <c r="U19" s="93" t="str">
        <f t="shared" ca="1" si="19"/>
        <v>-</v>
      </c>
      <c r="V19" s="93" t="str">
        <f t="shared" ca="1" si="20"/>
        <v>-</v>
      </c>
      <c r="W19" s="93" t="str">
        <f t="shared" ca="1" si="21"/>
        <v>-</v>
      </c>
      <c r="X19" s="93">
        <f t="shared" ca="1" si="22"/>
        <v>3</v>
      </c>
      <c r="Y19" s="93">
        <f t="shared" ca="1" si="23"/>
        <v>19</v>
      </c>
      <c r="Z19" s="93">
        <f t="shared" ca="1" si="24"/>
        <v>18729</v>
      </c>
      <c r="AA19" s="93">
        <f t="shared" ca="1" si="25"/>
        <v>2</v>
      </c>
      <c r="AB19" s="93">
        <f t="shared" ca="1" si="26"/>
        <v>55</v>
      </c>
      <c r="AC19" s="93" t="str">
        <f t="shared" ca="1" si="27"/>
        <v>Ｘ</v>
      </c>
      <c r="AD19" s="93" t="str">
        <f t="shared" ca="1" si="28"/>
        <v>-</v>
      </c>
      <c r="AE19" s="93" t="str">
        <f t="shared" ca="1" si="29"/>
        <v>-</v>
      </c>
      <c r="AF19" s="93" t="str">
        <f t="shared" ca="1" si="30"/>
        <v>-</v>
      </c>
      <c r="AG19" s="93">
        <f t="shared" ca="1" si="31"/>
        <v>5</v>
      </c>
      <c r="AH19" s="93">
        <f t="shared" ca="1" si="32"/>
        <v>141</v>
      </c>
      <c r="AI19" s="93">
        <f t="shared" ca="1" si="33"/>
        <v>243035</v>
      </c>
      <c r="AJ19" s="93" t="str">
        <f t="shared" ca="1" si="34"/>
        <v>-</v>
      </c>
      <c r="AK19" s="93" t="str">
        <f t="shared" ca="1" si="35"/>
        <v>-</v>
      </c>
      <c r="AL19" s="93" t="str">
        <f t="shared" ca="1" si="36"/>
        <v>-</v>
      </c>
      <c r="AM19" s="45" t="str">
        <f t="shared" si="1"/>
        <v>釜石市</v>
      </c>
      <c r="AN19" s="93" t="str">
        <f t="shared" ca="1" si="37"/>
        <v>-</v>
      </c>
      <c r="AO19" s="93" t="str">
        <f t="shared" ca="1" si="38"/>
        <v>-</v>
      </c>
      <c r="AP19" s="93" t="str">
        <f t="shared" ca="1" si="39"/>
        <v>-</v>
      </c>
      <c r="AQ19" s="93">
        <f t="shared" ca="1" si="40"/>
        <v>3</v>
      </c>
      <c r="AR19" s="93">
        <f t="shared" ca="1" si="41"/>
        <v>32</v>
      </c>
      <c r="AS19" s="93">
        <f t="shared" ca="1" si="42"/>
        <v>93426</v>
      </c>
      <c r="AT19" s="93">
        <f t="shared" ca="1" si="43"/>
        <v>5</v>
      </c>
      <c r="AU19" s="93">
        <f t="shared" ca="1" si="44"/>
        <v>350</v>
      </c>
      <c r="AV19" s="93">
        <f t="shared" ca="1" si="45"/>
        <v>3945308</v>
      </c>
      <c r="AW19" s="93">
        <f t="shared" ca="1" si="46"/>
        <v>1</v>
      </c>
      <c r="AX19" s="93">
        <f t="shared" ca="1" si="47"/>
        <v>9</v>
      </c>
      <c r="AY19" s="93" t="str">
        <f t="shared" ca="1" si="48"/>
        <v>Ｘ</v>
      </c>
      <c r="AZ19" s="93">
        <f t="shared" ca="1" si="49"/>
        <v>3</v>
      </c>
      <c r="BA19" s="93">
        <f t="shared" ca="1" si="50"/>
        <v>224</v>
      </c>
      <c r="BB19" s="93">
        <f t="shared" ca="1" si="51"/>
        <v>135725</v>
      </c>
      <c r="BC19" s="93">
        <f t="shared" ca="1" si="52"/>
        <v>2</v>
      </c>
      <c r="BD19" s="93">
        <f t="shared" ca="1" si="53"/>
        <v>1197</v>
      </c>
      <c r="BE19" s="93" t="str">
        <f t="shared" ca="1" si="54"/>
        <v>Ｘ</v>
      </c>
      <c r="BF19" s="45" t="str">
        <f t="shared" si="2"/>
        <v>釜石市</v>
      </c>
      <c r="BG19" s="93">
        <f t="shared" ca="1" si="55"/>
        <v>4</v>
      </c>
      <c r="BH19" s="93">
        <f t="shared" ca="1" si="56"/>
        <v>82</v>
      </c>
      <c r="BI19" s="93">
        <f t="shared" ca="1" si="57"/>
        <v>85699</v>
      </c>
      <c r="BJ19" s="93" t="str">
        <f t="shared" ca="1" si="58"/>
        <v>-</v>
      </c>
      <c r="BK19" s="93" t="str">
        <f t="shared" ca="1" si="59"/>
        <v>-</v>
      </c>
      <c r="BL19" s="93" t="str">
        <f t="shared" ca="1" si="60"/>
        <v>-</v>
      </c>
      <c r="BM19" s="93">
        <f t="shared" ca="1" si="61"/>
        <v>1</v>
      </c>
      <c r="BN19" s="93">
        <f t="shared" ca="1" si="62"/>
        <v>41</v>
      </c>
      <c r="BO19" s="93" t="str">
        <f t="shared" ca="1" si="63"/>
        <v>Ｘ</v>
      </c>
      <c r="BP19" s="93" t="str">
        <f t="shared" ca="1" si="64"/>
        <v>-</v>
      </c>
      <c r="BQ19" s="93" t="str">
        <f t="shared" ca="1" si="65"/>
        <v>-</v>
      </c>
      <c r="BR19" s="93" t="str">
        <f t="shared" ca="1" si="66"/>
        <v>-</v>
      </c>
      <c r="BS19" s="93" t="str">
        <f t="shared" ca="1" si="67"/>
        <v>-</v>
      </c>
      <c r="BT19" s="93" t="str">
        <f t="shared" ca="1" si="68"/>
        <v>-</v>
      </c>
      <c r="BU19" s="93" t="str">
        <f t="shared" ca="1" si="69"/>
        <v>-</v>
      </c>
      <c r="BV19" s="93">
        <f t="shared" ca="1" si="70"/>
        <v>2</v>
      </c>
      <c r="BW19" s="93">
        <f t="shared" ca="1" si="71"/>
        <v>41</v>
      </c>
      <c r="BX19" s="93" t="str">
        <f t="shared" ca="1" si="72"/>
        <v>Ｘ</v>
      </c>
      <c r="BY19" s="93" t="str">
        <f t="shared" ca="1" si="73"/>
        <v>-</v>
      </c>
      <c r="BZ19" s="93" t="str">
        <f t="shared" ca="1" si="74"/>
        <v>-</v>
      </c>
      <c r="CA19" s="93" t="str">
        <f t="shared" ca="1" si="75"/>
        <v>-</v>
      </c>
      <c r="CC19" s="16"/>
      <c r="CD19" s="16"/>
      <c r="CF19" s="1" t="s">
        <v>134</v>
      </c>
      <c r="CG19" s="97" t="s">
        <v>195</v>
      </c>
      <c r="CH19" s="117" t="s">
        <v>195</v>
      </c>
      <c r="CI19" s="109" t="s">
        <v>195</v>
      </c>
      <c r="CJ19" s="102" t="s">
        <v>195</v>
      </c>
      <c r="CK19" s="67"/>
    </row>
    <row r="20" spans="1:90" s="9" customFormat="1" ht="18.75" customHeight="1" thickBot="1" x14ac:dyDescent="0.2">
      <c r="A20" s="21" t="s">
        <v>9</v>
      </c>
      <c r="B20" s="92">
        <f t="shared" ca="1" si="76"/>
        <v>35</v>
      </c>
      <c r="C20" s="92">
        <f t="shared" ca="1" si="76"/>
        <v>1921</v>
      </c>
      <c r="D20" s="92">
        <f t="shared" ca="1" si="76"/>
        <v>2115115</v>
      </c>
      <c r="E20" s="93">
        <f t="shared" ca="1" si="4"/>
        <v>13</v>
      </c>
      <c r="F20" s="93">
        <f t="shared" ca="1" si="5"/>
        <v>1055</v>
      </c>
      <c r="G20" s="93">
        <f t="shared" ca="1" si="6"/>
        <v>1230504</v>
      </c>
      <c r="H20" s="93">
        <f t="shared" ca="1" si="7"/>
        <v>2</v>
      </c>
      <c r="I20" s="93">
        <f t="shared" ca="1" si="8"/>
        <v>43</v>
      </c>
      <c r="J20" s="93" t="str">
        <f t="shared" ca="1" si="9"/>
        <v>Ｘ</v>
      </c>
      <c r="K20" s="93">
        <f t="shared" ca="1" si="10"/>
        <v>3</v>
      </c>
      <c r="L20" s="93">
        <f t="shared" ca="1" si="11"/>
        <v>199</v>
      </c>
      <c r="M20" s="93">
        <f t="shared" ca="1" si="12"/>
        <v>122127</v>
      </c>
      <c r="N20" s="93">
        <f t="shared" ca="1" si="13"/>
        <v>4</v>
      </c>
      <c r="O20" s="93">
        <f t="shared" ca="1" si="14"/>
        <v>29</v>
      </c>
      <c r="P20" s="93">
        <f t="shared" ca="1" si="15"/>
        <v>28247</v>
      </c>
      <c r="Q20" s="93" t="str">
        <f t="shared" ca="1" si="16"/>
        <v>-</v>
      </c>
      <c r="R20" s="93" t="str">
        <f t="shared" ca="1" si="17"/>
        <v>-</v>
      </c>
      <c r="S20" s="93" t="str">
        <f t="shared" ca="1" si="18"/>
        <v>-</v>
      </c>
      <c r="T20" s="45" t="str">
        <f t="shared" si="0"/>
        <v>二戸市</v>
      </c>
      <c r="U20" s="93" t="str">
        <f t="shared" ca="1" si="19"/>
        <v>-</v>
      </c>
      <c r="V20" s="93" t="str">
        <f t="shared" ca="1" si="20"/>
        <v>-</v>
      </c>
      <c r="W20" s="93" t="str">
        <f t="shared" ca="1" si="21"/>
        <v>-</v>
      </c>
      <c r="X20" s="93">
        <f t="shared" ca="1" si="22"/>
        <v>3</v>
      </c>
      <c r="Y20" s="93">
        <f t="shared" ca="1" si="23"/>
        <v>60</v>
      </c>
      <c r="Z20" s="93">
        <f t="shared" ca="1" si="24"/>
        <v>92426</v>
      </c>
      <c r="AA20" s="93" t="str">
        <f t="shared" ca="1" si="25"/>
        <v>-</v>
      </c>
      <c r="AB20" s="93" t="str">
        <f t="shared" ca="1" si="26"/>
        <v>-</v>
      </c>
      <c r="AC20" s="93" t="str">
        <f t="shared" ca="1" si="27"/>
        <v>-</v>
      </c>
      <c r="AD20" s="93">
        <f t="shared" ca="1" si="28"/>
        <v>1</v>
      </c>
      <c r="AE20" s="93">
        <f t="shared" ca="1" si="29"/>
        <v>5</v>
      </c>
      <c r="AF20" s="93" t="str">
        <f t="shared" ca="1" si="30"/>
        <v>Ｘ</v>
      </c>
      <c r="AG20" s="93" t="str">
        <f t="shared" ca="1" si="31"/>
        <v>-</v>
      </c>
      <c r="AH20" s="93" t="str">
        <f t="shared" ca="1" si="32"/>
        <v>-</v>
      </c>
      <c r="AI20" s="93" t="str">
        <f t="shared" ca="1" si="33"/>
        <v>-</v>
      </c>
      <c r="AJ20" s="93">
        <f t="shared" ca="1" si="34"/>
        <v>1</v>
      </c>
      <c r="AK20" s="93">
        <f t="shared" ca="1" si="35"/>
        <v>21</v>
      </c>
      <c r="AL20" s="93" t="str">
        <f t="shared" ca="1" si="36"/>
        <v>Ｘ</v>
      </c>
      <c r="AM20" s="45" t="str">
        <f t="shared" si="1"/>
        <v>二戸市</v>
      </c>
      <c r="AN20" s="93" t="str">
        <f t="shared" ca="1" si="37"/>
        <v>-</v>
      </c>
      <c r="AO20" s="93" t="str">
        <f t="shared" ca="1" si="38"/>
        <v>-</v>
      </c>
      <c r="AP20" s="93" t="str">
        <f t="shared" ca="1" si="39"/>
        <v>-</v>
      </c>
      <c r="AQ20" s="93">
        <f t="shared" ca="1" si="40"/>
        <v>4</v>
      </c>
      <c r="AR20" s="93">
        <f t="shared" ca="1" si="41"/>
        <v>56</v>
      </c>
      <c r="AS20" s="93">
        <f t="shared" ca="1" si="42"/>
        <v>97441</v>
      </c>
      <c r="AT20" s="93" t="str">
        <f t="shared" ca="1" si="43"/>
        <v>-</v>
      </c>
      <c r="AU20" s="93" t="str">
        <f t="shared" ca="1" si="44"/>
        <v>-</v>
      </c>
      <c r="AV20" s="93" t="str">
        <f t="shared" ca="1" si="45"/>
        <v>-</v>
      </c>
      <c r="AW20" s="93" t="str">
        <f t="shared" ca="1" si="46"/>
        <v>-</v>
      </c>
      <c r="AX20" s="93" t="str">
        <f t="shared" ca="1" si="47"/>
        <v>-</v>
      </c>
      <c r="AY20" s="93" t="str">
        <f t="shared" ca="1" si="48"/>
        <v>-</v>
      </c>
      <c r="AZ20" s="93" t="str">
        <f t="shared" ca="1" si="49"/>
        <v>-</v>
      </c>
      <c r="BA20" s="93" t="str">
        <f t="shared" ca="1" si="50"/>
        <v>-</v>
      </c>
      <c r="BB20" s="93" t="str">
        <f t="shared" ca="1" si="51"/>
        <v>-</v>
      </c>
      <c r="BC20" s="93" t="str">
        <f t="shared" ca="1" si="52"/>
        <v>-</v>
      </c>
      <c r="BD20" s="93" t="str">
        <f t="shared" ca="1" si="53"/>
        <v>-</v>
      </c>
      <c r="BE20" s="93" t="str">
        <f t="shared" ca="1" si="54"/>
        <v>-</v>
      </c>
      <c r="BF20" s="45" t="str">
        <f t="shared" si="2"/>
        <v>二戸市</v>
      </c>
      <c r="BG20" s="93">
        <f t="shared" ca="1" si="55"/>
        <v>1</v>
      </c>
      <c r="BH20" s="93">
        <f t="shared" ca="1" si="56"/>
        <v>38</v>
      </c>
      <c r="BI20" s="93" t="str">
        <f t="shared" ca="1" si="57"/>
        <v>Ｘ</v>
      </c>
      <c r="BJ20" s="93" t="str">
        <f t="shared" ca="1" si="58"/>
        <v>-</v>
      </c>
      <c r="BK20" s="93" t="str">
        <f t="shared" ca="1" si="59"/>
        <v>-</v>
      </c>
      <c r="BL20" s="93" t="str">
        <f t="shared" ca="1" si="60"/>
        <v>-</v>
      </c>
      <c r="BM20" s="93" t="str">
        <f t="shared" ca="1" si="61"/>
        <v>-</v>
      </c>
      <c r="BN20" s="93" t="str">
        <f t="shared" ca="1" si="62"/>
        <v>-</v>
      </c>
      <c r="BO20" s="93" t="str">
        <f t="shared" ca="1" si="63"/>
        <v>-</v>
      </c>
      <c r="BP20" s="93">
        <f t="shared" ca="1" si="64"/>
        <v>1</v>
      </c>
      <c r="BQ20" s="93">
        <f t="shared" ca="1" si="65"/>
        <v>187</v>
      </c>
      <c r="BR20" s="93" t="str">
        <f t="shared" ca="1" si="66"/>
        <v>Ｘ</v>
      </c>
      <c r="BS20" s="93">
        <f t="shared" ca="1" si="67"/>
        <v>1</v>
      </c>
      <c r="BT20" s="93">
        <f t="shared" ca="1" si="68"/>
        <v>114</v>
      </c>
      <c r="BU20" s="93" t="str">
        <f t="shared" ca="1" si="69"/>
        <v>Ｘ</v>
      </c>
      <c r="BV20" s="93" t="str">
        <f t="shared" ca="1" si="70"/>
        <v>-</v>
      </c>
      <c r="BW20" s="93" t="str">
        <f t="shared" ca="1" si="71"/>
        <v>-</v>
      </c>
      <c r="BX20" s="93" t="str">
        <f t="shared" ca="1" si="72"/>
        <v>-</v>
      </c>
      <c r="BY20" s="93">
        <f t="shared" ca="1" si="73"/>
        <v>1</v>
      </c>
      <c r="BZ20" s="93">
        <f t="shared" ca="1" si="74"/>
        <v>114</v>
      </c>
      <c r="CA20" s="93" t="str">
        <f t="shared" ca="1" si="75"/>
        <v>Ｘ</v>
      </c>
      <c r="CC20" s="16"/>
      <c r="CD20" s="16"/>
      <c r="CF20" s="1" t="s">
        <v>135</v>
      </c>
      <c r="CG20" s="113"/>
      <c r="CH20" s="118"/>
      <c r="CI20" s="112" t="s">
        <v>199</v>
      </c>
      <c r="CJ20" s="105" t="s">
        <v>199</v>
      </c>
      <c r="CK20" s="68"/>
    </row>
    <row r="21" spans="1:90" ht="18.75" customHeight="1" thickTop="1" x14ac:dyDescent="0.15">
      <c r="A21" s="21" t="s">
        <v>30</v>
      </c>
      <c r="B21" s="92">
        <f t="shared" ca="1" si="76"/>
        <v>51</v>
      </c>
      <c r="C21" s="92">
        <f t="shared" ca="1" si="76"/>
        <v>1993</v>
      </c>
      <c r="D21" s="92">
        <f t="shared" ca="1" si="76"/>
        <v>2788098</v>
      </c>
      <c r="E21" s="93">
        <f t="shared" ca="1" si="4"/>
        <v>11</v>
      </c>
      <c r="F21" s="93">
        <f t="shared" ca="1" si="5"/>
        <v>805</v>
      </c>
      <c r="G21" s="93">
        <f t="shared" ca="1" si="6"/>
        <v>721275</v>
      </c>
      <c r="H21" s="93">
        <f t="shared" ca="1" si="7"/>
        <v>2</v>
      </c>
      <c r="I21" s="93">
        <f t="shared" ca="1" si="8"/>
        <v>30</v>
      </c>
      <c r="J21" s="93" t="str">
        <f t="shared" ca="1" si="9"/>
        <v>Ｘ</v>
      </c>
      <c r="K21" s="93">
        <f t="shared" ca="1" si="10"/>
        <v>4</v>
      </c>
      <c r="L21" s="93">
        <f t="shared" ca="1" si="11"/>
        <v>109</v>
      </c>
      <c r="M21" s="93">
        <f t="shared" ca="1" si="12"/>
        <v>61552</v>
      </c>
      <c r="N21" s="93">
        <f t="shared" ca="1" si="13"/>
        <v>6</v>
      </c>
      <c r="O21" s="93">
        <f t="shared" ca="1" si="14"/>
        <v>107</v>
      </c>
      <c r="P21" s="93">
        <f t="shared" ca="1" si="15"/>
        <v>328424</v>
      </c>
      <c r="Q21" s="93">
        <f t="shared" ca="1" si="16"/>
        <v>2</v>
      </c>
      <c r="R21" s="93">
        <f t="shared" ca="1" si="17"/>
        <v>37</v>
      </c>
      <c r="S21" s="93" t="str">
        <f t="shared" ca="1" si="18"/>
        <v>Ｘ</v>
      </c>
      <c r="T21" s="45" t="str">
        <f t="shared" si="0"/>
        <v>八幡平市</v>
      </c>
      <c r="U21" s="93" t="str">
        <f t="shared" ca="1" si="19"/>
        <v>-</v>
      </c>
      <c r="V21" s="93" t="str">
        <f t="shared" ca="1" si="20"/>
        <v>-</v>
      </c>
      <c r="W21" s="93" t="str">
        <f t="shared" ca="1" si="21"/>
        <v>-</v>
      </c>
      <c r="X21" s="93">
        <f t="shared" ca="1" si="22"/>
        <v>1</v>
      </c>
      <c r="Y21" s="93">
        <f t="shared" ca="1" si="23"/>
        <v>9</v>
      </c>
      <c r="Z21" s="93" t="str">
        <f t="shared" ca="1" si="24"/>
        <v>Ｘ</v>
      </c>
      <c r="AA21" s="93">
        <f t="shared" ca="1" si="25"/>
        <v>2</v>
      </c>
      <c r="AB21" s="93">
        <f t="shared" ca="1" si="26"/>
        <v>320</v>
      </c>
      <c r="AC21" s="93" t="str">
        <f t="shared" ca="1" si="27"/>
        <v>Ｘ</v>
      </c>
      <c r="AD21" s="93" t="str">
        <f t="shared" ca="1" si="28"/>
        <v>-</v>
      </c>
      <c r="AE21" s="93" t="str">
        <f t="shared" ca="1" si="29"/>
        <v>-</v>
      </c>
      <c r="AF21" s="93" t="str">
        <f t="shared" ca="1" si="30"/>
        <v>-</v>
      </c>
      <c r="AG21" s="93">
        <f t="shared" ca="1" si="31"/>
        <v>1</v>
      </c>
      <c r="AH21" s="93">
        <f t="shared" ca="1" si="32"/>
        <v>115</v>
      </c>
      <c r="AI21" s="93" t="str">
        <f t="shared" ca="1" si="33"/>
        <v>Ｘ</v>
      </c>
      <c r="AJ21" s="93" t="str">
        <f t="shared" ca="1" si="34"/>
        <v>-</v>
      </c>
      <c r="AK21" s="93" t="str">
        <f t="shared" ca="1" si="35"/>
        <v>-</v>
      </c>
      <c r="AL21" s="93" t="str">
        <f t="shared" ca="1" si="36"/>
        <v>-</v>
      </c>
      <c r="AM21" s="45" t="str">
        <f t="shared" si="1"/>
        <v>八幡平市</v>
      </c>
      <c r="AN21" s="93">
        <f t="shared" ca="1" si="37"/>
        <v>1</v>
      </c>
      <c r="AO21" s="93">
        <f t="shared" ca="1" si="38"/>
        <v>26</v>
      </c>
      <c r="AP21" s="93" t="str">
        <f t="shared" ca="1" si="39"/>
        <v>Ｘ</v>
      </c>
      <c r="AQ21" s="93">
        <f t="shared" ca="1" si="40"/>
        <v>2</v>
      </c>
      <c r="AR21" s="93">
        <f t="shared" ca="1" si="41"/>
        <v>69</v>
      </c>
      <c r="AS21" s="93" t="str">
        <f t="shared" ca="1" si="42"/>
        <v>Ｘ</v>
      </c>
      <c r="AT21" s="93" t="str">
        <f t="shared" ca="1" si="43"/>
        <v>-</v>
      </c>
      <c r="AU21" s="93" t="str">
        <f t="shared" ca="1" si="44"/>
        <v>-</v>
      </c>
      <c r="AV21" s="93" t="str">
        <f t="shared" ca="1" si="45"/>
        <v>-</v>
      </c>
      <c r="AW21" s="93">
        <f t="shared" ca="1" si="46"/>
        <v>1</v>
      </c>
      <c r="AX21" s="93">
        <f t="shared" ca="1" si="47"/>
        <v>17</v>
      </c>
      <c r="AY21" s="93" t="str">
        <f t="shared" ca="1" si="48"/>
        <v>Ｘ</v>
      </c>
      <c r="AZ21" s="93">
        <f t="shared" ca="1" si="49"/>
        <v>4</v>
      </c>
      <c r="BA21" s="93">
        <f t="shared" ca="1" si="50"/>
        <v>100</v>
      </c>
      <c r="BB21" s="93">
        <f t="shared" ca="1" si="51"/>
        <v>153408</v>
      </c>
      <c r="BC21" s="93" t="str">
        <f t="shared" ca="1" si="52"/>
        <v>-</v>
      </c>
      <c r="BD21" s="93" t="str">
        <f t="shared" ca="1" si="53"/>
        <v>-</v>
      </c>
      <c r="BE21" s="93" t="str">
        <f t="shared" ca="1" si="54"/>
        <v>-</v>
      </c>
      <c r="BF21" s="45" t="str">
        <f t="shared" si="2"/>
        <v>八幡平市</v>
      </c>
      <c r="BG21" s="93">
        <f t="shared" ca="1" si="55"/>
        <v>8</v>
      </c>
      <c r="BH21" s="93">
        <f t="shared" ca="1" si="56"/>
        <v>127</v>
      </c>
      <c r="BI21" s="93">
        <f t="shared" ca="1" si="57"/>
        <v>159397</v>
      </c>
      <c r="BJ21" s="93">
        <f t="shared" ca="1" si="58"/>
        <v>1</v>
      </c>
      <c r="BK21" s="93">
        <f t="shared" ca="1" si="59"/>
        <v>5</v>
      </c>
      <c r="BL21" s="93" t="str">
        <f t="shared" ca="1" si="60"/>
        <v>Ｘ</v>
      </c>
      <c r="BM21" s="93" t="str">
        <f t="shared" ca="1" si="61"/>
        <v>-</v>
      </c>
      <c r="BN21" s="93" t="str">
        <f t="shared" ca="1" si="62"/>
        <v>-</v>
      </c>
      <c r="BO21" s="93" t="str">
        <f t="shared" ca="1" si="63"/>
        <v>-</v>
      </c>
      <c r="BP21" s="93">
        <f t="shared" ca="1" si="64"/>
        <v>3</v>
      </c>
      <c r="BQ21" s="93">
        <f t="shared" ca="1" si="65"/>
        <v>78</v>
      </c>
      <c r="BR21" s="93">
        <f t="shared" ca="1" si="66"/>
        <v>127314</v>
      </c>
      <c r="BS21" s="93" t="str">
        <f t="shared" ca="1" si="67"/>
        <v>-</v>
      </c>
      <c r="BT21" s="93" t="str">
        <f t="shared" ca="1" si="68"/>
        <v>-</v>
      </c>
      <c r="BU21" s="93" t="str">
        <f t="shared" ca="1" si="69"/>
        <v>-</v>
      </c>
      <c r="BV21" s="93" t="str">
        <f t="shared" ca="1" si="70"/>
        <v>-</v>
      </c>
      <c r="BW21" s="93" t="str">
        <f t="shared" ca="1" si="71"/>
        <v>-</v>
      </c>
      <c r="BX21" s="93" t="str">
        <f t="shared" ca="1" si="72"/>
        <v>-</v>
      </c>
      <c r="BY21" s="93">
        <f t="shared" ca="1" si="73"/>
        <v>2</v>
      </c>
      <c r="BZ21" s="93">
        <f t="shared" ca="1" si="74"/>
        <v>39</v>
      </c>
      <c r="CA21" s="93" t="str">
        <f t="shared" ca="1" si="75"/>
        <v>Ｘ</v>
      </c>
      <c r="CC21" s="16"/>
      <c r="CD21" s="16"/>
    </row>
    <row r="22" spans="1:90" ht="18.75" customHeight="1" x14ac:dyDescent="0.15">
      <c r="A22" s="21" t="s">
        <v>31</v>
      </c>
      <c r="B22" s="92">
        <f t="shared" ca="1" si="76"/>
        <v>243</v>
      </c>
      <c r="C22" s="92">
        <f t="shared" ca="1" si="76"/>
        <v>9777</v>
      </c>
      <c r="D22" s="92">
        <f t="shared" ca="1" si="76"/>
        <v>33091729</v>
      </c>
      <c r="E22" s="93">
        <f t="shared" ca="1" si="4"/>
        <v>32</v>
      </c>
      <c r="F22" s="93">
        <f t="shared" ca="1" si="5"/>
        <v>1180</v>
      </c>
      <c r="G22" s="93">
        <f t="shared" ca="1" si="6"/>
        <v>1814699</v>
      </c>
      <c r="H22" s="93">
        <f t="shared" ca="1" si="7"/>
        <v>5</v>
      </c>
      <c r="I22" s="93">
        <f t="shared" ca="1" si="8"/>
        <v>60</v>
      </c>
      <c r="J22" s="93">
        <f t="shared" ca="1" si="9"/>
        <v>35947</v>
      </c>
      <c r="K22" s="93">
        <f t="shared" ca="1" si="10"/>
        <v>26</v>
      </c>
      <c r="L22" s="93">
        <f t="shared" ca="1" si="11"/>
        <v>870</v>
      </c>
      <c r="M22" s="93">
        <f t="shared" ca="1" si="12"/>
        <v>778570</v>
      </c>
      <c r="N22" s="93">
        <f t="shared" ca="1" si="13"/>
        <v>6</v>
      </c>
      <c r="O22" s="93">
        <f t="shared" ca="1" si="14"/>
        <v>165</v>
      </c>
      <c r="P22" s="93">
        <f t="shared" ca="1" si="15"/>
        <v>581653</v>
      </c>
      <c r="Q22" s="93">
        <f t="shared" ca="1" si="16"/>
        <v>1</v>
      </c>
      <c r="R22" s="93">
        <f t="shared" ca="1" si="17"/>
        <v>10</v>
      </c>
      <c r="S22" s="93" t="str">
        <f t="shared" ca="1" si="18"/>
        <v>Ｘ</v>
      </c>
      <c r="T22" s="45" t="str">
        <f t="shared" si="0"/>
        <v>奥州市</v>
      </c>
      <c r="U22" s="93">
        <f t="shared" ca="1" si="19"/>
        <v>3</v>
      </c>
      <c r="V22" s="93">
        <f t="shared" ca="1" si="20"/>
        <v>103</v>
      </c>
      <c r="W22" s="93">
        <f t="shared" ca="1" si="21"/>
        <v>203263</v>
      </c>
      <c r="X22" s="93">
        <f t="shared" ca="1" si="22"/>
        <v>10</v>
      </c>
      <c r="Y22" s="93">
        <f t="shared" ca="1" si="23"/>
        <v>175</v>
      </c>
      <c r="Z22" s="93">
        <f t="shared" ca="1" si="24"/>
        <v>273017</v>
      </c>
      <c r="AA22" s="93">
        <f t="shared" ca="1" si="25"/>
        <v>1</v>
      </c>
      <c r="AB22" s="93">
        <f t="shared" ca="1" si="26"/>
        <v>83</v>
      </c>
      <c r="AC22" s="93" t="str">
        <f t="shared" ca="1" si="27"/>
        <v>Ｘ</v>
      </c>
      <c r="AD22" s="93">
        <f t="shared" ca="1" si="28"/>
        <v>2</v>
      </c>
      <c r="AE22" s="93">
        <f t="shared" ca="1" si="29"/>
        <v>13</v>
      </c>
      <c r="AF22" s="93" t="str">
        <f t="shared" ca="1" si="30"/>
        <v>Ｘ</v>
      </c>
      <c r="AG22" s="93">
        <f t="shared" ca="1" si="31"/>
        <v>9</v>
      </c>
      <c r="AH22" s="93">
        <f t="shared" ca="1" si="32"/>
        <v>282</v>
      </c>
      <c r="AI22" s="93">
        <f t="shared" ca="1" si="33"/>
        <v>390902</v>
      </c>
      <c r="AJ22" s="93">
        <f t="shared" ca="1" si="34"/>
        <v>1</v>
      </c>
      <c r="AK22" s="93">
        <f t="shared" ca="1" si="35"/>
        <v>14</v>
      </c>
      <c r="AL22" s="93" t="str">
        <f t="shared" ca="1" si="36"/>
        <v>Ｘ</v>
      </c>
      <c r="AM22" s="45" t="str">
        <f t="shared" si="1"/>
        <v>奥州市</v>
      </c>
      <c r="AN22" s="93">
        <f t="shared" ca="1" si="37"/>
        <v>1</v>
      </c>
      <c r="AO22" s="93">
        <f t="shared" ca="1" si="38"/>
        <v>57</v>
      </c>
      <c r="AP22" s="93" t="str">
        <f t="shared" ca="1" si="39"/>
        <v>Ｘ</v>
      </c>
      <c r="AQ22" s="93">
        <f t="shared" ca="1" si="40"/>
        <v>17</v>
      </c>
      <c r="AR22" s="93">
        <f t="shared" ca="1" si="41"/>
        <v>295</v>
      </c>
      <c r="AS22" s="93">
        <f t="shared" ca="1" si="42"/>
        <v>1245393</v>
      </c>
      <c r="AT22" s="93">
        <f t="shared" ca="1" si="43"/>
        <v>16</v>
      </c>
      <c r="AU22" s="93">
        <f t="shared" ca="1" si="44"/>
        <v>487</v>
      </c>
      <c r="AV22" s="93">
        <f t="shared" ca="1" si="45"/>
        <v>850997</v>
      </c>
      <c r="AW22" s="93">
        <f t="shared" ca="1" si="46"/>
        <v>10</v>
      </c>
      <c r="AX22" s="93">
        <f t="shared" ca="1" si="47"/>
        <v>313</v>
      </c>
      <c r="AY22" s="93">
        <f t="shared" ca="1" si="48"/>
        <v>1119483</v>
      </c>
      <c r="AZ22" s="93">
        <f t="shared" ca="1" si="49"/>
        <v>25</v>
      </c>
      <c r="BA22" s="93">
        <f t="shared" ca="1" si="50"/>
        <v>798</v>
      </c>
      <c r="BB22" s="93">
        <f t="shared" ca="1" si="51"/>
        <v>1401606</v>
      </c>
      <c r="BC22" s="93">
        <f t="shared" ca="1" si="52"/>
        <v>5</v>
      </c>
      <c r="BD22" s="93">
        <f t="shared" ca="1" si="53"/>
        <v>215</v>
      </c>
      <c r="BE22" s="93">
        <f t="shared" ca="1" si="54"/>
        <v>212707</v>
      </c>
      <c r="BF22" s="45" t="str">
        <f t="shared" si="2"/>
        <v>奥州市</v>
      </c>
      <c r="BG22" s="93">
        <f t="shared" ca="1" si="55"/>
        <v>32</v>
      </c>
      <c r="BH22" s="93">
        <f t="shared" ca="1" si="56"/>
        <v>2346</v>
      </c>
      <c r="BI22" s="93">
        <f t="shared" ca="1" si="57"/>
        <v>17570425</v>
      </c>
      <c r="BJ22" s="93">
        <f t="shared" ca="1" si="58"/>
        <v>5</v>
      </c>
      <c r="BK22" s="93">
        <f t="shared" ca="1" si="59"/>
        <v>575</v>
      </c>
      <c r="BL22" s="93">
        <f t="shared" ca="1" si="60"/>
        <v>2496198</v>
      </c>
      <c r="BM22" s="93">
        <f t="shared" ca="1" si="61"/>
        <v>8</v>
      </c>
      <c r="BN22" s="93">
        <f t="shared" ca="1" si="62"/>
        <v>446</v>
      </c>
      <c r="BO22" s="93">
        <f t="shared" ca="1" si="63"/>
        <v>484144</v>
      </c>
      <c r="BP22" s="93">
        <f t="shared" ca="1" si="64"/>
        <v>7</v>
      </c>
      <c r="BQ22" s="93">
        <f t="shared" ca="1" si="65"/>
        <v>227</v>
      </c>
      <c r="BR22" s="93">
        <f t="shared" ca="1" si="66"/>
        <v>390652</v>
      </c>
      <c r="BS22" s="93">
        <f t="shared" ca="1" si="67"/>
        <v>6</v>
      </c>
      <c r="BT22" s="93">
        <f t="shared" ca="1" si="68"/>
        <v>667</v>
      </c>
      <c r="BU22" s="93">
        <f t="shared" ca="1" si="69"/>
        <v>2197438</v>
      </c>
      <c r="BV22" s="93">
        <f t="shared" ca="1" si="70"/>
        <v>5</v>
      </c>
      <c r="BW22" s="93">
        <f t="shared" ca="1" si="71"/>
        <v>292</v>
      </c>
      <c r="BX22" s="93">
        <f t="shared" ca="1" si="72"/>
        <v>431025</v>
      </c>
      <c r="BY22" s="93">
        <f t="shared" ca="1" si="73"/>
        <v>10</v>
      </c>
      <c r="BZ22" s="93">
        <f t="shared" ca="1" si="74"/>
        <v>104</v>
      </c>
      <c r="CA22" s="93">
        <f t="shared" ca="1" si="75"/>
        <v>77159</v>
      </c>
      <c r="CC22" s="16"/>
      <c r="CD22" s="16"/>
    </row>
    <row r="23" spans="1:90" ht="18.75" customHeight="1" x14ac:dyDescent="0.15">
      <c r="A23" s="21" t="s">
        <v>35</v>
      </c>
      <c r="B23" s="92">
        <f t="shared" ca="1" si="76"/>
        <v>42</v>
      </c>
      <c r="C23" s="92">
        <f t="shared" ca="1" si="76"/>
        <v>1922</v>
      </c>
      <c r="D23" s="92">
        <f t="shared" ca="1" si="76"/>
        <v>3899858</v>
      </c>
      <c r="E23" s="93">
        <f t="shared" ca="1" si="4"/>
        <v>3</v>
      </c>
      <c r="F23" s="93">
        <f t="shared" ca="1" si="5"/>
        <v>35</v>
      </c>
      <c r="G23" s="93">
        <f t="shared" ca="1" si="6"/>
        <v>16239</v>
      </c>
      <c r="H23" s="93">
        <f t="shared" ca="1" si="7"/>
        <v>2</v>
      </c>
      <c r="I23" s="93">
        <f t="shared" ca="1" si="8"/>
        <v>18</v>
      </c>
      <c r="J23" s="93" t="str">
        <f t="shared" ca="1" si="9"/>
        <v>Ｘ</v>
      </c>
      <c r="K23" s="93">
        <f t="shared" ca="1" si="10"/>
        <v>2</v>
      </c>
      <c r="L23" s="93">
        <f t="shared" ca="1" si="11"/>
        <v>23</v>
      </c>
      <c r="M23" s="93" t="str">
        <f t="shared" ca="1" si="12"/>
        <v>Ｘ</v>
      </c>
      <c r="N23" s="93">
        <f t="shared" ca="1" si="13"/>
        <v>2</v>
      </c>
      <c r="O23" s="93">
        <f t="shared" ca="1" si="14"/>
        <v>32</v>
      </c>
      <c r="P23" s="93" t="str">
        <f t="shared" ca="1" si="15"/>
        <v>Ｘ</v>
      </c>
      <c r="Q23" s="93" t="str">
        <f t="shared" ca="1" si="16"/>
        <v>-</v>
      </c>
      <c r="R23" s="93" t="str">
        <f t="shared" ca="1" si="17"/>
        <v>-</v>
      </c>
      <c r="S23" s="93" t="str">
        <f t="shared" ca="1" si="18"/>
        <v>-</v>
      </c>
      <c r="T23" s="45" t="str">
        <f t="shared" si="0"/>
        <v>滝沢市</v>
      </c>
      <c r="U23" s="93">
        <f t="shared" ca="1" si="19"/>
        <v>1</v>
      </c>
      <c r="V23" s="93">
        <f t="shared" ca="1" si="20"/>
        <v>5</v>
      </c>
      <c r="W23" s="93" t="str">
        <f t="shared" ca="1" si="21"/>
        <v>Ｘ</v>
      </c>
      <c r="X23" s="93">
        <f t="shared" ca="1" si="22"/>
        <v>2</v>
      </c>
      <c r="Y23" s="93">
        <f t="shared" ca="1" si="23"/>
        <v>52</v>
      </c>
      <c r="Z23" s="93" t="str">
        <f t="shared" ca="1" si="24"/>
        <v>Ｘ</v>
      </c>
      <c r="AA23" s="93" t="str">
        <f t="shared" ca="1" si="25"/>
        <v>-</v>
      </c>
      <c r="AB23" s="93" t="str">
        <f t="shared" ca="1" si="26"/>
        <v>-</v>
      </c>
      <c r="AC23" s="93" t="str">
        <f t="shared" ca="1" si="27"/>
        <v>-</v>
      </c>
      <c r="AD23" s="93" t="str">
        <f t="shared" ca="1" si="28"/>
        <v>-</v>
      </c>
      <c r="AE23" s="93" t="str">
        <f t="shared" ca="1" si="29"/>
        <v>-</v>
      </c>
      <c r="AF23" s="93" t="str">
        <f t="shared" ca="1" si="30"/>
        <v>-</v>
      </c>
      <c r="AG23" s="93">
        <f t="shared" ca="1" si="31"/>
        <v>1</v>
      </c>
      <c r="AH23" s="93">
        <f t="shared" ca="1" si="32"/>
        <v>64</v>
      </c>
      <c r="AI23" s="93" t="str">
        <f t="shared" ca="1" si="33"/>
        <v>Ｘ</v>
      </c>
      <c r="AJ23" s="93" t="str">
        <f t="shared" ca="1" si="34"/>
        <v>-</v>
      </c>
      <c r="AK23" s="93" t="str">
        <f t="shared" ca="1" si="35"/>
        <v>-</v>
      </c>
      <c r="AL23" s="93" t="str">
        <f t="shared" ca="1" si="36"/>
        <v>-</v>
      </c>
      <c r="AM23" s="45" t="str">
        <f t="shared" si="1"/>
        <v>滝沢市</v>
      </c>
      <c r="AN23" s="93" t="str">
        <f t="shared" ca="1" si="37"/>
        <v>-</v>
      </c>
      <c r="AO23" s="93" t="str">
        <f t="shared" ca="1" si="38"/>
        <v>-</v>
      </c>
      <c r="AP23" s="93" t="str">
        <f t="shared" ca="1" si="39"/>
        <v>-</v>
      </c>
      <c r="AQ23" s="93">
        <f t="shared" ca="1" si="40"/>
        <v>3</v>
      </c>
      <c r="AR23" s="93">
        <f t="shared" ca="1" si="41"/>
        <v>25</v>
      </c>
      <c r="AS23" s="93">
        <f t="shared" ca="1" si="42"/>
        <v>83645</v>
      </c>
      <c r="AT23" s="93" t="str">
        <f t="shared" ca="1" si="43"/>
        <v>-</v>
      </c>
      <c r="AU23" s="93" t="str">
        <f t="shared" ca="1" si="44"/>
        <v>-</v>
      </c>
      <c r="AV23" s="93" t="str">
        <f t="shared" ca="1" si="45"/>
        <v>-</v>
      </c>
      <c r="AW23" s="93">
        <f t="shared" ca="1" si="46"/>
        <v>1</v>
      </c>
      <c r="AX23" s="93">
        <f t="shared" ca="1" si="47"/>
        <v>12</v>
      </c>
      <c r="AY23" s="93" t="str">
        <f t="shared" ca="1" si="48"/>
        <v>Ｘ</v>
      </c>
      <c r="AZ23" s="93">
        <f t="shared" ca="1" si="49"/>
        <v>6</v>
      </c>
      <c r="BA23" s="93">
        <f t="shared" ca="1" si="50"/>
        <v>120</v>
      </c>
      <c r="BB23" s="93">
        <f t="shared" ca="1" si="51"/>
        <v>137073</v>
      </c>
      <c r="BC23" s="93">
        <f t="shared" ca="1" si="52"/>
        <v>2</v>
      </c>
      <c r="BD23" s="93">
        <f t="shared" ca="1" si="53"/>
        <v>20</v>
      </c>
      <c r="BE23" s="93" t="str">
        <f t="shared" ca="1" si="54"/>
        <v>Ｘ</v>
      </c>
      <c r="BF23" s="45" t="str">
        <f t="shared" si="2"/>
        <v>滝沢市</v>
      </c>
      <c r="BG23" s="93">
        <f t="shared" ca="1" si="55"/>
        <v>4</v>
      </c>
      <c r="BH23" s="93">
        <f t="shared" ca="1" si="56"/>
        <v>592</v>
      </c>
      <c r="BI23" s="93">
        <f t="shared" ca="1" si="57"/>
        <v>1994990</v>
      </c>
      <c r="BJ23" s="93">
        <f t="shared" ca="1" si="58"/>
        <v>2</v>
      </c>
      <c r="BK23" s="93">
        <f t="shared" ca="1" si="59"/>
        <v>157</v>
      </c>
      <c r="BL23" s="93" t="str">
        <f t="shared" ca="1" si="60"/>
        <v>Ｘ</v>
      </c>
      <c r="BM23" s="93" t="str">
        <f t="shared" ca="1" si="61"/>
        <v>-</v>
      </c>
      <c r="BN23" s="93" t="str">
        <f t="shared" ca="1" si="62"/>
        <v>-</v>
      </c>
      <c r="BO23" s="93" t="str">
        <f t="shared" ca="1" si="63"/>
        <v>-</v>
      </c>
      <c r="BP23" s="93">
        <f t="shared" ca="1" si="64"/>
        <v>3</v>
      </c>
      <c r="BQ23" s="93">
        <f t="shared" ca="1" si="65"/>
        <v>41</v>
      </c>
      <c r="BR23" s="93">
        <f t="shared" ca="1" si="66"/>
        <v>109402</v>
      </c>
      <c r="BS23" s="93" t="str">
        <f t="shared" ca="1" si="67"/>
        <v>-</v>
      </c>
      <c r="BT23" s="93" t="str">
        <f t="shared" ca="1" si="68"/>
        <v>-</v>
      </c>
      <c r="BU23" s="93" t="str">
        <f t="shared" ca="1" si="69"/>
        <v>-</v>
      </c>
      <c r="BV23" s="93">
        <f t="shared" ca="1" si="70"/>
        <v>2</v>
      </c>
      <c r="BW23" s="93">
        <f t="shared" ca="1" si="71"/>
        <v>679</v>
      </c>
      <c r="BX23" s="93" t="str">
        <f t="shared" ca="1" si="72"/>
        <v>Ｘ</v>
      </c>
      <c r="BY23" s="93">
        <f t="shared" ca="1" si="73"/>
        <v>6</v>
      </c>
      <c r="BZ23" s="93">
        <f t="shared" ca="1" si="74"/>
        <v>47</v>
      </c>
      <c r="CA23" s="93">
        <f t="shared" ca="1" si="75"/>
        <v>43623</v>
      </c>
      <c r="CC23" s="16"/>
      <c r="CD23" s="16"/>
    </row>
    <row r="24" spans="1:90" ht="18.75" customHeight="1" x14ac:dyDescent="0.15">
      <c r="A24" s="21" t="s">
        <v>10</v>
      </c>
      <c r="B24" s="92">
        <f t="shared" ca="1" si="76"/>
        <v>18</v>
      </c>
      <c r="C24" s="92">
        <f t="shared" ca="1" si="76"/>
        <v>1138</v>
      </c>
      <c r="D24" s="92">
        <f t="shared" ca="1" si="76"/>
        <v>4290370</v>
      </c>
      <c r="E24" s="93">
        <f t="shared" ca="1" si="4"/>
        <v>4</v>
      </c>
      <c r="F24" s="93">
        <f t="shared" ca="1" si="5"/>
        <v>202</v>
      </c>
      <c r="G24" s="93">
        <f t="shared" ca="1" si="6"/>
        <v>1140485</v>
      </c>
      <c r="H24" s="93">
        <f t="shared" ca="1" si="7"/>
        <v>1</v>
      </c>
      <c r="I24" s="93">
        <f t="shared" ca="1" si="8"/>
        <v>6</v>
      </c>
      <c r="J24" s="93" t="str">
        <f t="shared" ca="1" si="9"/>
        <v>Ｘ</v>
      </c>
      <c r="K24" s="93" t="str">
        <f t="shared" ca="1" si="10"/>
        <v>-</v>
      </c>
      <c r="L24" s="93" t="str">
        <f t="shared" ca="1" si="11"/>
        <v>-</v>
      </c>
      <c r="M24" s="93" t="str">
        <f t="shared" ca="1" si="12"/>
        <v>-</v>
      </c>
      <c r="N24" s="93">
        <f t="shared" ca="1" si="13"/>
        <v>1</v>
      </c>
      <c r="O24" s="93">
        <f t="shared" ca="1" si="14"/>
        <v>31</v>
      </c>
      <c r="P24" s="93" t="str">
        <f t="shared" ca="1" si="15"/>
        <v>Ｘ</v>
      </c>
      <c r="Q24" s="93">
        <f t="shared" ca="1" si="16"/>
        <v>1</v>
      </c>
      <c r="R24" s="93">
        <f t="shared" ca="1" si="17"/>
        <v>13</v>
      </c>
      <c r="S24" s="93" t="str">
        <f t="shared" ca="1" si="18"/>
        <v>Ｘ</v>
      </c>
      <c r="T24" s="45" t="str">
        <f t="shared" si="0"/>
        <v>雫石町</v>
      </c>
      <c r="U24" s="93">
        <f t="shared" ca="1" si="19"/>
        <v>1</v>
      </c>
      <c r="V24" s="93">
        <f t="shared" ca="1" si="20"/>
        <v>77</v>
      </c>
      <c r="W24" s="93" t="str">
        <f t="shared" ca="1" si="21"/>
        <v>Ｘ</v>
      </c>
      <c r="X24" s="93" t="str">
        <f t="shared" ca="1" si="22"/>
        <v>-</v>
      </c>
      <c r="Y24" s="93" t="str">
        <f t="shared" ca="1" si="23"/>
        <v>-</v>
      </c>
      <c r="Z24" s="93" t="str">
        <f t="shared" ca="1" si="24"/>
        <v>-</v>
      </c>
      <c r="AA24" s="93" t="str">
        <f t="shared" ca="1" si="25"/>
        <v>-</v>
      </c>
      <c r="AB24" s="93" t="str">
        <f t="shared" ca="1" si="26"/>
        <v>-</v>
      </c>
      <c r="AC24" s="93" t="str">
        <f t="shared" ca="1" si="27"/>
        <v>-</v>
      </c>
      <c r="AD24" s="93">
        <f t="shared" ca="1" si="28"/>
        <v>1</v>
      </c>
      <c r="AE24" s="93">
        <f t="shared" ca="1" si="29"/>
        <v>4</v>
      </c>
      <c r="AF24" s="93" t="str">
        <f t="shared" ca="1" si="30"/>
        <v>Ｘ</v>
      </c>
      <c r="AG24" s="93" t="str">
        <f t="shared" ca="1" si="31"/>
        <v>-</v>
      </c>
      <c r="AH24" s="93" t="str">
        <f t="shared" ca="1" si="32"/>
        <v>-</v>
      </c>
      <c r="AI24" s="93" t="str">
        <f t="shared" ca="1" si="33"/>
        <v>-</v>
      </c>
      <c r="AJ24" s="93" t="str">
        <f t="shared" ca="1" si="34"/>
        <v>-</v>
      </c>
      <c r="AK24" s="93" t="str">
        <f t="shared" ca="1" si="35"/>
        <v>-</v>
      </c>
      <c r="AL24" s="93" t="str">
        <f t="shared" ca="1" si="36"/>
        <v>-</v>
      </c>
      <c r="AM24" s="45" t="str">
        <f t="shared" si="1"/>
        <v>雫石町</v>
      </c>
      <c r="AN24" s="93" t="str">
        <f t="shared" ca="1" si="37"/>
        <v>-</v>
      </c>
      <c r="AO24" s="93" t="str">
        <f t="shared" ca="1" si="38"/>
        <v>-</v>
      </c>
      <c r="AP24" s="93" t="str">
        <f t="shared" ca="1" si="39"/>
        <v>-</v>
      </c>
      <c r="AQ24" s="93">
        <f t="shared" ca="1" si="40"/>
        <v>2</v>
      </c>
      <c r="AR24" s="93">
        <f t="shared" ca="1" si="41"/>
        <v>23</v>
      </c>
      <c r="AS24" s="93" t="str">
        <f t="shared" ca="1" si="42"/>
        <v>Ｘ</v>
      </c>
      <c r="AT24" s="93" t="str">
        <f t="shared" ca="1" si="43"/>
        <v>-</v>
      </c>
      <c r="AU24" s="93" t="str">
        <f t="shared" ca="1" si="44"/>
        <v>-</v>
      </c>
      <c r="AV24" s="93" t="str">
        <f t="shared" ca="1" si="45"/>
        <v>-</v>
      </c>
      <c r="AW24" s="93" t="str">
        <f t="shared" ca="1" si="46"/>
        <v>-</v>
      </c>
      <c r="AX24" s="93" t="str">
        <f t="shared" ca="1" si="47"/>
        <v>-</v>
      </c>
      <c r="AY24" s="93" t="str">
        <f t="shared" ca="1" si="48"/>
        <v>-</v>
      </c>
      <c r="AZ24" s="93">
        <f t="shared" ca="1" si="49"/>
        <v>1</v>
      </c>
      <c r="BA24" s="93">
        <f t="shared" ca="1" si="50"/>
        <v>10</v>
      </c>
      <c r="BB24" s="93" t="str">
        <f t="shared" ca="1" si="51"/>
        <v>Ｘ</v>
      </c>
      <c r="BC24" s="93">
        <f t="shared" ca="1" si="52"/>
        <v>2</v>
      </c>
      <c r="BD24" s="93">
        <f t="shared" ca="1" si="53"/>
        <v>19</v>
      </c>
      <c r="BE24" s="93" t="str">
        <f t="shared" ca="1" si="54"/>
        <v>Ｘ</v>
      </c>
      <c r="BF24" s="45" t="str">
        <f t="shared" si="2"/>
        <v>雫石町</v>
      </c>
      <c r="BG24" s="93" t="str">
        <f t="shared" ca="1" si="55"/>
        <v>-</v>
      </c>
      <c r="BH24" s="93" t="str">
        <f t="shared" ca="1" si="56"/>
        <v>-</v>
      </c>
      <c r="BI24" s="93" t="str">
        <f t="shared" ca="1" si="57"/>
        <v>-</v>
      </c>
      <c r="BJ24" s="93" t="str">
        <f t="shared" ca="1" si="58"/>
        <v>-</v>
      </c>
      <c r="BK24" s="93" t="str">
        <f t="shared" ca="1" si="59"/>
        <v>-</v>
      </c>
      <c r="BL24" s="93" t="str">
        <f t="shared" ca="1" si="60"/>
        <v>-</v>
      </c>
      <c r="BM24" s="93" t="str">
        <f t="shared" ca="1" si="61"/>
        <v>-</v>
      </c>
      <c r="BN24" s="93" t="str">
        <f t="shared" ca="1" si="62"/>
        <v>-</v>
      </c>
      <c r="BO24" s="93" t="str">
        <f t="shared" ca="1" si="63"/>
        <v>-</v>
      </c>
      <c r="BP24" s="93">
        <f t="shared" ca="1" si="64"/>
        <v>1</v>
      </c>
      <c r="BQ24" s="93">
        <f t="shared" ca="1" si="65"/>
        <v>66</v>
      </c>
      <c r="BR24" s="93" t="str">
        <f t="shared" ca="1" si="66"/>
        <v>Ｘ</v>
      </c>
      <c r="BS24" s="93">
        <f t="shared" ca="1" si="67"/>
        <v>1</v>
      </c>
      <c r="BT24" s="93">
        <f t="shared" ca="1" si="68"/>
        <v>7</v>
      </c>
      <c r="BU24" s="93" t="str">
        <f t="shared" ca="1" si="69"/>
        <v>Ｘ</v>
      </c>
      <c r="BV24" s="93" t="str">
        <f t="shared" ca="1" si="70"/>
        <v>-</v>
      </c>
      <c r="BW24" s="93" t="str">
        <f t="shared" ca="1" si="71"/>
        <v>-</v>
      </c>
      <c r="BX24" s="93" t="str">
        <f t="shared" ca="1" si="72"/>
        <v>-</v>
      </c>
      <c r="BY24" s="93">
        <f t="shared" ca="1" si="73"/>
        <v>2</v>
      </c>
      <c r="BZ24" s="93">
        <f t="shared" ca="1" si="74"/>
        <v>680</v>
      </c>
      <c r="CA24" s="93" t="str">
        <f t="shared" ca="1" si="75"/>
        <v>Ｘ</v>
      </c>
      <c r="CC24" s="16"/>
      <c r="CD24" s="16"/>
    </row>
    <row r="25" spans="1:90" ht="18.75" customHeight="1" x14ac:dyDescent="0.15">
      <c r="A25" s="21" t="s">
        <v>11</v>
      </c>
      <c r="B25" s="92">
        <f t="shared" ca="1" si="76"/>
        <v>13</v>
      </c>
      <c r="C25" s="92">
        <f t="shared" ca="1" si="76"/>
        <v>226</v>
      </c>
      <c r="D25" s="92">
        <f t="shared" ca="1" si="76"/>
        <v>1025257</v>
      </c>
      <c r="E25" s="93">
        <f t="shared" ca="1" si="4"/>
        <v>5</v>
      </c>
      <c r="F25" s="93">
        <f t="shared" ca="1" si="5"/>
        <v>106</v>
      </c>
      <c r="G25" s="93">
        <f t="shared" ca="1" si="6"/>
        <v>903048</v>
      </c>
      <c r="H25" s="93">
        <f t="shared" ca="1" si="7"/>
        <v>1</v>
      </c>
      <c r="I25" s="93">
        <f t="shared" ca="1" si="8"/>
        <v>33</v>
      </c>
      <c r="J25" s="93" t="str">
        <f t="shared" ca="1" si="9"/>
        <v>Ｘ</v>
      </c>
      <c r="K25" s="93">
        <f t="shared" ca="1" si="10"/>
        <v>2</v>
      </c>
      <c r="L25" s="93">
        <f t="shared" ca="1" si="11"/>
        <v>43</v>
      </c>
      <c r="M25" s="93" t="str">
        <f t="shared" ca="1" si="12"/>
        <v>Ｘ</v>
      </c>
      <c r="N25" s="93">
        <f t="shared" ca="1" si="13"/>
        <v>2</v>
      </c>
      <c r="O25" s="93">
        <f t="shared" ca="1" si="14"/>
        <v>21</v>
      </c>
      <c r="P25" s="93" t="str">
        <f t="shared" ca="1" si="15"/>
        <v>Ｘ</v>
      </c>
      <c r="Q25" s="93">
        <f t="shared" ca="1" si="16"/>
        <v>1</v>
      </c>
      <c r="R25" s="93">
        <f t="shared" ca="1" si="17"/>
        <v>7</v>
      </c>
      <c r="S25" s="93" t="str">
        <f t="shared" ca="1" si="18"/>
        <v>Ｘ</v>
      </c>
      <c r="T25" s="45" t="str">
        <f t="shared" si="0"/>
        <v>葛巻町</v>
      </c>
      <c r="U25" s="93" t="str">
        <f t="shared" ca="1" si="19"/>
        <v>-</v>
      </c>
      <c r="V25" s="93" t="str">
        <f t="shared" ca="1" si="20"/>
        <v>-</v>
      </c>
      <c r="W25" s="93" t="str">
        <f t="shared" ca="1" si="21"/>
        <v>-</v>
      </c>
      <c r="X25" s="93" t="str">
        <f t="shared" ca="1" si="22"/>
        <v>-</v>
      </c>
      <c r="Y25" s="93" t="str">
        <f t="shared" ca="1" si="23"/>
        <v>-</v>
      </c>
      <c r="Z25" s="93" t="str">
        <f t="shared" ca="1" si="24"/>
        <v>-</v>
      </c>
      <c r="AA25" s="93" t="str">
        <f t="shared" ca="1" si="25"/>
        <v>-</v>
      </c>
      <c r="AB25" s="93" t="str">
        <f t="shared" ca="1" si="26"/>
        <v>-</v>
      </c>
      <c r="AC25" s="93" t="str">
        <f t="shared" ca="1" si="27"/>
        <v>-</v>
      </c>
      <c r="AD25" s="93" t="str">
        <f t="shared" ca="1" si="28"/>
        <v>-</v>
      </c>
      <c r="AE25" s="93" t="str">
        <f t="shared" ca="1" si="29"/>
        <v>-</v>
      </c>
      <c r="AF25" s="93" t="str">
        <f t="shared" ca="1" si="30"/>
        <v>-</v>
      </c>
      <c r="AG25" s="93" t="str">
        <f t="shared" ca="1" si="31"/>
        <v>-</v>
      </c>
      <c r="AH25" s="93" t="str">
        <f t="shared" ca="1" si="32"/>
        <v>-</v>
      </c>
      <c r="AI25" s="93" t="str">
        <f t="shared" ca="1" si="33"/>
        <v>-</v>
      </c>
      <c r="AJ25" s="93" t="str">
        <f t="shared" ca="1" si="34"/>
        <v>-</v>
      </c>
      <c r="AK25" s="93" t="str">
        <f t="shared" ca="1" si="35"/>
        <v>-</v>
      </c>
      <c r="AL25" s="93" t="str">
        <f t="shared" ca="1" si="36"/>
        <v>-</v>
      </c>
      <c r="AM25" s="45" t="str">
        <f t="shared" si="1"/>
        <v>葛巻町</v>
      </c>
      <c r="AN25" s="93" t="str">
        <f t="shared" ca="1" si="37"/>
        <v>-</v>
      </c>
      <c r="AO25" s="93" t="str">
        <f t="shared" ca="1" si="38"/>
        <v>-</v>
      </c>
      <c r="AP25" s="93" t="str">
        <f t="shared" ca="1" si="39"/>
        <v>-</v>
      </c>
      <c r="AQ25" s="93">
        <f t="shared" ca="1" si="40"/>
        <v>1</v>
      </c>
      <c r="AR25" s="93">
        <f t="shared" ca="1" si="41"/>
        <v>8</v>
      </c>
      <c r="AS25" s="93" t="str">
        <f t="shared" ca="1" si="42"/>
        <v>Ｘ</v>
      </c>
      <c r="AT25" s="93" t="str">
        <f t="shared" ca="1" si="43"/>
        <v>-</v>
      </c>
      <c r="AU25" s="93" t="str">
        <f t="shared" ca="1" si="44"/>
        <v>-</v>
      </c>
      <c r="AV25" s="93" t="str">
        <f t="shared" ca="1" si="45"/>
        <v>-</v>
      </c>
      <c r="AW25" s="93" t="str">
        <f t="shared" ca="1" si="46"/>
        <v>-</v>
      </c>
      <c r="AX25" s="93" t="str">
        <f t="shared" ca="1" si="47"/>
        <v>-</v>
      </c>
      <c r="AY25" s="93" t="str">
        <f t="shared" ca="1" si="48"/>
        <v>-</v>
      </c>
      <c r="AZ25" s="93" t="str">
        <f t="shared" ca="1" si="49"/>
        <v>-</v>
      </c>
      <c r="BA25" s="93" t="str">
        <f t="shared" ca="1" si="50"/>
        <v>-</v>
      </c>
      <c r="BB25" s="93" t="str">
        <f t="shared" ca="1" si="51"/>
        <v>-</v>
      </c>
      <c r="BC25" s="93" t="str">
        <f t="shared" ca="1" si="52"/>
        <v>-</v>
      </c>
      <c r="BD25" s="93" t="str">
        <f t="shared" ca="1" si="53"/>
        <v>-</v>
      </c>
      <c r="BE25" s="93" t="str">
        <f t="shared" ca="1" si="54"/>
        <v>-</v>
      </c>
      <c r="BF25" s="45" t="str">
        <f t="shared" si="2"/>
        <v>葛巻町</v>
      </c>
      <c r="BG25" s="93" t="str">
        <f t="shared" ca="1" si="55"/>
        <v>-</v>
      </c>
      <c r="BH25" s="93" t="str">
        <f t="shared" ca="1" si="56"/>
        <v>-</v>
      </c>
      <c r="BI25" s="93" t="str">
        <f t="shared" ca="1" si="57"/>
        <v>-</v>
      </c>
      <c r="BJ25" s="93" t="str">
        <f t="shared" ca="1" si="58"/>
        <v>-</v>
      </c>
      <c r="BK25" s="93" t="str">
        <f t="shared" ca="1" si="59"/>
        <v>-</v>
      </c>
      <c r="BL25" s="93" t="str">
        <f t="shared" ca="1" si="60"/>
        <v>-</v>
      </c>
      <c r="BM25" s="93" t="str">
        <f t="shared" ca="1" si="61"/>
        <v>-</v>
      </c>
      <c r="BN25" s="93" t="str">
        <f t="shared" ca="1" si="62"/>
        <v>-</v>
      </c>
      <c r="BO25" s="93" t="str">
        <f t="shared" ca="1" si="63"/>
        <v>-</v>
      </c>
      <c r="BP25" s="93" t="str">
        <f t="shared" ca="1" si="64"/>
        <v>-</v>
      </c>
      <c r="BQ25" s="93" t="str">
        <f t="shared" ca="1" si="65"/>
        <v>-</v>
      </c>
      <c r="BR25" s="93" t="str">
        <f t="shared" ca="1" si="66"/>
        <v>-</v>
      </c>
      <c r="BS25" s="93" t="str">
        <f t="shared" ca="1" si="67"/>
        <v>-</v>
      </c>
      <c r="BT25" s="93" t="str">
        <f t="shared" ca="1" si="68"/>
        <v>-</v>
      </c>
      <c r="BU25" s="93" t="str">
        <f t="shared" ca="1" si="69"/>
        <v>-</v>
      </c>
      <c r="BV25" s="93" t="str">
        <f t="shared" ca="1" si="70"/>
        <v>-</v>
      </c>
      <c r="BW25" s="93" t="str">
        <f t="shared" ca="1" si="71"/>
        <v>-</v>
      </c>
      <c r="BX25" s="93" t="str">
        <f t="shared" ca="1" si="72"/>
        <v>-</v>
      </c>
      <c r="BY25" s="93">
        <f t="shared" ca="1" si="73"/>
        <v>1</v>
      </c>
      <c r="BZ25" s="93">
        <f t="shared" ca="1" si="74"/>
        <v>8</v>
      </c>
      <c r="CA25" s="93" t="str">
        <f t="shared" ca="1" si="75"/>
        <v>Ｘ</v>
      </c>
      <c r="CC25" s="16"/>
      <c r="CD25" s="16"/>
    </row>
    <row r="26" spans="1:90" ht="18.75" customHeight="1" x14ac:dyDescent="0.15">
      <c r="A26" s="21" t="s">
        <v>12</v>
      </c>
      <c r="B26" s="92">
        <f t="shared" ca="1" si="76"/>
        <v>19</v>
      </c>
      <c r="C26" s="92">
        <f t="shared" ca="1" si="76"/>
        <v>950</v>
      </c>
      <c r="D26" s="92">
        <f t="shared" ca="1" si="76"/>
        <v>1728813</v>
      </c>
      <c r="E26" s="93">
        <f t="shared" ca="1" si="4"/>
        <v>5</v>
      </c>
      <c r="F26" s="93">
        <f t="shared" ca="1" si="5"/>
        <v>194</v>
      </c>
      <c r="G26" s="93">
        <f t="shared" ca="1" si="6"/>
        <v>328454</v>
      </c>
      <c r="H26" s="93">
        <f t="shared" ca="1" si="7"/>
        <v>1</v>
      </c>
      <c r="I26" s="93">
        <f t="shared" ca="1" si="8"/>
        <v>5</v>
      </c>
      <c r="J26" s="93" t="str">
        <f t="shared" ca="1" si="9"/>
        <v>Ｘ</v>
      </c>
      <c r="K26" s="93">
        <f t="shared" ca="1" si="10"/>
        <v>2</v>
      </c>
      <c r="L26" s="93">
        <f t="shared" ca="1" si="11"/>
        <v>58</v>
      </c>
      <c r="M26" s="93" t="str">
        <f t="shared" ca="1" si="12"/>
        <v>Ｘ</v>
      </c>
      <c r="N26" s="93">
        <f t="shared" ca="1" si="13"/>
        <v>3</v>
      </c>
      <c r="O26" s="93">
        <f t="shared" ca="1" si="14"/>
        <v>27</v>
      </c>
      <c r="P26" s="93">
        <f t="shared" ca="1" si="15"/>
        <v>64159</v>
      </c>
      <c r="Q26" s="93">
        <f t="shared" ca="1" si="16"/>
        <v>1</v>
      </c>
      <c r="R26" s="93">
        <f t="shared" ca="1" si="17"/>
        <v>47</v>
      </c>
      <c r="S26" s="93" t="str">
        <f t="shared" ca="1" si="18"/>
        <v>Ｘ</v>
      </c>
      <c r="T26" s="45" t="str">
        <f t="shared" si="0"/>
        <v>岩手町</v>
      </c>
      <c r="U26" s="93" t="str">
        <f t="shared" ca="1" si="19"/>
        <v>-</v>
      </c>
      <c r="V26" s="93" t="str">
        <f t="shared" ca="1" si="20"/>
        <v>-</v>
      </c>
      <c r="W26" s="93" t="str">
        <f t="shared" ca="1" si="21"/>
        <v>-</v>
      </c>
      <c r="X26" s="93" t="str">
        <f t="shared" ca="1" si="22"/>
        <v>-</v>
      </c>
      <c r="Y26" s="93" t="str">
        <f t="shared" ca="1" si="23"/>
        <v>-</v>
      </c>
      <c r="Z26" s="93" t="str">
        <f t="shared" ca="1" si="24"/>
        <v>-</v>
      </c>
      <c r="AA26" s="93" t="str">
        <f t="shared" ca="1" si="25"/>
        <v>-</v>
      </c>
      <c r="AB26" s="93" t="str">
        <f t="shared" ca="1" si="26"/>
        <v>-</v>
      </c>
      <c r="AC26" s="93" t="str">
        <f t="shared" ca="1" si="27"/>
        <v>-</v>
      </c>
      <c r="AD26" s="93" t="str">
        <f t="shared" ca="1" si="28"/>
        <v>-</v>
      </c>
      <c r="AE26" s="93" t="str">
        <f t="shared" ca="1" si="29"/>
        <v>-</v>
      </c>
      <c r="AF26" s="93" t="str">
        <f t="shared" ca="1" si="30"/>
        <v>-</v>
      </c>
      <c r="AG26" s="93" t="str">
        <f t="shared" ca="1" si="31"/>
        <v>-</v>
      </c>
      <c r="AH26" s="93" t="str">
        <f t="shared" ca="1" si="32"/>
        <v>-</v>
      </c>
      <c r="AI26" s="93" t="str">
        <f t="shared" ca="1" si="33"/>
        <v>-</v>
      </c>
      <c r="AJ26" s="93" t="str">
        <f t="shared" ca="1" si="34"/>
        <v>-</v>
      </c>
      <c r="AK26" s="93" t="str">
        <f t="shared" ca="1" si="35"/>
        <v>-</v>
      </c>
      <c r="AL26" s="93" t="str">
        <f t="shared" ca="1" si="36"/>
        <v>-</v>
      </c>
      <c r="AM26" s="45" t="str">
        <f t="shared" si="1"/>
        <v>岩手町</v>
      </c>
      <c r="AN26" s="93" t="str">
        <f t="shared" ca="1" si="37"/>
        <v>-</v>
      </c>
      <c r="AO26" s="93" t="str">
        <f t="shared" ca="1" si="38"/>
        <v>-</v>
      </c>
      <c r="AP26" s="93" t="str">
        <f t="shared" ca="1" si="39"/>
        <v>-</v>
      </c>
      <c r="AQ26" s="93">
        <f t="shared" ca="1" si="40"/>
        <v>1</v>
      </c>
      <c r="AR26" s="93">
        <f t="shared" ca="1" si="41"/>
        <v>8</v>
      </c>
      <c r="AS26" s="93" t="str">
        <f t="shared" ca="1" si="42"/>
        <v>Ｘ</v>
      </c>
      <c r="AT26" s="93" t="str">
        <f t="shared" ca="1" si="43"/>
        <v>-</v>
      </c>
      <c r="AU26" s="93" t="str">
        <f t="shared" ca="1" si="44"/>
        <v>-</v>
      </c>
      <c r="AV26" s="93" t="str">
        <f t="shared" ca="1" si="45"/>
        <v>-</v>
      </c>
      <c r="AW26" s="93" t="str">
        <f t="shared" ca="1" si="46"/>
        <v>-</v>
      </c>
      <c r="AX26" s="93" t="str">
        <f t="shared" ca="1" si="47"/>
        <v>-</v>
      </c>
      <c r="AY26" s="93" t="str">
        <f t="shared" ca="1" si="48"/>
        <v>-</v>
      </c>
      <c r="AZ26" s="93">
        <f t="shared" ca="1" si="49"/>
        <v>4</v>
      </c>
      <c r="BA26" s="93">
        <f t="shared" ca="1" si="50"/>
        <v>85</v>
      </c>
      <c r="BB26" s="93">
        <f t="shared" ca="1" si="51"/>
        <v>112308</v>
      </c>
      <c r="BC26" s="93" t="str">
        <f t="shared" ca="1" si="52"/>
        <v>-</v>
      </c>
      <c r="BD26" s="93" t="str">
        <f t="shared" ca="1" si="53"/>
        <v>-</v>
      </c>
      <c r="BE26" s="93" t="str">
        <f t="shared" ca="1" si="54"/>
        <v>-</v>
      </c>
      <c r="BF26" s="45" t="str">
        <f t="shared" si="2"/>
        <v>岩手町</v>
      </c>
      <c r="BG26" s="93" t="str">
        <f t="shared" ca="1" si="55"/>
        <v>-</v>
      </c>
      <c r="BH26" s="93" t="str">
        <f t="shared" ca="1" si="56"/>
        <v>-</v>
      </c>
      <c r="BI26" s="93" t="str">
        <f t="shared" ca="1" si="57"/>
        <v>-</v>
      </c>
      <c r="BJ26" s="93" t="str">
        <f t="shared" ca="1" si="58"/>
        <v>-</v>
      </c>
      <c r="BK26" s="93" t="str">
        <f t="shared" ca="1" si="59"/>
        <v>-</v>
      </c>
      <c r="BL26" s="93" t="str">
        <f t="shared" ca="1" si="60"/>
        <v>-</v>
      </c>
      <c r="BM26" s="93">
        <f t="shared" ca="1" si="61"/>
        <v>1</v>
      </c>
      <c r="BN26" s="93">
        <f t="shared" ca="1" si="62"/>
        <v>435</v>
      </c>
      <c r="BO26" s="93" t="str">
        <f t="shared" ca="1" si="63"/>
        <v>Ｘ</v>
      </c>
      <c r="BP26" s="93">
        <f t="shared" ca="1" si="64"/>
        <v>1</v>
      </c>
      <c r="BQ26" s="93">
        <f t="shared" ca="1" si="65"/>
        <v>91</v>
      </c>
      <c r="BR26" s="93" t="str">
        <f t="shared" ca="1" si="66"/>
        <v>Ｘ</v>
      </c>
      <c r="BS26" s="93" t="str">
        <f t="shared" ca="1" si="67"/>
        <v>-</v>
      </c>
      <c r="BT26" s="93" t="str">
        <f t="shared" ca="1" si="68"/>
        <v>-</v>
      </c>
      <c r="BU26" s="93" t="str">
        <f t="shared" ca="1" si="69"/>
        <v>-</v>
      </c>
      <c r="BV26" s="93" t="str">
        <f t="shared" ca="1" si="70"/>
        <v>-</v>
      </c>
      <c r="BW26" s="93" t="str">
        <f t="shared" ca="1" si="71"/>
        <v>-</v>
      </c>
      <c r="BX26" s="93" t="str">
        <f t="shared" ca="1" si="72"/>
        <v>-</v>
      </c>
      <c r="BY26" s="93" t="str">
        <f t="shared" ca="1" si="73"/>
        <v>-</v>
      </c>
      <c r="BZ26" s="93" t="str">
        <f t="shared" ca="1" si="74"/>
        <v>-</v>
      </c>
      <c r="CA26" s="93" t="str">
        <f t="shared" ca="1" si="75"/>
        <v>-</v>
      </c>
      <c r="CC26" s="16"/>
      <c r="CD26" s="16"/>
    </row>
    <row r="27" spans="1:90" s="9" customFormat="1" ht="18.75" customHeight="1" x14ac:dyDescent="0.15">
      <c r="A27" s="21" t="s">
        <v>13</v>
      </c>
      <c r="B27" s="92">
        <f t="shared" ca="1" si="76"/>
        <v>39</v>
      </c>
      <c r="C27" s="92">
        <f t="shared" ca="1" si="76"/>
        <v>1324</v>
      </c>
      <c r="D27" s="92">
        <f t="shared" ca="1" si="76"/>
        <v>4299086</v>
      </c>
      <c r="E27" s="93">
        <f t="shared" ca="1" si="4"/>
        <v>11</v>
      </c>
      <c r="F27" s="93">
        <f t="shared" ca="1" si="5"/>
        <v>776</v>
      </c>
      <c r="G27" s="93">
        <f t="shared" ca="1" si="6"/>
        <v>3372721</v>
      </c>
      <c r="H27" s="93">
        <f t="shared" ca="1" si="7"/>
        <v>3</v>
      </c>
      <c r="I27" s="93">
        <f t="shared" ca="1" si="8"/>
        <v>38</v>
      </c>
      <c r="J27" s="93">
        <f t="shared" ca="1" si="9"/>
        <v>34009</v>
      </c>
      <c r="K27" s="93">
        <f t="shared" ca="1" si="10"/>
        <v>2</v>
      </c>
      <c r="L27" s="93">
        <f t="shared" ca="1" si="11"/>
        <v>20</v>
      </c>
      <c r="M27" s="93" t="str">
        <f t="shared" ca="1" si="12"/>
        <v>Ｘ</v>
      </c>
      <c r="N27" s="93">
        <f t="shared" ca="1" si="13"/>
        <v>2</v>
      </c>
      <c r="O27" s="93">
        <f t="shared" ca="1" si="14"/>
        <v>36</v>
      </c>
      <c r="P27" s="93" t="str">
        <f t="shared" ca="1" si="15"/>
        <v>Ｘ</v>
      </c>
      <c r="Q27" s="93" t="str">
        <f t="shared" ca="1" si="16"/>
        <v>-</v>
      </c>
      <c r="R27" s="93" t="str">
        <f t="shared" ca="1" si="17"/>
        <v>-</v>
      </c>
      <c r="S27" s="93" t="str">
        <f t="shared" ca="1" si="18"/>
        <v>-</v>
      </c>
      <c r="T27" s="45" t="str">
        <f t="shared" si="0"/>
        <v>紫波町</v>
      </c>
      <c r="U27" s="93" t="str">
        <f t="shared" ca="1" si="19"/>
        <v>-</v>
      </c>
      <c r="V27" s="93" t="str">
        <f t="shared" ca="1" si="20"/>
        <v>-</v>
      </c>
      <c r="W27" s="93" t="str">
        <f t="shared" ca="1" si="21"/>
        <v>-</v>
      </c>
      <c r="X27" s="93">
        <f t="shared" ca="1" si="22"/>
        <v>2</v>
      </c>
      <c r="Y27" s="93">
        <f t="shared" ca="1" si="23"/>
        <v>18</v>
      </c>
      <c r="Z27" s="93" t="str">
        <f t="shared" ca="1" si="24"/>
        <v>Ｘ</v>
      </c>
      <c r="AA27" s="93" t="str">
        <f t="shared" ca="1" si="25"/>
        <v>-</v>
      </c>
      <c r="AB27" s="93" t="str">
        <f t="shared" ca="1" si="26"/>
        <v>-</v>
      </c>
      <c r="AC27" s="93" t="str">
        <f t="shared" ca="1" si="27"/>
        <v>-</v>
      </c>
      <c r="AD27" s="93" t="str">
        <f t="shared" ca="1" si="28"/>
        <v>-</v>
      </c>
      <c r="AE27" s="93" t="str">
        <f t="shared" ca="1" si="29"/>
        <v>-</v>
      </c>
      <c r="AF27" s="93" t="str">
        <f t="shared" ca="1" si="30"/>
        <v>-</v>
      </c>
      <c r="AG27" s="93">
        <f t="shared" ca="1" si="31"/>
        <v>3</v>
      </c>
      <c r="AH27" s="93">
        <f t="shared" ca="1" si="32"/>
        <v>67</v>
      </c>
      <c r="AI27" s="93">
        <f t="shared" ca="1" si="33"/>
        <v>117055</v>
      </c>
      <c r="AJ27" s="93" t="str">
        <f t="shared" ca="1" si="34"/>
        <v>-</v>
      </c>
      <c r="AK27" s="93" t="str">
        <f t="shared" ca="1" si="35"/>
        <v>-</v>
      </c>
      <c r="AL27" s="93" t="str">
        <f t="shared" ca="1" si="36"/>
        <v>-</v>
      </c>
      <c r="AM27" s="45" t="str">
        <f t="shared" si="1"/>
        <v>紫波町</v>
      </c>
      <c r="AN27" s="93" t="str">
        <f t="shared" ca="1" si="37"/>
        <v>-</v>
      </c>
      <c r="AO27" s="93" t="str">
        <f t="shared" ca="1" si="38"/>
        <v>-</v>
      </c>
      <c r="AP27" s="93" t="str">
        <f t="shared" ca="1" si="39"/>
        <v>-</v>
      </c>
      <c r="AQ27" s="93">
        <f t="shared" ca="1" si="40"/>
        <v>3</v>
      </c>
      <c r="AR27" s="93">
        <f t="shared" ca="1" si="41"/>
        <v>56</v>
      </c>
      <c r="AS27" s="93">
        <f t="shared" ca="1" si="42"/>
        <v>134577</v>
      </c>
      <c r="AT27" s="93" t="str">
        <f t="shared" ca="1" si="43"/>
        <v>-</v>
      </c>
      <c r="AU27" s="93" t="str">
        <f t="shared" ca="1" si="44"/>
        <v>-</v>
      </c>
      <c r="AV27" s="93" t="str">
        <f t="shared" ca="1" si="45"/>
        <v>-</v>
      </c>
      <c r="AW27" s="93" t="str">
        <f t="shared" ca="1" si="46"/>
        <v>-</v>
      </c>
      <c r="AX27" s="93" t="str">
        <f t="shared" ca="1" si="47"/>
        <v>-</v>
      </c>
      <c r="AY27" s="93" t="str">
        <f t="shared" ca="1" si="48"/>
        <v>-</v>
      </c>
      <c r="AZ27" s="93">
        <f t="shared" ca="1" si="49"/>
        <v>3</v>
      </c>
      <c r="BA27" s="93">
        <f t="shared" ca="1" si="50"/>
        <v>63</v>
      </c>
      <c r="BB27" s="93">
        <f t="shared" ca="1" si="51"/>
        <v>125831</v>
      </c>
      <c r="BC27" s="93" t="str">
        <f t="shared" ca="1" si="52"/>
        <v>-</v>
      </c>
      <c r="BD27" s="93" t="str">
        <f t="shared" ca="1" si="53"/>
        <v>-</v>
      </c>
      <c r="BE27" s="93" t="str">
        <f t="shared" ca="1" si="54"/>
        <v>-</v>
      </c>
      <c r="BF27" s="45" t="str">
        <f t="shared" si="2"/>
        <v>紫波町</v>
      </c>
      <c r="BG27" s="93">
        <f t="shared" ca="1" si="55"/>
        <v>4</v>
      </c>
      <c r="BH27" s="93">
        <f t="shared" ca="1" si="56"/>
        <v>100</v>
      </c>
      <c r="BI27" s="93" t="str">
        <f t="shared" ca="1" si="57"/>
        <v>Ｘ</v>
      </c>
      <c r="BJ27" s="93" t="str">
        <f t="shared" ca="1" si="58"/>
        <v>-</v>
      </c>
      <c r="BK27" s="93" t="str">
        <f t="shared" ca="1" si="59"/>
        <v>-</v>
      </c>
      <c r="BL27" s="93" t="str">
        <f t="shared" ca="1" si="60"/>
        <v>-</v>
      </c>
      <c r="BM27" s="93">
        <f t="shared" ca="1" si="61"/>
        <v>1</v>
      </c>
      <c r="BN27" s="93">
        <f t="shared" ca="1" si="62"/>
        <v>86</v>
      </c>
      <c r="BO27" s="93" t="str">
        <f t="shared" ca="1" si="63"/>
        <v>Ｘ</v>
      </c>
      <c r="BP27" s="93">
        <f t="shared" ca="1" si="64"/>
        <v>2</v>
      </c>
      <c r="BQ27" s="93">
        <f t="shared" ca="1" si="65"/>
        <v>40</v>
      </c>
      <c r="BR27" s="93" t="str">
        <f t="shared" ca="1" si="66"/>
        <v>Ｘ</v>
      </c>
      <c r="BS27" s="93" t="str">
        <f t="shared" ca="1" si="67"/>
        <v>-</v>
      </c>
      <c r="BT27" s="93" t="str">
        <f t="shared" ca="1" si="68"/>
        <v>-</v>
      </c>
      <c r="BU27" s="93" t="str">
        <f t="shared" ca="1" si="69"/>
        <v>-</v>
      </c>
      <c r="BV27" s="93" t="str">
        <f t="shared" ca="1" si="70"/>
        <v>-</v>
      </c>
      <c r="BW27" s="93" t="str">
        <f t="shared" ca="1" si="71"/>
        <v>-</v>
      </c>
      <c r="BX27" s="93" t="str">
        <f t="shared" ca="1" si="72"/>
        <v>-</v>
      </c>
      <c r="BY27" s="93">
        <f t="shared" ca="1" si="73"/>
        <v>3</v>
      </c>
      <c r="BZ27" s="93">
        <f t="shared" ca="1" si="74"/>
        <v>24</v>
      </c>
      <c r="CA27" s="93">
        <f t="shared" ca="1" si="75"/>
        <v>16865</v>
      </c>
      <c r="CC27" s="16"/>
      <c r="CD27" s="16"/>
    </row>
    <row r="28" spans="1:90" ht="18.75" customHeight="1" x14ac:dyDescent="0.15">
      <c r="A28" s="21" t="s">
        <v>14</v>
      </c>
      <c r="B28" s="92">
        <f t="shared" ca="1" si="76"/>
        <v>35</v>
      </c>
      <c r="C28" s="92">
        <f t="shared" ca="1" si="76"/>
        <v>1393</v>
      </c>
      <c r="D28" s="92">
        <f t="shared" ca="1" si="76"/>
        <v>3662364</v>
      </c>
      <c r="E28" s="93">
        <f t="shared" ca="1" si="4"/>
        <v>13</v>
      </c>
      <c r="F28" s="93">
        <f t="shared" ca="1" si="5"/>
        <v>959</v>
      </c>
      <c r="G28" s="93">
        <f t="shared" ca="1" si="6"/>
        <v>1716854</v>
      </c>
      <c r="H28" s="93" t="str">
        <f t="shared" ca="1" si="7"/>
        <v>-</v>
      </c>
      <c r="I28" s="93" t="str">
        <f t="shared" ca="1" si="8"/>
        <v>-</v>
      </c>
      <c r="J28" s="93" t="str">
        <f t="shared" ca="1" si="9"/>
        <v>-</v>
      </c>
      <c r="K28" s="93">
        <f t="shared" ca="1" si="10"/>
        <v>2</v>
      </c>
      <c r="L28" s="93">
        <f t="shared" ca="1" si="11"/>
        <v>55</v>
      </c>
      <c r="M28" s="93" t="str">
        <f t="shared" ca="1" si="12"/>
        <v>Ｘ</v>
      </c>
      <c r="N28" s="93">
        <f t="shared" ca="1" si="13"/>
        <v>1</v>
      </c>
      <c r="O28" s="93">
        <f t="shared" ca="1" si="14"/>
        <v>6</v>
      </c>
      <c r="P28" s="93" t="str">
        <f t="shared" ca="1" si="15"/>
        <v>Ｘ</v>
      </c>
      <c r="Q28" s="93" t="str">
        <f t="shared" ca="1" si="16"/>
        <v>-</v>
      </c>
      <c r="R28" s="93" t="str">
        <f t="shared" ca="1" si="17"/>
        <v>-</v>
      </c>
      <c r="S28" s="93" t="str">
        <f t="shared" ca="1" si="18"/>
        <v>-</v>
      </c>
      <c r="T28" s="45" t="str">
        <f t="shared" si="0"/>
        <v>矢巾町</v>
      </c>
      <c r="U28" s="93" t="str">
        <f t="shared" ca="1" si="19"/>
        <v>-</v>
      </c>
      <c r="V28" s="93" t="str">
        <f t="shared" ca="1" si="20"/>
        <v>-</v>
      </c>
      <c r="W28" s="93" t="str">
        <f t="shared" ca="1" si="21"/>
        <v>-</v>
      </c>
      <c r="X28" s="93">
        <f t="shared" ca="1" si="22"/>
        <v>3</v>
      </c>
      <c r="Y28" s="93">
        <f t="shared" ca="1" si="23"/>
        <v>45</v>
      </c>
      <c r="Z28" s="93">
        <f t="shared" ca="1" si="24"/>
        <v>742398</v>
      </c>
      <c r="AA28" s="93">
        <f t="shared" ca="1" si="25"/>
        <v>1</v>
      </c>
      <c r="AB28" s="93">
        <f t="shared" ca="1" si="26"/>
        <v>5</v>
      </c>
      <c r="AC28" s="93" t="str">
        <f t="shared" ca="1" si="27"/>
        <v>Ｘ</v>
      </c>
      <c r="AD28" s="93">
        <f t="shared" ca="1" si="28"/>
        <v>1</v>
      </c>
      <c r="AE28" s="93">
        <f t="shared" ca="1" si="29"/>
        <v>8</v>
      </c>
      <c r="AF28" s="93" t="str">
        <f t="shared" ca="1" si="30"/>
        <v>Ｘ</v>
      </c>
      <c r="AG28" s="93">
        <f t="shared" ca="1" si="31"/>
        <v>3</v>
      </c>
      <c r="AH28" s="93">
        <f t="shared" ca="1" si="32"/>
        <v>41</v>
      </c>
      <c r="AI28" s="93" t="str">
        <f t="shared" ca="1" si="33"/>
        <v>Ｘ</v>
      </c>
      <c r="AJ28" s="93" t="str">
        <f t="shared" ca="1" si="34"/>
        <v>-</v>
      </c>
      <c r="AK28" s="93" t="str">
        <f t="shared" ca="1" si="35"/>
        <v>-</v>
      </c>
      <c r="AL28" s="93" t="str">
        <f t="shared" ca="1" si="36"/>
        <v>-</v>
      </c>
      <c r="AM28" s="45" t="str">
        <f t="shared" si="1"/>
        <v>矢巾町</v>
      </c>
      <c r="AN28" s="93" t="str">
        <f t="shared" ca="1" si="37"/>
        <v>-</v>
      </c>
      <c r="AO28" s="93" t="str">
        <f t="shared" ca="1" si="38"/>
        <v>-</v>
      </c>
      <c r="AP28" s="93" t="str">
        <f t="shared" ca="1" si="39"/>
        <v>-</v>
      </c>
      <c r="AQ28" s="93">
        <f t="shared" ca="1" si="40"/>
        <v>2</v>
      </c>
      <c r="AR28" s="93">
        <f t="shared" ca="1" si="41"/>
        <v>28</v>
      </c>
      <c r="AS28" s="93" t="str">
        <f t="shared" ca="1" si="42"/>
        <v>Ｘ</v>
      </c>
      <c r="AT28" s="93">
        <f t="shared" ca="1" si="43"/>
        <v>2</v>
      </c>
      <c r="AU28" s="93">
        <f t="shared" ca="1" si="44"/>
        <v>46</v>
      </c>
      <c r="AV28" s="93" t="str">
        <f t="shared" ca="1" si="45"/>
        <v>Ｘ</v>
      </c>
      <c r="AW28" s="93" t="str">
        <f t="shared" ca="1" si="46"/>
        <v>-</v>
      </c>
      <c r="AX28" s="93" t="str">
        <f t="shared" ca="1" si="47"/>
        <v>-</v>
      </c>
      <c r="AY28" s="93" t="str">
        <f t="shared" ca="1" si="48"/>
        <v>-</v>
      </c>
      <c r="AZ28" s="93">
        <f t="shared" ca="1" si="49"/>
        <v>2</v>
      </c>
      <c r="BA28" s="93">
        <f t="shared" ca="1" si="50"/>
        <v>45</v>
      </c>
      <c r="BB28" s="93" t="str">
        <f t="shared" ca="1" si="51"/>
        <v>Ｘ</v>
      </c>
      <c r="BC28" s="93">
        <f t="shared" ca="1" si="52"/>
        <v>2</v>
      </c>
      <c r="BD28" s="93">
        <f t="shared" ca="1" si="53"/>
        <v>123</v>
      </c>
      <c r="BE28" s="93" t="str">
        <f t="shared" ca="1" si="54"/>
        <v>Ｘ</v>
      </c>
      <c r="BF28" s="45" t="str">
        <f t="shared" si="2"/>
        <v>矢巾町</v>
      </c>
      <c r="BG28" s="93">
        <f t="shared" ca="1" si="55"/>
        <v>1</v>
      </c>
      <c r="BH28" s="93">
        <f t="shared" ca="1" si="56"/>
        <v>7</v>
      </c>
      <c r="BI28" s="93" t="str">
        <f t="shared" ca="1" si="57"/>
        <v>Ｘ</v>
      </c>
      <c r="BJ28" s="93" t="str">
        <f t="shared" ca="1" si="58"/>
        <v>-</v>
      </c>
      <c r="BK28" s="93" t="str">
        <f t="shared" ca="1" si="59"/>
        <v>-</v>
      </c>
      <c r="BL28" s="93" t="str">
        <f t="shared" ca="1" si="60"/>
        <v>-</v>
      </c>
      <c r="BM28" s="93" t="str">
        <f t="shared" ca="1" si="61"/>
        <v>-</v>
      </c>
      <c r="BN28" s="93" t="str">
        <f t="shared" ca="1" si="62"/>
        <v>-</v>
      </c>
      <c r="BO28" s="93" t="str">
        <f t="shared" ca="1" si="63"/>
        <v>-</v>
      </c>
      <c r="BP28" s="93" t="str">
        <f t="shared" ca="1" si="64"/>
        <v>-</v>
      </c>
      <c r="BQ28" s="93" t="str">
        <f t="shared" ca="1" si="65"/>
        <v>-</v>
      </c>
      <c r="BR28" s="93" t="str">
        <f t="shared" ca="1" si="66"/>
        <v>-</v>
      </c>
      <c r="BS28" s="93" t="str">
        <f t="shared" ca="1" si="67"/>
        <v>-</v>
      </c>
      <c r="BT28" s="93" t="str">
        <f t="shared" ca="1" si="68"/>
        <v>-</v>
      </c>
      <c r="BU28" s="93" t="str">
        <f t="shared" ca="1" si="69"/>
        <v>-</v>
      </c>
      <c r="BV28" s="93" t="str">
        <f t="shared" ca="1" si="70"/>
        <v>-</v>
      </c>
      <c r="BW28" s="93" t="str">
        <f t="shared" ca="1" si="71"/>
        <v>-</v>
      </c>
      <c r="BX28" s="93" t="str">
        <f t="shared" ca="1" si="72"/>
        <v>-</v>
      </c>
      <c r="BY28" s="93">
        <f t="shared" ca="1" si="73"/>
        <v>2</v>
      </c>
      <c r="BZ28" s="93">
        <f t="shared" ca="1" si="74"/>
        <v>25</v>
      </c>
      <c r="CA28" s="93" t="str">
        <f t="shared" ca="1" si="75"/>
        <v>Ｘ</v>
      </c>
      <c r="CC28" s="16"/>
      <c r="CD28" s="16"/>
    </row>
    <row r="29" spans="1:90" s="9" customFormat="1" ht="18.75" customHeight="1" x14ac:dyDescent="0.15">
      <c r="A29" s="21" t="s">
        <v>28</v>
      </c>
      <c r="B29" s="92">
        <f t="shared" ca="1" si="76"/>
        <v>7</v>
      </c>
      <c r="C29" s="92">
        <f t="shared" ca="1" si="76"/>
        <v>161</v>
      </c>
      <c r="D29" s="92">
        <f t="shared" ca="1" si="76"/>
        <v>348944</v>
      </c>
      <c r="E29" s="93">
        <f t="shared" ca="1" si="4"/>
        <v>3</v>
      </c>
      <c r="F29" s="93">
        <f t="shared" ca="1" si="5"/>
        <v>89</v>
      </c>
      <c r="G29" s="93">
        <f t="shared" ca="1" si="6"/>
        <v>275833</v>
      </c>
      <c r="H29" s="93">
        <f t="shared" ca="1" si="7"/>
        <v>1</v>
      </c>
      <c r="I29" s="93">
        <f t="shared" ca="1" si="8"/>
        <v>4</v>
      </c>
      <c r="J29" s="93" t="str">
        <f t="shared" ca="1" si="9"/>
        <v>Ｘ</v>
      </c>
      <c r="K29" s="93">
        <f t="shared" ca="1" si="10"/>
        <v>1</v>
      </c>
      <c r="L29" s="93">
        <f t="shared" ca="1" si="11"/>
        <v>12</v>
      </c>
      <c r="M29" s="93" t="str">
        <f t="shared" ca="1" si="12"/>
        <v>Ｘ</v>
      </c>
      <c r="N29" s="93">
        <f t="shared" ca="1" si="13"/>
        <v>1</v>
      </c>
      <c r="O29" s="93">
        <f t="shared" ca="1" si="14"/>
        <v>7</v>
      </c>
      <c r="P29" s="93" t="str">
        <f t="shared" ca="1" si="15"/>
        <v>Ｘ</v>
      </c>
      <c r="Q29" s="93" t="str">
        <f t="shared" ca="1" si="16"/>
        <v>-</v>
      </c>
      <c r="R29" s="93" t="str">
        <f t="shared" ca="1" si="17"/>
        <v>-</v>
      </c>
      <c r="S29" s="93" t="str">
        <f t="shared" ca="1" si="18"/>
        <v>-</v>
      </c>
      <c r="T29" s="45" t="str">
        <f t="shared" si="0"/>
        <v>西和賀町</v>
      </c>
      <c r="U29" s="93" t="str">
        <f t="shared" ca="1" si="19"/>
        <v>-</v>
      </c>
      <c r="V29" s="93" t="str">
        <f t="shared" ca="1" si="20"/>
        <v>-</v>
      </c>
      <c r="W29" s="93" t="str">
        <f t="shared" ca="1" si="21"/>
        <v>-</v>
      </c>
      <c r="X29" s="93" t="str">
        <f t="shared" ca="1" si="22"/>
        <v>-</v>
      </c>
      <c r="Y29" s="93" t="str">
        <f t="shared" ca="1" si="23"/>
        <v>-</v>
      </c>
      <c r="Z29" s="93" t="str">
        <f t="shared" ca="1" si="24"/>
        <v>-</v>
      </c>
      <c r="AA29" s="93" t="str">
        <f t="shared" ca="1" si="25"/>
        <v>-</v>
      </c>
      <c r="AB29" s="93" t="str">
        <f t="shared" ca="1" si="26"/>
        <v>-</v>
      </c>
      <c r="AC29" s="93" t="str">
        <f t="shared" ca="1" si="27"/>
        <v>-</v>
      </c>
      <c r="AD29" s="93" t="str">
        <f t="shared" ca="1" si="28"/>
        <v>-</v>
      </c>
      <c r="AE29" s="93" t="str">
        <f t="shared" ca="1" si="29"/>
        <v>-</v>
      </c>
      <c r="AF29" s="93" t="str">
        <f t="shared" ca="1" si="30"/>
        <v>-</v>
      </c>
      <c r="AG29" s="93" t="str">
        <f t="shared" ca="1" si="31"/>
        <v>-</v>
      </c>
      <c r="AH29" s="93" t="str">
        <f t="shared" ca="1" si="32"/>
        <v>-</v>
      </c>
      <c r="AI29" s="93" t="str">
        <f t="shared" ca="1" si="33"/>
        <v>-</v>
      </c>
      <c r="AJ29" s="93" t="str">
        <f t="shared" ca="1" si="34"/>
        <v>-</v>
      </c>
      <c r="AK29" s="93" t="str">
        <f t="shared" ca="1" si="35"/>
        <v>-</v>
      </c>
      <c r="AL29" s="93" t="str">
        <f t="shared" ca="1" si="36"/>
        <v>-</v>
      </c>
      <c r="AM29" s="45" t="str">
        <f t="shared" si="1"/>
        <v>西和賀町</v>
      </c>
      <c r="AN29" s="93" t="str">
        <f t="shared" ca="1" si="37"/>
        <v>-</v>
      </c>
      <c r="AO29" s="93" t="str">
        <f t="shared" ca="1" si="38"/>
        <v>-</v>
      </c>
      <c r="AP29" s="93" t="str">
        <f t="shared" ca="1" si="39"/>
        <v>-</v>
      </c>
      <c r="AQ29" s="93" t="str">
        <f t="shared" ca="1" si="40"/>
        <v>-</v>
      </c>
      <c r="AR29" s="93" t="str">
        <f t="shared" ca="1" si="41"/>
        <v>-</v>
      </c>
      <c r="AS29" s="93" t="str">
        <f t="shared" ca="1" si="42"/>
        <v>-</v>
      </c>
      <c r="AT29" s="93" t="str">
        <f t="shared" ca="1" si="43"/>
        <v>-</v>
      </c>
      <c r="AU29" s="93" t="str">
        <f t="shared" ca="1" si="44"/>
        <v>-</v>
      </c>
      <c r="AV29" s="93" t="str">
        <f t="shared" ca="1" si="45"/>
        <v>-</v>
      </c>
      <c r="AW29" s="93" t="str">
        <f t="shared" ca="1" si="46"/>
        <v>-</v>
      </c>
      <c r="AX29" s="93" t="str">
        <f t="shared" ca="1" si="47"/>
        <v>-</v>
      </c>
      <c r="AY29" s="93" t="str">
        <f t="shared" ca="1" si="48"/>
        <v>-</v>
      </c>
      <c r="AZ29" s="93" t="str">
        <f t="shared" ca="1" si="49"/>
        <v>-</v>
      </c>
      <c r="BA29" s="93" t="str">
        <f t="shared" ca="1" si="50"/>
        <v>-</v>
      </c>
      <c r="BB29" s="93" t="str">
        <f t="shared" ca="1" si="51"/>
        <v>-</v>
      </c>
      <c r="BC29" s="93" t="str">
        <f t="shared" ca="1" si="52"/>
        <v>-</v>
      </c>
      <c r="BD29" s="93" t="str">
        <f t="shared" ca="1" si="53"/>
        <v>-</v>
      </c>
      <c r="BE29" s="93" t="str">
        <f t="shared" ca="1" si="54"/>
        <v>-</v>
      </c>
      <c r="BF29" s="45" t="str">
        <f t="shared" si="2"/>
        <v>西和賀町</v>
      </c>
      <c r="BG29" s="93" t="str">
        <f t="shared" ca="1" si="55"/>
        <v>-</v>
      </c>
      <c r="BH29" s="93" t="str">
        <f t="shared" ca="1" si="56"/>
        <v>-</v>
      </c>
      <c r="BI29" s="93" t="str">
        <f t="shared" ca="1" si="57"/>
        <v>-</v>
      </c>
      <c r="BJ29" s="93" t="str">
        <f t="shared" ca="1" si="58"/>
        <v>-</v>
      </c>
      <c r="BK29" s="93" t="str">
        <f t="shared" ca="1" si="59"/>
        <v>-</v>
      </c>
      <c r="BL29" s="93" t="str">
        <f t="shared" ca="1" si="60"/>
        <v>-</v>
      </c>
      <c r="BM29" s="93" t="str">
        <f t="shared" ca="1" si="61"/>
        <v>-</v>
      </c>
      <c r="BN29" s="93" t="str">
        <f t="shared" ca="1" si="62"/>
        <v>-</v>
      </c>
      <c r="BO29" s="93" t="str">
        <f t="shared" ca="1" si="63"/>
        <v>-</v>
      </c>
      <c r="BP29" s="93" t="str">
        <f t="shared" ca="1" si="64"/>
        <v>-</v>
      </c>
      <c r="BQ29" s="93" t="str">
        <f t="shared" ca="1" si="65"/>
        <v>-</v>
      </c>
      <c r="BR29" s="93" t="str">
        <f t="shared" ca="1" si="66"/>
        <v>-</v>
      </c>
      <c r="BS29" s="93" t="str">
        <f t="shared" ca="1" si="67"/>
        <v>-</v>
      </c>
      <c r="BT29" s="93" t="str">
        <f t="shared" ca="1" si="68"/>
        <v>-</v>
      </c>
      <c r="BU29" s="93" t="str">
        <f t="shared" ca="1" si="69"/>
        <v>-</v>
      </c>
      <c r="BV29" s="93" t="str">
        <f t="shared" ca="1" si="70"/>
        <v>-</v>
      </c>
      <c r="BW29" s="93" t="str">
        <f t="shared" ca="1" si="71"/>
        <v>-</v>
      </c>
      <c r="BX29" s="93" t="str">
        <f t="shared" ca="1" si="72"/>
        <v>-</v>
      </c>
      <c r="BY29" s="93">
        <f t="shared" ca="1" si="73"/>
        <v>1</v>
      </c>
      <c r="BZ29" s="93">
        <f t="shared" ca="1" si="74"/>
        <v>49</v>
      </c>
      <c r="CA29" s="93" t="str">
        <f t="shared" ca="1" si="75"/>
        <v>Ｘ</v>
      </c>
      <c r="CC29" s="16"/>
      <c r="CD29" s="16"/>
    </row>
    <row r="30" spans="1:90" ht="18.75" customHeight="1" x14ac:dyDescent="0.15">
      <c r="A30" s="21" t="s">
        <v>29</v>
      </c>
      <c r="B30" s="92">
        <f t="shared" ca="1" si="76"/>
        <v>30</v>
      </c>
      <c r="C30" s="92">
        <f t="shared" ca="1" si="76"/>
        <v>6336</v>
      </c>
      <c r="D30" s="92">
        <f t="shared" ca="1" si="76"/>
        <v>56296245</v>
      </c>
      <c r="E30" s="93">
        <f t="shared" ca="1" si="4"/>
        <v>3</v>
      </c>
      <c r="F30" s="93">
        <f t="shared" ca="1" si="5"/>
        <v>71</v>
      </c>
      <c r="G30" s="93" t="str">
        <f t="shared" ca="1" si="6"/>
        <v>Ｘ</v>
      </c>
      <c r="H30" s="93" t="str">
        <f t="shared" ca="1" si="7"/>
        <v>-</v>
      </c>
      <c r="I30" s="93" t="str">
        <f t="shared" ca="1" si="8"/>
        <v>-</v>
      </c>
      <c r="J30" s="93" t="str">
        <f t="shared" ca="1" si="9"/>
        <v>-</v>
      </c>
      <c r="K30" s="93" t="str">
        <f t="shared" ca="1" si="10"/>
        <v>-</v>
      </c>
      <c r="L30" s="93" t="str">
        <f t="shared" ca="1" si="11"/>
        <v>-</v>
      </c>
      <c r="M30" s="93" t="str">
        <f t="shared" ca="1" si="12"/>
        <v>-</v>
      </c>
      <c r="N30" s="93" t="str">
        <f t="shared" ca="1" si="13"/>
        <v>-</v>
      </c>
      <c r="O30" s="93" t="str">
        <f t="shared" ca="1" si="14"/>
        <v>-</v>
      </c>
      <c r="P30" s="93" t="str">
        <f t="shared" ca="1" si="15"/>
        <v>-</v>
      </c>
      <c r="Q30" s="93" t="str">
        <f t="shared" ca="1" si="16"/>
        <v>-</v>
      </c>
      <c r="R30" s="93" t="str">
        <f t="shared" ca="1" si="17"/>
        <v>-</v>
      </c>
      <c r="S30" s="93" t="str">
        <f t="shared" ca="1" si="18"/>
        <v>-</v>
      </c>
      <c r="T30" s="45" t="str">
        <f t="shared" si="0"/>
        <v>金ケ崎町</v>
      </c>
      <c r="U30" s="93" t="str">
        <f t="shared" ca="1" si="19"/>
        <v>-</v>
      </c>
      <c r="V30" s="93" t="str">
        <f t="shared" ca="1" si="20"/>
        <v>-</v>
      </c>
      <c r="W30" s="93" t="str">
        <f t="shared" ca="1" si="21"/>
        <v>-</v>
      </c>
      <c r="X30" s="93">
        <f t="shared" ca="1" si="22"/>
        <v>1</v>
      </c>
      <c r="Y30" s="93">
        <f t="shared" ca="1" si="23"/>
        <v>10</v>
      </c>
      <c r="Z30" s="93" t="str">
        <f t="shared" ca="1" si="24"/>
        <v>Ｘ</v>
      </c>
      <c r="AA30" s="93">
        <f t="shared" ca="1" si="25"/>
        <v>2</v>
      </c>
      <c r="AB30" s="93">
        <f t="shared" ca="1" si="26"/>
        <v>241</v>
      </c>
      <c r="AC30" s="93" t="str">
        <f t="shared" ca="1" si="27"/>
        <v>Ｘ</v>
      </c>
      <c r="AD30" s="93" t="str">
        <f t="shared" ca="1" si="28"/>
        <v>-</v>
      </c>
      <c r="AE30" s="93" t="str">
        <f t="shared" ca="1" si="29"/>
        <v>-</v>
      </c>
      <c r="AF30" s="93" t="str">
        <f t="shared" ca="1" si="30"/>
        <v>-</v>
      </c>
      <c r="AG30" s="93">
        <f t="shared" ca="1" si="31"/>
        <v>2</v>
      </c>
      <c r="AH30" s="93">
        <f t="shared" ca="1" si="32"/>
        <v>45</v>
      </c>
      <c r="AI30" s="93" t="str">
        <f t="shared" ca="1" si="33"/>
        <v>Ｘ</v>
      </c>
      <c r="AJ30" s="93" t="str">
        <f t="shared" ca="1" si="34"/>
        <v>-</v>
      </c>
      <c r="AK30" s="93" t="str">
        <f t="shared" ca="1" si="35"/>
        <v>-</v>
      </c>
      <c r="AL30" s="93" t="str">
        <f t="shared" ca="1" si="36"/>
        <v>-</v>
      </c>
      <c r="AM30" s="45" t="str">
        <f t="shared" si="1"/>
        <v>金ケ崎町</v>
      </c>
      <c r="AN30" s="93">
        <f t="shared" ca="1" si="37"/>
        <v>1</v>
      </c>
      <c r="AO30" s="93">
        <f t="shared" ca="1" si="38"/>
        <v>85</v>
      </c>
      <c r="AP30" s="93" t="str">
        <f t="shared" ca="1" si="39"/>
        <v>Ｘ</v>
      </c>
      <c r="AQ30" s="93">
        <f t="shared" ca="1" si="40"/>
        <v>3</v>
      </c>
      <c r="AR30" s="93">
        <f t="shared" ca="1" si="41"/>
        <v>69</v>
      </c>
      <c r="AS30" s="93" t="str">
        <f t="shared" ca="1" si="42"/>
        <v>Ｘ</v>
      </c>
      <c r="AT30" s="93" t="str">
        <f t="shared" ca="1" si="43"/>
        <v>-</v>
      </c>
      <c r="AU30" s="93" t="str">
        <f t="shared" ca="1" si="44"/>
        <v>-</v>
      </c>
      <c r="AV30" s="93" t="str">
        <f t="shared" ca="1" si="45"/>
        <v>-</v>
      </c>
      <c r="AW30" s="93">
        <f t="shared" ca="1" si="46"/>
        <v>3</v>
      </c>
      <c r="AX30" s="93">
        <f t="shared" ca="1" si="47"/>
        <v>73</v>
      </c>
      <c r="AY30" s="93">
        <f t="shared" ca="1" si="48"/>
        <v>146727</v>
      </c>
      <c r="AZ30" s="93">
        <f t="shared" ca="1" si="49"/>
        <v>1</v>
      </c>
      <c r="BA30" s="93">
        <f t="shared" ca="1" si="50"/>
        <v>9</v>
      </c>
      <c r="BB30" s="93" t="str">
        <f t="shared" ca="1" si="51"/>
        <v>Ｘ</v>
      </c>
      <c r="BC30" s="93" t="str">
        <f t="shared" ca="1" si="52"/>
        <v>-</v>
      </c>
      <c r="BD30" s="93" t="str">
        <f t="shared" ca="1" si="53"/>
        <v>-</v>
      </c>
      <c r="BE30" s="93" t="str">
        <f t="shared" ca="1" si="54"/>
        <v>-</v>
      </c>
      <c r="BF30" s="45" t="str">
        <f t="shared" si="2"/>
        <v>金ケ崎町</v>
      </c>
      <c r="BG30" s="93">
        <f t="shared" ca="1" si="55"/>
        <v>2</v>
      </c>
      <c r="BH30" s="93">
        <f t="shared" ca="1" si="56"/>
        <v>14</v>
      </c>
      <c r="BI30" s="93" t="str">
        <f t="shared" ca="1" si="57"/>
        <v>Ｘ</v>
      </c>
      <c r="BJ30" s="93">
        <f t="shared" ca="1" si="58"/>
        <v>2</v>
      </c>
      <c r="BK30" s="93">
        <f t="shared" ca="1" si="59"/>
        <v>13</v>
      </c>
      <c r="BL30" s="93" t="str">
        <f t="shared" ca="1" si="60"/>
        <v>Ｘ</v>
      </c>
      <c r="BM30" s="93">
        <f t="shared" ca="1" si="61"/>
        <v>1</v>
      </c>
      <c r="BN30" s="93">
        <f t="shared" ca="1" si="62"/>
        <v>1234</v>
      </c>
      <c r="BO30" s="93" t="str">
        <f t="shared" ca="1" si="63"/>
        <v>Ｘ</v>
      </c>
      <c r="BP30" s="93" t="str">
        <f t="shared" ca="1" si="64"/>
        <v>-</v>
      </c>
      <c r="BQ30" s="93" t="str">
        <f t="shared" ca="1" si="65"/>
        <v>-</v>
      </c>
      <c r="BR30" s="93" t="str">
        <f t="shared" ca="1" si="66"/>
        <v>-</v>
      </c>
      <c r="BS30" s="93" t="str">
        <f t="shared" ca="1" si="67"/>
        <v>-</v>
      </c>
      <c r="BT30" s="93" t="str">
        <f t="shared" ca="1" si="68"/>
        <v>-</v>
      </c>
      <c r="BU30" s="93" t="str">
        <f t="shared" ca="1" si="69"/>
        <v>-</v>
      </c>
      <c r="BV30" s="93">
        <f t="shared" ca="1" si="70"/>
        <v>6</v>
      </c>
      <c r="BW30" s="93">
        <f t="shared" ca="1" si="71"/>
        <v>4411</v>
      </c>
      <c r="BX30" s="93" t="str">
        <f t="shared" ca="1" si="72"/>
        <v>Ｘ</v>
      </c>
      <c r="BY30" s="93">
        <f t="shared" ca="1" si="73"/>
        <v>3</v>
      </c>
      <c r="BZ30" s="93">
        <f t="shared" ca="1" si="74"/>
        <v>61</v>
      </c>
      <c r="CA30" s="93">
        <f t="shared" ca="1" si="75"/>
        <v>306114</v>
      </c>
      <c r="CC30" s="16"/>
      <c r="CD30" s="16"/>
    </row>
    <row r="31" spans="1:90" ht="18.75" customHeight="1" x14ac:dyDescent="0.15">
      <c r="A31" s="21" t="s">
        <v>15</v>
      </c>
      <c r="B31" s="92">
        <f t="shared" ca="1" si="76"/>
        <v>14</v>
      </c>
      <c r="C31" s="92">
        <f t="shared" ca="1" si="76"/>
        <v>566</v>
      </c>
      <c r="D31" s="92">
        <f t="shared" ca="1" si="76"/>
        <v>1607043</v>
      </c>
      <c r="E31" s="93">
        <f t="shared" ca="1" si="4"/>
        <v>2</v>
      </c>
      <c r="F31" s="93">
        <f t="shared" ca="1" si="5"/>
        <v>75</v>
      </c>
      <c r="G31" s="93" t="str">
        <f t="shared" ca="1" si="6"/>
        <v>Ｘ</v>
      </c>
      <c r="H31" s="93" t="str">
        <f t="shared" ca="1" si="7"/>
        <v>-</v>
      </c>
      <c r="I31" s="93" t="str">
        <f t="shared" ca="1" si="8"/>
        <v>-</v>
      </c>
      <c r="J31" s="93" t="str">
        <f t="shared" ca="1" si="9"/>
        <v>-</v>
      </c>
      <c r="K31" s="93">
        <f t="shared" ca="1" si="10"/>
        <v>1</v>
      </c>
      <c r="L31" s="93">
        <f t="shared" ca="1" si="11"/>
        <v>11</v>
      </c>
      <c r="M31" s="93" t="str">
        <f t="shared" ca="1" si="12"/>
        <v>Ｘ</v>
      </c>
      <c r="N31" s="93">
        <f t="shared" ca="1" si="13"/>
        <v>3</v>
      </c>
      <c r="O31" s="93">
        <f t="shared" ca="1" si="14"/>
        <v>16</v>
      </c>
      <c r="P31" s="93" t="str">
        <f t="shared" ca="1" si="15"/>
        <v>Ｘ</v>
      </c>
      <c r="Q31" s="93">
        <f t="shared" ca="1" si="16"/>
        <v>1</v>
      </c>
      <c r="R31" s="93">
        <f t="shared" ca="1" si="17"/>
        <v>11</v>
      </c>
      <c r="S31" s="93" t="str">
        <f t="shared" ca="1" si="18"/>
        <v>Ｘ</v>
      </c>
      <c r="T31" s="45" t="str">
        <f t="shared" si="0"/>
        <v>平泉町</v>
      </c>
      <c r="U31" s="93" t="str">
        <f t="shared" ca="1" si="19"/>
        <v>-</v>
      </c>
      <c r="V31" s="93" t="str">
        <f t="shared" ca="1" si="20"/>
        <v>-</v>
      </c>
      <c r="W31" s="93" t="str">
        <f t="shared" ca="1" si="21"/>
        <v>-</v>
      </c>
      <c r="X31" s="93">
        <f t="shared" ca="1" si="22"/>
        <v>1</v>
      </c>
      <c r="Y31" s="93">
        <f t="shared" ca="1" si="23"/>
        <v>138</v>
      </c>
      <c r="Z31" s="93" t="str">
        <f t="shared" ca="1" si="24"/>
        <v>Ｘ</v>
      </c>
      <c r="AA31" s="93" t="str">
        <f t="shared" ca="1" si="25"/>
        <v>-</v>
      </c>
      <c r="AB31" s="93" t="str">
        <f t="shared" ca="1" si="26"/>
        <v>-</v>
      </c>
      <c r="AC31" s="93" t="str">
        <f t="shared" ca="1" si="27"/>
        <v>-</v>
      </c>
      <c r="AD31" s="93" t="str">
        <f t="shared" ca="1" si="28"/>
        <v>-</v>
      </c>
      <c r="AE31" s="93" t="str">
        <f t="shared" ca="1" si="29"/>
        <v>-</v>
      </c>
      <c r="AF31" s="93" t="str">
        <f t="shared" ca="1" si="30"/>
        <v>-</v>
      </c>
      <c r="AG31" s="93" t="str">
        <f t="shared" ca="1" si="31"/>
        <v>-</v>
      </c>
      <c r="AH31" s="93" t="str">
        <f t="shared" ca="1" si="32"/>
        <v>-</v>
      </c>
      <c r="AI31" s="93" t="str">
        <f t="shared" ca="1" si="33"/>
        <v>-</v>
      </c>
      <c r="AJ31" s="93" t="str">
        <f t="shared" ca="1" si="34"/>
        <v>-</v>
      </c>
      <c r="AK31" s="93" t="str">
        <f t="shared" ca="1" si="35"/>
        <v>-</v>
      </c>
      <c r="AL31" s="93" t="str">
        <f t="shared" ca="1" si="36"/>
        <v>-</v>
      </c>
      <c r="AM31" s="45" t="str">
        <f t="shared" si="1"/>
        <v>平泉町</v>
      </c>
      <c r="AN31" s="93" t="str">
        <f t="shared" ca="1" si="37"/>
        <v>-</v>
      </c>
      <c r="AO31" s="93" t="str">
        <f t="shared" ca="1" si="38"/>
        <v>-</v>
      </c>
      <c r="AP31" s="93" t="str">
        <f t="shared" ca="1" si="39"/>
        <v>-</v>
      </c>
      <c r="AQ31" s="93">
        <f t="shared" ca="1" si="40"/>
        <v>2</v>
      </c>
      <c r="AR31" s="93">
        <f t="shared" ca="1" si="41"/>
        <v>9</v>
      </c>
      <c r="AS31" s="93" t="str">
        <f t="shared" ca="1" si="42"/>
        <v>Ｘ</v>
      </c>
      <c r="AT31" s="93" t="str">
        <f t="shared" ca="1" si="43"/>
        <v>-</v>
      </c>
      <c r="AU31" s="93" t="str">
        <f t="shared" ca="1" si="44"/>
        <v>-</v>
      </c>
      <c r="AV31" s="93" t="str">
        <f t="shared" ca="1" si="45"/>
        <v>-</v>
      </c>
      <c r="AW31" s="93" t="str">
        <f t="shared" ca="1" si="46"/>
        <v>-</v>
      </c>
      <c r="AX31" s="93" t="str">
        <f t="shared" ca="1" si="47"/>
        <v>-</v>
      </c>
      <c r="AY31" s="93" t="str">
        <f t="shared" ca="1" si="48"/>
        <v>-</v>
      </c>
      <c r="AZ31" s="93">
        <f t="shared" ca="1" si="49"/>
        <v>1</v>
      </c>
      <c r="BA31" s="93">
        <f t="shared" ca="1" si="50"/>
        <v>15</v>
      </c>
      <c r="BB31" s="93" t="str">
        <f t="shared" ca="1" si="51"/>
        <v>Ｘ</v>
      </c>
      <c r="BC31" s="93" t="str">
        <f t="shared" ca="1" si="52"/>
        <v>-</v>
      </c>
      <c r="BD31" s="93" t="str">
        <f t="shared" ca="1" si="53"/>
        <v>-</v>
      </c>
      <c r="BE31" s="93" t="str">
        <f t="shared" ca="1" si="54"/>
        <v>-</v>
      </c>
      <c r="BF31" s="45" t="str">
        <f t="shared" si="2"/>
        <v>平泉町</v>
      </c>
      <c r="BG31" s="93">
        <f t="shared" ca="1" si="55"/>
        <v>2</v>
      </c>
      <c r="BH31" s="93">
        <f t="shared" ca="1" si="56"/>
        <v>19</v>
      </c>
      <c r="BI31" s="93" t="str">
        <f t="shared" ca="1" si="57"/>
        <v>Ｘ</v>
      </c>
      <c r="BJ31" s="93" t="str">
        <f t="shared" ca="1" si="58"/>
        <v>-</v>
      </c>
      <c r="BK31" s="93" t="str">
        <f t="shared" ca="1" si="59"/>
        <v>-</v>
      </c>
      <c r="BL31" s="93" t="str">
        <f t="shared" ca="1" si="60"/>
        <v>-</v>
      </c>
      <c r="BM31" s="93" t="str">
        <f t="shared" ca="1" si="61"/>
        <v>-</v>
      </c>
      <c r="BN31" s="93" t="str">
        <f t="shared" ca="1" si="62"/>
        <v>-</v>
      </c>
      <c r="BO31" s="93" t="str">
        <f t="shared" ca="1" si="63"/>
        <v>-</v>
      </c>
      <c r="BP31" s="93" t="str">
        <f t="shared" ca="1" si="64"/>
        <v>-</v>
      </c>
      <c r="BQ31" s="93" t="str">
        <f t="shared" ca="1" si="65"/>
        <v>-</v>
      </c>
      <c r="BR31" s="93" t="str">
        <f t="shared" ca="1" si="66"/>
        <v>-</v>
      </c>
      <c r="BS31" s="93" t="str">
        <f t="shared" ca="1" si="67"/>
        <v>-</v>
      </c>
      <c r="BT31" s="93" t="str">
        <f t="shared" ca="1" si="68"/>
        <v>-</v>
      </c>
      <c r="BU31" s="93" t="str">
        <f t="shared" ca="1" si="69"/>
        <v>-</v>
      </c>
      <c r="BV31" s="93">
        <f t="shared" ca="1" si="70"/>
        <v>1</v>
      </c>
      <c r="BW31" s="93">
        <f t="shared" ca="1" si="71"/>
        <v>272</v>
      </c>
      <c r="BX31" s="93" t="str">
        <f t="shared" ca="1" si="72"/>
        <v>Ｘ</v>
      </c>
      <c r="BY31" s="93" t="str">
        <f t="shared" ca="1" si="73"/>
        <v>-</v>
      </c>
      <c r="BZ31" s="93" t="str">
        <f t="shared" ca="1" si="74"/>
        <v>-</v>
      </c>
      <c r="CA31" s="93" t="str">
        <f t="shared" ca="1" si="75"/>
        <v>-</v>
      </c>
      <c r="CC31" s="16"/>
      <c r="CD31" s="16"/>
    </row>
    <row r="32" spans="1:90" ht="18.75" customHeight="1" x14ac:dyDescent="0.15">
      <c r="A32" s="21" t="s">
        <v>16</v>
      </c>
      <c r="B32" s="92">
        <f t="shared" ca="1" si="76"/>
        <v>11</v>
      </c>
      <c r="C32" s="92">
        <f t="shared" ca="1" si="76"/>
        <v>510</v>
      </c>
      <c r="D32" s="92">
        <f t="shared" ca="1" si="76"/>
        <v>1344757</v>
      </c>
      <c r="E32" s="93">
        <f t="shared" ca="1" si="4"/>
        <v>3</v>
      </c>
      <c r="F32" s="93">
        <f t="shared" ca="1" si="5"/>
        <v>300</v>
      </c>
      <c r="G32" s="93" t="str">
        <f t="shared" ca="1" si="6"/>
        <v>Ｘ</v>
      </c>
      <c r="H32" s="93">
        <f t="shared" ca="1" si="7"/>
        <v>2</v>
      </c>
      <c r="I32" s="93">
        <f t="shared" ca="1" si="8"/>
        <v>16</v>
      </c>
      <c r="J32" s="93" t="str">
        <f t="shared" ca="1" si="9"/>
        <v>Ｘ</v>
      </c>
      <c r="K32" s="93">
        <f t="shared" ca="1" si="10"/>
        <v>1</v>
      </c>
      <c r="L32" s="93">
        <f t="shared" ca="1" si="11"/>
        <v>15</v>
      </c>
      <c r="M32" s="93" t="str">
        <f t="shared" ca="1" si="12"/>
        <v>Ｘ</v>
      </c>
      <c r="N32" s="93">
        <f t="shared" ca="1" si="13"/>
        <v>3</v>
      </c>
      <c r="O32" s="93">
        <f t="shared" ca="1" si="14"/>
        <v>141</v>
      </c>
      <c r="P32" s="93">
        <f t="shared" ca="1" si="15"/>
        <v>355211</v>
      </c>
      <c r="Q32" s="93" t="str">
        <f t="shared" ca="1" si="16"/>
        <v>-</v>
      </c>
      <c r="R32" s="93" t="str">
        <f t="shared" ca="1" si="17"/>
        <v>-</v>
      </c>
      <c r="S32" s="93" t="str">
        <f t="shared" ca="1" si="18"/>
        <v>-</v>
      </c>
      <c r="T32" s="45" t="str">
        <f t="shared" si="0"/>
        <v>住田町</v>
      </c>
      <c r="U32" s="93" t="str">
        <f t="shared" ca="1" si="19"/>
        <v>-</v>
      </c>
      <c r="V32" s="93" t="str">
        <f t="shared" ca="1" si="20"/>
        <v>-</v>
      </c>
      <c r="W32" s="93" t="str">
        <f t="shared" ca="1" si="21"/>
        <v>-</v>
      </c>
      <c r="X32" s="93" t="str">
        <f t="shared" ca="1" si="22"/>
        <v>-</v>
      </c>
      <c r="Y32" s="93" t="str">
        <f t="shared" ca="1" si="23"/>
        <v>-</v>
      </c>
      <c r="Z32" s="93" t="str">
        <f t="shared" ca="1" si="24"/>
        <v>-</v>
      </c>
      <c r="AA32" s="93" t="str">
        <f t="shared" ca="1" si="25"/>
        <v>-</v>
      </c>
      <c r="AB32" s="93" t="str">
        <f t="shared" ca="1" si="26"/>
        <v>-</v>
      </c>
      <c r="AC32" s="93" t="str">
        <f t="shared" ca="1" si="27"/>
        <v>-</v>
      </c>
      <c r="AD32" s="93" t="str">
        <f t="shared" ca="1" si="28"/>
        <v>-</v>
      </c>
      <c r="AE32" s="93" t="str">
        <f t="shared" ca="1" si="29"/>
        <v>-</v>
      </c>
      <c r="AF32" s="93" t="str">
        <f t="shared" ca="1" si="30"/>
        <v>-</v>
      </c>
      <c r="AG32" s="93" t="str">
        <f t="shared" ca="1" si="31"/>
        <v>-</v>
      </c>
      <c r="AH32" s="93" t="str">
        <f t="shared" ca="1" si="32"/>
        <v>-</v>
      </c>
      <c r="AI32" s="93" t="str">
        <f t="shared" ca="1" si="33"/>
        <v>-</v>
      </c>
      <c r="AJ32" s="93" t="str">
        <f t="shared" ca="1" si="34"/>
        <v>-</v>
      </c>
      <c r="AK32" s="93" t="str">
        <f t="shared" ca="1" si="35"/>
        <v>-</v>
      </c>
      <c r="AL32" s="93" t="str">
        <f t="shared" ca="1" si="36"/>
        <v>-</v>
      </c>
      <c r="AM32" s="45" t="str">
        <f t="shared" si="1"/>
        <v>住田町</v>
      </c>
      <c r="AN32" s="93" t="str">
        <f t="shared" ca="1" si="37"/>
        <v>-</v>
      </c>
      <c r="AO32" s="93" t="str">
        <f t="shared" ca="1" si="38"/>
        <v>-</v>
      </c>
      <c r="AP32" s="93" t="str">
        <f t="shared" ca="1" si="39"/>
        <v>-</v>
      </c>
      <c r="AQ32" s="93">
        <f t="shared" ca="1" si="40"/>
        <v>1</v>
      </c>
      <c r="AR32" s="93">
        <f t="shared" ca="1" si="41"/>
        <v>12</v>
      </c>
      <c r="AS32" s="93" t="str">
        <f t="shared" ca="1" si="42"/>
        <v>Ｘ</v>
      </c>
      <c r="AT32" s="93" t="str">
        <f t="shared" ca="1" si="43"/>
        <v>-</v>
      </c>
      <c r="AU32" s="93" t="str">
        <f t="shared" ca="1" si="44"/>
        <v>-</v>
      </c>
      <c r="AV32" s="93" t="str">
        <f t="shared" ca="1" si="45"/>
        <v>-</v>
      </c>
      <c r="AW32" s="93" t="str">
        <f t="shared" ca="1" si="46"/>
        <v>-</v>
      </c>
      <c r="AX32" s="93" t="str">
        <f t="shared" ca="1" si="47"/>
        <v>-</v>
      </c>
      <c r="AY32" s="93" t="str">
        <f t="shared" ca="1" si="48"/>
        <v>-</v>
      </c>
      <c r="AZ32" s="93" t="str">
        <f t="shared" ca="1" si="49"/>
        <v>-</v>
      </c>
      <c r="BA32" s="93" t="str">
        <f t="shared" ca="1" si="50"/>
        <v>-</v>
      </c>
      <c r="BB32" s="93" t="str">
        <f t="shared" ca="1" si="51"/>
        <v>-</v>
      </c>
      <c r="BC32" s="93">
        <f t="shared" ca="1" si="52"/>
        <v>1</v>
      </c>
      <c r="BD32" s="93">
        <f t="shared" ca="1" si="53"/>
        <v>26</v>
      </c>
      <c r="BE32" s="93" t="str">
        <f t="shared" ca="1" si="54"/>
        <v>Ｘ</v>
      </c>
      <c r="BF32" s="45" t="str">
        <f t="shared" si="2"/>
        <v>住田町</v>
      </c>
      <c r="BG32" s="93" t="str">
        <f t="shared" ca="1" si="55"/>
        <v>-</v>
      </c>
      <c r="BH32" s="93" t="str">
        <f t="shared" ca="1" si="56"/>
        <v>-</v>
      </c>
      <c r="BI32" s="93" t="str">
        <f t="shared" ca="1" si="57"/>
        <v>-</v>
      </c>
      <c r="BJ32" s="93" t="str">
        <f t="shared" ca="1" si="58"/>
        <v>-</v>
      </c>
      <c r="BK32" s="93" t="str">
        <f t="shared" ca="1" si="59"/>
        <v>-</v>
      </c>
      <c r="BL32" s="93" t="str">
        <f t="shared" ca="1" si="60"/>
        <v>-</v>
      </c>
      <c r="BM32" s="93" t="str">
        <f t="shared" ca="1" si="61"/>
        <v>-</v>
      </c>
      <c r="BN32" s="93" t="str">
        <f t="shared" ca="1" si="62"/>
        <v>-</v>
      </c>
      <c r="BO32" s="93" t="str">
        <f t="shared" ca="1" si="63"/>
        <v>-</v>
      </c>
      <c r="BP32" s="93" t="str">
        <f t="shared" ca="1" si="64"/>
        <v>-</v>
      </c>
      <c r="BQ32" s="93" t="str">
        <f t="shared" ca="1" si="65"/>
        <v>-</v>
      </c>
      <c r="BR32" s="93" t="str">
        <f t="shared" ca="1" si="66"/>
        <v>-</v>
      </c>
      <c r="BS32" s="93" t="str">
        <f t="shared" ca="1" si="67"/>
        <v>-</v>
      </c>
      <c r="BT32" s="93" t="str">
        <f t="shared" ca="1" si="68"/>
        <v>-</v>
      </c>
      <c r="BU32" s="93" t="str">
        <f t="shared" ca="1" si="69"/>
        <v>-</v>
      </c>
      <c r="BV32" s="93" t="str">
        <f t="shared" ca="1" si="70"/>
        <v>-</v>
      </c>
      <c r="BW32" s="93" t="str">
        <f t="shared" ca="1" si="71"/>
        <v>-</v>
      </c>
      <c r="BX32" s="93" t="str">
        <f t="shared" ca="1" si="72"/>
        <v>-</v>
      </c>
      <c r="BY32" s="93" t="str">
        <f t="shared" ca="1" si="73"/>
        <v>-</v>
      </c>
      <c r="BZ32" s="93" t="str">
        <f t="shared" ca="1" si="74"/>
        <v>-</v>
      </c>
      <c r="CA32" s="93" t="str">
        <f t="shared" ca="1" si="75"/>
        <v>-</v>
      </c>
      <c r="CC32" s="16"/>
      <c r="CD32" s="16"/>
    </row>
    <row r="33" spans="1:82" ht="18.75" customHeight="1" x14ac:dyDescent="0.15">
      <c r="A33" s="21" t="s">
        <v>17</v>
      </c>
      <c r="B33" s="92">
        <f t="shared" ca="1" si="76"/>
        <v>23</v>
      </c>
      <c r="C33" s="92">
        <f t="shared" ca="1" si="76"/>
        <v>621</v>
      </c>
      <c r="D33" s="92">
        <f t="shared" ca="1" si="76"/>
        <v>1254542</v>
      </c>
      <c r="E33" s="93">
        <f t="shared" ca="1" si="4"/>
        <v>9</v>
      </c>
      <c r="F33" s="93">
        <f t="shared" ca="1" si="5"/>
        <v>235</v>
      </c>
      <c r="G33" s="93">
        <f t="shared" ca="1" si="6"/>
        <v>518662</v>
      </c>
      <c r="H33" s="93" t="str">
        <f t="shared" ca="1" si="7"/>
        <v>-</v>
      </c>
      <c r="I33" s="93" t="str">
        <f t="shared" ca="1" si="8"/>
        <v>-</v>
      </c>
      <c r="J33" s="93" t="str">
        <f t="shared" ca="1" si="9"/>
        <v>-</v>
      </c>
      <c r="K33" s="93" t="str">
        <f t="shared" ca="1" si="10"/>
        <v>-</v>
      </c>
      <c r="L33" s="93" t="str">
        <f t="shared" ca="1" si="11"/>
        <v>-</v>
      </c>
      <c r="M33" s="93" t="str">
        <f t="shared" ca="1" si="12"/>
        <v>-</v>
      </c>
      <c r="N33" s="93">
        <f t="shared" ca="1" si="13"/>
        <v>3</v>
      </c>
      <c r="O33" s="93">
        <f t="shared" ca="1" si="14"/>
        <v>43</v>
      </c>
      <c r="P33" s="93" t="str">
        <f t="shared" ca="1" si="15"/>
        <v>Ｘ</v>
      </c>
      <c r="Q33" s="93" t="str">
        <f t="shared" ca="1" si="16"/>
        <v>-</v>
      </c>
      <c r="R33" s="93" t="str">
        <f t="shared" ca="1" si="17"/>
        <v>-</v>
      </c>
      <c r="S33" s="93" t="str">
        <f t="shared" ca="1" si="18"/>
        <v>-</v>
      </c>
      <c r="T33" s="45" t="str">
        <f t="shared" si="0"/>
        <v>大槌町</v>
      </c>
      <c r="U33" s="93" t="str">
        <f t="shared" ca="1" si="19"/>
        <v>-</v>
      </c>
      <c r="V33" s="93" t="str">
        <f t="shared" ca="1" si="20"/>
        <v>-</v>
      </c>
      <c r="W33" s="93" t="str">
        <f t="shared" ca="1" si="21"/>
        <v>-</v>
      </c>
      <c r="X33" s="93" t="str">
        <f t="shared" ca="1" si="22"/>
        <v>-</v>
      </c>
      <c r="Y33" s="93" t="str">
        <f t="shared" ca="1" si="23"/>
        <v>-</v>
      </c>
      <c r="Z33" s="93" t="str">
        <f t="shared" ca="1" si="24"/>
        <v>-</v>
      </c>
      <c r="AA33" s="93" t="str">
        <f t="shared" ca="1" si="25"/>
        <v>-</v>
      </c>
      <c r="AB33" s="93" t="str">
        <f t="shared" ca="1" si="26"/>
        <v>-</v>
      </c>
      <c r="AC33" s="93" t="str">
        <f t="shared" ca="1" si="27"/>
        <v>-</v>
      </c>
      <c r="AD33" s="93">
        <f t="shared" ca="1" si="28"/>
        <v>1</v>
      </c>
      <c r="AE33" s="93">
        <f t="shared" ca="1" si="29"/>
        <v>7</v>
      </c>
      <c r="AF33" s="93" t="str">
        <f t="shared" ca="1" si="30"/>
        <v>Ｘ</v>
      </c>
      <c r="AG33" s="93">
        <f t="shared" ca="1" si="31"/>
        <v>1</v>
      </c>
      <c r="AH33" s="93">
        <f t="shared" ca="1" si="32"/>
        <v>30</v>
      </c>
      <c r="AI33" s="93" t="str">
        <f t="shared" ca="1" si="33"/>
        <v>Ｘ</v>
      </c>
      <c r="AJ33" s="93" t="str">
        <f t="shared" ca="1" si="34"/>
        <v>-</v>
      </c>
      <c r="AK33" s="93" t="str">
        <f t="shared" ca="1" si="35"/>
        <v>-</v>
      </c>
      <c r="AL33" s="93" t="str">
        <f t="shared" ca="1" si="36"/>
        <v>-</v>
      </c>
      <c r="AM33" s="45" t="str">
        <f t="shared" si="1"/>
        <v>大槌町</v>
      </c>
      <c r="AN33" s="93" t="str">
        <f t="shared" ca="1" si="37"/>
        <v>-</v>
      </c>
      <c r="AO33" s="93" t="str">
        <f t="shared" ca="1" si="38"/>
        <v>-</v>
      </c>
      <c r="AP33" s="93" t="str">
        <f t="shared" ca="1" si="39"/>
        <v>-</v>
      </c>
      <c r="AQ33" s="93">
        <f t="shared" ca="1" si="40"/>
        <v>2</v>
      </c>
      <c r="AR33" s="93">
        <f t="shared" ca="1" si="41"/>
        <v>65</v>
      </c>
      <c r="AS33" s="93" t="str">
        <f t="shared" ca="1" si="42"/>
        <v>Ｘ</v>
      </c>
      <c r="AT33" s="93" t="str">
        <f t="shared" ca="1" si="43"/>
        <v>-</v>
      </c>
      <c r="AU33" s="93" t="str">
        <f t="shared" ca="1" si="44"/>
        <v>-</v>
      </c>
      <c r="AV33" s="93" t="str">
        <f t="shared" ca="1" si="45"/>
        <v>-</v>
      </c>
      <c r="AW33" s="93" t="str">
        <f t="shared" ca="1" si="46"/>
        <v>-</v>
      </c>
      <c r="AX33" s="93" t="str">
        <f t="shared" ca="1" si="47"/>
        <v>-</v>
      </c>
      <c r="AY33" s="93" t="str">
        <f t="shared" ca="1" si="48"/>
        <v>-</v>
      </c>
      <c r="AZ33" s="93">
        <f t="shared" ca="1" si="49"/>
        <v>1</v>
      </c>
      <c r="BA33" s="93">
        <f t="shared" ca="1" si="50"/>
        <v>11</v>
      </c>
      <c r="BB33" s="93" t="str">
        <f t="shared" ca="1" si="51"/>
        <v>Ｘ</v>
      </c>
      <c r="BC33" s="93" t="str">
        <f t="shared" ca="1" si="52"/>
        <v>-</v>
      </c>
      <c r="BD33" s="93" t="str">
        <f t="shared" ca="1" si="53"/>
        <v>-</v>
      </c>
      <c r="BE33" s="93" t="str">
        <f t="shared" ca="1" si="54"/>
        <v>-</v>
      </c>
      <c r="BF33" s="45" t="str">
        <f t="shared" si="2"/>
        <v>大槌町</v>
      </c>
      <c r="BG33" s="93">
        <f t="shared" ca="1" si="55"/>
        <v>1</v>
      </c>
      <c r="BH33" s="93">
        <f t="shared" ca="1" si="56"/>
        <v>64</v>
      </c>
      <c r="BI33" s="93" t="str">
        <f t="shared" ca="1" si="57"/>
        <v>Ｘ</v>
      </c>
      <c r="BJ33" s="93" t="str">
        <f t="shared" ca="1" si="58"/>
        <v>-</v>
      </c>
      <c r="BK33" s="93" t="str">
        <f t="shared" ca="1" si="59"/>
        <v>-</v>
      </c>
      <c r="BL33" s="93" t="str">
        <f t="shared" ca="1" si="60"/>
        <v>-</v>
      </c>
      <c r="BM33" s="93" t="str">
        <f t="shared" ca="1" si="61"/>
        <v>-</v>
      </c>
      <c r="BN33" s="93" t="str">
        <f t="shared" ca="1" si="62"/>
        <v>-</v>
      </c>
      <c r="BO33" s="93" t="str">
        <f t="shared" ca="1" si="63"/>
        <v>-</v>
      </c>
      <c r="BP33" s="93">
        <f t="shared" ca="1" si="64"/>
        <v>1</v>
      </c>
      <c r="BQ33" s="93">
        <f t="shared" ca="1" si="65"/>
        <v>103</v>
      </c>
      <c r="BR33" s="93" t="str">
        <f t="shared" ca="1" si="66"/>
        <v>Ｘ</v>
      </c>
      <c r="BS33" s="93">
        <f t="shared" ca="1" si="67"/>
        <v>1</v>
      </c>
      <c r="BT33" s="93">
        <f t="shared" ca="1" si="68"/>
        <v>15</v>
      </c>
      <c r="BU33" s="93" t="str">
        <f t="shared" ca="1" si="69"/>
        <v>Ｘ</v>
      </c>
      <c r="BV33" s="93">
        <f t="shared" ca="1" si="70"/>
        <v>1</v>
      </c>
      <c r="BW33" s="93">
        <f t="shared" ca="1" si="71"/>
        <v>12</v>
      </c>
      <c r="BX33" s="93" t="str">
        <f t="shared" ca="1" si="72"/>
        <v>Ｘ</v>
      </c>
      <c r="BY33" s="93">
        <f t="shared" ca="1" si="73"/>
        <v>2</v>
      </c>
      <c r="BZ33" s="93">
        <f t="shared" ca="1" si="74"/>
        <v>36</v>
      </c>
      <c r="CA33" s="93" t="str">
        <f t="shared" ca="1" si="75"/>
        <v>Ｘ</v>
      </c>
      <c r="CC33" s="16"/>
      <c r="CD33" s="16"/>
    </row>
    <row r="34" spans="1:82" ht="18.75" customHeight="1" x14ac:dyDescent="0.15">
      <c r="A34" s="21" t="s">
        <v>18</v>
      </c>
      <c r="B34" s="92">
        <f t="shared" ca="1" si="76"/>
        <v>26</v>
      </c>
      <c r="C34" s="92">
        <f t="shared" ca="1" si="76"/>
        <v>876</v>
      </c>
      <c r="D34" s="92">
        <f t="shared" ca="1" si="76"/>
        <v>1405582</v>
      </c>
      <c r="E34" s="93">
        <f t="shared" ca="1" si="4"/>
        <v>9</v>
      </c>
      <c r="F34" s="93">
        <f t="shared" ca="1" si="5"/>
        <v>138</v>
      </c>
      <c r="G34" s="93">
        <f t="shared" ca="1" si="6"/>
        <v>382226</v>
      </c>
      <c r="H34" s="93" t="str">
        <f t="shared" ca="1" si="7"/>
        <v>-</v>
      </c>
      <c r="I34" s="93" t="str">
        <f t="shared" ca="1" si="8"/>
        <v>-</v>
      </c>
      <c r="J34" s="93" t="str">
        <f t="shared" ca="1" si="9"/>
        <v>-</v>
      </c>
      <c r="K34" s="93">
        <f t="shared" ca="1" si="10"/>
        <v>2</v>
      </c>
      <c r="L34" s="93">
        <f t="shared" ca="1" si="11"/>
        <v>69</v>
      </c>
      <c r="M34" s="93" t="str">
        <f t="shared" ca="1" si="12"/>
        <v>Ｘ</v>
      </c>
      <c r="N34" s="93">
        <f t="shared" ca="1" si="13"/>
        <v>1</v>
      </c>
      <c r="O34" s="93">
        <f t="shared" ca="1" si="14"/>
        <v>17</v>
      </c>
      <c r="P34" s="93" t="str">
        <f t="shared" ca="1" si="15"/>
        <v>Ｘ</v>
      </c>
      <c r="Q34" s="93" t="str">
        <f t="shared" ca="1" si="16"/>
        <v>-</v>
      </c>
      <c r="R34" s="93" t="str">
        <f t="shared" ca="1" si="17"/>
        <v>-</v>
      </c>
      <c r="S34" s="93" t="str">
        <f t="shared" ca="1" si="18"/>
        <v>-</v>
      </c>
      <c r="T34" s="45" t="str">
        <f t="shared" si="0"/>
        <v>山田町</v>
      </c>
      <c r="U34" s="93" t="str">
        <f t="shared" ca="1" si="19"/>
        <v>-</v>
      </c>
      <c r="V34" s="93" t="str">
        <f t="shared" ca="1" si="20"/>
        <v>-</v>
      </c>
      <c r="W34" s="93" t="str">
        <f t="shared" ca="1" si="21"/>
        <v>-</v>
      </c>
      <c r="X34" s="93" t="str">
        <f t="shared" ca="1" si="22"/>
        <v>-</v>
      </c>
      <c r="Y34" s="93" t="str">
        <f t="shared" ca="1" si="23"/>
        <v>-</v>
      </c>
      <c r="Z34" s="93" t="str">
        <f t="shared" ca="1" si="24"/>
        <v>-</v>
      </c>
      <c r="AA34" s="93" t="str">
        <f t="shared" ca="1" si="25"/>
        <v>-</v>
      </c>
      <c r="AB34" s="93" t="str">
        <f t="shared" ca="1" si="26"/>
        <v>-</v>
      </c>
      <c r="AC34" s="93" t="str">
        <f t="shared" ca="1" si="27"/>
        <v>-</v>
      </c>
      <c r="AD34" s="93" t="str">
        <f t="shared" ca="1" si="28"/>
        <v>-</v>
      </c>
      <c r="AE34" s="93" t="str">
        <f t="shared" ca="1" si="29"/>
        <v>-</v>
      </c>
      <c r="AF34" s="93" t="str">
        <f t="shared" ca="1" si="30"/>
        <v>-</v>
      </c>
      <c r="AG34" s="93">
        <f t="shared" ca="1" si="31"/>
        <v>1</v>
      </c>
      <c r="AH34" s="93">
        <f t="shared" ca="1" si="32"/>
        <v>10</v>
      </c>
      <c r="AI34" s="93" t="str">
        <f t="shared" ca="1" si="33"/>
        <v>Ｘ</v>
      </c>
      <c r="AJ34" s="93">
        <f t="shared" ca="1" si="34"/>
        <v>1</v>
      </c>
      <c r="AK34" s="93">
        <f t="shared" ca="1" si="35"/>
        <v>37</v>
      </c>
      <c r="AL34" s="93" t="str">
        <f t="shared" ca="1" si="36"/>
        <v>Ｘ</v>
      </c>
      <c r="AM34" s="45" t="str">
        <f t="shared" si="1"/>
        <v>山田町</v>
      </c>
      <c r="AN34" s="93" t="str">
        <f t="shared" ca="1" si="37"/>
        <v>-</v>
      </c>
      <c r="AO34" s="93" t="str">
        <f t="shared" ca="1" si="38"/>
        <v>-</v>
      </c>
      <c r="AP34" s="93" t="str">
        <f t="shared" ca="1" si="39"/>
        <v>-</v>
      </c>
      <c r="AQ34" s="93">
        <f t="shared" ca="1" si="40"/>
        <v>2</v>
      </c>
      <c r="AR34" s="93">
        <f t="shared" ca="1" si="41"/>
        <v>40</v>
      </c>
      <c r="AS34" s="93" t="str">
        <f t="shared" ca="1" si="42"/>
        <v>Ｘ</v>
      </c>
      <c r="AT34" s="93" t="str">
        <f t="shared" ca="1" si="43"/>
        <v>-</v>
      </c>
      <c r="AU34" s="93" t="str">
        <f t="shared" ca="1" si="44"/>
        <v>-</v>
      </c>
      <c r="AV34" s="93" t="str">
        <f t="shared" ca="1" si="45"/>
        <v>-</v>
      </c>
      <c r="AW34" s="93" t="str">
        <f t="shared" ca="1" si="46"/>
        <v>-</v>
      </c>
      <c r="AX34" s="93" t="str">
        <f t="shared" ca="1" si="47"/>
        <v>-</v>
      </c>
      <c r="AY34" s="93" t="str">
        <f t="shared" ca="1" si="48"/>
        <v>-</v>
      </c>
      <c r="AZ34" s="93">
        <f t="shared" ca="1" si="49"/>
        <v>2</v>
      </c>
      <c r="BA34" s="93">
        <f t="shared" ca="1" si="50"/>
        <v>71</v>
      </c>
      <c r="BB34" s="93" t="str">
        <f t="shared" ca="1" si="51"/>
        <v>Ｘ</v>
      </c>
      <c r="BC34" s="93">
        <f t="shared" ca="1" si="52"/>
        <v>1</v>
      </c>
      <c r="BD34" s="93">
        <f t="shared" ca="1" si="53"/>
        <v>7</v>
      </c>
      <c r="BE34" s="93" t="str">
        <f t="shared" ca="1" si="54"/>
        <v>Ｘ</v>
      </c>
      <c r="BF34" s="45" t="str">
        <f t="shared" si="2"/>
        <v>山田町</v>
      </c>
      <c r="BG34" s="93">
        <f t="shared" ca="1" si="55"/>
        <v>2</v>
      </c>
      <c r="BH34" s="93">
        <f t="shared" ca="1" si="56"/>
        <v>20</v>
      </c>
      <c r="BI34" s="93" t="str">
        <f t="shared" ca="1" si="57"/>
        <v>Ｘ</v>
      </c>
      <c r="BJ34" s="93" t="str">
        <f t="shared" ca="1" si="58"/>
        <v>-</v>
      </c>
      <c r="BK34" s="93" t="str">
        <f t="shared" ca="1" si="59"/>
        <v>-</v>
      </c>
      <c r="BL34" s="93" t="str">
        <f t="shared" ca="1" si="60"/>
        <v>-</v>
      </c>
      <c r="BM34" s="93">
        <f t="shared" ca="1" si="61"/>
        <v>4</v>
      </c>
      <c r="BN34" s="93">
        <f t="shared" ca="1" si="62"/>
        <v>462</v>
      </c>
      <c r="BO34" s="93" t="str">
        <f t="shared" ca="1" si="63"/>
        <v>Ｘ</v>
      </c>
      <c r="BP34" s="93" t="str">
        <f t="shared" ca="1" si="64"/>
        <v>-</v>
      </c>
      <c r="BQ34" s="93" t="str">
        <f t="shared" ca="1" si="65"/>
        <v>-</v>
      </c>
      <c r="BR34" s="93" t="str">
        <f t="shared" ca="1" si="66"/>
        <v>-</v>
      </c>
      <c r="BS34" s="93" t="str">
        <f t="shared" ca="1" si="67"/>
        <v>-</v>
      </c>
      <c r="BT34" s="93" t="str">
        <f t="shared" ca="1" si="68"/>
        <v>-</v>
      </c>
      <c r="BU34" s="93" t="str">
        <f t="shared" ca="1" si="69"/>
        <v>-</v>
      </c>
      <c r="BV34" s="93">
        <f t="shared" ca="1" si="70"/>
        <v>1</v>
      </c>
      <c r="BW34" s="93">
        <f t="shared" ca="1" si="71"/>
        <v>5</v>
      </c>
      <c r="BX34" s="93" t="str">
        <f t="shared" ca="1" si="72"/>
        <v>Ｘ</v>
      </c>
      <c r="BY34" s="93" t="str">
        <f t="shared" ca="1" si="73"/>
        <v>-</v>
      </c>
      <c r="BZ34" s="93" t="str">
        <f t="shared" ca="1" si="74"/>
        <v>-</v>
      </c>
      <c r="CA34" s="93" t="str">
        <f t="shared" ca="1" si="75"/>
        <v>-</v>
      </c>
      <c r="CC34" s="16"/>
      <c r="CD34" s="16"/>
    </row>
    <row r="35" spans="1:82" ht="18.75" customHeight="1" x14ac:dyDescent="0.15">
      <c r="A35" s="21" t="s">
        <v>19</v>
      </c>
      <c r="B35" s="92">
        <f t="shared" ca="1" si="76"/>
        <v>24</v>
      </c>
      <c r="C35" s="92">
        <f t="shared" ca="1" si="76"/>
        <v>617</v>
      </c>
      <c r="D35" s="92">
        <f t="shared" ca="1" si="76"/>
        <v>896970</v>
      </c>
      <c r="E35" s="93">
        <f t="shared" ca="1" si="4"/>
        <v>5</v>
      </c>
      <c r="F35" s="93">
        <f t="shared" ca="1" si="5"/>
        <v>168</v>
      </c>
      <c r="G35" s="93">
        <f t="shared" ca="1" si="6"/>
        <v>225536</v>
      </c>
      <c r="H35" s="93">
        <f t="shared" ca="1" si="7"/>
        <v>4</v>
      </c>
      <c r="I35" s="93">
        <f t="shared" ca="1" si="8"/>
        <v>27</v>
      </c>
      <c r="J35" s="93">
        <f t="shared" ca="1" si="9"/>
        <v>41411</v>
      </c>
      <c r="K35" s="93">
        <f t="shared" ca="1" si="10"/>
        <v>1</v>
      </c>
      <c r="L35" s="93">
        <f t="shared" ca="1" si="11"/>
        <v>15</v>
      </c>
      <c r="M35" s="93" t="str">
        <f t="shared" ca="1" si="12"/>
        <v>Ｘ</v>
      </c>
      <c r="N35" s="93">
        <f t="shared" ca="1" si="13"/>
        <v>5</v>
      </c>
      <c r="O35" s="93">
        <f t="shared" ca="1" si="14"/>
        <v>54</v>
      </c>
      <c r="P35" s="93">
        <f t="shared" ca="1" si="15"/>
        <v>133191</v>
      </c>
      <c r="Q35" s="93">
        <f t="shared" ca="1" si="16"/>
        <v>1</v>
      </c>
      <c r="R35" s="93">
        <f t="shared" ca="1" si="17"/>
        <v>7</v>
      </c>
      <c r="S35" s="93" t="str">
        <f t="shared" ca="1" si="18"/>
        <v>Ｘ</v>
      </c>
      <c r="T35" s="45" t="str">
        <f t="shared" si="0"/>
        <v>岩泉町</v>
      </c>
      <c r="U35" s="93" t="str">
        <f t="shared" ca="1" si="19"/>
        <v>-</v>
      </c>
      <c r="V35" s="93" t="str">
        <f t="shared" ca="1" si="20"/>
        <v>-</v>
      </c>
      <c r="W35" s="93" t="str">
        <f t="shared" ca="1" si="21"/>
        <v>-</v>
      </c>
      <c r="X35" s="93" t="str">
        <f t="shared" ca="1" si="22"/>
        <v>-</v>
      </c>
      <c r="Y35" s="93" t="str">
        <f t="shared" ca="1" si="23"/>
        <v>-</v>
      </c>
      <c r="Z35" s="93" t="str">
        <f t="shared" ca="1" si="24"/>
        <v>-</v>
      </c>
      <c r="AA35" s="93" t="str">
        <f t="shared" ca="1" si="25"/>
        <v>-</v>
      </c>
      <c r="AB35" s="93" t="str">
        <f t="shared" ca="1" si="26"/>
        <v>-</v>
      </c>
      <c r="AC35" s="93" t="str">
        <f t="shared" ca="1" si="27"/>
        <v>-</v>
      </c>
      <c r="AD35" s="93" t="str">
        <f t="shared" ca="1" si="28"/>
        <v>-</v>
      </c>
      <c r="AE35" s="93" t="str">
        <f t="shared" ca="1" si="29"/>
        <v>-</v>
      </c>
      <c r="AF35" s="93" t="str">
        <f t="shared" ca="1" si="30"/>
        <v>-</v>
      </c>
      <c r="AG35" s="93" t="str">
        <f t="shared" ca="1" si="31"/>
        <v>-</v>
      </c>
      <c r="AH35" s="93" t="str">
        <f t="shared" ca="1" si="32"/>
        <v>-</v>
      </c>
      <c r="AI35" s="93" t="str">
        <f t="shared" ca="1" si="33"/>
        <v>-</v>
      </c>
      <c r="AJ35" s="93">
        <f t="shared" ca="1" si="34"/>
        <v>3</v>
      </c>
      <c r="AK35" s="93">
        <f t="shared" ca="1" si="35"/>
        <v>249</v>
      </c>
      <c r="AL35" s="93">
        <f t="shared" ca="1" si="36"/>
        <v>266099</v>
      </c>
      <c r="AM35" s="45" t="str">
        <f t="shared" si="1"/>
        <v>岩泉町</v>
      </c>
      <c r="AN35" s="93" t="str">
        <f t="shared" ca="1" si="37"/>
        <v>-</v>
      </c>
      <c r="AO35" s="93" t="str">
        <f t="shared" ca="1" si="38"/>
        <v>-</v>
      </c>
      <c r="AP35" s="93" t="str">
        <f t="shared" ca="1" si="39"/>
        <v>-</v>
      </c>
      <c r="AQ35" s="93">
        <f t="shared" ca="1" si="40"/>
        <v>2</v>
      </c>
      <c r="AR35" s="93">
        <f t="shared" ca="1" si="41"/>
        <v>43</v>
      </c>
      <c r="AS35" s="93" t="str">
        <f t="shared" ca="1" si="42"/>
        <v>Ｘ</v>
      </c>
      <c r="AT35" s="93">
        <f t="shared" ca="1" si="43"/>
        <v>1</v>
      </c>
      <c r="AU35" s="93">
        <f t="shared" ca="1" si="44"/>
        <v>28</v>
      </c>
      <c r="AV35" s="93" t="str">
        <f t="shared" ca="1" si="45"/>
        <v>Ｘ</v>
      </c>
      <c r="AW35" s="93" t="str">
        <f t="shared" ca="1" si="46"/>
        <v>-</v>
      </c>
      <c r="AX35" s="93" t="str">
        <f t="shared" ca="1" si="47"/>
        <v>-</v>
      </c>
      <c r="AY35" s="93" t="str">
        <f t="shared" ca="1" si="48"/>
        <v>-</v>
      </c>
      <c r="AZ35" s="93" t="str">
        <f t="shared" ca="1" si="49"/>
        <v>-</v>
      </c>
      <c r="BA35" s="93" t="str">
        <f t="shared" ca="1" si="50"/>
        <v>-</v>
      </c>
      <c r="BB35" s="93" t="str">
        <f t="shared" ca="1" si="51"/>
        <v>-</v>
      </c>
      <c r="BC35" s="93" t="str">
        <f t="shared" ca="1" si="52"/>
        <v>-</v>
      </c>
      <c r="BD35" s="93" t="str">
        <f t="shared" ca="1" si="53"/>
        <v>-</v>
      </c>
      <c r="BE35" s="93" t="str">
        <f t="shared" ca="1" si="54"/>
        <v>-</v>
      </c>
      <c r="BF35" s="45" t="str">
        <f t="shared" si="2"/>
        <v>岩泉町</v>
      </c>
      <c r="BG35" s="93">
        <f t="shared" ca="1" si="55"/>
        <v>1</v>
      </c>
      <c r="BH35" s="93">
        <f t="shared" ca="1" si="56"/>
        <v>10</v>
      </c>
      <c r="BI35" s="93" t="str">
        <f t="shared" ca="1" si="57"/>
        <v>Ｘ</v>
      </c>
      <c r="BJ35" s="93" t="str">
        <f t="shared" ca="1" si="58"/>
        <v>-</v>
      </c>
      <c r="BK35" s="93" t="str">
        <f t="shared" ca="1" si="59"/>
        <v>-</v>
      </c>
      <c r="BL35" s="93" t="str">
        <f t="shared" ca="1" si="60"/>
        <v>-</v>
      </c>
      <c r="BM35" s="93" t="str">
        <f t="shared" ca="1" si="61"/>
        <v>-</v>
      </c>
      <c r="BN35" s="93" t="str">
        <f t="shared" ca="1" si="62"/>
        <v>-</v>
      </c>
      <c r="BO35" s="93" t="str">
        <f t="shared" ca="1" si="63"/>
        <v>-</v>
      </c>
      <c r="BP35" s="93" t="str">
        <f t="shared" ca="1" si="64"/>
        <v>-</v>
      </c>
      <c r="BQ35" s="93" t="str">
        <f t="shared" ca="1" si="65"/>
        <v>-</v>
      </c>
      <c r="BR35" s="93" t="str">
        <f t="shared" ca="1" si="66"/>
        <v>-</v>
      </c>
      <c r="BS35" s="93" t="str">
        <f t="shared" ca="1" si="67"/>
        <v>-</v>
      </c>
      <c r="BT35" s="93" t="str">
        <f t="shared" ca="1" si="68"/>
        <v>-</v>
      </c>
      <c r="BU35" s="93" t="str">
        <f t="shared" ca="1" si="69"/>
        <v>-</v>
      </c>
      <c r="BV35" s="93" t="str">
        <f t="shared" ca="1" si="70"/>
        <v>-</v>
      </c>
      <c r="BW35" s="93" t="str">
        <f t="shared" ca="1" si="71"/>
        <v>-</v>
      </c>
      <c r="BX35" s="93" t="str">
        <f t="shared" ca="1" si="72"/>
        <v>-</v>
      </c>
      <c r="BY35" s="93">
        <f t="shared" ca="1" si="73"/>
        <v>1</v>
      </c>
      <c r="BZ35" s="93">
        <f t="shared" ca="1" si="74"/>
        <v>16</v>
      </c>
      <c r="CA35" s="93" t="str">
        <f t="shared" ca="1" si="75"/>
        <v>Ｘ</v>
      </c>
      <c r="CC35" s="16"/>
      <c r="CD35" s="16"/>
    </row>
    <row r="36" spans="1:82" ht="18.75" customHeight="1" x14ac:dyDescent="0.15">
      <c r="A36" s="21" t="s">
        <v>20</v>
      </c>
      <c r="B36" s="92">
        <f t="shared" ca="1" si="76"/>
        <v>7</v>
      </c>
      <c r="C36" s="92">
        <f t="shared" ca="1" si="76"/>
        <v>111</v>
      </c>
      <c r="D36" s="92">
        <f t="shared" ca="1" si="76"/>
        <v>235138</v>
      </c>
      <c r="E36" s="93">
        <f t="shared" ca="1" si="4"/>
        <v>2</v>
      </c>
      <c r="F36" s="93">
        <f t="shared" ca="1" si="5"/>
        <v>62</v>
      </c>
      <c r="G36" s="93" t="str">
        <f t="shared" ca="1" si="6"/>
        <v>Ｘ</v>
      </c>
      <c r="H36" s="93" t="str">
        <f t="shared" ca="1" si="7"/>
        <v>-</v>
      </c>
      <c r="I36" s="93" t="str">
        <f t="shared" ca="1" si="8"/>
        <v>-</v>
      </c>
      <c r="J36" s="93" t="str">
        <f t="shared" ca="1" si="9"/>
        <v>-</v>
      </c>
      <c r="K36" s="93" t="str">
        <f t="shared" ca="1" si="10"/>
        <v>-</v>
      </c>
      <c r="L36" s="93" t="str">
        <f t="shared" ca="1" si="11"/>
        <v>-</v>
      </c>
      <c r="M36" s="93" t="str">
        <f t="shared" ca="1" si="12"/>
        <v>-</v>
      </c>
      <c r="N36" s="93">
        <f t="shared" ca="1" si="13"/>
        <v>1</v>
      </c>
      <c r="O36" s="93">
        <f t="shared" ca="1" si="14"/>
        <v>9</v>
      </c>
      <c r="P36" s="93" t="str">
        <f t="shared" ca="1" si="15"/>
        <v>Ｘ</v>
      </c>
      <c r="Q36" s="93" t="str">
        <f t="shared" ca="1" si="16"/>
        <v>-</v>
      </c>
      <c r="R36" s="93" t="str">
        <f t="shared" ca="1" si="17"/>
        <v>-</v>
      </c>
      <c r="S36" s="93" t="str">
        <f t="shared" ca="1" si="18"/>
        <v>-</v>
      </c>
      <c r="T36" s="45" t="str">
        <f t="shared" si="0"/>
        <v>田野畑村</v>
      </c>
      <c r="U36" s="93" t="str">
        <f t="shared" ca="1" si="19"/>
        <v>-</v>
      </c>
      <c r="V36" s="93" t="str">
        <f t="shared" ca="1" si="20"/>
        <v>-</v>
      </c>
      <c r="W36" s="93" t="str">
        <f t="shared" ca="1" si="21"/>
        <v>-</v>
      </c>
      <c r="X36" s="93" t="str">
        <f t="shared" ca="1" si="22"/>
        <v>-</v>
      </c>
      <c r="Y36" s="93" t="str">
        <f t="shared" ca="1" si="23"/>
        <v>-</v>
      </c>
      <c r="Z36" s="93" t="str">
        <f t="shared" ca="1" si="24"/>
        <v>-</v>
      </c>
      <c r="AA36" s="93" t="str">
        <f t="shared" ca="1" si="25"/>
        <v>-</v>
      </c>
      <c r="AB36" s="93" t="str">
        <f t="shared" ca="1" si="26"/>
        <v>-</v>
      </c>
      <c r="AC36" s="93" t="str">
        <f t="shared" ca="1" si="27"/>
        <v>-</v>
      </c>
      <c r="AD36" s="93">
        <f t="shared" ca="1" si="28"/>
        <v>1</v>
      </c>
      <c r="AE36" s="93">
        <f t="shared" ca="1" si="29"/>
        <v>4</v>
      </c>
      <c r="AF36" s="93" t="str">
        <f t="shared" ca="1" si="30"/>
        <v>Ｘ</v>
      </c>
      <c r="AG36" s="93" t="str">
        <f t="shared" ca="1" si="31"/>
        <v>-</v>
      </c>
      <c r="AH36" s="93" t="str">
        <f t="shared" ca="1" si="32"/>
        <v>-</v>
      </c>
      <c r="AI36" s="93" t="str">
        <f t="shared" ca="1" si="33"/>
        <v>-</v>
      </c>
      <c r="AJ36" s="93">
        <f t="shared" ca="1" si="34"/>
        <v>1</v>
      </c>
      <c r="AK36" s="93">
        <f t="shared" ca="1" si="35"/>
        <v>7</v>
      </c>
      <c r="AL36" s="93" t="str">
        <f t="shared" ca="1" si="36"/>
        <v>Ｘ</v>
      </c>
      <c r="AM36" s="45" t="str">
        <f t="shared" si="1"/>
        <v>田野畑村</v>
      </c>
      <c r="AN36" s="93" t="str">
        <f t="shared" ca="1" si="37"/>
        <v>-</v>
      </c>
      <c r="AO36" s="93" t="str">
        <f t="shared" ca="1" si="38"/>
        <v>-</v>
      </c>
      <c r="AP36" s="93" t="str">
        <f t="shared" ca="1" si="39"/>
        <v>-</v>
      </c>
      <c r="AQ36" s="93">
        <f t="shared" ca="1" si="40"/>
        <v>2</v>
      </c>
      <c r="AR36" s="93">
        <f t="shared" ca="1" si="41"/>
        <v>29</v>
      </c>
      <c r="AS36" s="93" t="str">
        <f t="shared" ca="1" si="42"/>
        <v>Ｘ</v>
      </c>
      <c r="AT36" s="93" t="str">
        <f t="shared" ca="1" si="43"/>
        <v>-</v>
      </c>
      <c r="AU36" s="93" t="str">
        <f t="shared" ca="1" si="44"/>
        <v>-</v>
      </c>
      <c r="AV36" s="93" t="str">
        <f t="shared" ca="1" si="45"/>
        <v>-</v>
      </c>
      <c r="AW36" s="93" t="str">
        <f t="shared" ca="1" si="46"/>
        <v>-</v>
      </c>
      <c r="AX36" s="93" t="str">
        <f t="shared" ca="1" si="47"/>
        <v>-</v>
      </c>
      <c r="AY36" s="93" t="str">
        <f t="shared" ca="1" si="48"/>
        <v>-</v>
      </c>
      <c r="AZ36" s="93" t="str">
        <f t="shared" ca="1" si="49"/>
        <v>-</v>
      </c>
      <c r="BA36" s="93" t="str">
        <f t="shared" ca="1" si="50"/>
        <v>-</v>
      </c>
      <c r="BB36" s="93" t="str">
        <f t="shared" ca="1" si="51"/>
        <v>-</v>
      </c>
      <c r="BC36" s="93" t="str">
        <f t="shared" ca="1" si="52"/>
        <v>-</v>
      </c>
      <c r="BD36" s="93" t="str">
        <f t="shared" ca="1" si="53"/>
        <v>-</v>
      </c>
      <c r="BE36" s="93" t="str">
        <f t="shared" ca="1" si="54"/>
        <v>-</v>
      </c>
      <c r="BF36" s="45" t="str">
        <f t="shared" si="2"/>
        <v>田野畑村</v>
      </c>
      <c r="BG36" s="93" t="str">
        <f t="shared" ca="1" si="55"/>
        <v>-</v>
      </c>
      <c r="BH36" s="93" t="str">
        <f t="shared" ca="1" si="56"/>
        <v>-</v>
      </c>
      <c r="BI36" s="93" t="str">
        <f t="shared" ca="1" si="57"/>
        <v>-</v>
      </c>
      <c r="BJ36" s="93" t="str">
        <f t="shared" ca="1" si="58"/>
        <v>-</v>
      </c>
      <c r="BK36" s="93" t="str">
        <f t="shared" ca="1" si="59"/>
        <v>-</v>
      </c>
      <c r="BL36" s="93" t="str">
        <f t="shared" ca="1" si="60"/>
        <v>-</v>
      </c>
      <c r="BM36" s="93" t="str">
        <f t="shared" ca="1" si="61"/>
        <v>-</v>
      </c>
      <c r="BN36" s="93" t="str">
        <f t="shared" ca="1" si="62"/>
        <v>-</v>
      </c>
      <c r="BO36" s="93" t="str">
        <f t="shared" ca="1" si="63"/>
        <v>-</v>
      </c>
      <c r="BP36" s="93" t="str">
        <f t="shared" ca="1" si="64"/>
        <v>-</v>
      </c>
      <c r="BQ36" s="93" t="str">
        <f t="shared" ca="1" si="65"/>
        <v>-</v>
      </c>
      <c r="BR36" s="93" t="str">
        <f t="shared" ca="1" si="66"/>
        <v>-</v>
      </c>
      <c r="BS36" s="93" t="str">
        <f t="shared" ca="1" si="67"/>
        <v>-</v>
      </c>
      <c r="BT36" s="93" t="str">
        <f t="shared" ca="1" si="68"/>
        <v>-</v>
      </c>
      <c r="BU36" s="93" t="str">
        <f t="shared" ca="1" si="69"/>
        <v>-</v>
      </c>
      <c r="BV36" s="93" t="str">
        <f t="shared" ca="1" si="70"/>
        <v>-</v>
      </c>
      <c r="BW36" s="93" t="str">
        <f t="shared" ca="1" si="71"/>
        <v>-</v>
      </c>
      <c r="BX36" s="93" t="str">
        <f t="shared" ca="1" si="72"/>
        <v>-</v>
      </c>
      <c r="BY36" s="93" t="str">
        <f t="shared" ca="1" si="73"/>
        <v>-</v>
      </c>
      <c r="BZ36" s="93" t="str">
        <f t="shared" ca="1" si="74"/>
        <v>-</v>
      </c>
      <c r="CA36" s="93" t="str">
        <f t="shared" ca="1" si="75"/>
        <v>-</v>
      </c>
      <c r="CC36" s="16"/>
      <c r="CD36" s="16"/>
    </row>
    <row r="37" spans="1:82" ht="18.75" customHeight="1" x14ac:dyDescent="0.15">
      <c r="A37" s="21" t="s">
        <v>33</v>
      </c>
      <c r="B37" s="92">
        <f t="shared" ca="1" si="76"/>
        <v>4</v>
      </c>
      <c r="C37" s="92">
        <f t="shared" ca="1" si="76"/>
        <v>129</v>
      </c>
      <c r="D37" s="92">
        <f t="shared" ca="1" si="76"/>
        <v>338462</v>
      </c>
      <c r="E37" s="93">
        <f t="shared" ca="1" si="4"/>
        <v>3</v>
      </c>
      <c r="F37" s="93">
        <f t="shared" ca="1" si="5"/>
        <v>92</v>
      </c>
      <c r="G37" s="93" t="str">
        <f t="shared" ca="1" si="6"/>
        <v>Ｘ</v>
      </c>
      <c r="H37" s="93" t="str">
        <f t="shared" ca="1" si="7"/>
        <v>-</v>
      </c>
      <c r="I37" s="93" t="str">
        <f t="shared" ca="1" si="8"/>
        <v>-</v>
      </c>
      <c r="J37" s="93" t="str">
        <f t="shared" ca="1" si="9"/>
        <v>-</v>
      </c>
      <c r="K37" s="93">
        <f t="shared" ca="1" si="10"/>
        <v>1</v>
      </c>
      <c r="L37" s="93">
        <f t="shared" ca="1" si="11"/>
        <v>37</v>
      </c>
      <c r="M37" s="93" t="str">
        <f t="shared" ca="1" si="12"/>
        <v>Ｘ</v>
      </c>
      <c r="N37" s="93" t="str">
        <f t="shared" ca="1" si="13"/>
        <v>-</v>
      </c>
      <c r="O37" s="93" t="str">
        <f t="shared" ca="1" si="14"/>
        <v>-</v>
      </c>
      <c r="P37" s="93" t="str">
        <f t="shared" ca="1" si="15"/>
        <v>-</v>
      </c>
      <c r="Q37" s="93" t="str">
        <f t="shared" ca="1" si="16"/>
        <v>-</v>
      </c>
      <c r="R37" s="93" t="str">
        <f t="shared" ca="1" si="17"/>
        <v>-</v>
      </c>
      <c r="S37" s="93" t="str">
        <f t="shared" ca="1" si="18"/>
        <v>-</v>
      </c>
      <c r="T37" s="45" t="str">
        <f t="shared" si="0"/>
        <v>普代村</v>
      </c>
      <c r="U37" s="93" t="str">
        <f t="shared" ca="1" si="19"/>
        <v>-</v>
      </c>
      <c r="V37" s="93" t="str">
        <f t="shared" ca="1" si="20"/>
        <v>-</v>
      </c>
      <c r="W37" s="93" t="str">
        <f t="shared" ca="1" si="21"/>
        <v>-</v>
      </c>
      <c r="X37" s="93" t="str">
        <f t="shared" ca="1" si="22"/>
        <v>-</v>
      </c>
      <c r="Y37" s="93" t="str">
        <f t="shared" ca="1" si="23"/>
        <v>-</v>
      </c>
      <c r="Z37" s="93" t="str">
        <f t="shared" ca="1" si="24"/>
        <v>-</v>
      </c>
      <c r="AA37" s="93" t="str">
        <f t="shared" ca="1" si="25"/>
        <v>-</v>
      </c>
      <c r="AB37" s="93" t="str">
        <f t="shared" ca="1" si="26"/>
        <v>-</v>
      </c>
      <c r="AC37" s="93" t="str">
        <f t="shared" ca="1" si="27"/>
        <v>-</v>
      </c>
      <c r="AD37" s="93" t="str">
        <f t="shared" ca="1" si="28"/>
        <v>-</v>
      </c>
      <c r="AE37" s="93" t="str">
        <f t="shared" ca="1" si="29"/>
        <v>-</v>
      </c>
      <c r="AF37" s="93" t="str">
        <f t="shared" ca="1" si="30"/>
        <v>-</v>
      </c>
      <c r="AG37" s="93" t="str">
        <f t="shared" ca="1" si="31"/>
        <v>-</v>
      </c>
      <c r="AH37" s="93" t="str">
        <f t="shared" ca="1" si="32"/>
        <v>-</v>
      </c>
      <c r="AI37" s="93" t="str">
        <f t="shared" ca="1" si="33"/>
        <v>-</v>
      </c>
      <c r="AJ37" s="93" t="str">
        <f t="shared" ca="1" si="34"/>
        <v>-</v>
      </c>
      <c r="AK37" s="93" t="str">
        <f t="shared" ca="1" si="35"/>
        <v>-</v>
      </c>
      <c r="AL37" s="93" t="str">
        <f t="shared" ca="1" si="36"/>
        <v>-</v>
      </c>
      <c r="AM37" s="45" t="str">
        <f t="shared" si="1"/>
        <v>普代村</v>
      </c>
      <c r="AN37" s="93" t="str">
        <f t="shared" ca="1" si="37"/>
        <v>-</v>
      </c>
      <c r="AO37" s="93" t="str">
        <f t="shared" ca="1" si="38"/>
        <v>-</v>
      </c>
      <c r="AP37" s="93" t="str">
        <f t="shared" ca="1" si="39"/>
        <v>-</v>
      </c>
      <c r="AQ37" s="93" t="str">
        <f t="shared" ca="1" si="40"/>
        <v>-</v>
      </c>
      <c r="AR37" s="93" t="str">
        <f t="shared" ca="1" si="41"/>
        <v>-</v>
      </c>
      <c r="AS37" s="93" t="str">
        <f t="shared" ca="1" si="42"/>
        <v>-</v>
      </c>
      <c r="AT37" s="93" t="str">
        <f t="shared" ca="1" si="43"/>
        <v>-</v>
      </c>
      <c r="AU37" s="93" t="str">
        <f t="shared" ca="1" si="44"/>
        <v>-</v>
      </c>
      <c r="AV37" s="93" t="str">
        <f t="shared" ca="1" si="45"/>
        <v>-</v>
      </c>
      <c r="AW37" s="93" t="str">
        <f t="shared" ca="1" si="46"/>
        <v>-</v>
      </c>
      <c r="AX37" s="93" t="str">
        <f t="shared" ca="1" si="47"/>
        <v>-</v>
      </c>
      <c r="AY37" s="93" t="str">
        <f t="shared" ca="1" si="48"/>
        <v>-</v>
      </c>
      <c r="AZ37" s="93" t="str">
        <f t="shared" ca="1" si="49"/>
        <v>-</v>
      </c>
      <c r="BA37" s="93" t="str">
        <f t="shared" ca="1" si="50"/>
        <v>-</v>
      </c>
      <c r="BB37" s="93" t="str">
        <f t="shared" ca="1" si="51"/>
        <v>-</v>
      </c>
      <c r="BC37" s="93" t="str">
        <f t="shared" ca="1" si="52"/>
        <v>-</v>
      </c>
      <c r="BD37" s="93" t="str">
        <f t="shared" ca="1" si="53"/>
        <v>-</v>
      </c>
      <c r="BE37" s="93" t="str">
        <f t="shared" ca="1" si="54"/>
        <v>-</v>
      </c>
      <c r="BF37" s="45" t="str">
        <f t="shared" si="2"/>
        <v>普代村</v>
      </c>
      <c r="BG37" s="93" t="str">
        <f t="shared" ca="1" si="55"/>
        <v>-</v>
      </c>
      <c r="BH37" s="93" t="str">
        <f t="shared" ca="1" si="56"/>
        <v>-</v>
      </c>
      <c r="BI37" s="93" t="str">
        <f t="shared" ca="1" si="57"/>
        <v>-</v>
      </c>
      <c r="BJ37" s="93" t="str">
        <f t="shared" ca="1" si="58"/>
        <v>-</v>
      </c>
      <c r="BK37" s="93" t="str">
        <f t="shared" ca="1" si="59"/>
        <v>-</v>
      </c>
      <c r="BL37" s="93" t="str">
        <f t="shared" ca="1" si="60"/>
        <v>-</v>
      </c>
      <c r="BM37" s="93" t="str">
        <f t="shared" ca="1" si="61"/>
        <v>-</v>
      </c>
      <c r="BN37" s="93" t="str">
        <f t="shared" ca="1" si="62"/>
        <v>-</v>
      </c>
      <c r="BO37" s="93" t="str">
        <f t="shared" ca="1" si="63"/>
        <v>-</v>
      </c>
      <c r="BP37" s="93" t="str">
        <f t="shared" ca="1" si="64"/>
        <v>-</v>
      </c>
      <c r="BQ37" s="93" t="str">
        <f t="shared" ca="1" si="65"/>
        <v>-</v>
      </c>
      <c r="BR37" s="93" t="str">
        <f t="shared" ca="1" si="66"/>
        <v>-</v>
      </c>
      <c r="BS37" s="93" t="str">
        <f t="shared" ca="1" si="67"/>
        <v>-</v>
      </c>
      <c r="BT37" s="93" t="str">
        <f t="shared" ca="1" si="68"/>
        <v>-</v>
      </c>
      <c r="BU37" s="93" t="str">
        <f t="shared" ca="1" si="69"/>
        <v>-</v>
      </c>
      <c r="BV37" s="93" t="str">
        <f t="shared" ca="1" si="70"/>
        <v>-</v>
      </c>
      <c r="BW37" s="93" t="str">
        <f t="shared" ca="1" si="71"/>
        <v>-</v>
      </c>
      <c r="BX37" s="93" t="str">
        <f t="shared" ca="1" si="72"/>
        <v>-</v>
      </c>
      <c r="BY37" s="93" t="str">
        <f t="shared" ca="1" si="73"/>
        <v>-</v>
      </c>
      <c r="BZ37" s="93" t="str">
        <f t="shared" ca="1" si="74"/>
        <v>-</v>
      </c>
      <c r="CA37" s="93" t="str">
        <f t="shared" ca="1" si="75"/>
        <v>-</v>
      </c>
      <c r="CC37" s="16"/>
      <c r="CD37" s="16"/>
    </row>
    <row r="38" spans="1:82" ht="18.75" customHeight="1" x14ac:dyDescent="0.15">
      <c r="A38" s="21" t="s">
        <v>21</v>
      </c>
      <c r="B38" s="92">
        <f t="shared" ca="1" si="76"/>
        <v>10</v>
      </c>
      <c r="C38" s="92">
        <f t="shared" ca="1" si="76"/>
        <v>480</v>
      </c>
      <c r="D38" s="92">
        <f t="shared" ca="1" si="76"/>
        <v>803523</v>
      </c>
      <c r="E38" s="93">
        <f t="shared" ca="1" si="4"/>
        <v>6</v>
      </c>
      <c r="F38" s="93">
        <f t="shared" ca="1" si="5"/>
        <v>377</v>
      </c>
      <c r="G38" s="93">
        <f t="shared" ca="1" si="6"/>
        <v>763554</v>
      </c>
      <c r="H38" s="93" t="str">
        <f t="shared" ca="1" si="7"/>
        <v>-</v>
      </c>
      <c r="I38" s="93" t="str">
        <f t="shared" ca="1" si="8"/>
        <v>-</v>
      </c>
      <c r="J38" s="93" t="str">
        <f t="shared" ca="1" si="9"/>
        <v>-</v>
      </c>
      <c r="K38" s="93" t="str">
        <f t="shared" ca="1" si="10"/>
        <v>-</v>
      </c>
      <c r="L38" s="93" t="str">
        <f t="shared" ca="1" si="11"/>
        <v>-</v>
      </c>
      <c r="M38" s="93" t="str">
        <f t="shared" ca="1" si="12"/>
        <v>-</v>
      </c>
      <c r="N38" s="93">
        <f t="shared" ca="1" si="13"/>
        <v>1</v>
      </c>
      <c r="O38" s="93">
        <f t="shared" ca="1" si="14"/>
        <v>4</v>
      </c>
      <c r="P38" s="93" t="str">
        <f t="shared" ca="1" si="15"/>
        <v>Ｘ</v>
      </c>
      <c r="Q38" s="93" t="str">
        <f t="shared" ca="1" si="16"/>
        <v>-</v>
      </c>
      <c r="R38" s="93" t="str">
        <f t="shared" ca="1" si="17"/>
        <v>-</v>
      </c>
      <c r="S38" s="93" t="str">
        <f t="shared" ca="1" si="18"/>
        <v>-</v>
      </c>
      <c r="T38" s="45" t="str">
        <f t="shared" si="0"/>
        <v>軽米町</v>
      </c>
      <c r="U38" s="93" t="str">
        <f t="shared" ca="1" si="19"/>
        <v>-</v>
      </c>
      <c r="V38" s="93" t="str">
        <f t="shared" ca="1" si="20"/>
        <v>-</v>
      </c>
      <c r="W38" s="93" t="str">
        <f t="shared" ca="1" si="21"/>
        <v>-</v>
      </c>
      <c r="X38" s="93" t="str">
        <f t="shared" ca="1" si="22"/>
        <v>-</v>
      </c>
      <c r="Y38" s="93" t="str">
        <f t="shared" ca="1" si="23"/>
        <v>-</v>
      </c>
      <c r="Z38" s="93" t="str">
        <f t="shared" ca="1" si="24"/>
        <v>-</v>
      </c>
      <c r="AA38" s="93" t="str">
        <f t="shared" ca="1" si="25"/>
        <v>-</v>
      </c>
      <c r="AB38" s="93" t="str">
        <f t="shared" ca="1" si="26"/>
        <v>-</v>
      </c>
      <c r="AC38" s="93" t="str">
        <f t="shared" ca="1" si="27"/>
        <v>-</v>
      </c>
      <c r="AD38" s="93" t="str">
        <f t="shared" ca="1" si="28"/>
        <v>-</v>
      </c>
      <c r="AE38" s="93" t="str">
        <f t="shared" ca="1" si="29"/>
        <v>-</v>
      </c>
      <c r="AF38" s="93" t="str">
        <f t="shared" ca="1" si="30"/>
        <v>-</v>
      </c>
      <c r="AG38" s="93" t="str">
        <f t="shared" ca="1" si="31"/>
        <v>-</v>
      </c>
      <c r="AH38" s="93" t="str">
        <f t="shared" ca="1" si="32"/>
        <v>-</v>
      </c>
      <c r="AI38" s="93" t="str">
        <f t="shared" ca="1" si="33"/>
        <v>-</v>
      </c>
      <c r="AJ38" s="93" t="str">
        <f t="shared" ca="1" si="34"/>
        <v>-</v>
      </c>
      <c r="AK38" s="93" t="str">
        <f t="shared" ca="1" si="35"/>
        <v>-</v>
      </c>
      <c r="AL38" s="93" t="str">
        <f t="shared" ca="1" si="36"/>
        <v>-</v>
      </c>
      <c r="AM38" s="45" t="str">
        <f t="shared" si="1"/>
        <v>軽米町</v>
      </c>
      <c r="AN38" s="93" t="str">
        <f t="shared" ca="1" si="37"/>
        <v>-</v>
      </c>
      <c r="AO38" s="93" t="str">
        <f t="shared" ca="1" si="38"/>
        <v>-</v>
      </c>
      <c r="AP38" s="93" t="str">
        <f t="shared" ca="1" si="39"/>
        <v>-</v>
      </c>
      <c r="AQ38" s="93" t="str">
        <f t="shared" ca="1" si="40"/>
        <v>-</v>
      </c>
      <c r="AR38" s="93" t="str">
        <f t="shared" ca="1" si="41"/>
        <v>-</v>
      </c>
      <c r="AS38" s="93" t="str">
        <f t="shared" ca="1" si="42"/>
        <v>-</v>
      </c>
      <c r="AT38" s="93" t="str">
        <f t="shared" ca="1" si="43"/>
        <v>-</v>
      </c>
      <c r="AU38" s="93" t="str">
        <f t="shared" ca="1" si="44"/>
        <v>-</v>
      </c>
      <c r="AV38" s="93" t="str">
        <f t="shared" ca="1" si="45"/>
        <v>-</v>
      </c>
      <c r="AW38" s="93" t="str">
        <f t="shared" ca="1" si="46"/>
        <v>-</v>
      </c>
      <c r="AX38" s="93" t="str">
        <f t="shared" ca="1" si="47"/>
        <v>-</v>
      </c>
      <c r="AY38" s="93" t="str">
        <f t="shared" ca="1" si="48"/>
        <v>-</v>
      </c>
      <c r="AZ38" s="93">
        <f t="shared" ca="1" si="49"/>
        <v>1</v>
      </c>
      <c r="BA38" s="93">
        <f t="shared" ca="1" si="50"/>
        <v>5</v>
      </c>
      <c r="BB38" s="93" t="str">
        <f t="shared" ca="1" si="51"/>
        <v>Ｘ</v>
      </c>
      <c r="BC38" s="93" t="str">
        <f t="shared" ca="1" si="52"/>
        <v>-</v>
      </c>
      <c r="BD38" s="93" t="str">
        <f t="shared" ca="1" si="53"/>
        <v>-</v>
      </c>
      <c r="BE38" s="93" t="str">
        <f t="shared" ca="1" si="54"/>
        <v>-</v>
      </c>
      <c r="BF38" s="45" t="str">
        <f t="shared" si="2"/>
        <v>軽米町</v>
      </c>
      <c r="BG38" s="93" t="str">
        <f t="shared" ca="1" si="55"/>
        <v>-</v>
      </c>
      <c r="BH38" s="93" t="str">
        <f t="shared" ca="1" si="56"/>
        <v>-</v>
      </c>
      <c r="BI38" s="93" t="str">
        <f t="shared" ca="1" si="57"/>
        <v>-</v>
      </c>
      <c r="BJ38" s="93" t="str">
        <f t="shared" ca="1" si="58"/>
        <v>-</v>
      </c>
      <c r="BK38" s="93" t="str">
        <f t="shared" ca="1" si="59"/>
        <v>-</v>
      </c>
      <c r="BL38" s="93" t="str">
        <f t="shared" ca="1" si="60"/>
        <v>-</v>
      </c>
      <c r="BM38" s="93">
        <f t="shared" ca="1" si="61"/>
        <v>1</v>
      </c>
      <c r="BN38" s="93">
        <f t="shared" ca="1" si="62"/>
        <v>39</v>
      </c>
      <c r="BO38" s="93" t="str">
        <f t="shared" ca="1" si="63"/>
        <v>Ｘ</v>
      </c>
      <c r="BP38" s="93">
        <f t="shared" ca="1" si="64"/>
        <v>1</v>
      </c>
      <c r="BQ38" s="93">
        <f t="shared" ca="1" si="65"/>
        <v>55</v>
      </c>
      <c r="BR38" s="93" t="str">
        <f t="shared" ca="1" si="66"/>
        <v>Ｘ</v>
      </c>
      <c r="BS38" s="93" t="str">
        <f t="shared" ca="1" si="67"/>
        <v>-</v>
      </c>
      <c r="BT38" s="93" t="str">
        <f t="shared" ca="1" si="68"/>
        <v>-</v>
      </c>
      <c r="BU38" s="93" t="str">
        <f t="shared" ca="1" si="69"/>
        <v>-</v>
      </c>
      <c r="BV38" s="93" t="str">
        <f t="shared" ca="1" si="70"/>
        <v>-</v>
      </c>
      <c r="BW38" s="93" t="str">
        <f t="shared" ca="1" si="71"/>
        <v>-</v>
      </c>
      <c r="BX38" s="93" t="str">
        <f t="shared" ca="1" si="72"/>
        <v>-</v>
      </c>
      <c r="BY38" s="93" t="str">
        <f t="shared" ca="1" si="73"/>
        <v>-</v>
      </c>
      <c r="BZ38" s="93" t="str">
        <f t="shared" ca="1" si="74"/>
        <v>-</v>
      </c>
      <c r="CA38" s="93" t="str">
        <f t="shared" ca="1" si="75"/>
        <v>-</v>
      </c>
      <c r="CC38" s="16"/>
      <c r="CD38" s="16"/>
    </row>
    <row r="39" spans="1:82" ht="18.75" customHeight="1" x14ac:dyDescent="0.15">
      <c r="A39" s="21" t="s">
        <v>22</v>
      </c>
      <c r="B39" s="92">
        <f t="shared" ca="1" si="76"/>
        <v>4</v>
      </c>
      <c r="C39" s="92">
        <f t="shared" ca="1" si="76"/>
        <v>104</v>
      </c>
      <c r="D39" s="92">
        <f t="shared" ca="1" si="76"/>
        <v>47520</v>
      </c>
      <c r="E39" s="93" t="str">
        <f t="shared" ca="1" si="4"/>
        <v>-</v>
      </c>
      <c r="F39" s="93" t="str">
        <f t="shared" ca="1" si="5"/>
        <v>-</v>
      </c>
      <c r="G39" s="93" t="str">
        <f t="shared" ca="1" si="6"/>
        <v>-</v>
      </c>
      <c r="H39" s="93" t="str">
        <f t="shared" ca="1" si="7"/>
        <v>-</v>
      </c>
      <c r="I39" s="93" t="str">
        <f t="shared" ca="1" si="8"/>
        <v>-</v>
      </c>
      <c r="J39" s="93" t="str">
        <f t="shared" ca="1" si="9"/>
        <v>-</v>
      </c>
      <c r="K39" s="93">
        <f t="shared" ca="1" si="10"/>
        <v>1</v>
      </c>
      <c r="L39" s="93">
        <f t="shared" ca="1" si="11"/>
        <v>34</v>
      </c>
      <c r="M39" s="93" t="str">
        <f t="shared" ca="1" si="12"/>
        <v>Ｘ</v>
      </c>
      <c r="N39" s="93" t="str">
        <f t="shared" ca="1" si="13"/>
        <v>-</v>
      </c>
      <c r="O39" s="93" t="str">
        <f t="shared" ca="1" si="14"/>
        <v>-</v>
      </c>
      <c r="P39" s="93" t="str">
        <f t="shared" ca="1" si="15"/>
        <v>-</v>
      </c>
      <c r="Q39" s="93" t="str">
        <f t="shared" ca="1" si="16"/>
        <v>-</v>
      </c>
      <c r="R39" s="93" t="str">
        <f t="shared" ca="1" si="17"/>
        <v>-</v>
      </c>
      <c r="S39" s="93" t="str">
        <f t="shared" ca="1" si="18"/>
        <v>-</v>
      </c>
      <c r="T39" s="45" t="str">
        <f t="shared" si="0"/>
        <v>野田村</v>
      </c>
      <c r="U39" s="93" t="str">
        <f t="shared" ca="1" si="19"/>
        <v>-</v>
      </c>
      <c r="V39" s="93" t="str">
        <f t="shared" ca="1" si="20"/>
        <v>-</v>
      </c>
      <c r="W39" s="93" t="str">
        <f t="shared" ca="1" si="21"/>
        <v>-</v>
      </c>
      <c r="X39" s="93" t="str">
        <f t="shared" ca="1" si="22"/>
        <v>-</v>
      </c>
      <c r="Y39" s="93" t="str">
        <f t="shared" ca="1" si="23"/>
        <v>-</v>
      </c>
      <c r="Z39" s="93" t="str">
        <f t="shared" ca="1" si="24"/>
        <v>-</v>
      </c>
      <c r="AA39" s="93" t="str">
        <f t="shared" ca="1" si="25"/>
        <v>-</v>
      </c>
      <c r="AB39" s="93" t="str">
        <f t="shared" ca="1" si="26"/>
        <v>-</v>
      </c>
      <c r="AC39" s="93" t="str">
        <f t="shared" ca="1" si="27"/>
        <v>-</v>
      </c>
      <c r="AD39" s="93" t="str">
        <f t="shared" ca="1" si="28"/>
        <v>-</v>
      </c>
      <c r="AE39" s="93" t="str">
        <f t="shared" ca="1" si="29"/>
        <v>-</v>
      </c>
      <c r="AF39" s="93" t="str">
        <f t="shared" ca="1" si="30"/>
        <v>-</v>
      </c>
      <c r="AG39" s="93" t="str">
        <f t="shared" ca="1" si="31"/>
        <v>-</v>
      </c>
      <c r="AH39" s="93" t="str">
        <f t="shared" ca="1" si="32"/>
        <v>-</v>
      </c>
      <c r="AI39" s="93" t="str">
        <f t="shared" ca="1" si="33"/>
        <v>-</v>
      </c>
      <c r="AJ39" s="93" t="str">
        <f t="shared" ca="1" si="34"/>
        <v>-</v>
      </c>
      <c r="AK39" s="93" t="str">
        <f t="shared" ca="1" si="35"/>
        <v>-</v>
      </c>
      <c r="AL39" s="93" t="str">
        <f t="shared" ca="1" si="36"/>
        <v>-</v>
      </c>
      <c r="AM39" s="45" t="str">
        <f t="shared" si="1"/>
        <v>野田村</v>
      </c>
      <c r="AN39" s="93">
        <f t="shared" ca="1" si="37"/>
        <v>1</v>
      </c>
      <c r="AO39" s="93">
        <f t="shared" ca="1" si="38"/>
        <v>49</v>
      </c>
      <c r="AP39" s="93" t="str">
        <f t="shared" ca="1" si="39"/>
        <v>Ｘ</v>
      </c>
      <c r="AQ39" s="93" t="str">
        <f t="shared" ca="1" si="40"/>
        <v>-</v>
      </c>
      <c r="AR39" s="93" t="str">
        <f t="shared" ca="1" si="41"/>
        <v>-</v>
      </c>
      <c r="AS39" s="93" t="str">
        <f t="shared" ca="1" si="42"/>
        <v>-</v>
      </c>
      <c r="AT39" s="93" t="str">
        <f t="shared" ca="1" si="43"/>
        <v>-</v>
      </c>
      <c r="AU39" s="93" t="str">
        <f t="shared" ca="1" si="44"/>
        <v>-</v>
      </c>
      <c r="AV39" s="93" t="str">
        <f t="shared" ca="1" si="45"/>
        <v>-</v>
      </c>
      <c r="AW39" s="93" t="str">
        <f t="shared" ca="1" si="46"/>
        <v>-</v>
      </c>
      <c r="AX39" s="93" t="str">
        <f t="shared" ca="1" si="47"/>
        <v>-</v>
      </c>
      <c r="AY39" s="93" t="str">
        <f t="shared" ca="1" si="48"/>
        <v>-</v>
      </c>
      <c r="AZ39" s="93" t="str">
        <f t="shared" ca="1" si="49"/>
        <v>-</v>
      </c>
      <c r="BA39" s="93" t="str">
        <f t="shared" ca="1" si="50"/>
        <v>-</v>
      </c>
      <c r="BB39" s="93" t="str">
        <f t="shared" ca="1" si="51"/>
        <v>-</v>
      </c>
      <c r="BC39" s="93" t="str">
        <f t="shared" ca="1" si="52"/>
        <v>-</v>
      </c>
      <c r="BD39" s="93" t="str">
        <f t="shared" ca="1" si="53"/>
        <v>-</v>
      </c>
      <c r="BE39" s="93" t="str">
        <f t="shared" ca="1" si="54"/>
        <v>-</v>
      </c>
      <c r="BF39" s="45" t="str">
        <f t="shared" si="2"/>
        <v>野田村</v>
      </c>
      <c r="BG39" s="93">
        <f t="shared" ca="1" si="55"/>
        <v>1</v>
      </c>
      <c r="BH39" s="93">
        <f t="shared" ca="1" si="56"/>
        <v>16</v>
      </c>
      <c r="BI39" s="93" t="str">
        <f t="shared" ca="1" si="57"/>
        <v>Ｘ</v>
      </c>
      <c r="BJ39" s="93" t="str">
        <f t="shared" ca="1" si="58"/>
        <v>-</v>
      </c>
      <c r="BK39" s="93" t="str">
        <f t="shared" ca="1" si="59"/>
        <v>-</v>
      </c>
      <c r="BL39" s="93" t="str">
        <f t="shared" ca="1" si="60"/>
        <v>-</v>
      </c>
      <c r="BM39" s="93" t="str">
        <f t="shared" ca="1" si="61"/>
        <v>-</v>
      </c>
      <c r="BN39" s="93" t="str">
        <f t="shared" ca="1" si="62"/>
        <v>-</v>
      </c>
      <c r="BO39" s="93" t="str">
        <f t="shared" ca="1" si="63"/>
        <v>-</v>
      </c>
      <c r="BP39" s="93" t="str">
        <f t="shared" ca="1" si="64"/>
        <v>-</v>
      </c>
      <c r="BQ39" s="93" t="str">
        <f t="shared" ca="1" si="65"/>
        <v>-</v>
      </c>
      <c r="BR39" s="93" t="str">
        <f t="shared" ca="1" si="66"/>
        <v>-</v>
      </c>
      <c r="BS39" s="93" t="str">
        <f t="shared" ca="1" si="67"/>
        <v>-</v>
      </c>
      <c r="BT39" s="93" t="str">
        <f t="shared" ca="1" si="68"/>
        <v>-</v>
      </c>
      <c r="BU39" s="93" t="str">
        <f t="shared" ca="1" si="69"/>
        <v>-</v>
      </c>
      <c r="BV39" s="93">
        <f t="shared" ca="1" si="70"/>
        <v>1</v>
      </c>
      <c r="BW39" s="93">
        <f t="shared" ca="1" si="71"/>
        <v>5</v>
      </c>
      <c r="BX39" s="93" t="str">
        <f t="shared" ca="1" si="72"/>
        <v>Ｘ</v>
      </c>
      <c r="BY39" s="93" t="str">
        <f t="shared" ca="1" si="73"/>
        <v>-</v>
      </c>
      <c r="BZ39" s="93" t="str">
        <f t="shared" ca="1" si="74"/>
        <v>-</v>
      </c>
      <c r="CA39" s="93" t="str">
        <f t="shared" ca="1" si="75"/>
        <v>-</v>
      </c>
      <c r="CC39" s="16"/>
      <c r="CD39" s="16"/>
    </row>
    <row r="40" spans="1:82" ht="18.75" customHeight="1" x14ac:dyDescent="0.15">
      <c r="A40" s="21" t="s">
        <v>23</v>
      </c>
      <c r="B40" s="92">
        <f t="shared" ca="1" si="76"/>
        <v>10</v>
      </c>
      <c r="C40" s="92">
        <f t="shared" ca="1" si="76"/>
        <v>467</v>
      </c>
      <c r="D40" s="92">
        <f t="shared" ca="1" si="76"/>
        <v>1416011</v>
      </c>
      <c r="E40" s="93">
        <f t="shared" ca="1" si="4"/>
        <v>5</v>
      </c>
      <c r="F40" s="93">
        <f t="shared" ca="1" si="5"/>
        <v>362</v>
      </c>
      <c r="G40" s="93">
        <f t="shared" ca="1" si="6"/>
        <v>1246222</v>
      </c>
      <c r="H40" s="93">
        <f t="shared" ca="1" si="7"/>
        <v>2</v>
      </c>
      <c r="I40" s="93">
        <f t="shared" ca="1" si="8"/>
        <v>20</v>
      </c>
      <c r="J40" s="93" t="str">
        <f t="shared" ca="1" si="9"/>
        <v>Ｘ</v>
      </c>
      <c r="K40" s="93" t="str">
        <f t="shared" ca="1" si="10"/>
        <v>-</v>
      </c>
      <c r="L40" s="93" t="str">
        <f t="shared" ca="1" si="11"/>
        <v>-</v>
      </c>
      <c r="M40" s="93" t="str">
        <f t="shared" ca="1" si="12"/>
        <v>-</v>
      </c>
      <c r="N40" s="93" t="str">
        <f t="shared" ca="1" si="13"/>
        <v>-</v>
      </c>
      <c r="O40" s="93" t="str">
        <f t="shared" ca="1" si="14"/>
        <v>-</v>
      </c>
      <c r="P40" s="93" t="str">
        <f t="shared" ca="1" si="15"/>
        <v>-</v>
      </c>
      <c r="Q40" s="93">
        <f t="shared" ca="1" si="16"/>
        <v>1</v>
      </c>
      <c r="R40" s="93">
        <f t="shared" ca="1" si="17"/>
        <v>13</v>
      </c>
      <c r="S40" s="93" t="str">
        <f t="shared" ca="1" si="18"/>
        <v>Ｘ</v>
      </c>
      <c r="T40" s="45" t="str">
        <f t="shared" si="0"/>
        <v>九戸村</v>
      </c>
      <c r="U40" s="93" t="str">
        <f t="shared" ca="1" si="19"/>
        <v>-</v>
      </c>
      <c r="V40" s="93" t="str">
        <f t="shared" ca="1" si="20"/>
        <v>-</v>
      </c>
      <c r="W40" s="93" t="str">
        <f t="shared" ca="1" si="21"/>
        <v>-</v>
      </c>
      <c r="X40" s="93" t="str">
        <f t="shared" ca="1" si="22"/>
        <v>-</v>
      </c>
      <c r="Y40" s="93" t="str">
        <f t="shared" ca="1" si="23"/>
        <v>-</v>
      </c>
      <c r="Z40" s="93" t="str">
        <f t="shared" ca="1" si="24"/>
        <v>-</v>
      </c>
      <c r="AA40" s="93" t="str">
        <f t="shared" ca="1" si="25"/>
        <v>-</v>
      </c>
      <c r="AB40" s="93" t="str">
        <f t="shared" ca="1" si="26"/>
        <v>-</v>
      </c>
      <c r="AC40" s="93" t="str">
        <f t="shared" ca="1" si="27"/>
        <v>-</v>
      </c>
      <c r="AD40" s="93" t="str">
        <f t="shared" ca="1" si="28"/>
        <v>-</v>
      </c>
      <c r="AE40" s="93" t="str">
        <f t="shared" ca="1" si="29"/>
        <v>-</v>
      </c>
      <c r="AF40" s="93" t="str">
        <f t="shared" ca="1" si="30"/>
        <v>-</v>
      </c>
      <c r="AG40" s="93" t="str">
        <f t="shared" ca="1" si="31"/>
        <v>-</v>
      </c>
      <c r="AH40" s="93" t="str">
        <f t="shared" ca="1" si="32"/>
        <v>-</v>
      </c>
      <c r="AI40" s="93" t="str">
        <f t="shared" ca="1" si="33"/>
        <v>-</v>
      </c>
      <c r="AJ40" s="93" t="str">
        <f t="shared" ca="1" si="34"/>
        <v>-</v>
      </c>
      <c r="AK40" s="93" t="str">
        <f t="shared" ca="1" si="35"/>
        <v>-</v>
      </c>
      <c r="AL40" s="93" t="str">
        <f t="shared" ca="1" si="36"/>
        <v>-</v>
      </c>
      <c r="AM40" s="45" t="str">
        <f t="shared" si="1"/>
        <v>九戸村</v>
      </c>
      <c r="AN40" s="93" t="str">
        <f t="shared" ca="1" si="37"/>
        <v>-</v>
      </c>
      <c r="AO40" s="93" t="str">
        <f t="shared" ca="1" si="38"/>
        <v>-</v>
      </c>
      <c r="AP40" s="93" t="str">
        <f t="shared" ca="1" si="39"/>
        <v>-</v>
      </c>
      <c r="AQ40" s="93" t="str">
        <f t="shared" ca="1" si="40"/>
        <v>-</v>
      </c>
      <c r="AR40" s="93" t="str">
        <f t="shared" ca="1" si="41"/>
        <v>-</v>
      </c>
      <c r="AS40" s="93" t="str">
        <f t="shared" ca="1" si="42"/>
        <v>-</v>
      </c>
      <c r="AT40" s="93" t="str">
        <f t="shared" ca="1" si="43"/>
        <v>-</v>
      </c>
      <c r="AU40" s="93" t="str">
        <f t="shared" ca="1" si="44"/>
        <v>-</v>
      </c>
      <c r="AV40" s="93" t="str">
        <f t="shared" ca="1" si="45"/>
        <v>-</v>
      </c>
      <c r="AW40" s="93" t="str">
        <f t="shared" ca="1" si="46"/>
        <v>-</v>
      </c>
      <c r="AX40" s="93" t="str">
        <f t="shared" ca="1" si="47"/>
        <v>-</v>
      </c>
      <c r="AY40" s="93" t="str">
        <f t="shared" ca="1" si="48"/>
        <v>-</v>
      </c>
      <c r="AZ40" s="93" t="str">
        <f t="shared" ca="1" si="49"/>
        <v>-</v>
      </c>
      <c r="BA40" s="93" t="str">
        <f t="shared" ca="1" si="50"/>
        <v>-</v>
      </c>
      <c r="BB40" s="93" t="str">
        <f t="shared" ca="1" si="51"/>
        <v>-</v>
      </c>
      <c r="BC40" s="93" t="str">
        <f t="shared" ca="1" si="52"/>
        <v>-</v>
      </c>
      <c r="BD40" s="93" t="str">
        <f t="shared" ca="1" si="53"/>
        <v>-</v>
      </c>
      <c r="BE40" s="93" t="str">
        <f t="shared" ca="1" si="54"/>
        <v>-</v>
      </c>
      <c r="BF40" s="45" t="str">
        <f t="shared" si="2"/>
        <v>九戸村</v>
      </c>
      <c r="BG40" s="93">
        <f t="shared" ca="1" si="55"/>
        <v>1</v>
      </c>
      <c r="BH40" s="93">
        <f t="shared" ca="1" si="56"/>
        <v>67</v>
      </c>
      <c r="BI40" s="93" t="str">
        <f t="shared" ca="1" si="57"/>
        <v>Ｘ</v>
      </c>
      <c r="BJ40" s="93" t="str">
        <f t="shared" ca="1" si="58"/>
        <v>-</v>
      </c>
      <c r="BK40" s="93" t="str">
        <f t="shared" ca="1" si="59"/>
        <v>-</v>
      </c>
      <c r="BL40" s="93" t="str">
        <f t="shared" ca="1" si="60"/>
        <v>-</v>
      </c>
      <c r="BM40" s="93" t="str">
        <f t="shared" ca="1" si="61"/>
        <v>-</v>
      </c>
      <c r="BN40" s="93" t="str">
        <f t="shared" ca="1" si="62"/>
        <v>-</v>
      </c>
      <c r="BO40" s="93" t="str">
        <f t="shared" ca="1" si="63"/>
        <v>-</v>
      </c>
      <c r="BP40" s="93" t="str">
        <f t="shared" ca="1" si="64"/>
        <v>-</v>
      </c>
      <c r="BQ40" s="93" t="str">
        <f t="shared" ca="1" si="65"/>
        <v>-</v>
      </c>
      <c r="BR40" s="93" t="str">
        <f t="shared" ca="1" si="66"/>
        <v>-</v>
      </c>
      <c r="BS40" s="93" t="str">
        <f t="shared" ca="1" si="67"/>
        <v>-</v>
      </c>
      <c r="BT40" s="93" t="str">
        <f t="shared" ca="1" si="68"/>
        <v>-</v>
      </c>
      <c r="BU40" s="93" t="str">
        <f t="shared" ca="1" si="69"/>
        <v>-</v>
      </c>
      <c r="BV40" s="93" t="str">
        <f t="shared" ca="1" si="70"/>
        <v>-</v>
      </c>
      <c r="BW40" s="93" t="str">
        <f t="shared" ca="1" si="71"/>
        <v>-</v>
      </c>
      <c r="BX40" s="93" t="str">
        <f t="shared" ca="1" si="72"/>
        <v>-</v>
      </c>
      <c r="BY40" s="93">
        <f t="shared" ca="1" si="73"/>
        <v>1</v>
      </c>
      <c r="BZ40" s="93">
        <f t="shared" ca="1" si="74"/>
        <v>5</v>
      </c>
      <c r="CA40" s="93" t="str">
        <f t="shared" ca="1" si="75"/>
        <v>Ｘ</v>
      </c>
      <c r="CC40" s="16"/>
      <c r="CD40" s="16"/>
    </row>
    <row r="41" spans="1:82" ht="18.75" customHeight="1" x14ac:dyDescent="0.15">
      <c r="A41" s="21" t="s">
        <v>32</v>
      </c>
      <c r="B41" s="92">
        <f t="shared" ca="1" si="76"/>
        <v>18</v>
      </c>
      <c r="C41" s="92">
        <f t="shared" ca="1" si="76"/>
        <v>314</v>
      </c>
      <c r="D41" s="92">
        <f t="shared" ca="1" si="76"/>
        <v>402235</v>
      </c>
      <c r="E41" s="93">
        <f t="shared" ca="1" si="4"/>
        <v>11</v>
      </c>
      <c r="F41" s="93">
        <f t="shared" ca="1" si="5"/>
        <v>178</v>
      </c>
      <c r="G41" s="93">
        <f t="shared" ca="1" si="6"/>
        <v>247169</v>
      </c>
      <c r="H41" s="93">
        <f t="shared" ca="1" si="7"/>
        <v>2</v>
      </c>
      <c r="I41" s="93">
        <f t="shared" ca="1" si="8"/>
        <v>34</v>
      </c>
      <c r="J41" s="93" t="str">
        <f t="shared" ca="1" si="9"/>
        <v>Ｘ</v>
      </c>
      <c r="K41" s="93">
        <f t="shared" ca="1" si="10"/>
        <v>1</v>
      </c>
      <c r="L41" s="93">
        <f t="shared" ca="1" si="11"/>
        <v>29</v>
      </c>
      <c r="M41" s="93" t="str">
        <f t="shared" ca="1" si="12"/>
        <v>Ｘ</v>
      </c>
      <c r="N41" s="93">
        <f t="shared" ca="1" si="13"/>
        <v>1</v>
      </c>
      <c r="O41" s="93">
        <f t="shared" ca="1" si="14"/>
        <v>8</v>
      </c>
      <c r="P41" s="93" t="str">
        <f t="shared" ca="1" si="15"/>
        <v>Ｘ</v>
      </c>
      <c r="Q41" s="93" t="str">
        <f t="shared" ca="1" si="16"/>
        <v>-</v>
      </c>
      <c r="R41" s="93" t="str">
        <f t="shared" ca="1" si="17"/>
        <v>-</v>
      </c>
      <c r="S41" s="93" t="str">
        <f t="shared" ca="1" si="18"/>
        <v>-</v>
      </c>
      <c r="T41" s="45" t="str">
        <f t="shared" si="0"/>
        <v>洋野町</v>
      </c>
      <c r="U41" s="93" t="str">
        <f t="shared" ca="1" si="19"/>
        <v>-</v>
      </c>
      <c r="V41" s="93" t="str">
        <f t="shared" ca="1" si="20"/>
        <v>-</v>
      </c>
      <c r="W41" s="93" t="str">
        <f t="shared" ca="1" si="21"/>
        <v>-</v>
      </c>
      <c r="X41" s="93" t="str">
        <f t="shared" ca="1" si="22"/>
        <v>-</v>
      </c>
      <c r="Y41" s="93" t="str">
        <f t="shared" ca="1" si="23"/>
        <v>-</v>
      </c>
      <c r="Z41" s="93" t="str">
        <f t="shared" ca="1" si="24"/>
        <v>-</v>
      </c>
      <c r="AA41" s="93" t="str">
        <f t="shared" ca="1" si="25"/>
        <v>-</v>
      </c>
      <c r="AB41" s="93" t="str">
        <f t="shared" ca="1" si="26"/>
        <v>-</v>
      </c>
      <c r="AC41" s="93" t="str">
        <f t="shared" ca="1" si="27"/>
        <v>-</v>
      </c>
      <c r="AD41" s="93" t="str">
        <f t="shared" ca="1" si="28"/>
        <v>-</v>
      </c>
      <c r="AE41" s="93" t="str">
        <f t="shared" ca="1" si="29"/>
        <v>-</v>
      </c>
      <c r="AF41" s="93" t="str">
        <f t="shared" ca="1" si="30"/>
        <v>-</v>
      </c>
      <c r="AG41" s="93" t="str">
        <f t="shared" ca="1" si="31"/>
        <v>-</v>
      </c>
      <c r="AH41" s="93" t="str">
        <f t="shared" ca="1" si="32"/>
        <v>-</v>
      </c>
      <c r="AI41" s="93" t="str">
        <f t="shared" ca="1" si="33"/>
        <v>-</v>
      </c>
      <c r="AJ41" s="93" t="str">
        <f t="shared" ca="1" si="34"/>
        <v>-</v>
      </c>
      <c r="AK41" s="93" t="str">
        <f t="shared" ca="1" si="35"/>
        <v>-</v>
      </c>
      <c r="AL41" s="93" t="str">
        <f t="shared" ca="1" si="36"/>
        <v>-</v>
      </c>
      <c r="AM41" s="45" t="str">
        <f t="shared" si="1"/>
        <v>洋野町</v>
      </c>
      <c r="AN41" s="93" t="str">
        <f t="shared" ca="1" si="37"/>
        <v>-</v>
      </c>
      <c r="AO41" s="93" t="str">
        <f t="shared" ca="1" si="38"/>
        <v>-</v>
      </c>
      <c r="AP41" s="93" t="str">
        <f t="shared" ca="1" si="39"/>
        <v>-</v>
      </c>
      <c r="AQ41" s="93">
        <f t="shared" ca="1" si="40"/>
        <v>1</v>
      </c>
      <c r="AR41" s="93">
        <f t="shared" ca="1" si="41"/>
        <v>9</v>
      </c>
      <c r="AS41" s="93" t="str">
        <f t="shared" ca="1" si="42"/>
        <v>Ｘ</v>
      </c>
      <c r="AT41" s="93" t="str">
        <f t="shared" ca="1" si="43"/>
        <v>-</v>
      </c>
      <c r="AU41" s="93" t="str">
        <f t="shared" ca="1" si="44"/>
        <v>-</v>
      </c>
      <c r="AV41" s="93" t="str">
        <f t="shared" ca="1" si="45"/>
        <v>-</v>
      </c>
      <c r="AW41" s="93" t="str">
        <f t="shared" ca="1" si="46"/>
        <v>-</v>
      </c>
      <c r="AX41" s="93" t="str">
        <f t="shared" ca="1" si="47"/>
        <v>-</v>
      </c>
      <c r="AY41" s="93" t="str">
        <f t="shared" ca="1" si="48"/>
        <v>-</v>
      </c>
      <c r="AZ41" s="93" t="str">
        <f t="shared" ca="1" si="49"/>
        <v>-</v>
      </c>
      <c r="BA41" s="93" t="str">
        <f t="shared" ca="1" si="50"/>
        <v>-</v>
      </c>
      <c r="BB41" s="93" t="str">
        <f t="shared" ca="1" si="51"/>
        <v>-</v>
      </c>
      <c r="BC41" s="93" t="str">
        <f t="shared" ca="1" si="52"/>
        <v>-</v>
      </c>
      <c r="BD41" s="93" t="str">
        <f t="shared" ca="1" si="53"/>
        <v>-</v>
      </c>
      <c r="BE41" s="93" t="str">
        <f t="shared" ca="1" si="54"/>
        <v>-</v>
      </c>
      <c r="BF41" s="45" t="str">
        <f t="shared" si="2"/>
        <v>洋野町</v>
      </c>
      <c r="BG41" s="93" t="str">
        <f t="shared" ca="1" si="55"/>
        <v>-</v>
      </c>
      <c r="BH41" s="93" t="str">
        <f t="shared" ca="1" si="56"/>
        <v>-</v>
      </c>
      <c r="BI41" s="93" t="str">
        <f t="shared" ca="1" si="57"/>
        <v>-</v>
      </c>
      <c r="BJ41" s="93">
        <f t="shared" ca="1" si="58"/>
        <v>1</v>
      </c>
      <c r="BK41" s="93">
        <f t="shared" ca="1" si="59"/>
        <v>12</v>
      </c>
      <c r="BL41" s="93" t="str">
        <f t="shared" ca="1" si="60"/>
        <v>Ｘ</v>
      </c>
      <c r="BM41" s="93" t="str">
        <f t="shared" ca="1" si="61"/>
        <v>-</v>
      </c>
      <c r="BN41" s="93" t="str">
        <f t="shared" ca="1" si="62"/>
        <v>-</v>
      </c>
      <c r="BO41" s="93" t="str">
        <f t="shared" ca="1" si="63"/>
        <v>-</v>
      </c>
      <c r="BP41" s="93">
        <f t="shared" ca="1" si="64"/>
        <v>1</v>
      </c>
      <c r="BQ41" s="93">
        <f t="shared" ca="1" si="65"/>
        <v>44</v>
      </c>
      <c r="BR41" s="93" t="str">
        <f t="shared" ca="1" si="66"/>
        <v>Ｘ</v>
      </c>
      <c r="BS41" s="93" t="str">
        <f t="shared" ca="1" si="67"/>
        <v>-</v>
      </c>
      <c r="BT41" s="93" t="str">
        <f t="shared" ca="1" si="68"/>
        <v>-</v>
      </c>
      <c r="BU41" s="93" t="str">
        <f t="shared" ca="1" si="69"/>
        <v>-</v>
      </c>
      <c r="BV41" s="93" t="str">
        <f t="shared" ca="1" si="70"/>
        <v>-</v>
      </c>
      <c r="BW41" s="93" t="str">
        <f t="shared" ca="1" si="71"/>
        <v>-</v>
      </c>
      <c r="BX41" s="93" t="str">
        <f t="shared" ca="1" si="72"/>
        <v>-</v>
      </c>
      <c r="BY41" s="93" t="str">
        <f t="shared" ca="1" si="73"/>
        <v>-</v>
      </c>
      <c r="BZ41" s="93" t="str">
        <f t="shared" ca="1" si="74"/>
        <v>-</v>
      </c>
      <c r="CA41" s="93" t="str">
        <f t="shared" ca="1" si="75"/>
        <v>-</v>
      </c>
      <c r="CC41" s="16"/>
      <c r="CD41" s="16"/>
    </row>
    <row r="42" spans="1:82" ht="18.75" customHeight="1" x14ac:dyDescent="0.15">
      <c r="A42" s="21" t="s">
        <v>24</v>
      </c>
      <c r="B42" s="92">
        <f t="shared" ca="1" si="76"/>
        <v>19</v>
      </c>
      <c r="C42" s="92">
        <f t="shared" ca="1" si="76"/>
        <v>777</v>
      </c>
      <c r="D42" s="92">
        <f t="shared" ca="1" si="76"/>
        <v>1532715</v>
      </c>
      <c r="E42" s="93">
        <f t="shared" ca="1" si="4"/>
        <v>4</v>
      </c>
      <c r="F42" s="93">
        <f t="shared" ca="1" si="5"/>
        <v>156</v>
      </c>
      <c r="G42" s="93" t="str">
        <f t="shared" ca="1" si="6"/>
        <v>Ｘ</v>
      </c>
      <c r="H42" s="93">
        <f t="shared" ca="1" si="7"/>
        <v>2</v>
      </c>
      <c r="I42" s="93">
        <f t="shared" ca="1" si="8"/>
        <v>9</v>
      </c>
      <c r="J42" s="93" t="str">
        <f t="shared" ca="1" si="9"/>
        <v>Ｘ</v>
      </c>
      <c r="K42" s="93">
        <f t="shared" ca="1" si="10"/>
        <v>3</v>
      </c>
      <c r="L42" s="93">
        <f t="shared" ca="1" si="11"/>
        <v>244</v>
      </c>
      <c r="M42" s="93">
        <f t="shared" ca="1" si="12"/>
        <v>204505</v>
      </c>
      <c r="N42" s="93">
        <f t="shared" ca="1" si="13"/>
        <v>5</v>
      </c>
      <c r="O42" s="93">
        <f t="shared" ca="1" si="14"/>
        <v>125</v>
      </c>
      <c r="P42" s="93" t="str">
        <f t="shared" ca="1" si="15"/>
        <v>Ｘ</v>
      </c>
      <c r="Q42" s="93" t="str">
        <f t="shared" ca="1" si="16"/>
        <v>-</v>
      </c>
      <c r="R42" s="93" t="str">
        <f t="shared" ca="1" si="17"/>
        <v>-</v>
      </c>
      <c r="S42" s="93" t="str">
        <f t="shared" ca="1" si="18"/>
        <v>-</v>
      </c>
      <c r="T42" s="45" t="str">
        <f t="shared" si="0"/>
        <v>一戸町</v>
      </c>
      <c r="U42" s="93" t="str">
        <f t="shared" ca="1" si="19"/>
        <v>-</v>
      </c>
      <c r="V42" s="93" t="str">
        <f t="shared" ca="1" si="20"/>
        <v>-</v>
      </c>
      <c r="W42" s="93" t="str">
        <f t="shared" ca="1" si="21"/>
        <v>-</v>
      </c>
      <c r="X42" s="93" t="str">
        <f t="shared" ca="1" si="22"/>
        <v>-</v>
      </c>
      <c r="Y42" s="93" t="str">
        <f t="shared" ca="1" si="23"/>
        <v>-</v>
      </c>
      <c r="Z42" s="93" t="str">
        <f t="shared" ca="1" si="24"/>
        <v>-</v>
      </c>
      <c r="AA42" s="93" t="str">
        <f t="shared" ca="1" si="25"/>
        <v>-</v>
      </c>
      <c r="AB42" s="93" t="str">
        <f t="shared" ca="1" si="26"/>
        <v>-</v>
      </c>
      <c r="AC42" s="93" t="str">
        <f t="shared" ca="1" si="27"/>
        <v>-</v>
      </c>
      <c r="AD42" s="93" t="str">
        <f t="shared" ca="1" si="28"/>
        <v>-</v>
      </c>
      <c r="AE42" s="93" t="str">
        <f t="shared" ca="1" si="29"/>
        <v>-</v>
      </c>
      <c r="AF42" s="93" t="str">
        <f t="shared" ca="1" si="30"/>
        <v>-</v>
      </c>
      <c r="AG42" s="93" t="str">
        <f t="shared" ca="1" si="31"/>
        <v>-</v>
      </c>
      <c r="AH42" s="93" t="str">
        <f t="shared" ca="1" si="32"/>
        <v>-</v>
      </c>
      <c r="AI42" s="93" t="str">
        <f t="shared" ca="1" si="33"/>
        <v>-</v>
      </c>
      <c r="AJ42" s="93" t="str">
        <f t="shared" ca="1" si="34"/>
        <v>-</v>
      </c>
      <c r="AK42" s="93" t="str">
        <f t="shared" ca="1" si="35"/>
        <v>-</v>
      </c>
      <c r="AL42" s="93" t="str">
        <f t="shared" ca="1" si="36"/>
        <v>-</v>
      </c>
      <c r="AM42" s="45" t="str">
        <f t="shared" si="1"/>
        <v>一戸町</v>
      </c>
      <c r="AN42" s="93" t="str">
        <f t="shared" ca="1" si="37"/>
        <v>-</v>
      </c>
      <c r="AO42" s="93" t="str">
        <f t="shared" ca="1" si="38"/>
        <v>-</v>
      </c>
      <c r="AP42" s="93" t="str">
        <f t="shared" ca="1" si="39"/>
        <v>-</v>
      </c>
      <c r="AQ42" s="93" t="str">
        <f t="shared" ca="1" si="40"/>
        <v>-</v>
      </c>
      <c r="AR42" s="93" t="str">
        <f t="shared" ca="1" si="41"/>
        <v>-</v>
      </c>
      <c r="AS42" s="93" t="str">
        <f t="shared" ca="1" si="42"/>
        <v>-</v>
      </c>
      <c r="AT42" s="93" t="str">
        <f t="shared" ca="1" si="43"/>
        <v>-</v>
      </c>
      <c r="AU42" s="93" t="str">
        <f t="shared" ca="1" si="44"/>
        <v>-</v>
      </c>
      <c r="AV42" s="93" t="str">
        <f t="shared" ca="1" si="45"/>
        <v>-</v>
      </c>
      <c r="AW42" s="93" t="str">
        <f t="shared" ca="1" si="46"/>
        <v>-</v>
      </c>
      <c r="AX42" s="93" t="str">
        <f t="shared" ca="1" si="47"/>
        <v>-</v>
      </c>
      <c r="AY42" s="93" t="str">
        <f t="shared" ca="1" si="48"/>
        <v>-</v>
      </c>
      <c r="AZ42" s="93" t="str">
        <f t="shared" ca="1" si="49"/>
        <v>-</v>
      </c>
      <c r="BA42" s="93" t="str">
        <f t="shared" ca="1" si="50"/>
        <v>-</v>
      </c>
      <c r="BB42" s="93" t="str">
        <f t="shared" ca="1" si="51"/>
        <v>-</v>
      </c>
      <c r="BC42" s="93" t="str">
        <f t="shared" ca="1" si="52"/>
        <v>-</v>
      </c>
      <c r="BD42" s="93" t="str">
        <f t="shared" ca="1" si="53"/>
        <v>-</v>
      </c>
      <c r="BE42" s="93" t="str">
        <f t="shared" ca="1" si="54"/>
        <v>-</v>
      </c>
      <c r="BF42" s="45" t="str">
        <f t="shared" si="2"/>
        <v>一戸町</v>
      </c>
      <c r="BG42" s="93">
        <f t="shared" ca="1" si="55"/>
        <v>1</v>
      </c>
      <c r="BH42" s="93">
        <f t="shared" ca="1" si="56"/>
        <v>36</v>
      </c>
      <c r="BI42" s="93" t="str">
        <f t="shared" ca="1" si="57"/>
        <v>Ｘ</v>
      </c>
      <c r="BJ42" s="93" t="str">
        <f t="shared" ca="1" si="58"/>
        <v>-</v>
      </c>
      <c r="BK42" s="93" t="str">
        <f t="shared" ca="1" si="59"/>
        <v>-</v>
      </c>
      <c r="BL42" s="93" t="str">
        <f t="shared" ca="1" si="60"/>
        <v>-</v>
      </c>
      <c r="BM42" s="93" t="str">
        <f t="shared" ca="1" si="61"/>
        <v>-</v>
      </c>
      <c r="BN42" s="93" t="str">
        <f t="shared" ca="1" si="62"/>
        <v>-</v>
      </c>
      <c r="BO42" s="93" t="str">
        <f t="shared" ca="1" si="63"/>
        <v>-</v>
      </c>
      <c r="BP42" s="93">
        <f t="shared" ca="1" si="64"/>
        <v>4</v>
      </c>
      <c r="BQ42" s="93">
        <f t="shared" ca="1" si="65"/>
        <v>207</v>
      </c>
      <c r="BR42" s="93">
        <f t="shared" ca="1" si="66"/>
        <v>405108</v>
      </c>
      <c r="BS42" s="93" t="str">
        <f t="shared" ca="1" si="67"/>
        <v>-</v>
      </c>
      <c r="BT42" s="93" t="str">
        <f t="shared" ca="1" si="68"/>
        <v>-</v>
      </c>
      <c r="BU42" s="93" t="str">
        <f t="shared" ca="1" si="69"/>
        <v>-</v>
      </c>
      <c r="BV42" s="93" t="str">
        <f t="shared" ca="1" si="70"/>
        <v>-</v>
      </c>
      <c r="BW42" s="93" t="str">
        <f t="shared" ca="1" si="71"/>
        <v>-</v>
      </c>
      <c r="BX42" s="93" t="str">
        <f t="shared" ca="1" si="72"/>
        <v>-</v>
      </c>
      <c r="BY42" s="93" t="str">
        <f t="shared" ca="1" si="73"/>
        <v>-</v>
      </c>
      <c r="BZ42" s="93" t="str">
        <f t="shared" ca="1" si="74"/>
        <v>-</v>
      </c>
      <c r="CA42" s="93" t="str">
        <f t="shared" ca="1" si="75"/>
        <v>-</v>
      </c>
    </row>
    <row r="43" spans="1:82" ht="18.75" customHeight="1" thickBot="1" x14ac:dyDescent="0.2">
      <c r="A43" s="10"/>
      <c r="B43" s="17"/>
      <c r="C43" s="17"/>
      <c r="D43" s="17"/>
      <c r="E43" s="17"/>
      <c r="F43" s="17"/>
      <c r="G43" s="17"/>
      <c r="H43" s="17"/>
      <c r="I43" s="17"/>
      <c r="J43" s="17"/>
      <c r="K43" s="17"/>
      <c r="L43" s="17"/>
      <c r="M43" s="17"/>
      <c r="N43" s="17"/>
      <c r="O43" s="17"/>
      <c r="P43" s="17"/>
      <c r="Q43" s="17"/>
      <c r="R43" s="17"/>
      <c r="S43" s="17"/>
      <c r="T43" s="18"/>
      <c r="U43" s="19"/>
      <c r="V43" s="19"/>
      <c r="W43" s="19"/>
      <c r="X43" s="19"/>
      <c r="Y43" s="19"/>
      <c r="Z43" s="19"/>
      <c r="AA43" s="19"/>
      <c r="AB43" s="19"/>
      <c r="AC43" s="19"/>
      <c r="AD43" s="19"/>
      <c r="AE43" s="19"/>
      <c r="AF43" s="19"/>
      <c r="AG43" s="19"/>
      <c r="AH43" s="19"/>
      <c r="AI43" s="19"/>
      <c r="AJ43" s="19"/>
      <c r="AK43" s="19"/>
      <c r="AL43" s="19"/>
      <c r="AM43" s="20"/>
      <c r="AN43" s="19"/>
      <c r="AO43" s="19"/>
      <c r="AP43" s="19"/>
      <c r="AQ43" s="19"/>
      <c r="AR43" s="19"/>
      <c r="AS43" s="19"/>
      <c r="AT43" s="19"/>
      <c r="AU43" s="19"/>
      <c r="AV43" s="19"/>
      <c r="AW43" s="19"/>
      <c r="AX43" s="19"/>
      <c r="AY43" s="19"/>
      <c r="AZ43" s="19"/>
      <c r="BA43" s="19"/>
      <c r="BB43" s="19"/>
      <c r="BC43" s="19"/>
      <c r="BD43" s="19"/>
      <c r="BE43" s="19"/>
      <c r="BF43" s="18"/>
      <c r="BG43" s="19"/>
      <c r="BH43" s="19"/>
      <c r="BI43" s="19"/>
      <c r="BJ43" s="19"/>
      <c r="BK43" s="19"/>
      <c r="BL43" s="19"/>
      <c r="BM43" s="19"/>
      <c r="BN43" s="19"/>
      <c r="BO43" s="19"/>
      <c r="BP43" s="19"/>
      <c r="BQ43" s="19"/>
      <c r="BR43" s="19"/>
      <c r="BS43" s="19"/>
      <c r="BT43" s="19"/>
      <c r="BU43" s="19"/>
      <c r="BV43" s="19"/>
      <c r="BW43" s="19"/>
      <c r="BX43" s="19"/>
      <c r="BY43" s="19"/>
      <c r="BZ43" s="19"/>
      <c r="CA43" s="19"/>
    </row>
    <row r="44" spans="1:82" ht="18.75" customHeight="1" x14ac:dyDescent="0.15">
      <c r="A44" s="120" t="s">
        <v>216</v>
      </c>
      <c r="B44" s="23"/>
      <c r="C44" s="24"/>
      <c r="D44" s="24"/>
      <c r="E44" s="24"/>
      <c r="F44" s="24"/>
      <c r="G44" s="24"/>
      <c r="H44" s="24"/>
      <c r="I44" s="24"/>
      <c r="J44" s="24"/>
      <c r="K44" s="26"/>
      <c r="L44" s="25"/>
      <c r="M44" s="25"/>
      <c r="N44" s="25"/>
      <c r="O44" s="25"/>
      <c r="P44" s="25"/>
      <c r="Q44" s="25"/>
      <c r="R44" s="27"/>
      <c r="S44" s="28"/>
      <c r="T44" s="121" t="str">
        <f>$A44</f>
        <v>資料：県調査統計課「令和３年（2021年）岩手県の工業　令和３年経済センサス-活動調査の製造業に関する集計」</v>
      </c>
      <c r="U44" s="23"/>
      <c r="V44" s="24"/>
      <c r="W44" s="24"/>
      <c r="X44" s="24"/>
      <c r="Y44" s="24"/>
      <c r="Z44" s="24"/>
      <c r="AA44" s="24"/>
      <c r="AB44" s="24"/>
      <c r="AC44" s="24"/>
      <c r="AD44" s="26"/>
      <c r="AE44" s="28"/>
      <c r="AF44" s="28"/>
      <c r="AG44" s="28"/>
      <c r="AH44" s="28"/>
      <c r="AI44" s="28"/>
      <c r="AJ44" s="28"/>
      <c r="AK44" s="28"/>
      <c r="AL44" s="28"/>
      <c r="AM44" s="121" t="str">
        <f>$A44</f>
        <v>資料：県調査統計課「令和３年（2021年）岩手県の工業　令和３年経済センサス-活動調査の製造業に関する集計」</v>
      </c>
      <c r="AN44" s="23"/>
      <c r="AO44" s="24"/>
      <c r="AP44" s="24"/>
      <c r="AQ44" s="24"/>
      <c r="AR44" s="24"/>
      <c r="AS44" s="24"/>
      <c r="AT44" s="24"/>
      <c r="AU44" s="24"/>
      <c r="AV44" s="24"/>
      <c r="AW44" s="26"/>
      <c r="AX44" s="28"/>
      <c r="AY44" s="28"/>
      <c r="AZ44" s="28"/>
      <c r="BA44" s="28"/>
      <c r="BB44" s="28"/>
      <c r="BC44" s="28"/>
      <c r="BD44" s="28"/>
      <c r="BE44" s="28"/>
      <c r="BF44" s="121" t="str">
        <f>$A44</f>
        <v>資料：県調査統計課「令和３年（2021年）岩手県の工業　令和３年経済センサス-活動調査の製造業に関する集計」</v>
      </c>
      <c r="BG44" s="23"/>
      <c r="BH44" s="24"/>
      <c r="BI44" s="24"/>
      <c r="BJ44" s="24"/>
      <c r="BK44" s="24"/>
      <c r="BL44" s="24"/>
      <c r="BM44" s="24"/>
      <c r="BN44" s="24"/>
      <c r="BO44" s="24"/>
      <c r="BP44" s="26"/>
      <c r="BQ44" s="28"/>
      <c r="BR44" s="28"/>
      <c r="BS44" s="28"/>
      <c r="BT44" s="28"/>
      <c r="BU44" s="28"/>
      <c r="BV44" s="28"/>
      <c r="BW44" s="28"/>
      <c r="BX44" s="28"/>
      <c r="BY44" s="28"/>
      <c r="BZ44" s="28"/>
      <c r="CA44" s="28"/>
    </row>
    <row r="45" spans="1:82" ht="18.75" customHeight="1" x14ac:dyDescent="0.15">
      <c r="A45" s="120"/>
      <c r="B45" s="28"/>
      <c r="C45" s="28"/>
      <c r="D45" s="28"/>
      <c r="E45" s="28"/>
      <c r="F45" s="28"/>
      <c r="G45" s="28"/>
      <c r="H45" s="28"/>
      <c r="I45" s="28"/>
      <c r="J45" s="27"/>
      <c r="K45" s="30"/>
      <c r="L45" s="29"/>
      <c r="M45" s="29"/>
      <c r="N45" s="29"/>
      <c r="O45" s="29"/>
      <c r="P45" s="29"/>
      <c r="Q45" s="29"/>
      <c r="R45" s="28"/>
      <c r="S45" s="28"/>
      <c r="T45" s="120"/>
      <c r="U45" s="28"/>
      <c r="V45" s="28"/>
      <c r="W45" s="28"/>
      <c r="X45" s="28"/>
      <c r="Y45" s="28"/>
      <c r="Z45" s="28"/>
      <c r="AA45" s="28"/>
      <c r="AB45" s="28"/>
      <c r="AC45" s="27"/>
      <c r="AD45" s="30"/>
      <c r="AE45" s="28"/>
      <c r="AF45" s="28"/>
      <c r="AG45" s="28"/>
      <c r="AH45" s="28"/>
      <c r="AI45" s="28"/>
      <c r="AJ45" s="28"/>
      <c r="AK45" s="28"/>
      <c r="AL45" s="28"/>
      <c r="AM45" s="120"/>
      <c r="AN45" s="28"/>
      <c r="AO45" s="28"/>
      <c r="AP45" s="28"/>
      <c r="AQ45" s="28"/>
      <c r="AR45" s="28"/>
      <c r="AS45" s="28"/>
      <c r="AT45" s="28"/>
      <c r="AU45" s="28"/>
      <c r="AV45" s="27"/>
      <c r="AW45" s="30"/>
      <c r="AX45" s="28"/>
      <c r="AY45" s="28"/>
      <c r="AZ45" s="28"/>
      <c r="BA45" s="28"/>
      <c r="BB45" s="28"/>
      <c r="BC45" s="28"/>
      <c r="BD45" s="28"/>
      <c r="BE45" s="28"/>
      <c r="BF45" s="120"/>
      <c r="BG45" s="28"/>
      <c r="BH45" s="28"/>
      <c r="BI45" s="28"/>
      <c r="BJ45" s="28"/>
      <c r="BK45" s="28"/>
      <c r="BL45" s="28"/>
      <c r="BM45" s="28"/>
      <c r="BN45" s="28"/>
      <c r="BO45" s="27"/>
      <c r="BP45" s="30"/>
      <c r="BQ45" s="28"/>
      <c r="BR45" s="28"/>
      <c r="BS45" s="28"/>
      <c r="BT45" s="28"/>
      <c r="BU45" s="28"/>
      <c r="BV45" s="28"/>
      <c r="BW45" s="28"/>
      <c r="BX45" s="28"/>
      <c r="BY45" s="28"/>
      <c r="BZ45" s="28"/>
      <c r="CA45" s="28"/>
    </row>
    <row r="46" spans="1:82" ht="18.75" customHeight="1" x14ac:dyDescent="0.15">
      <c r="A46" s="120" t="s">
        <v>217</v>
      </c>
      <c r="T46" s="121" t="str">
        <f>$A46</f>
        <v>(注1)　事業所数、従業者数の経理外項目については令和３（2021）年６月１日現在、製造品出荷額等、付加価値額などの経理項目については令和２（2020）年１月～令和２（2020）年12月の実績により調査している。</v>
      </c>
      <c r="AM46" s="121" t="str">
        <f>$A46</f>
        <v>(注1)　事業所数、従業者数の経理外項目については令和３（2021）年６月１日現在、製造品出荷額等、付加価値額などの経理項目については令和２（2020）年１月～令和２（2020）年12月の実績により調査している。</v>
      </c>
      <c r="BF46" s="121" t="str">
        <f>$A46</f>
        <v>(注1)　事業所数、従業者数の経理外項目については令和３（2021）年６月１日現在、製造品出荷額等、付加価値額などの経理項目については令和２（2020）年１月～令和２（2020）年12月の実績により調査している。</v>
      </c>
    </row>
    <row r="47" spans="1:82" ht="18.75" customHeight="1" x14ac:dyDescent="0.15">
      <c r="A47" s="120" t="s">
        <v>218</v>
      </c>
      <c r="T47" s="121" t="str">
        <f>$A47</f>
        <v>(注2)　令和３年活動調査においては、個人経営を含まない集計結果であることから、単年度掲載としたもの。</v>
      </c>
      <c r="AM47" s="121" t="str">
        <f>$A47</f>
        <v>(注2)　令和３年活動調査においては、個人経営を含まない集計結果であることから、単年度掲載としたもの。</v>
      </c>
      <c r="BF47" s="121" t="str">
        <f>$A47</f>
        <v>(注2)　令和３年活動調査においては、個人経営を含まない集計結果であることから、単年度掲載としたもの。</v>
      </c>
    </row>
    <row r="48" spans="1:82" ht="9" customHeight="1" x14ac:dyDescent="0.15"/>
    <row r="49" spans="1:79" s="28" customFormat="1" ht="13.5" customHeight="1" x14ac:dyDescent="0.15">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row>
    <row r="50" spans="1:79" s="28" customFormat="1" ht="13.5" customHeight="1" x14ac:dyDescent="0.15">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row>
  </sheetData>
  <mergeCells count="108">
    <mergeCell ref="B5:B7"/>
    <mergeCell ref="C5:C7"/>
    <mergeCell ref="D5:D7"/>
    <mergeCell ref="E5:E7"/>
    <mergeCell ref="F5:F7"/>
    <mergeCell ref="G5:G7"/>
    <mergeCell ref="H5:H7"/>
    <mergeCell ref="I5:I7"/>
    <mergeCell ref="J5:J7"/>
    <mergeCell ref="K5:K7"/>
    <mergeCell ref="L5:L7"/>
    <mergeCell ref="M5:M7"/>
    <mergeCell ref="BI5:BI7"/>
    <mergeCell ref="BJ5:BJ7"/>
    <mergeCell ref="BK5:BK7"/>
    <mergeCell ref="BL5:BL7"/>
    <mergeCell ref="Y5:Y7"/>
    <mergeCell ref="Z5:Z7"/>
    <mergeCell ref="AA5:AA7"/>
    <mergeCell ref="AB5:AB7"/>
    <mergeCell ref="S5:S7"/>
    <mergeCell ref="U5:U7"/>
    <mergeCell ref="V5:V7"/>
    <mergeCell ref="W5:W7"/>
    <mergeCell ref="X5:X7"/>
    <mergeCell ref="N5:N7"/>
    <mergeCell ref="O5:O7"/>
    <mergeCell ref="P5:P7"/>
    <mergeCell ref="Q5:Q7"/>
    <mergeCell ref="R5:R7"/>
    <mergeCell ref="AH5:AH7"/>
    <mergeCell ref="AI5:AI7"/>
    <mergeCell ref="AJ5:AJ7"/>
    <mergeCell ref="AK5:AK7"/>
    <mergeCell ref="AL5:AL7"/>
    <mergeCell ref="AC5:AC7"/>
    <mergeCell ref="AD5:AD7"/>
    <mergeCell ref="AE5:AE7"/>
    <mergeCell ref="AF5:AF7"/>
    <mergeCell ref="AG5:AG7"/>
    <mergeCell ref="AS5:AS7"/>
    <mergeCell ref="AT5:AT7"/>
    <mergeCell ref="AU5:AU7"/>
    <mergeCell ref="AV5:AV7"/>
    <mergeCell ref="AW5:AW7"/>
    <mergeCell ref="AN5:AN7"/>
    <mergeCell ref="AO5:AO7"/>
    <mergeCell ref="AP5:AP7"/>
    <mergeCell ref="AQ5:AQ7"/>
    <mergeCell ref="AR5:AR7"/>
    <mergeCell ref="BT5:BT7"/>
    <mergeCell ref="BU5:BU7"/>
    <mergeCell ref="BC5:BC7"/>
    <mergeCell ref="BD5:BD7"/>
    <mergeCell ref="BE5:BE7"/>
    <mergeCell ref="BG5:BG7"/>
    <mergeCell ref="BH5:BH7"/>
    <mergeCell ref="AX5:AX7"/>
    <mergeCell ref="AY5:AY7"/>
    <mergeCell ref="AZ5:AZ7"/>
    <mergeCell ref="BA5:BA7"/>
    <mergeCell ref="BB5:BB7"/>
    <mergeCell ref="BM5:BM7"/>
    <mergeCell ref="BN5:BN7"/>
    <mergeCell ref="BO5:BO7"/>
    <mergeCell ref="BP5:BP7"/>
    <mergeCell ref="CA5:CA7"/>
    <mergeCell ref="A4:A8"/>
    <mergeCell ref="T4:T8"/>
    <mergeCell ref="AM4:AM8"/>
    <mergeCell ref="BF4:BF8"/>
    <mergeCell ref="F4:G4"/>
    <mergeCell ref="I4:J4"/>
    <mergeCell ref="L4:M4"/>
    <mergeCell ref="O4:P4"/>
    <mergeCell ref="R4:S4"/>
    <mergeCell ref="V4:W4"/>
    <mergeCell ref="Y4:Z4"/>
    <mergeCell ref="AB4:AC4"/>
    <mergeCell ref="AE4:AF4"/>
    <mergeCell ref="AH4:AI4"/>
    <mergeCell ref="AK4:AL4"/>
    <mergeCell ref="BV5:BV7"/>
    <mergeCell ref="BW5:BW7"/>
    <mergeCell ref="BX5:BX7"/>
    <mergeCell ref="BY5:BY7"/>
    <mergeCell ref="BZ5:BZ7"/>
    <mergeCell ref="BQ5:BQ7"/>
    <mergeCell ref="BR5:BR7"/>
    <mergeCell ref="BS5:BS7"/>
    <mergeCell ref="A2:S2"/>
    <mergeCell ref="T2:AL2"/>
    <mergeCell ref="AM2:BE2"/>
    <mergeCell ref="BF2:CA2"/>
    <mergeCell ref="BT4:BU4"/>
    <mergeCell ref="BW4:BX4"/>
    <mergeCell ref="BZ4:CA4"/>
    <mergeCell ref="BD4:BE4"/>
    <mergeCell ref="BH4:BI4"/>
    <mergeCell ref="BK4:BL4"/>
    <mergeCell ref="BN4:BO4"/>
    <mergeCell ref="BQ4:BR4"/>
    <mergeCell ref="AO4:AP4"/>
    <mergeCell ref="AR4:AS4"/>
    <mergeCell ref="AU4:AV4"/>
    <mergeCell ref="AX4:AY4"/>
    <mergeCell ref="BA4:BB4"/>
    <mergeCell ref="B4:D4"/>
  </mergeCells>
  <phoneticPr fontId="4"/>
  <pageMargins left="0.59055118110236227" right="0.59055118110236227" top="0.39370078740157483" bottom="0.59055118110236227" header="0.51181102362204722" footer="0.51181102362204722"/>
  <pageSetup paperSize="9" scale="65" fitToWidth="0" orientation="landscape" r:id="rId1"/>
  <headerFooter alignWithMargins="0"/>
  <colBreaks count="3" manualBreakCount="3">
    <brk id="19" max="1048575" man="1"/>
    <brk id="38" max="1048575" man="1"/>
    <brk id="57"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207</v>
      </c>
      <c r="D5" s="74" t="s">
        <v>102</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147</v>
      </c>
      <c r="C8" s="193"/>
      <c r="D8" s="194"/>
      <c r="E8" s="79">
        <v>69</v>
      </c>
      <c r="F8" s="79">
        <v>2583</v>
      </c>
      <c r="G8" s="79">
        <v>727897</v>
      </c>
      <c r="H8" s="79">
        <v>3194494</v>
      </c>
      <c r="I8" s="79">
        <v>5443514</v>
      </c>
      <c r="J8" s="79">
        <v>1834168</v>
      </c>
      <c r="K8" s="79">
        <v>2076205</v>
      </c>
      <c r="L8" s="78"/>
    </row>
    <row r="9" spans="1:12" s="74" customFormat="1" ht="15" customHeight="1" x14ac:dyDescent="0.15">
      <c r="A9" s="76"/>
      <c r="B9" s="80" t="s">
        <v>55</v>
      </c>
      <c r="C9" s="189" t="s">
        <v>56</v>
      </c>
      <c r="D9" s="189"/>
      <c r="E9" s="81">
        <v>19</v>
      </c>
      <c r="F9" s="81">
        <v>1119</v>
      </c>
      <c r="G9" s="81">
        <v>272033</v>
      </c>
      <c r="H9" s="81">
        <v>1923261</v>
      </c>
      <c r="I9" s="81">
        <v>2947040</v>
      </c>
      <c r="J9" s="81">
        <v>821896</v>
      </c>
      <c r="K9" s="81">
        <v>952736</v>
      </c>
      <c r="L9" s="76"/>
    </row>
    <row r="10" spans="1:12" s="74" customFormat="1" ht="15" customHeight="1" x14ac:dyDescent="0.15">
      <c r="A10" s="76"/>
      <c r="B10" s="80">
        <v>10</v>
      </c>
      <c r="C10" s="189" t="s">
        <v>57</v>
      </c>
      <c r="D10" s="189"/>
      <c r="E10" s="81">
        <v>4</v>
      </c>
      <c r="F10" s="81">
        <v>48</v>
      </c>
      <c r="G10" s="81">
        <v>11725</v>
      </c>
      <c r="H10" s="81">
        <v>32968</v>
      </c>
      <c r="I10" s="81">
        <v>51629</v>
      </c>
      <c r="J10" s="81">
        <v>16782</v>
      </c>
      <c r="K10" s="81">
        <v>16782</v>
      </c>
      <c r="L10" s="76"/>
    </row>
    <row r="11" spans="1:12" s="74" customFormat="1" ht="15" customHeight="1" x14ac:dyDescent="0.15">
      <c r="A11" s="76"/>
      <c r="B11" s="80">
        <v>11</v>
      </c>
      <c r="C11" s="189" t="s">
        <v>58</v>
      </c>
      <c r="D11" s="189"/>
      <c r="E11" s="81">
        <v>11</v>
      </c>
      <c r="F11" s="81">
        <v>421</v>
      </c>
      <c r="G11" s="81">
        <v>70436</v>
      </c>
      <c r="H11" s="81">
        <v>63651</v>
      </c>
      <c r="I11" s="81">
        <v>173502</v>
      </c>
      <c r="J11" s="81">
        <v>97617</v>
      </c>
      <c r="K11" s="81">
        <v>100193</v>
      </c>
      <c r="L11" s="76"/>
    </row>
    <row r="12" spans="1:12" s="74" customFormat="1" ht="15" customHeight="1" x14ac:dyDescent="0.15">
      <c r="A12" s="76"/>
      <c r="B12" s="80">
        <v>12</v>
      </c>
      <c r="C12" s="189" t="s">
        <v>59</v>
      </c>
      <c r="D12" s="189"/>
      <c r="E12" s="81">
        <v>12</v>
      </c>
      <c r="F12" s="81">
        <v>136</v>
      </c>
      <c r="G12" s="81">
        <v>40945</v>
      </c>
      <c r="H12" s="81">
        <v>192108</v>
      </c>
      <c r="I12" s="81">
        <v>298954</v>
      </c>
      <c r="J12" s="81">
        <v>97627</v>
      </c>
      <c r="K12" s="81">
        <v>97627</v>
      </c>
      <c r="L12" s="76"/>
    </row>
    <row r="13" spans="1:12" s="74" customFormat="1" ht="15" customHeight="1" x14ac:dyDescent="0.15">
      <c r="A13" s="76"/>
      <c r="B13" s="82">
        <v>13</v>
      </c>
      <c r="C13" s="191" t="s">
        <v>60</v>
      </c>
      <c r="D13" s="191"/>
      <c r="E13" s="83">
        <v>1</v>
      </c>
      <c r="F13" s="83">
        <v>5</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3</v>
      </c>
      <c r="F15" s="81">
        <v>29</v>
      </c>
      <c r="G15" s="81">
        <v>7331</v>
      </c>
      <c r="H15" s="81">
        <v>8100</v>
      </c>
      <c r="I15" s="81">
        <v>23164</v>
      </c>
      <c r="J15" s="81">
        <v>13695</v>
      </c>
      <c r="K15" s="81">
        <v>13695</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6</v>
      </c>
      <c r="F21" s="81">
        <v>290</v>
      </c>
      <c r="G21" s="81">
        <v>102591</v>
      </c>
      <c r="H21" s="81">
        <v>476339</v>
      </c>
      <c r="I21" s="81">
        <v>835964</v>
      </c>
      <c r="J21" s="81">
        <v>298727</v>
      </c>
      <c r="K21" s="81">
        <v>333291</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4</v>
      </c>
      <c r="F24" s="81">
        <v>29</v>
      </c>
      <c r="G24" s="81">
        <v>12108</v>
      </c>
      <c r="H24" s="81">
        <v>6403</v>
      </c>
      <c r="I24" s="81">
        <v>29268</v>
      </c>
      <c r="J24" s="81">
        <v>20787</v>
      </c>
      <c r="K24" s="81">
        <v>20787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1</v>
      </c>
      <c r="F28" s="83">
        <v>177</v>
      </c>
      <c r="G28" s="83" t="s">
        <v>36</v>
      </c>
      <c r="H28" s="83" t="s">
        <v>36</v>
      </c>
      <c r="I28" s="83" t="s">
        <v>36</v>
      </c>
      <c r="J28" s="83" t="s">
        <v>36</v>
      </c>
      <c r="K28" s="83" t="s">
        <v>36</v>
      </c>
      <c r="L28" s="76"/>
    </row>
    <row r="29" spans="1:12" s="74" customFormat="1" ht="15" customHeight="1" x14ac:dyDescent="0.15">
      <c r="A29" s="76"/>
      <c r="B29" s="80">
        <v>29</v>
      </c>
      <c r="C29" s="189" t="s">
        <v>76</v>
      </c>
      <c r="D29" s="189"/>
      <c r="E29" s="81">
        <v>1</v>
      </c>
      <c r="F29" s="81">
        <v>39</v>
      </c>
      <c r="G29" s="81" t="s">
        <v>36</v>
      </c>
      <c r="H29" s="81" t="s">
        <v>36</v>
      </c>
      <c r="I29" s="81" t="s">
        <v>36</v>
      </c>
      <c r="J29" s="81" t="s">
        <v>36</v>
      </c>
      <c r="K29" s="81" t="s">
        <v>36</v>
      </c>
      <c r="L29" s="76"/>
    </row>
    <row r="30" spans="1:12" s="74" customFormat="1" ht="15" customHeight="1" x14ac:dyDescent="0.15">
      <c r="A30" s="76"/>
      <c r="B30" s="80">
        <v>30</v>
      </c>
      <c r="C30" s="189" t="s">
        <v>77</v>
      </c>
      <c r="D30" s="189"/>
      <c r="E30" s="81">
        <v>1</v>
      </c>
      <c r="F30" s="81">
        <v>66</v>
      </c>
      <c r="G30" s="81" t="s">
        <v>36</v>
      </c>
      <c r="H30" s="81" t="s">
        <v>36</v>
      </c>
      <c r="I30" s="81" t="s">
        <v>36</v>
      </c>
      <c r="J30" s="81" t="s">
        <v>36</v>
      </c>
      <c r="K30" s="81" t="s">
        <v>36</v>
      </c>
      <c r="L30" s="76"/>
    </row>
    <row r="31" spans="1:12" s="74" customFormat="1" ht="15" customHeight="1" x14ac:dyDescent="0.15">
      <c r="A31" s="76"/>
      <c r="B31" s="80">
        <v>31</v>
      </c>
      <c r="C31" s="189" t="s">
        <v>78</v>
      </c>
      <c r="D31" s="189"/>
      <c r="E31" s="81">
        <v>3</v>
      </c>
      <c r="F31" s="81">
        <v>127</v>
      </c>
      <c r="G31" s="81">
        <v>90132</v>
      </c>
      <c r="H31" s="81">
        <v>319090</v>
      </c>
      <c r="I31" s="81">
        <v>468001</v>
      </c>
      <c r="J31" s="81">
        <v>120528</v>
      </c>
      <c r="K31" s="81">
        <v>134583</v>
      </c>
      <c r="L31" s="76"/>
    </row>
    <row r="32" spans="1:12" s="74" customFormat="1" ht="15" customHeight="1" x14ac:dyDescent="0.15">
      <c r="A32" s="76"/>
      <c r="B32" s="84">
        <v>32</v>
      </c>
      <c r="C32" s="190" t="s">
        <v>79</v>
      </c>
      <c r="D32" s="190"/>
      <c r="E32" s="85">
        <v>3</v>
      </c>
      <c r="F32" s="85">
        <v>97</v>
      </c>
      <c r="G32" s="85">
        <v>25019</v>
      </c>
      <c r="H32" s="85">
        <v>22731</v>
      </c>
      <c r="I32" s="85">
        <v>223446</v>
      </c>
      <c r="J32" s="85">
        <v>161682</v>
      </c>
      <c r="K32" s="85">
        <v>180161</v>
      </c>
      <c r="L32" s="76"/>
    </row>
    <row r="33" spans="1:12" s="74" customFormat="1" ht="15" customHeight="1" x14ac:dyDescent="0.15">
      <c r="A33" s="76"/>
      <c r="B33" s="185" t="s">
        <v>80</v>
      </c>
      <c r="C33" s="185"/>
      <c r="D33" s="186"/>
      <c r="E33" s="81">
        <v>20</v>
      </c>
      <c r="F33" s="81">
        <v>126</v>
      </c>
      <c r="G33" s="81">
        <v>36155</v>
      </c>
      <c r="H33" s="81">
        <v>219397</v>
      </c>
      <c r="I33" s="81">
        <v>348660</v>
      </c>
      <c r="J33" s="81">
        <v>117333</v>
      </c>
      <c r="K33" s="81">
        <v>117333</v>
      </c>
      <c r="L33" s="76"/>
    </row>
    <row r="34" spans="1:12" s="74" customFormat="1" ht="15" customHeight="1" x14ac:dyDescent="0.15">
      <c r="A34" s="76"/>
      <c r="B34" s="185" t="s">
        <v>81</v>
      </c>
      <c r="C34" s="185"/>
      <c r="D34" s="186"/>
      <c r="E34" s="81">
        <v>14</v>
      </c>
      <c r="F34" s="81">
        <v>180</v>
      </c>
      <c r="G34" s="81">
        <v>48918</v>
      </c>
      <c r="H34" s="81">
        <v>163120</v>
      </c>
      <c r="I34" s="81">
        <v>298096</v>
      </c>
      <c r="J34" s="81">
        <v>123668</v>
      </c>
      <c r="K34" s="81">
        <v>123668</v>
      </c>
      <c r="L34" s="76"/>
    </row>
    <row r="35" spans="1:12" s="74" customFormat="1" ht="15" customHeight="1" x14ac:dyDescent="0.15">
      <c r="A35" s="76"/>
      <c r="B35" s="185" t="s">
        <v>82</v>
      </c>
      <c r="C35" s="185"/>
      <c r="D35" s="186"/>
      <c r="E35" s="81">
        <v>11</v>
      </c>
      <c r="F35" s="81">
        <v>266</v>
      </c>
      <c r="G35" s="81">
        <v>65614</v>
      </c>
      <c r="H35" s="81">
        <v>156948</v>
      </c>
      <c r="I35" s="81">
        <v>469101</v>
      </c>
      <c r="J35" s="81">
        <v>284318</v>
      </c>
      <c r="K35" s="81">
        <v>284318</v>
      </c>
      <c r="L35" s="76"/>
    </row>
    <row r="36" spans="1:12" s="74" customFormat="1" ht="15" customHeight="1" x14ac:dyDescent="0.15">
      <c r="A36" s="76"/>
      <c r="B36" s="185" t="s">
        <v>83</v>
      </c>
      <c r="C36" s="185"/>
      <c r="D36" s="186"/>
      <c r="E36" s="81">
        <v>13</v>
      </c>
      <c r="F36" s="81">
        <v>501</v>
      </c>
      <c r="G36" s="81">
        <v>150781</v>
      </c>
      <c r="H36" s="81">
        <v>526235</v>
      </c>
      <c r="I36" s="81">
        <v>817278</v>
      </c>
      <c r="J36" s="81">
        <v>234584</v>
      </c>
      <c r="K36" s="81">
        <v>268592</v>
      </c>
      <c r="L36" s="76"/>
    </row>
    <row r="37" spans="1:12" s="74" customFormat="1" ht="15" customHeight="1" x14ac:dyDescent="0.15">
      <c r="A37" s="76"/>
      <c r="B37" s="187" t="s">
        <v>84</v>
      </c>
      <c r="C37" s="187"/>
      <c r="D37" s="188"/>
      <c r="E37" s="83">
        <v>7</v>
      </c>
      <c r="F37" s="83">
        <v>535</v>
      </c>
      <c r="G37" s="83">
        <v>132268</v>
      </c>
      <c r="H37" s="83">
        <v>303624</v>
      </c>
      <c r="I37" s="83">
        <v>562599</v>
      </c>
      <c r="J37" s="83">
        <v>173280</v>
      </c>
      <c r="K37" s="83">
        <v>238893</v>
      </c>
      <c r="L37" s="76"/>
    </row>
    <row r="38" spans="1:12" s="74" customFormat="1" ht="15" customHeight="1" x14ac:dyDescent="0.15">
      <c r="A38" s="76"/>
      <c r="B38" s="185" t="s">
        <v>85</v>
      </c>
      <c r="C38" s="185"/>
      <c r="D38" s="186"/>
      <c r="E38" s="81">
        <v>3</v>
      </c>
      <c r="F38" s="81">
        <v>399</v>
      </c>
      <c r="G38" s="81" t="s">
        <v>138</v>
      </c>
      <c r="H38" s="81" t="s">
        <v>138</v>
      </c>
      <c r="I38" s="81" t="s">
        <v>138</v>
      </c>
      <c r="J38" s="81" t="s">
        <v>138</v>
      </c>
      <c r="K38" s="81" t="s">
        <v>138</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v>1</v>
      </c>
      <c r="F41" s="81">
        <v>576</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208</v>
      </c>
      <c r="D5" s="74" t="s">
        <v>95</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148</v>
      </c>
      <c r="C8" s="193"/>
      <c r="D8" s="194"/>
      <c r="E8" s="79">
        <v>51</v>
      </c>
      <c r="F8" s="79">
        <v>2249</v>
      </c>
      <c r="G8" s="79">
        <v>688207</v>
      </c>
      <c r="H8" s="79">
        <v>2971418</v>
      </c>
      <c r="I8" s="79">
        <v>6124625</v>
      </c>
      <c r="J8" s="79">
        <v>3014085</v>
      </c>
      <c r="K8" s="79">
        <v>3134893</v>
      </c>
      <c r="L8" s="78"/>
    </row>
    <row r="9" spans="1:12" s="74" customFormat="1" ht="15" customHeight="1" x14ac:dyDescent="0.15">
      <c r="A9" s="76"/>
      <c r="B9" s="80" t="s">
        <v>55</v>
      </c>
      <c r="C9" s="189" t="s">
        <v>56</v>
      </c>
      <c r="D9" s="189"/>
      <c r="E9" s="81">
        <v>6</v>
      </c>
      <c r="F9" s="81">
        <v>46</v>
      </c>
      <c r="G9" s="81">
        <v>10850</v>
      </c>
      <c r="H9" s="81">
        <v>20876</v>
      </c>
      <c r="I9" s="81">
        <v>46287</v>
      </c>
      <c r="J9" s="81">
        <v>23539</v>
      </c>
      <c r="K9" s="81">
        <v>23539</v>
      </c>
      <c r="L9" s="76"/>
    </row>
    <row r="10" spans="1:12" s="74" customFormat="1" ht="15" customHeight="1" x14ac:dyDescent="0.15">
      <c r="A10" s="76"/>
      <c r="B10" s="80">
        <v>10</v>
      </c>
      <c r="C10" s="189" t="s">
        <v>57</v>
      </c>
      <c r="D10" s="189"/>
      <c r="E10" s="81">
        <v>2</v>
      </c>
      <c r="F10" s="81">
        <v>17</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148</v>
      </c>
      <c r="G11" s="81" t="s">
        <v>36</v>
      </c>
      <c r="H11" s="81" t="s">
        <v>36</v>
      </c>
      <c r="I11" s="81" t="s">
        <v>36</v>
      </c>
      <c r="J11" s="81" t="s">
        <v>36</v>
      </c>
      <c r="K11" s="81" t="s">
        <v>36</v>
      </c>
      <c r="L11" s="76"/>
    </row>
    <row r="12" spans="1:12" s="74" customFormat="1" ht="15" customHeight="1" x14ac:dyDescent="0.15">
      <c r="A12" s="76"/>
      <c r="B12" s="80">
        <v>12</v>
      </c>
      <c r="C12" s="189" t="s">
        <v>59</v>
      </c>
      <c r="D12" s="189"/>
      <c r="E12" s="81">
        <v>7</v>
      </c>
      <c r="F12" s="81">
        <v>91</v>
      </c>
      <c r="G12" s="81">
        <v>27418</v>
      </c>
      <c r="H12" s="81">
        <v>60656</v>
      </c>
      <c r="I12" s="81">
        <v>121035</v>
      </c>
      <c r="J12" s="81">
        <v>54955</v>
      </c>
      <c r="K12" s="81">
        <v>54955</v>
      </c>
      <c r="L12" s="76"/>
    </row>
    <row r="13" spans="1:12" s="74" customFormat="1" ht="15" customHeight="1" x14ac:dyDescent="0.15">
      <c r="A13" s="76"/>
      <c r="B13" s="82">
        <v>13</v>
      </c>
      <c r="C13" s="191" t="s">
        <v>60</v>
      </c>
      <c r="D13" s="191"/>
      <c r="E13" s="83">
        <v>1</v>
      </c>
      <c r="F13" s="83">
        <v>11</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v>1</v>
      </c>
      <c r="F16" s="81">
        <v>20</v>
      </c>
      <c r="G16" s="81" t="s">
        <v>36</v>
      </c>
      <c r="H16" s="81" t="s">
        <v>36</v>
      </c>
      <c r="I16" s="81" t="s">
        <v>36</v>
      </c>
      <c r="J16" s="81" t="s">
        <v>36</v>
      </c>
      <c r="K16" s="81" t="s">
        <v>36</v>
      </c>
      <c r="L16" s="76"/>
    </row>
    <row r="17" spans="1:12" s="74" customFormat="1" ht="15" customHeight="1" x14ac:dyDescent="0.15">
      <c r="A17" s="76"/>
      <c r="B17" s="80">
        <v>17</v>
      </c>
      <c r="C17" s="189" t="s">
        <v>64</v>
      </c>
      <c r="D17" s="189"/>
      <c r="E17" s="81">
        <v>1</v>
      </c>
      <c r="F17" s="81">
        <v>5</v>
      </c>
      <c r="G17" s="81" t="s">
        <v>36</v>
      </c>
      <c r="H17" s="81" t="s">
        <v>36</v>
      </c>
      <c r="I17" s="81" t="s">
        <v>36</v>
      </c>
      <c r="J17" s="81" t="s">
        <v>36</v>
      </c>
      <c r="K17" s="81" t="s">
        <v>36</v>
      </c>
      <c r="L17" s="76"/>
    </row>
    <row r="18" spans="1:12" s="74" customFormat="1" ht="15" customHeight="1" x14ac:dyDescent="0.15">
      <c r="A18" s="76"/>
      <c r="B18" s="82">
        <v>18</v>
      </c>
      <c r="C18" s="192" t="s">
        <v>65</v>
      </c>
      <c r="D18" s="191"/>
      <c r="E18" s="83">
        <v>3</v>
      </c>
      <c r="F18" s="83">
        <v>124</v>
      </c>
      <c r="G18" s="83">
        <v>29645</v>
      </c>
      <c r="H18" s="83">
        <v>51591</v>
      </c>
      <c r="I18" s="83">
        <v>113625</v>
      </c>
      <c r="J18" s="83">
        <v>46916</v>
      </c>
      <c r="K18" s="83">
        <v>57176</v>
      </c>
      <c r="L18" s="76"/>
    </row>
    <row r="19" spans="1:12" s="74" customFormat="1" ht="15" customHeight="1" x14ac:dyDescent="0.15">
      <c r="A19" s="76"/>
      <c r="B19" s="80">
        <v>19</v>
      </c>
      <c r="C19" s="189" t="s">
        <v>66</v>
      </c>
      <c r="D19" s="189"/>
      <c r="E19" s="81">
        <v>1</v>
      </c>
      <c r="F19" s="81">
        <v>89</v>
      </c>
      <c r="G19" s="81" t="s">
        <v>36</v>
      </c>
      <c r="H19" s="81" t="s">
        <v>36</v>
      </c>
      <c r="I19" s="81" t="s">
        <v>36</v>
      </c>
      <c r="J19" s="81" t="s">
        <v>36</v>
      </c>
      <c r="K19" s="81" t="s">
        <v>36</v>
      </c>
      <c r="L19" s="76"/>
    </row>
    <row r="20" spans="1:12" s="74" customFormat="1" ht="15" customHeight="1" x14ac:dyDescent="0.15">
      <c r="A20" s="76"/>
      <c r="B20" s="80">
        <v>20</v>
      </c>
      <c r="C20" s="189" t="s">
        <v>67</v>
      </c>
      <c r="D20" s="189"/>
      <c r="E20" s="81">
        <v>1</v>
      </c>
      <c r="F20" s="81">
        <v>20</v>
      </c>
      <c r="G20" s="81" t="s">
        <v>36</v>
      </c>
      <c r="H20" s="81" t="s">
        <v>36</v>
      </c>
      <c r="I20" s="81" t="s">
        <v>36</v>
      </c>
      <c r="J20" s="81" t="s">
        <v>36</v>
      </c>
      <c r="K20" s="81" t="s">
        <v>36</v>
      </c>
      <c r="L20" s="76"/>
    </row>
    <row r="21" spans="1:12" s="74" customFormat="1" ht="15" customHeight="1" x14ac:dyDescent="0.15">
      <c r="A21" s="76"/>
      <c r="B21" s="80">
        <v>21</v>
      </c>
      <c r="C21" s="189" t="s">
        <v>68</v>
      </c>
      <c r="D21" s="189"/>
      <c r="E21" s="81">
        <v>3</v>
      </c>
      <c r="F21" s="81">
        <v>37</v>
      </c>
      <c r="G21" s="81">
        <v>10947</v>
      </c>
      <c r="H21" s="81">
        <v>26928</v>
      </c>
      <c r="I21" s="81">
        <v>48947</v>
      </c>
      <c r="J21" s="81">
        <v>20017</v>
      </c>
      <c r="K21" s="81">
        <v>20017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v>3</v>
      </c>
      <c r="F23" s="83">
        <v>157</v>
      </c>
      <c r="G23" s="83">
        <v>53313</v>
      </c>
      <c r="H23" s="83">
        <v>132585</v>
      </c>
      <c r="I23" s="83">
        <v>265312</v>
      </c>
      <c r="J23" s="83">
        <v>115108</v>
      </c>
      <c r="K23" s="83">
        <v>120969</v>
      </c>
      <c r="L23" s="76"/>
    </row>
    <row r="24" spans="1:12" s="74" customFormat="1" ht="15" customHeight="1" x14ac:dyDescent="0.15">
      <c r="A24" s="76"/>
      <c r="B24" s="80">
        <v>24</v>
      </c>
      <c r="C24" s="189" t="s">
        <v>71</v>
      </c>
      <c r="D24" s="189"/>
      <c r="E24" s="81">
        <v>5</v>
      </c>
      <c r="F24" s="81">
        <v>74</v>
      </c>
      <c r="G24" s="81">
        <v>20267</v>
      </c>
      <c r="H24" s="81">
        <v>12160</v>
      </c>
      <c r="I24" s="81">
        <v>32579</v>
      </c>
      <c r="J24" s="81">
        <v>16541</v>
      </c>
      <c r="K24" s="81">
        <v>18569</v>
      </c>
      <c r="L24" s="76"/>
    </row>
    <row r="25" spans="1:12" s="74" customFormat="1" ht="15" customHeight="1" x14ac:dyDescent="0.15">
      <c r="A25" s="76"/>
      <c r="B25" s="80">
        <v>25</v>
      </c>
      <c r="C25" s="189" t="s">
        <v>72</v>
      </c>
      <c r="D25" s="189"/>
      <c r="E25" s="81">
        <v>1</v>
      </c>
      <c r="F25" s="81">
        <v>585</v>
      </c>
      <c r="G25" s="81" t="s">
        <v>36</v>
      </c>
      <c r="H25" s="81" t="s">
        <v>36</v>
      </c>
      <c r="I25" s="81" t="s">
        <v>36</v>
      </c>
      <c r="J25" s="81" t="s">
        <v>36</v>
      </c>
      <c r="K25" s="81" t="s">
        <v>36</v>
      </c>
      <c r="L25" s="76"/>
    </row>
    <row r="26" spans="1:12" s="74" customFormat="1" ht="15" customHeight="1" x14ac:dyDescent="0.15">
      <c r="A26" s="76"/>
      <c r="B26" s="80">
        <v>26</v>
      </c>
      <c r="C26" s="189" t="s">
        <v>73</v>
      </c>
      <c r="D26" s="189"/>
      <c r="E26" s="81">
        <v>4</v>
      </c>
      <c r="F26" s="81">
        <v>141</v>
      </c>
      <c r="G26" s="81">
        <v>55815</v>
      </c>
      <c r="H26" s="81">
        <v>30695</v>
      </c>
      <c r="I26" s="81">
        <v>150905</v>
      </c>
      <c r="J26" s="81">
        <v>93418</v>
      </c>
      <c r="K26" s="81">
        <v>109498</v>
      </c>
      <c r="L26" s="76"/>
    </row>
    <row r="27" spans="1:12" s="74" customFormat="1" ht="15" customHeight="1" x14ac:dyDescent="0.15">
      <c r="A27" s="76"/>
      <c r="B27" s="80">
        <v>27</v>
      </c>
      <c r="C27" s="189" t="s">
        <v>74</v>
      </c>
      <c r="D27" s="189"/>
      <c r="E27" s="81">
        <v>4</v>
      </c>
      <c r="F27" s="81">
        <v>111</v>
      </c>
      <c r="G27" s="81">
        <v>29169</v>
      </c>
      <c r="H27" s="81">
        <v>49394</v>
      </c>
      <c r="I27" s="81">
        <v>156828</v>
      </c>
      <c r="J27" s="81">
        <v>101979</v>
      </c>
      <c r="K27" s="81">
        <v>101795</v>
      </c>
      <c r="L27" s="76"/>
    </row>
    <row r="28" spans="1:12" s="74" customFormat="1" ht="15" customHeight="1" x14ac:dyDescent="0.15">
      <c r="A28" s="76"/>
      <c r="B28" s="82">
        <v>28</v>
      </c>
      <c r="C28" s="191" t="s">
        <v>75</v>
      </c>
      <c r="D28" s="191"/>
      <c r="E28" s="83">
        <v>2</v>
      </c>
      <c r="F28" s="83">
        <v>407</v>
      </c>
      <c r="G28" s="83" t="s">
        <v>36</v>
      </c>
      <c r="H28" s="83" t="s">
        <v>36</v>
      </c>
      <c r="I28" s="83" t="s">
        <v>36</v>
      </c>
      <c r="J28" s="83" t="s">
        <v>36</v>
      </c>
      <c r="K28" s="83" t="s">
        <v>36</v>
      </c>
      <c r="L28" s="76"/>
    </row>
    <row r="29" spans="1:12" s="74" customFormat="1" ht="15" customHeight="1" x14ac:dyDescent="0.15">
      <c r="A29" s="76"/>
      <c r="B29" s="80">
        <v>29</v>
      </c>
      <c r="C29" s="189" t="s">
        <v>76</v>
      </c>
      <c r="D29" s="189"/>
      <c r="E29" s="81">
        <v>2</v>
      </c>
      <c r="F29" s="81">
        <v>76</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2</v>
      </c>
      <c r="F32" s="85">
        <v>90</v>
      </c>
      <c r="G32" s="85" t="s">
        <v>36</v>
      </c>
      <c r="H32" s="85" t="s">
        <v>36</v>
      </c>
      <c r="I32" s="85" t="s">
        <v>36</v>
      </c>
      <c r="J32" s="85" t="s">
        <v>36</v>
      </c>
      <c r="K32" s="85" t="s">
        <v>36</v>
      </c>
      <c r="L32" s="76"/>
    </row>
    <row r="33" spans="1:12" s="74" customFormat="1" ht="15" customHeight="1" x14ac:dyDescent="0.15">
      <c r="A33" s="76"/>
      <c r="B33" s="185" t="s">
        <v>80</v>
      </c>
      <c r="C33" s="185"/>
      <c r="D33" s="186"/>
      <c r="E33" s="81">
        <v>15</v>
      </c>
      <c r="F33" s="81">
        <v>86</v>
      </c>
      <c r="G33" s="81">
        <v>21843</v>
      </c>
      <c r="H33" s="81">
        <v>35395</v>
      </c>
      <c r="I33" s="81">
        <v>91423</v>
      </c>
      <c r="J33" s="81">
        <v>51287</v>
      </c>
      <c r="K33" s="81">
        <v>51287</v>
      </c>
      <c r="L33" s="76"/>
    </row>
    <row r="34" spans="1:12" s="74" customFormat="1" ht="15" customHeight="1" x14ac:dyDescent="0.15">
      <c r="A34" s="76"/>
      <c r="B34" s="185" t="s">
        <v>81</v>
      </c>
      <c r="C34" s="185"/>
      <c r="D34" s="186"/>
      <c r="E34" s="81">
        <v>14</v>
      </c>
      <c r="F34" s="81">
        <v>184</v>
      </c>
      <c r="G34" s="81">
        <v>48898</v>
      </c>
      <c r="H34" s="81">
        <v>91363</v>
      </c>
      <c r="I34" s="81">
        <v>188439</v>
      </c>
      <c r="J34" s="81">
        <v>87781</v>
      </c>
      <c r="K34" s="81">
        <v>87781</v>
      </c>
      <c r="L34" s="76"/>
    </row>
    <row r="35" spans="1:12" s="74" customFormat="1" ht="15" customHeight="1" x14ac:dyDescent="0.15">
      <c r="A35" s="76"/>
      <c r="B35" s="185" t="s">
        <v>82</v>
      </c>
      <c r="C35" s="185"/>
      <c r="D35" s="186"/>
      <c r="E35" s="81">
        <v>6</v>
      </c>
      <c r="F35" s="81">
        <v>135</v>
      </c>
      <c r="G35" s="81">
        <v>36556</v>
      </c>
      <c r="H35" s="81">
        <v>32212</v>
      </c>
      <c r="I35" s="81">
        <v>142939</v>
      </c>
      <c r="J35" s="81">
        <v>100730</v>
      </c>
      <c r="K35" s="81">
        <v>100730</v>
      </c>
      <c r="L35" s="76"/>
    </row>
    <row r="36" spans="1:12" s="74" customFormat="1" ht="15" customHeight="1" x14ac:dyDescent="0.15">
      <c r="A36" s="76"/>
      <c r="B36" s="185" t="s">
        <v>83</v>
      </c>
      <c r="C36" s="185"/>
      <c r="D36" s="186"/>
      <c r="E36" s="81">
        <v>6</v>
      </c>
      <c r="F36" s="81">
        <v>253</v>
      </c>
      <c r="G36" s="81">
        <v>72802</v>
      </c>
      <c r="H36" s="81">
        <v>70475</v>
      </c>
      <c r="I36" s="81">
        <v>206025</v>
      </c>
      <c r="J36" s="81">
        <v>109145</v>
      </c>
      <c r="K36" s="81">
        <v>127108</v>
      </c>
      <c r="L36" s="76"/>
    </row>
    <row r="37" spans="1:12" s="74" customFormat="1" ht="15" customHeight="1" x14ac:dyDescent="0.15">
      <c r="A37" s="76"/>
      <c r="B37" s="187" t="s">
        <v>84</v>
      </c>
      <c r="C37" s="187"/>
      <c r="D37" s="188"/>
      <c r="E37" s="83">
        <v>6</v>
      </c>
      <c r="F37" s="83">
        <v>467</v>
      </c>
      <c r="G37" s="83">
        <v>150774</v>
      </c>
      <c r="H37" s="83">
        <v>278646</v>
      </c>
      <c r="I37" s="83">
        <v>605985</v>
      </c>
      <c r="J37" s="83">
        <v>273933</v>
      </c>
      <c r="K37" s="83">
        <v>299065</v>
      </c>
      <c r="L37" s="76"/>
    </row>
    <row r="38" spans="1:12" s="74" customFormat="1" ht="15" customHeight="1" x14ac:dyDescent="0.15">
      <c r="A38" s="76"/>
      <c r="B38" s="185" t="s">
        <v>85</v>
      </c>
      <c r="C38" s="185"/>
      <c r="D38" s="186"/>
      <c r="E38" s="81">
        <v>2</v>
      </c>
      <c r="F38" s="81">
        <v>235</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304</v>
      </c>
      <c r="G40" s="81" t="s">
        <v>36</v>
      </c>
      <c r="H40" s="81" t="s">
        <v>36</v>
      </c>
      <c r="I40" s="81" t="s">
        <v>36</v>
      </c>
      <c r="J40" s="81" t="s">
        <v>36</v>
      </c>
      <c r="K40" s="81" t="s">
        <v>36</v>
      </c>
      <c r="L40" s="76"/>
    </row>
    <row r="41" spans="1:12" s="74" customFormat="1" ht="15" customHeight="1" x14ac:dyDescent="0.15">
      <c r="A41" s="76"/>
      <c r="B41" s="185" t="s">
        <v>88</v>
      </c>
      <c r="C41" s="185"/>
      <c r="D41" s="186"/>
      <c r="E41" s="81">
        <v>1</v>
      </c>
      <c r="F41" s="81">
        <v>585</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209</v>
      </c>
      <c r="D5" s="74" t="s">
        <v>96</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149</v>
      </c>
      <c r="C8" s="193"/>
      <c r="D8" s="194"/>
      <c r="E8" s="79">
        <v>223</v>
      </c>
      <c r="F8" s="79">
        <v>10452</v>
      </c>
      <c r="G8" s="79">
        <v>3637706</v>
      </c>
      <c r="H8" s="79">
        <v>9844450</v>
      </c>
      <c r="I8" s="79">
        <v>18949335</v>
      </c>
      <c r="J8" s="79">
        <v>7834499</v>
      </c>
      <c r="K8" s="79">
        <v>8512371</v>
      </c>
      <c r="L8" s="78"/>
    </row>
    <row r="9" spans="1:12" s="74" customFormat="1" ht="15" customHeight="1" x14ac:dyDescent="0.15">
      <c r="A9" s="76"/>
      <c r="B9" s="80" t="s">
        <v>55</v>
      </c>
      <c r="C9" s="189" t="s">
        <v>56</v>
      </c>
      <c r="D9" s="189"/>
      <c r="E9" s="81">
        <v>30</v>
      </c>
      <c r="F9" s="81">
        <v>1530</v>
      </c>
      <c r="G9" s="81">
        <v>363449</v>
      </c>
      <c r="H9" s="81">
        <v>1068909</v>
      </c>
      <c r="I9" s="81">
        <v>2209256</v>
      </c>
      <c r="J9" s="81">
        <v>1009590</v>
      </c>
      <c r="K9" s="81">
        <v>1067749</v>
      </c>
      <c r="L9" s="76"/>
    </row>
    <row r="10" spans="1:12" s="74" customFormat="1" ht="15" customHeight="1" x14ac:dyDescent="0.15">
      <c r="A10" s="76"/>
      <c r="B10" s="80">
        <v>10</v>
      </c>
      <c r="C10" s="189" t="s">
        <v>57</v>
      </c>
      <c r="D10" s="189"/>
      <c r="E10" s="81">
        <v>4</v>
      </c>
      <c r="F10" s="81">
        <v>50</v>
      </c>
      <c r="G10" s="81">
        <v>13679</v>
      </c>
      <c r="H10" s="81">
        <v>17841</v>
      </c>
      <c r="I10" s="81">
        <v>54181</v>
      </c>
      <c r="J10" s="81">
        <v>28102</v>
      </c>
      <c r="K10" s="81">
        <v>28102</v>
      </c>
      <c r="L10" s="76"/>
    </row>
    <row r="11" spans="1:12" s="74" customFormat="1" ht="15" customHeight="1" x14ac:dyDescent="0.15">
      <c r="A11" s="76"/>
      <c r="B11" s="80">
        <v>11</v>
      </c>
      <c r="C11" s="189" t="s">
        <v>58</v>
      </c>
      <c r="D11" s="189"/>
      <c r="E11" s="81">
        <v>20</v>
      </c>
      <c r="F11" s="81">
        <v>596</v>
      </c>
      <c r="G11" s="81">
        <v>156130</v>
      </c>
      <c r="H11" s="81">
        <v>180377</v>
      </c>
      <c r="I11" s="81">
        <v>415636</v>
      </c>
      <c r="J11" s="81">
        <v>208737</v>
      </c>
      <c r="K11" s="81">
        <v>214408</v>
      </c>
      <c r="L11" s="76"/>
    </row>
    <row r="12" spans="1:12" s="74" customFormat="1" ht="15" customHeight="1" x14ac:dyDescent="0.15">
      <c r="A12" s="76"/>
      <c r="B12" s="80">
        <v>12</v>
      </c>
      <c r="C12" s="189" t="s">
        <v>59</v>
      </c>
      <c r="D12" s="189"/>
      <c r="E12" s="81">
        <v>9</v>
      </c>
      <c r="F12" s="81">
        <v>120</v>
      </c>
      <c r="G12" s="81">
        <v>40216</v>
      </c>
      <c r="H12" s="81">
        <v>79496</v>
      </c>
      <c r="I12" s="81">
        <v>177421</v>
      </c>
      <c r="J12" s="81">
        <v>83231</v>
      </c>
      <c r="K12" s="81">
        <v>89719</v>
      </c>
      <c r="L12" s="76"/>
    </row>
    <row r="13" spans="1:12" s="74" customFormat="1" ht="15" customHeight="1" x14ac:dyDescent="0.15">
      <c r="A13" s="76"/>
      <c r="B13" s="82">
        <v>13</v>
      </c>
      <c r="C13" s="191" t="s">
        <v>60</v>
      </c>
      <c r="D13" s="191"/>
      <c r="E13" s="83">
        <v>1</v>
      </c>
      <c r="F13" s="83">
        <v>37</v>
      </c>
      <c r="G13" s="83" t="s">
        <v>37</v>
      </c>
      <c r="H13" s="83" t="s">
        <v>36</v>
      </c>
      <c r="I13" s="83" t="s">
        <v>36</v>
      </c>
      <c r="J13" s="83" t="s">
        <v>36</v>
      </c>
      <c r="K13" s="83" t="s">
        <v>36</v>
      </c>
      <c r="L13" s="76"/>
    </row>
    <row r="14" spans="1:12" s="74" customFormat="1" ht="15" customHeight="1" x14ac:dyDescent="0.15">
      <c r="A14" s="76"/>
      <c r="B14" s="80">
        <v>14</v>
      </c>
      <c r="C14" s="189" t="s">
        <v>61</v>
      </c>
      <c r="D14" s="189"/>
      <c r="E14" s="81">
        <v>3</v>
      </c>
      <c r="F14" s="81">
        <v>238</v>
      </c>
      <c r="G14" s="81">
        <v>100538</v>
      </c>
      <c r="H14" s="81">
        <v>477851</v>
      </c>
      <c r="I14" s="81">
        <v>821934</v>
      </c>
      <c r="J14" s="81">
        <v>249017</v>
      </c>
      <c r="K14" s="81">
        <v>312364</v>
      </c>
      <c r="L14" s="76"/>
    </row>
    <row r="15" spans="1:12" s="74" customFormat="1" ht="15" customHeight="1" x14ac:dyDescent="0.15">
      <c r="A15" s="76"/>
      <c r="B15" s="80">
        <v>15</v>
      </c>
      <c r="C15" s="189" t="s">
        <v>62</v>
      </c>
      <c r="D15" s="189"/>
      <c r="E15" s="81">
        <v>4</v>
      </c>
      <c r="F15" s="81">
        <v>63</v>
      </c>
      <c r="G15" s="81">
        <v>17610</v>
      </c>
      <c r="H15" s="81">
        <v>11578</v>
      </c>
      <c r="I15" s="81">
        <v>41751</v>
      </c>
      <c r="J15" s="81">
        <v>27510</v>
      </c>
      <c r="K15" s="81">
        <v>27510</v>
      </c>
      <c r="L15" s="76"/>
    </row>
    <row r="16" spans="1:12" s="74" customFormat="1" ht="15" customHeight="1" x14ac:dyDescent="0.15">
      <c r="A16" s="76"/>
      <c r="B16" s="80">
        <v>16</v>
      </c>
      <c r="C16" s="189" t="s">
        <v>63</v>
      </c>
      <c r="D16" s="189"/>
      <c r="E16" s="81">
        <v>2</v>
      </c>
      <c r="F16" s="81">
        <v>26</v>
      </c>
      <c r="G16" s="81" t="s">
        <v>36</v>
      </c>
      <c r="H16" s="81" t="s">
        <v>36</v>
      </c>
      <c r="I16" s="81" t="s">
        <v>36</v>
      </c>
      <c r="J16" s="81" t="s">
        <v>36</v>
      </c>
      <c r="K16" s="81" t="s">
        <v>36</v>
      </c>
      <c r="L16" s="76"/>
    </row>
    <row r="17" spans="1:12" s="74" customFormat="1" ht="15" customHeight="1" x14ac:dyDescent="0.15">
      <c r="A17" s="76"/>
      <c r="B17" s="80">
        <v>17</v>
      </c>
      <c r="C17" s="189" t="s">
        <v>64</v>
      </c>
      <c r="D17" s="189"/>
      <c r="E17" s="81">
        <v>4</v>
      </c>
      <c r="F17" s="81">
        <v>37</v>
      </c>
      <c r="G17" s="81">
        <v>16784</v>
      </c>
      <c r="H17" s="81">
        <v>100382</v>
      </c>
      <c r="I17" s="81">
        <v>165404</v>
      </c>
      <c r="J17" s="81">
        <v>59248</v>
      </c>
      <c r="K17" s="81">
        <v>59248</v>
      </c>
      <c r="L17" s="76"/>
    </row>
    <row r="18" spans="1:12" s="74" customFormat="1" ht="15" customHeight="1" x14ac:dyDescent="0.15">
      <c r="A18" s="76"/>
      <c r="B18" s="82">
        <v>18</v>
      </c>
      <c r="C18" s="192" t="s">
        <v>65</v>
      </c>
      <c r="D18" s="191"/>
      <c r="E18" s="83">
        <v>20</v>
      </c>
      <c r="F18" s="83">
        <v>1268</v>
      </c>
      <c r="G18" s="83">
        <v>451774</v>
      </c>
      <c r="H18" s="83">
        <v>711235</v>
      </c>
      <c r="I18" s="83">
        <v>1564602</v>
      </c>
      <c r="J18" s="83">
        <v>748263</v>
      </c>
      <c r="K18" s="83">
        <v>779928</v>
      </c>
      <c r="L18" s="76"/>
    </row>
    <row r="19" spans="1:12" s="74" customFormat="1" ht="15" customHeight="1" x14ac:dyDescent="0.15">
      <c r="A19" s="76"/>
      <c r="B19" s="80">
        <v>19</v>
      </c>
      <c r="C19" s="189" t="s">
        <v>66</v>
      </c>
      <c r="D19" s="189"/>
      <c r="E19" s="81">
        <v>2</v>
      </c>
      <c r="F19" s="81">
        <v>12</v>
      </c>
      <c r="G19" s="81" t="s">
        <v>36</v>
      </c>
      <c r="H19" s="81" t="s">
        <v>36</v>
      </c>
      <c r="I19" s="81" t="s">
        <v>36</v>
      </c>
      <c r="J19" s="81" t="s">
        <v>36</v>
      </c>
      <c r="K19" s="81" t="s">
        <v>36</v>
      </c>
      <c r="L19" s="76"/>
    </row>
    <row r="20" spans="1:12" s="74" customFormat="1" ht="15" customHeight="1" x14ac:dyDescent="0.15">
      <c r="A20" s="76"/>
      <c r="B20" s="80">
        <v>20</v>
      </c>
      <c r="C20" s="189" t="s">
        <v>67</v>
      </c>
      <c r="D20" s="189"/>
      <c r="E20" s="81">
        <v>2</v>
      </c>
      <c r="F20" s="81">
        <v>89</v>
      </c>
      <c r="G20" s="81" t="s">
        <v>36</v>
      </c>
      <c r="H20" s="81" t="s">
        <v>36</v>
      </c>
      <c r="I20" s="81" t="s">
        <v>36</v>
      </c>
      <c r="J20" s="81" t="s">
        <v>36</v>
      </c>
      <c r="K20" s="81" t="s">
        <v>36</v>
      </c>
      <c r="L20" s="76"/>
    </row>
    <row r="21" spans="1:12" s="74" customFormat="1" ht="15" customHeight="1" x14ac:dyDescent="0.15">
      <c r="A21" s="76"/>
      <c r="B21" s="80">
        <v>21</v>
      </c>
      <c r="C21" s="189" t="s">
        <v>68</v>
      </c>
      <c r="D21" s="189"/>
      <c r="E21" s="81">
        <v>18</v>
      </c>
      <c r="F21" s="81">
        <v>481</v>
      </c>
      <c r="G21" s="81">
        <v>181766</v>
      </c>
      <c r="H21" s="81">
        <v>1017634</v>
      </c>
      <c r="I21" s="81">
        <v>1699607</v>
      </c>
      <c r="J21" s="81">
        <v>549618</v>
      </c>
      <c r="K21" s="81">
        <v>628535</v>
      </c>
      <c r="L21" s="76"/>
    </row>
    <row r="22" spans="1:12" s="74" customFormat="1" ht="15" customHeight="1" x14ac:dyDescent="0.15">
      <c r="A22" s="76"/>
      <c r="B22" s="80">
        <v>22</v>
      </c>
      <c r="C22" s="189" t="s">
        <v>69</v>
      </c>
      <c r="D22" s="189"/>
      <c r="E22" s="81">
        <v>1</v>
      </c>
      <c r="F22" s="81">
        <v>44</v>
      </c>
      <c r="G22" s="81" t="s">
        <v>36</v>
      </c>
      <c r="H22" s="81" t="s">
        <v>36</v>
      </c>
      <c r="I22" s="81" t="s">
        <v>36</v>
      </c>
      <c r="J22" s="81" t="s">
        <v>36</v>
      </c>
      <c r="K22" s="81" t="s">
        <v>36</v>
      </c>
      <c r="L22" s="76"/>
    </row>
    <row r="23" spans="1:12" s="74" customFormat="1" ht="15" customHeight="1" x14ac:dyDescent="0.15">
      <c r="A23" s="76"/>
      <c r="B23" s="82">
        <v>23</v>
      </c>
      <c r="C23" s="191" t="s">
        <v>70</v>
      </c>
      <c r="D23" s="191"/>
      <c r="E23" s="83">
        <v>4</v>
      </c>
      <c r="F23" s="83">
        <v>293</v>
      </c>
      <c r="G23" s="83">
        <v>107023</v>
      </c>
      <c r="H23" s="83">
        <v>176712</v>
      </c>
      <c r="I23" s="83">
        <v>416711</v>
      </c>
      <c r="J23" s="83">
        <v>180498</v>
      </c>
      <c r="K23" s="83">
        <v>222091</v>
      </c>
      <c r="L23" s="76"/>
    </row>
    <row r="24" spans="1:12" s="74" customFormat="1" ht="15" customHeight="1" x14ac:dyDescent="0.15">
      <c r="A24" s="76"/>
      <c r="B24" s="80">
        <v>24</v>
      </c>
      <c r="C24" s="189" t="s">
        <v>71</v>
      </c>
      <c r="D24" s="189"/>
      <c r="E24" s="81">
        <v>23</v>
      </c>
      <c r="F24" s="81">
        <v>776</v>
      </c>
      <c r="G24" s="81">
        <v>268828</v>
      </c>
      <c r="H24" s="81">
        <v>521841</v>
      </c>
      <c r="I24" s="81">
        <v>1277827</v>
      </c>
      <c r="J24" s="81">
        <v>657042</v>
      </c>
      <c r="K24" s="81">
        <v>689530</v>
      </c>
      <c r="L24" s="76"/>
    </row>
    <row r="25" spans="1:12" s="74" customFormat="1" ht="15" customHeight="1" x14ac:dyDescent="0.15">
      <c r="A25" s="76"/>
      <c r="B25" s="80">
        <v>25</v>
      </c>
      <c r="C25" s="189" t="s">
        <v>72</v>
      </c>
      <c r="D25" s="189"/>
      <c r="E25" s="81">
        <v>8</v>
      </c>
      <c r="F25" s="81">
        <v>871</v>
      </c>
      <c r="G25" s="81">
        <v>386107</v>
      </c>
      <c r="H25" s="81">
        <v>613603</v>
      </c>
      <c r="I25" s="81">
        <v>1472712</v>
      </c>
      <c r="J25" s="81">
        <v>784178</v>
      </c>
      <c r="K25" s="81">
        <v>796169</v>
      </c>
      <c r="L25" s="76"/>
    </row>
    <row r="26" spans="1:12" s="74" customFormat="1" ht="15" customHeight="1" x14ac:dyDescent="0.15">
      <c r="A26" s="76"/>
      <c r="B26" s="80">
        <v>26</v>
      </c>
      <c r="C26" s="189" t="s">
        <v>73</v>
      </c>
      <c r="D26" s="189"/>
      <c r="E26" s="81">
        <v>15</v>
      </c>
      <c r="F26" s="81">
        <v>421</v>
      </c>
      <c r="G26" s="81">
        <v>173887</v>
      </c>
      <c r="H26" s="81">
        <v>209739</v>
      </c>
      <c r="I26" s="81">
        <v>582905</v>
      </c>
      <c r="J26" s="81">
        <v>337500</v>
      </c>
      <c r="K26" s="81">
        <v>370354</v>
      </c>
      <c r="L26" s="76"/>
    </row>
    <row r="27" spans="1:12" s="74" customFormat="1" ht="15" customHeight="1" x14ac:dyDescent="0.15">
      <c r="A27" s="76"/>
      <c r="B27" s="80">
        <v>27</v>
      </c>
      <c r="C27" s="189" t="s">
        <v>74</v>
      </c>
      <c r="D27" s="189"/>
      <c r="E27" s="81">
        <v>5</v>
      </c>
      <c r="F27" s="81">
        <v>142</v>
      </c>
      <c r="G27" s="81">
        <v>41589</v>
      </c>
      <c r="H27" s="81">
        <v>81327</v>
      </c>
      <c r="I27" s="81">
        <v>165604</v>
      </c>
      <c r="J27" s="81">
        <v>73317</v>
      </c>
      <c r="K27" s="81">
        <v>77472</v>
      </c>
      <c r="L27" s="76"/>
    </row>
    <row r="28" spans="1:12" s="74" customFormat="1" ht="15" customHeight="1" x14ac:dyDescent="0.15">
      <c r="A28" s="76"/>
      <c r="B28" s="82">
        <v>28</v>
      </c>
      <c r="C28" s="191" t="s">
        <v>75</v>
      </c>
      <c r="D28" s="191"/>
      <c r="E28" s="83">
        <v>17</v>
      </c>
      <c r="F28" s="83">
        <v>1538</v>
      </c>
      <c r="G28" s="83">
        <v>653036</v>
      </c>
      <c r="H28" s="83">
        <v>2421146</v>
      </c>
      <c r="I28" s="83">
        <v>3929173</v>
      </c>
      <c r="J28" s="83">
        <v>1273678</v>
      </c>
      <c r="K28" s="83">
        <v>1427433</v>
      </c>
      <c r="L28" s="76"/>
    </row>
    <row r="29" spans="1:12" s="74" customFormat="1" ht="15" customHeight="1" x14ac:dyDescent="0.15">
      <c r="A29" s="76"/>
      <c r="B29" s="80">
        <v>29</v>
      </c>
      <c r="C29" s="189" t="s">
        <v>76</v>
      </c>
      <c r="D29" s="189"/>
      <c r="E29" s="81">
        <v>12</v>
      </c>
      <c r="F29" s="81">
        <v>945</v>
      </c>
      <c r="G29" s="81">
        <v>305973</v>
      </c>
      <c r="H29" s="81">
        <v>912332</v>
      </c>
      <c r="I29" s="81">
        <v>1971502</v>
      </c>
      <c r="J29" s="81">
        <v>877828</v>
      </c>
      <c r="K29" s="81">
        <v>985465</v>
      </c>
      <c r="L29" s="76"/>
    </row>
    <row r="30" spans="1:12" s="74" customFormat="1" ht="15" customHeight="1" x14ac:dyDescent="0.15">
      <c r="A30" s="76"/>
      <c r="B30" s="80">
        <v>30</v>
      </c>
      <c r="C30" s="189" t="s">
        <v>77</v>
      </c>
      <c r="D30" s="189"/>
      <c r="E30" s="81">
        <v>3</v>
      </c>
      <c r="F30" s="81">
        <v>189</v>
      </c>
      <c r="G30" s="81">
        <v>49404</v>
      </c>
      <c r="H30" s="81">
        <v>19839</v>
      </c>
      <c r="I30" s="81">
        <v>94813</v>
      </c>
      <c r="J30" s="81">
        <v>65630</v>
      </c>
      <c r="K30" s="81">
        <v>68200</v>
      </c>
      <c r="L30" s="76"/>
    </row>
    <row r="31" spans="1:12" s="74" customFormat="1" ht="15" customHeight="1" x14ac:dyDescent="0.15">
      <c r="A31" s="76"/>
      <c r="B31" s="80">
        <v>31</v>
      </c>
      <c r="C31" s="189" t="s">
        <v>78</v>
      </c>
      <c r="D31" s="189"/>
      <c r="E31" s="81">
        <v>11</v>
      </c>
      <c r="F31" s="81">
        <v>296</v>
      </c>
      <c r="G31" s="81">
        <v>90758</v>
      </c>
      <c r="H31" s="81">
        <v>265566</v>
      </c>
      <c r="I31" s="81">
        <v>428231</v>
      </c>
      <c r="J31" s="81">
        <v>130870</v>
      </c>
      <c r="K31" s="81">
        <v>148307</v>
      </c>
      <c r="L31" s="76"/>
    </row>
    <row r="32" spans="1:12" s="74" customFormat="1" ht="15" customHeight="1" x14ac:dyDescent="0.15">
      <c r="A32" s="76"/>
      <c r="B32" s="84">
        <v>32</v>
      </c>
      <c r="C32" s="190" t="s">
        <v>79</v>
      </c>
      <c r="D32" s="190"/>
      <c r="E32" s="85">
        <v>5</v>
      </c>
      <c r="F32" s="85">
        <v>390</v>
      </c>
      <c r="G32" s="85">
        <v>154164</v>
      </c>
      <c r="H32" s="85">
        <v>570810</v>
      </c>
      <c r="I32" s="85">
        <v>869940</v>
      </c>
      <c r="J32" s="85">
        <v>313370</v>
      </c>
      <c r="K32" s="85">
        <v>334044</v>
      </c>
      <c r="L32" s="76"/>
    </row>
    <row r="33" spans="1:12" s="74" customFormat="1" ht="15" customHeight="1" x14ac:dyDescent="0.15">
      <c r="A33" s="76"/>
      <c r="B33" s="185" t="s">
        <v>80</v>
      </c>
      <c r="C33" s="185"/>
      <c r="D33" s="186"/>
      <c r="E33" s="81">
        <v>53</v>
      </c>
      <c r="F33" s="81">
        <v>338</v>
      </c>
      <c r="G33" s="81">
        <v>94628</v>
      </c>
      <c r="H33" s="81">
        <v>408405</v>
      </c>
      <c r="I33" s="81">
        <v>737115</v>
      </c>
      <c r="J33" s="81">
        <v>299264</v>
      </c>
      <c r="K33" s="81">
        <v>299264</v>
      </c>
      <c r="L33" s="76"/>
    </row>
    <row r="34" spans="1:12" s="74" customFormat="1" ht="15" customHeight="1" x14ac:dyDescent="0.15">
      <c r="A34" s="76"/>
      <c r="B34" s="185" t="s">
        <v>81</v>
      </c>
      <c r="C34" s="185"/>
      <c r="D34" s="186"/>
      <c r="E34" s="81">
        <v>52</v>
      </c>
      <c r="F34" s="81">
        <v>711</v>
      </c>
      <c r="G34" s="81">
        <v>210162</v>
      </c>
      <c r="H34" s="81">
        <v>519504</v>
      </c>
      <c r="I34" s="81">
        <v>1173330</v>
      </c>
      <c r="J34" s="81">
        <v>596716</v>
      </c>
      <c r="K34" s="81">
        <v>596716</v>
      </c>
      <c r="L34" s="76"/>
    </row>
    <row r="35" spans="1:12" s="74" customFormat="1" ht="15" customHeight="1" x14ac:dyDescent="0.15">
      <c r="A35" s="76"/>
      <c r="B35" s="185" t="s">
        <v>82</v>
      </c>
      <c r="C35" s="185"/>
      <c r="D35" s="186"/>
      <c r="E35" s="81">
        <v>37</v>
      </c>
      <c r="F35" s="81">
        <v>878</v>
      </c>
      <c r="G35" s="81">
        <v>252086</v>
      </c>
      <c r="H35" s="81">
        <v>605480</v>
      </c>
      <c r="I35" s="81">
        <v>1298323</v>
      </c>
      <c r="J35" s="81">
        <v>631150</v>
      </c>
      <c r="K35" s="81">
        <v>631150</v>
      </c>
      <c r="L35" s="76"/>
    </row>
    <row r="36" spans="1:12" s="74" customFormat="1" ht="15" customHeight="1" x14ac:dyDescent="0.15">
      <c r="A36" s="76"/>
      <c r="B36" s="185" t="s">
        <v>83</v>
      </c>
      <c r="C36" s="185"/>
      <c r="D36" s="186"/>
      <c r="E36" s="81">
        <v>28</v>
      </c>
      <c r="F36" s="81">
        <v>1105</v>
      </c>
      <c r="G36" s="81">
        <v>343031</v>
      </c>
      <c r="H36" s="81">
        <v>1123949</v>
      </c>
      <c r="I36" s="81">
        <v>2112122</v>
      </c>
      <c r="J36" s="81">
        <v>799511</v>
      </c>
      <c r="K36" s="81">
        <v>907772</v>
      </c>
      <c r="L36" s="76"/>
    </row>
    <row r="37" spans="1:12" s="74" customFormat="1" ht="15" customHeight="1" x14ac:dyDescent="0.15">
      <c r="A37" s="76"/>
      <c r="B37" s="187" t="s">
        <v>84</v>
      </c>
      <c r="C37" s="187"/>
      <c r="D37" s="188"/>
      <c r="E37" s="83">
        <v>36</v>
      </c>
      <c r="F37" s="83">
        <v>2539</v>
      </c>
      <c r="G37" s="83">
        <v>850202</v>
      </c>
      <c r="H37" s="83">
        <v>2270794</v>
      </c>
      <c r="I37" s="83">
        <v>4483888</v>
      </c>
      <c r="J37" s="83">
        <v>1932660</v>
      </c>
      <c r="K37" s="83">
        <v>2064371</v>
      </c>
      <c r="L37" s="76"/>
    </row>
    <row r="38" spans="1:12" s="74" customFormat="1" ht="15" customHeight="1" x14ac:dyDescent="0.15">
      <c r="A38" s="76"/>
      <c r="B38" s="185" t="s">
        <v>85</v>
      </c>
      <c r="C38" s="185"/>
      <c r="D38" s="186"/>
      <c r="E38" s="81">
        <v>9</v>
      </c>
      <c r="F38" s="81">
        <v>1280</v>
      </c>
      <c r="G38" s="81">
        <v>404125</v>
      </c>
      <c r="H38" s="81">
        <v>1358141</v>
      </c>
      <c r="I38" s="81">
        <v>2489094</v>
      </c>
      <c r="J38" s="81">
        <v>941200</v>
      </c>
      <c r="K38" s="81">
        <v>1054853</v>
      </c>
      <c r="L38" s="76"/>
    </row>
    <row r="39" spans="1:12" s="74" customFormat="1" ht="15" customHeight="1" x14ac:dyDescent="0.15">
      <c r="A39" s="76"/>
      <c r="B39" s="185" t="s">
        <v>86</v>
      </c>
      <c r="C39" s="185"/>
      <c r="D39" s="186"/>
      <c r="E39" s="81">
        <v>1</v>
      </c>
      <c r="F39" s="81">
        <v>200</v>
      </c>
      <c r="G39" s="81" t="s">
        <v>36</v>
      </c>
      <c r="H39" s="81" t="s">
        <v>36</v>
      </c>
      <c r="I39" s="81" t="s">
        <v>36</v>
      </c>
      <c r="J39" s="81" t="s">
        <v>36</v>
      </c>
      <c r="K39" s="81" t="s">
        <v>36</v>
      </c>
      <c r="L39" s="76"/>
    </row>
    <row r="40" spans="1:12" s="74" customFormat="1" ht="15" customHeight="1" x14ac:dyDescent="0.15">
      <c r="A40" s="76"/>
      <c r="B40" s="185" t="s">
        <v>87</v>
      </c>
      <c r="C40" s="185"/>
      <c r="D40" s="186"/>
      <c r="E40" s="81">
        <v>4</v>
      </c>
      <c r="F40" s="81">
        <v>1632</v>
      </c>
      <c r="G40" s="81">
        <v>733741</v>
      </c>
      <c r="H40" s="81">
        <v>2172158</v>
      </c>
      <c r="I40" s="81">
        <v>3593084</v>
      </c>
      <c r="J40" s="81">
        <v>1223737</v>
      </c>
      <c r="K40" s="81">
        <v>1404740</v>
      </c>
      <c r="L40" s="76"/>
    </row>
    <row r="41" spans="1:12" s="74" customFormat="1" ht="15" customHeight="1" x14ac:dyDescent="0.15">
      <c r="A41" s="76"/>
      <c r="B41" s="185" t="s">
        <v>88</v>
      </c>
      <c r="C41" s="185"/>
      <c r="D41" s="186"/>
      <c r="E41" s="81">
        <v>3</v>
      </c>
      <c r="F41" s="81">
        <v>1769</v>
      </c>
      <c r="G41" s="81" t="s">
        <v>138</v>
      </c>
      <c r="H41" s="81" t="s">
        <v>138</v>
      </c>
      <c r="I41" s="81" t="s">
        <v>138</v>
      </c>
      <c r="J41" s="81" t="s">
        <v>138</v>
      </c>
      <c r="K41" s="81" t="s">
        <v>138</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210</v>
      </c>
      <c r="D5" s="74" t="s">
        <v>100</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150</v>
      </c>
      <c r="C8" s="193"/>
      <c r="D8" s="194"/>
      <c r="E8" s="79">
        <v>28</v>
      </c>
      <c r="F8" s="79">
        <v>772</v>
      </c>
      <c r="G8" s="79">
        <v>185969</v>
      </c>
      <c r="H8" s="79">
        <v>1067110</v>
      </c>
      <c r="I8" s="79">
        <v>1472756</v>
      </c>
      <c r="J8" s="79">
        <v>298956</v>
      </c>
      <c r="K8" s="79">
        <v>369594</v>
      </c>
      <c r="L8" s="78"/>
    </row>
    <row r="9" spans="1:12" s="74" customFormat="1" ht="15" customHeight="1" x14ac:dyDescent="0.15">
      <c r="A9" s="76"/>
      <c r="B9" s="80" t="s">
        <v>55</v>
      </c>
      <c r="C9" s="189" t="s">
        <v>56</v>
      </c>
      <c r="D9" s="189"/>
      <c r="E9" s="81">
        <v>13</v>
      </c>
      <c r="F9" s="81">
        <v>352</v>
      </c>
      <c r="G9" s="81">
        <v>70614</v>
      </c>
      <c r="H9" s="81">
        <v>573204</v>
      </c>
      <c r="I9" s="81">
        <v>675986</v>
      </c>
      <c r="J9" s="81">
        <v>56936</v>
      </c>
      <c r="K9" s="81">
        <v>91991</v>
      </c>
      <c r="L9" s="76"/>
    </row>
    <row r="10" spans="1:12" s="74" customFormat="1" ht="15" customHeight="1" x14ac:dyDescent="0.15">
      <c r="A10" s="76"/>
      <c r="B10" s="80">
        <v>10</v>
      </c>
      <c r="C10" s="189" t="s">
        <v>57</v>
      </c>
      <c r="D10" s="189"/>
      <c r="E10" s="81">
        <v>1</v>
      </c>
      <c r="F10" s="81">
        <v>11</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130</v>
      </c>
      <c r="G11" s="81" t="s">
        <v>36</v>
      </c>
      <c r="H11" s="81" t="s">
        <v>36</v>
      </c>
      <c r="I11" s="81" t="s">
        <v>36</v>
      </c>
      <c r="J11" s="81" t="s">
        <v>36</v>
      </c>
      <c r="K11" s="81" t="s">
        <v>36</v>
      </c>
      <c r="L11" s="76"/>
    </row>
    <row r="12" spans="1:12" s="74" customFormat="1" ht="15" customHeight="1" x14ac:dyDescent="0.15">
      <c r="A12" s="76"/>
      <c r="B12" s="80">
        <v>12</v>
      </c>
      <c r="C12" s="189" t="s">
        <v>59</v>
      </c>
      <c r="D12" s="189"/>
      <c r="E12" s="81">
        <v>3</v>
      </c>
      <c r="F12" s="81">
        <v>143</v>
      </c>
      <c r="G12" s="81">
        <v>42730</v>
      </c>
      <c r="H12" s="81">
        <v>308160</v>
      </c>
      <c r="I12" s="81">
        <v>452438</v>
      </c>
      <c r="J12" s="81">
        <v>98317</v>
      </c>
      <c r="K12" s="81">
        <v>131862</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1</v>
      </c>
      <c r="F15" s="81">
        <v>8</v>
      </c>
      <c r="G15" s="81" t="s">
        <v>36</v>
      </c>
      <c r="H15" s="81" t="s">
        <v>36</v>
      </c>
      <c r="I15" s="81" t="s">
        <v>36</v>
      </c>
      <c r="J15" s="81" t="s">
        <v>36</v>
      </c>
      <c r="K15" s="81" t="s">
        <v>36</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v>1</v>
      </c>
      <c r="F17" s="81">
        <v>8</v>
      </c>
      <c r="G17" s="81" t="s">
        <v>36</v>
      </c>
      <c r="H17" s="81" t="s">
        <v>36</v>
      </c>
      <c r="I17" s="81" t="s">
        <v>36</v>
      </c>
      <c r="J17" s="81" t="s">
        <v>36</v>
      </c>
      <c r="K17" s="81" t="s">
        <v>36</v>
      </c>
      <c r="L17" s="76"/>
    </row>
    <row r="18" spans="1:12" s="74" customFormat="1" ht="15" customHeight="1" x14ac:dyDescent="0.15">
      <c r="A18" s="76"/>
      <c r="B18" s="82">
        <v>18</v>
      </c>
      <c r="C18" s="192" t="s">
        <v>65</v>
      </c>
      <c r="D18" s="191"/>
      <c r="E18" s="83">
        <v>1</v>
      </c>
      <c r="F18" s="83">
        <v>31</v>
      </c>
      <c r="G18" s="83" t="s">
        <v>36</v>
      </c>
      <c r="H18" s="83" t="s">
        <v>36</v>
      </c>
      <c r="I18" s="83" t="s">
        <v>36</v>
      </c>
      <c r="J18" s="83" t="s">
        <v>36</v>
      </c>
      <c r="K18" s="83" t="s">
        <v>36</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4</v>
      </c>
      <c r="F21" s="81">
        <v>42</v>
      </c>
      <c r="G21" s="81">
        <v>17077</v>
      </c>
      <c r="H21" s="81">
        <v>76216</v>
      </c>
      <c r="I21" s="81">
        <v>128249</v>
      </c>
      <c r="J21" s="81">
        <v>47308</v>
      </c>
      <c r="K21" s="81">
        <v>47308</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v>
      </c>
      <c r="F24" s="81">
        <v>12</v>
      </c>
      <c r="G24" s="81" t="s">
        <v>36</v>
      </c>
      <c r="H24" s="81" t="s">
        <v>36</v>
      </c>
      <c r="I24" s="81" t="s">
        <v>36</v>
      </c>
      <c r="J24" s="81" t="s">
        <v>36</v>
      </c>
      <c r="K24" s="81" t="s">
        <v>36</v>
      </c>
      <c r="L24" s="76"/>
    </row>
    <row r="25" spans="1:12" s="74" customFormat="1" ht="15" customHeight="1" x14ac:dyDescent="0.15">
      <c r="A25" s="76"/>
      <c r="B25" s="80">
        <v>25</v>
      </c>
      <c r="C25" s="189" t="s">
        <v>72</v>
      </c>
      <c r="D25" s="189"/>
      <c r="E25" s="81">
        <v>1</v>
      </c>
      <c r="F25" s="81">
        <v>35</v>
      </c>
      <c r="G25" s="81" t="s">
        <v>36</v>
      </c>
      <c r="H25" s="81" t="s">
        <v>36</v>
      </c>
      <c r="I25" s="81" t="s">
        <v>36</v>
      </c>
      <c r="J25" s="81" t="s">
        <v>36</v>
      </c>
      <c r="K25" s="81" t="s">
        <v>36</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8</v>
      </c>
      <c r="F33" s="81">
        <v>56</v>
      </c>
      <c r="G33" s="81">
        <v>16916</v>
      </c>
      <c r="H33" s="81">
        <v>45959</v>
      </c>
      <c r="I33" s="81">
        <v>85861</v>
      </c>
      <c r="J33" s="81">
        <v>36533</v>
      </c>
      <c r="K33" s="81">
        <v>36533</v>
      </c>
      <c r="L33" s="76"/>
    </row>
    <row r="34" spans="1:12" s="74" customFormat="1" ht="15" customHeight="1" x14ac:dyDescent="0.15">
      <c r="A34" s="76"/>
      <c r="B34" s="185" t="s">
        <v>81</v>
      </c>
      <c r="C34" s="185"/>
      <c r="D34" s="186"/>
      <c r="E34" s="81">
        <v>8</v>
      </c>
      <c r="F34" s="81">
        <v>101</v>
      </c>
      <c r="G34" s="81">
        <v>28336</v>
      </c>
      <c r="H34" s="81">
        <v>216247</v>
      </c>
      <c r="I34" s="81">
        <v>255706</v>
      </c>
      <c r="J34" s="81">
        <v>35517</v>
      </c>
      <c r="K34" s="81">
        <v>35517</v>
      </c>
      <c r="L34" s="76"/>
    </row>
    <row r="35" spans="1:12" s="74" customFormat="1" ht="15" customHeight="1" x14ac:dyDescent="0.15">
      <c r="A35" s="76"/>
      <c r="B35" s="185" t="s">
        <v>82</v>
      </c>
      <c r="C35" s="185"/>
      <c r="D35" s="186"/>
      <c r="E35" s="81">
        <v>2</v>
      </c>
      <c r="F35" s="81">
        <v>46</v>
      </c>
      <c r="G35" s="81" t="s">
        <v>36</v>
      </c>
      <c r="H35" s="81" t="s">
        <v>36</v>
      </c>
      <c r="I35" s="81" t="s">
        <v>36</v>
      </c>
      <c r="J35" s="81" t="s">
        <v>36</v>
      </c>
      <c r="K35" s="81" t="s">
        <v>36</v>
      </c>
      <c r="L35" s="76"/>
    </row>
    <row r="36" spans="1:12" s="74" customFormat="1" ht="15" customHeight="1" x14ac:dyDescent="0.15">
      <c r="A36" s="76"/>
      <c r="B36" s="185" t="s">
        <v>83</v>
      </c>
      <c r="C36" s="185"/>
      <c r="D36" s="186"/>
      <c r="E36" s="81">
        <v>3</v>
      </c>
      <c r="F36" s="81">
        <v>113</v>
      </c>
      <c r="G36" s="81" t="s">
        <v>138</v>
      </c>
      <c r="H36" s="81" t="s">
        <v>138</v>
      </c>
      <c r="I36" s="81" t="s">
        <v>138</v>
      </c>
      <c r="J36" s="81" t="s">
        <v>138</v>
      </c>
      <c r="K36" s="81" t="s">
        <v>138</v>
      </c>
      <c r="L36" s="76"/>
    </row>
    <row r="37" spans="1:12" s="74" customFormat="1" ht="15" customHeight="1" x14ac:dyDescent="0.15">
      <c r="A37" s="76"/>
      <c r="B37" s="187" t="s">
        <v>84</v>
      </c>
      <c r="C37" s="187"/>
      <c r="D37" s="188"/>
      <c r="E37" s="83">
        <v>7</v>
      </c>
      <c r="F37" s="83">
        <v>456</v>
      </c>
      <c r="G37" s="83">
        <v>109320</v>
      </c>
      <c r="H37" s="83">
        <v>675522</v>
      </c>
      <c r="I37" s="83">
        <v>921957</v>
      </c>
      <c r="J37" s="83">
        <v>160766</v>
      </c>
      <c r="K37" s="83">
        <v>222850</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211</v>
      </c>
      <c r="D5" s="74" t="s">
        <v>101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151</v>
      </c>
      <c r="C8" s="193"/>
      <c r="D8" s="194"/>
      <c r="E8" s="79">
        <v>59</v>
      </c>
      <c r="F8" s="79">
        <v>3424</v>
      </c>
      <c r="G8" s="79">
        <v>1275826</v>
      </c>
      <c r="H8" s="79">
        <v>6826755</v>
      </c>
      <c r="I8" s="79">
        <v>10582401</v>
      </c>
      <c r="J8" s="79">
        <v>3392240</v>
      </c>
      <c r="K8" s="79">
        <v>3685989</v>
      </c>
      <c r="L8" s="78"/>
    </row>
    <row r="9" spans="1:12" s="74" customFormat="1" ht="15" customHeight="1" x14ac:dyDescent="0.15">
      <c r="A9" s="76"/>
      <c r="B9" s="80" t="s">
        <v>55</v>
      </c>
      <c r="C9" s="189" t="s">
        <v>56</v>
      </c>
      <c r="D9" s="189"/>
      <c r="E9" s="81">
        <v>24</v>
      </c>
      <c r="F9" s="81">
        <v>1022</v>
      </c>
      <c r="G9" s="81">
        <v>238419</v>
      </c>
      <c r="H9" s="81">
        <v>943440</v>
      </c>
      <c r="I9" s="81">
        <v>1704148</v>
      </c>
      <c r="J9" s="81">
        <v>668578</v>
      </c>
      <c r="K9" s="81">
        <v>704918</v>
      </c>
      <c r="L9" s="76"/>
    </row>
    <row r="10" spans="1:12" s="74" customFormat="1" ht="15" customHeight="1" x14ac:dyDescent="0.15">
      <c r="A10" s="76"/>
      <c r="B10" s="80">
        <v>10</v>
      </c>
      <c r="C10" s="189" t="s">
        <v>57</v>
      </c>
      <c r="D10" s="189"/>
      <c r="E10" s="81">
        <v>3</v>
      </c>
      <c r="F10" s="81">
        <v>75</v>
      </c>
      <c r="G10" s="81">
        <v>37667</v>
      </c>
      <c r="H10" s="81">
        <v>37518</v>
      </c>
      <c r="I10" s="81">
        <v>134407</v>
      </c>
      <c r="J10" s="81">
        <v>78506</v>
      </c>
      <c r="K10" s="81">
        <v>86310</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t="s">
        <v>37</v>
      </c>
      <c r="F12" s="81" t="s">
        <v>37</v>
      </c>
      <c r="G12" s="81" t="s">
        <v>37</v>
      </c>
      <c r="H12" s="81" t="s">
        <v>37</v>
      </c>
      <c r="I12" s="81" t="s">
        <v>37</v>
      </c>
      <c r="J12" s="81" t="s">
        <v>37</v>
      </c>
      <c r="K12" s="81" t="s">
        <v>37</v>
      </c>
      <c r="L12" s="76"/>
    </row>
    <row r="13" spans="1:12" s="74" customFormat="1" ht="15" customHeight="1" x14ac:dyDescent="0.15">
      <c r="A13" s="76"/>
      <c r="B13" s="82">
        <v>13</v>
      </c>
      <c r="C13" s="191" t="s">
        <v>60</v>
      </c>
      <c r="D13" s="191"/>
      <c r="E13" s="83">
        <v>1</v>
      </c>
      <c r="F13" s="83">
        <v>136</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3</v>
      </c>
      <c r="F15" s="81">
        <v>19</v>
      </c>
      <c r="G15" s="81">
        <v>5964</v>
      </c>
      <c r="H15" s="81">
        <v>7160</v>
      </c>
      <c r="I15" s="81">
        <v>18729</v>
      </c>
      <c r="J15" s="81">
        <v>10535</v>
      </c>
      <c r="K15" s="81">
        <v>10535</v>
      </c>
      <c r="L15" s="76"/>
    </row>
    <row r="16" spans="1:12" s="74" customFormat="1" ht="15" customHeight="1" x14ac:dyDescent="0.15">
      <c r="A16" s="76"/>
      <c r="B16" s="80">
        <v>16</v>
      </c>
      <c r="C16" s="189" t="s">
        <v>63</v>
      </c>
      <c r="D16" s="189"/>
      <c r="E16" s="81">
        <v>2</v>
      </c>
      <c r="F16" s="81">
        <v>55</v>
      </c>
      <c r="G16" s="81" t="s">
        <v>36</v>
      </c>
      <c r="H16" s="81" t="s">
        <v>36</v>
      </c>
      <c r="I16" s="81" t="s">
        <v>36</v>
      </c>
      <c r="J16" s="81" t="s">
        <v>36</v>
      </c>
      <c r="K16" s="81" t="s">
        <v>36</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5</v>
      </c>
      <c r="F18" s="83">
        <v>141</v>
      </c>
      <c r="G18" s="83">
        <v>30492</v>
      </c>
      <c r="H18" s="83">
        <v>116232</v>
      </c>
      <c r="I18" s="83">
        <v>243035</v>
      </c>
      <c r="J18" s="83">
        <v>104345</v>
      </c>
      <c r="K18" s="83">
        <v>116843</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3</v>
      </c>
      <c r="F21" s="81">
        <v>32</v>
      </c>
      <c r="G21" s="81">
        <v>13950</v>
      </c>
      <c r="H21" s="81">
        <v>70814</v>
      </c>
      <c r="I21" s="81">
        <v>93426</v>
      </c>
      <c r="J21" s="81">
        <v>20557</v>
      </c>
      <c r="K21" s="81">
        <v>20557</v>
      </c>
      <c r="L21" s="76"/>
    </row>
    <row r="22" spans="1:12" s="74" customFormat="1" ht="15" customHeight="1" x14ac:dyDescent="0.15">
      <c r="A22" s="76"/>
      <c r="B22" s="80">
        <v>22</v>
      </c>
      <c r="C22" s="189" t="s">
        <v>69</v>
      </c>
      <c r="D22" s="189"/>
      <c r="E22" s="81">
        <v>5</v>
      </c>
      <c r="F22" s="81">
        <v>350</v>
      </c>
      <c r="G22" s="81">
        <v>209389</v>
      </c>
      <c r="H22" s="81">
        <v>3468028</v>
      </c>
      <c r="I22" s="81">
        <v>3945308</v>
      </c>
      <c r="J22" s="81">
        <v>397011</v>
      </c>
      <c r="K22" s="81">
        <v>456352</v>
      </c>
      <c r="L22" s="76"/>
    </row>
    <row r="23" spans="1:12" s="74" customFormat="1" ht="15" customHeight="1" x14ac:dyDescent="0.15">
      <c r="A23" s="76"/>
      <c r="B23" s="82">
        <v>23</v>
      </c>
      <c r="C23" s="191" t="s">
        <v>70</v>
      </c>
      <c r="D23" s="191"/>
      <c r="E23" s="83">
        <v>1</v>
      </c>
      <c r="F23" s="83">
        <v>9</v>
      </c>
      <c r="G23" s="83" t="s">
        <v>36</v>
      </c>
      <c r="H23" s="83" t="s">
        <v>36</v>
      </c>
      <c r="I23" s="83" t="s">
        <v>36</v>
      </c>
      <c r="J23" s="83" t="s">
        <v>36</v>
      </c>
      <c r="K23" s="83" t="s">
        <v>36</v>
      </c>
      <c r="L23" s="76"/>
    </row>
    <row r="24" spans="1:12" s="74" customFormat="1" ht="15" customHeight="1" x14ac:dyDescent="0.15">
      <c r="A24" s="76"/>
      <c r="B24" s="80">
        <v>24</v>
      </c>
      <c r="C24" s="189" t="s">
        <v>71</v>
      </c>
      <c r="D24" s="189"/>
      <c r="E24" s="81">
        <v>3</v>
      </c>
      <c r="F24" s="81">
        <v>224</v>
      </c>
      <c r="G24" s="81">
        <v>100338</v>
      </c>
      <c r="H24" s="81">
        <v>6800</v>
      </c>
      <c r="I24" s="81">
        <v>135725</v>
      </c>
      <c r="J24" s="81">
        <v>115208</v>
      </c>
      <c r="K24" s="81">
        <v>117244</v>
      </c>
      <c r="L24" s="76"/>
    </row>
    <row r="25" spans="1:12" s="74" customFormat="1" ht="15" customHeight="1" x14ac:dyDescent="0.15">
      <c r="A25" s="76"/>
      <c r="B25" s="80">
        <v>25</v>
      </c>
      <c r="C25" s="189" t="s">
        <v>72</v>
      </c>
      <c r="D25" s="189"/>
      <c r="E25" s="81">
        <v>2</v>
      </c>
      <c r="F25" s="81">
        <v>1197</v>
      </c>
      <c r="G25" s="81" t="s">
        <v>36</v>
      </c>
      <c r="H25" s="81" t="s">
        <v>36</v>
      </c>
      <c r="I25" s="81" t="s">
        <v>36</v>
      </c>
      <c r="J25" s="81" t="s">
        <v>36</v>
      </c>
      <c r="K25" s="81" t="s">
        <v>36</v>
      </c>
      <c r="L25" s="76"/>
    </row>
    <row r="26" spans="1:12" s="74" customFormat="1" ht="15" customHeight="1" x14ac:dyDescent="0.15">
      <c r="A26" s="76"/>
      <c r="B26" s="80">
        <v>26</v>
      </c>
      <c r="C26" s="189" t="s">
        <v>73</v>
      </c>
      <c r="D26" s="189"/>
      <c r="E26" s="81">
        <v>4</v>
      </c>
      <c r="F26" s="81">
        <v>82</v>
      </c>
      <c r="G26" s="81">
        <v>25020</v>
      </c>
      <c r="H26" s="81">
        <v>39838</v>
      </c>
      <c r="I26" s="81">
        <v>85699</v>
      </c>
      <c r="J26" s="81">
        <v>41556</v>
      </c>
      <c r="K26" s="81">
        <v>41931</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1</v>
      </c>
      <c r="F28" s="83">
        <v>41</v>
      </c>
      <c r="G28" s="83" t="s">
        <v>36</v>
      </c>
      <c r="H28" s="83" t="s">
        <v>36</v>
      </c>
      <c r="I28" s="83" t="s">
        <v>36</v>
      </c>
      <c r="J28" s="83" t="s">
        <v>36</v>
      </c>
      <c r="K28" s="83" t="s">
        <v>36</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2</v>
      </c>
      <c r="F31" s="81">
        <v>41</v>
      </c>
      <c r="G31" s="81" t="s">
        <v>36</v>
      </c>
      <c r="H31" s="81" t="s">
        <v>36</v>
      </c>
      <c r="I31" s="81" t="s">
        <v>36</v>
      </c>
      <c r="J31" s="81" t="s">
        <v>36</v>
      </c>
      <c r="K31" s="81" t="s">
        <v>36</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16</v>
      </c>
      <c r="F33" s="81">
        <v>94</v>
      </c>
      <c r="G33" s="81">
        <v>30644</v>
      </c>
      <c r="H33" s="81">
        <v>59213</v>
      </c>
      <c r="I33" s="81">
        <v>113892</v>
      </c>
      <c r="J33" s="81">
        <v>49928</v>
      </c>
      <c r="K33" s="81">
        <v>49928</v>
      </c>
      <c r="L33" s="76"/>
    </row>
    <row r="34" spans="1:12" s="74" customFormat="1" ht="15" customHeight="1" x14ac:dyDescent="0.15">
      <c r="A34" s="76"/>
      <c r="B34" s="185" t="s">
        <v>81</v>
      </c>
      <c r="C34" s="185"/>
      <c r="D34" s="186"/>
      <c r="E34" s="81">
        <v>11</v>
      </c>
      <c r="F34" s="81">
        <v>166</v>
      </c>
      <c r="G34" s="81">
        <v>47789</v>
      </c>
      <c r="H34" s="81">
        <v>142898</v>
      </c>
      <c r="I34" s="81">
        <v>275642</v>
      </c>
      <c r="J34" s="81">
        <v>118749</v>
      </c>
      <c r="K34" s="81">
        <v>118749</v>
      </c>
      <c r="L34" s="76"/>
    </row>
    <row r="35" spans="1:12" s="74" customFormat="1" ht="15" customHeight="1" x14ac:dyDescent="0.15">
      <c r="A35" s="76"/>
      <c r="B35" s="185" t="s">
        <v>82</v>
      </c>
      <c r="C35" s="185"/>
      <c r="D35" s="186"/>
      <c r="E35" s="81">
        <v>11</v>
      </c>
      <c r="F35" s="81">
        <v>269</v>
      </c>
      <c r="G35" s="81">
        <v>73037</v>
      </c>
      <c r="H35" s="81">
        <v>143283</v>
      </c>
      <c r="I35" s="81">
        <v>368832</v>
      </c>
      <c r="J35" s="81">
        <v>207739</v>
      </c>
      <c r="K35" s="81">
        <v>207739</v>
      </c>
      <c r="L35" s="76"/>
    </row>
    <row r="36" spans="1:12" s="74" customFormat="1" ht="15" customHeight="1" x14ac:dyDescent="0.15">
      <c r="A36" s="76"/>
      <c r="B36" s="185" t="s">
        <v>83</v>
      </c>
      <c r="C36" s="185"/>
      <c r="D36" s="186"/>
      <c r="E36" s="81">
        <v>9</v>
      </c>
      <c r="F36" s="81">
        <v>348</v>
      </c>
      <c r="G36" s="81">
        <v>94185</v>
      </c>
      <c r="H36" s="81">
        <v>493709</v>
      </c>
      <c r="I36" s="81">
        <v>838817</v>
      </c>
      <c r="J36" s="81">
        <v>276559</v>
      </c>
      <c r="K36" s="81">
        <v>316599</v>
      </c>
      <c r="L36" s="76"/>
    </row>
    <row r="37" spans="1:12" s="74" customFormat="1" ht="15" customHeight="1" x14ac:dyDescent="0.15">
      <c r="A37" s="76"/>
      <c r="B37" s="187" t="s">
        <v>84</v>
      </c>
      <c r="C37" s="187"/>
      <c r="D37" s="188"/>
      <c r="E37" s="83">
        <v>6</v>
      </c>
      <c r="F37" s="83">
        <v>455</v>
      </c>
      <c r="G37" s="83">
        <v>117948</v>
      </c>
      <c r="H37" s="83">
        <v>358757</v>
      </c>
      <c r="I37" s="83">
        <v>759419</v>
      </c>
      <c r="J37" s="83">
        <v>347228</v>
      </c>
      <c r="K37" s="83">
        <v>372861</v>
      </c>
      <c r="L37" s="76"/>
    </row>
    <row r="38" spans="1:12" s="74" customFormat="1" ht="15" customHeight="1" x14ac:dyDescent="0.15">
      <c r="A38" s="76"/>
      <c r="B38" s="185" t="s">
        <v>85</v>
      </c>
      <c r="C38" s="185"/>
      <c r="D38" s="186"/>
      <c r="E38" s="81">
        <v>4</v>
      </c>
      <c r="F38" s="81">
        <v>627</v>
      </c>
      <c r="G38" s="81" t="s">
        <v>138</v>
      </c>
      <c r="H38" s="81" t="s">
        <v>138</v>
      </c>
      <c r="I38" s="81" t="s">
        <v>138</v>
      </c>
      <c r="J38" s="81" t="s">
        <v>138</v>
      </c>
      <c r="K38" s="81" t="s">
        <v>138</v>
      </c>
      <c r="L38" s="76"/>
    </row>
    <row r="39" spans="1:12" s="74" customFormat="1" ht="15" customHeight="1" x14ac:dyDescent="0.15">
      <c r="A39" s="76"/>
      <c r="B39" s="185" t="s">
        <v>86</v>
      </c>
      <c r="C39" s="185"/>
      <c r="D39" s="186"/>
      <c r="E39" s="81">
        <v>1</v>
      </c>
      <c r="F39" s="81">
        <v>278</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v>1</v>
      </c>
      <c r="F42" s="86">
        <v>1187</v>
      </c>
      <c r="G42" s="86" t="s">
        <v>36</v>
      </c>
      <c r="H42" s="86" t="s">
        <v>36</v>
      </c>
      <c r="I42" s="86" t="s">
        <v>36</v>
      </c>
      <c r="J42" s="86" t="s">
        <v>36</v>
      </c>
      <c r="K42" s="86" t="s">
        <v>36</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213</v>
      </c>
      <c r="D5" s="74" t="s">
        <v>103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152</v>
      </c>
      <c r="C8" s="193"/>
      <c r="D8" s="194"/>
      <c r="E8" s="79">
        <v>35</v>
      </c>
      <c r="F8" s="79">
        <v>1921</v>
      </c>
      <c r="G8" s="79">
        <v>580617</v>
      </c>
      <c r="H8" s="79">
        <v>1075532</v>
      </c>
      <c r="I8" s="79">
        <v>2115115</v>
      </c>
      <c r="J8" s="79">
        <v>903651</v>
      </c>
      <c r="K8" s="79">
        <v>949483</v>
      </c>
      <c r="L8" s="78"/>
    </row>
    <row r="9" spans="1:12" s="74" customFormat="1" ht="15" customHeight="1" x14ac:dyDescent="0.15">
      <c r="A9" s="76"/>
      <c r="B9" s="80" t="s">
        <v>55</v>
      </c>
      <c r="C9" s="189" t="s">
        <v>56</v>
      </c>
      <c r="D9" s="189"/>
      <c r="E9" s="81">
        <v>13</v>
      </c>
      <c r="F9" s="81">
        <v>1055</v>
      </c>
      <c r="G9" s="81">
        <v>306993</v>
      </c>
      <c r="H9" s="81">
        <v>721965</v>
      </c>
      <c r="I9" s="81">
        <v>1230504</v>
      </c>
      <c r="J9" s="81">
        <v>423516</v>
      </c>
      <c r="K9" s="81">
        <v>467628</v>
      </c>
      <c r="L9" s="76"/>
    </row>
    <row r="10" spans="1:12" s="74" customFormat="1" ht="15" customHeight="1" x14ac:dyDescent="0.15">
      <c r="A10" s="76"/>
      <c r="B10" s="80">
        <v>10</v>
      </c>
      <c r="C10" s="189" t="s">
        <v>57</v>
      </c>
      <c r="D10" s="189"/>
      <c r="E10" s="81">
        <v>2</v>
      </c>
      <c r="F10" s="81">
        <v>43</v>
      </c>
      <c r="G10" s="81" t="s">
        <v>36</v>
      </c>
      <c r="H10" s="81" t="s">
        <v>36</v>
      </c>
      <c r="I10" s="81" t="s">
        <v>36</v>
      </c>
      <c r="J10" s="81" t="s">
        <v>36</v>
      </c>
      <c r="K10" s="81" t="s">
        <v>36</v>
      </c>
      <c r="L10" s="76"/>
    </row>
    <row r="11" spans="1:12" s="74" customFormat="1" ht="15" customHeight="1" x14ac:dyDescent="0.15">
      <c r="A11" s="76"/>
      <c r="B11" s="80">
        <v>11</v>
      </c>
      <c r="C11" s="189" t="s">
        <v>58</v>
      </c>
      <c r="D11" s="189"/>
      <c r="E11" s="81">
        <v>3</v>
      </c>
      <c r="F11" s="81">
        <v>199</v>
      </c>
      <c r="G11" s="81">
        <v>42883</v>
      </c>
      <c r="H11" s="81">
        <v>45666</v>
      </c>
      <c r="I11" s="81">
        <v>122127</v>
      </c>
      <c r="J11" s="81">
        <v>70106</v>
      </c>
      <c r="K11" s="81">
        <v>69605</v>
      </c>
      <c r="L11" s="76"/>
    </row>
    <row r="12" spans="1:12" s="74" customFormat="1" ht="15" customHeight="1" x14ac:dyDescent="0.15">
      <c r="A12" s="76"/>
      <c r="B12" s="80">
        <v>12</v>
      </c>
      <c r="C12" s="189" t="s">
        <v>59</v>
      </c>
      <c r="D12" s="189"/>
      <c r="E12" s="81">
        <v>4</v>
      </c>
      <c r="F12" s="81">
        <v>29</v>
      </c>
      <c r="G12" s="81">
        <v>8198</v>
      </c>
      <c r="H12" s="81">
        <v>11585</v>
      </c>
      <c r="I12" s="81">
        <v>28247</v>
      </c>
      <c r="J12" s="81">
        <v>15225</v>
      </c>
      <c r="K12" s="81">
        <v>15225</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3</v>
      </c>
      <c r="F15" s="81">
        <v>60</v>
      </c>
      <c r="G15" s="81">
        <v>25631</v>
      </c>
      <c r="H15" s="81">
        <v>35635</v>
      </c>
      <c r="I15" s="81">
        <v>92426</v>
      </c>
      <c r="J15" s="81">
        <v>48495</v>
      </c>
      <c r="K15" s="81">
        <v>51600</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v>1</v>
      </c>
      <c r="F17" s="81">
        <v>5</v>
      </c>
      <c r="G17" s="81" t="s">
        <v>36</v>
      </c>
      <c r="H17" s="81" t="s">
        <v>36</v>
      </c>
      <c r="I17" s="81" t="s">
        <v>36</v>
      </c>
      <c r="J17" s="81" t="s">
        <v>36</v>
      </c>
      <c r="K17" s="81" t="s">
        <v>36</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v>1</v>
      </c>
      <c r="F19" s="81">
        <v>21</v>
      </c>
      <c r="G19" s="81" t="s">
        <v>36</v>
      </c>
      <c r="H19" s="81" t="s">
        <v>36</v>
      </c>
      <c r="I19" s="81" t="s">
        <v>36</v>
      </c>
      <c r="J19" s="81" t="s">
        <v>36</v>
      </c>
      <c r="K19" s="81" t="s">
        <v>36</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4</v>
      </c>
      <c r="F21" s="81">
        <v>56</v>
      </c>
      <c r="G21" s="81">
        <v>17178</v>
      </c>
      <c r="H21" s="81">
        <v>38543</v>
      </c>
      <c r="I21" s="81">
        <v>97441</v>
      </c>
      <c r="J21" s="81">
        <v>54130</v>
      </c>
      <c r="K21" s="81">
        <v>54130</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38</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1</v>
      </c>
      <c r="F29" s="81">
        <v>187</v>
      </c>
      <c r="G29" s="81" t="s">
        <v>36</v>
      </c>
      <c r="H29" s="81" t="s">
        <v>36</v>
      </c>
      <c r="I29" s="81" t="s">
        <v>36</v>
      </c>
      <c r="J29" s="81" t="s">
        <v>36</v>
      </c>
      <c r="K29" s="81" t="s">
        <v>36</v>
      </c>
      <c r="L29" s="76"/>
    </row>
    <row r="30" spans="1:12" s="74" customFormat="1" ht="15" customHeight="1" x14ac:dyDescent="0.15">
      <c r="A30" s="76"/>
      <c r="B30" s="80">
        <v>30</v>
      </c>
      <c r="C30" s="189" t="s">
        <v>77</v>
      </c>
      <c r="D30" s="189"/>
      <c r="E30" s="81">
        <v>1</v>
      </c>
      <c r="F30" s="81">
        <v>114</v>
      </c>
      <c r="G30" s="81" t="s">
        <v>36</v>
      </c>
      <c r="H30" s="81" t="s">
        <v>36</v>
      </c>
      <c r="I30" s="81" t="s">
        <v>36</v>
      </c>
      <c r="J30" s="81" t="s">
        <v>36</v>
      </c>
      <c r="K30" s="81" t="s">
        <v>36</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1</v>
      </c>
      <c r="F32" s="85">
        <v>114</v>
      </c>
      <c r="G32" s="85" t="s">
        <v>36</v>
      </c>
      <c r="H32" s="85" t="s">
        <v>36</v>
      </c>
      <c r="I32" s="85" t="s">
        <v>36</v>
      </c>
      <c r="J32" s="85" t="s">
        <v>36</v>
      </c>
      <c r="K32" s="85" t="s">
        <v>36</v>
      </c>
      <c r="L32" s="76"/>
    </row>
    <row r="33" spans="1:12" s="74" customFormat="1" ht="15" customHeight="1" x14ac:dyDescent="0.15">
      <c r="A33" s="76"/>
      <c r="B33" s="185" t="s">
        <v>80</v>
      </c>
      <c r="C33" s="185"/>
      <c r="D33" s="186"/>
      <c r="E33" s="81">
        <v>8</v>
      </c>
      <c r="F33" s="81">
        <v>45</v>
      </c>
      <c r="G33" s="81">
        <v>14102</v>
      </c>
      <c r="H33" s="81">
        <v>46221</v>
      </c>
      <c r="I33" s="81">
        <v>80100</v>
      </c>
      <c r="J33" s="81">
        <v>30903</v>
      </c>
      <c r="K33" s="81">
        <v>30903</v>
      </c>
      <c r="L33" s="76"/>
    </row>
    <row r="34" spans="1:12" s="74" customFormat="1" ht="15" customHeight="1" x14ac:dyDescent="0.15">
      <c r="A34" s="76"/>
      <c r="B34" s="185" t="s">
        <v>81</v>
      </c>
      <c r="C34" s="185"/>
      <c r="D34" s="186"/>
      <c r="E34" s="81">
        <v>7</v>
      </c>
      <c r="F34" s="81">
        <v>97</v>
      </c>
      <c r="G34" s="81">
        <v>22287</v>
      </c>
      <c r="H34" s="81">
        <v>35758</v>
      </c>
      <c r="I34" s="81">
        <v>89331</v>
      </c>
      <c r="J34" s="81">
        <v>49311</v>
      </c>
      <c r="K34" s="81">
        <v>49311</v>
      </c>
      <c r="L34" s="76"/>
    </row>
    <row r="35" spans="1:12" s="74" customFormat="1" ht="15" customHeight="1" x14ac:dyDescent="0.15">
      <c r="A35" s="76"/>
      <c r="B35" s="185" t="s">
        <v>82</v>
      </c>
      <c r="C35" s="185"/>
      <c r="D35" s="186"/>
      <c r="E35" s="81">
        <v>3</v>
      </c>
      <c r="F35" s="81">
        <v>68</v>
      </c>
      <c r="G35" s="81" t="s">
        <v>138</v>
      </c>
      <c r="H35" s="81" t="s">
        <v>138</v>
      </c>
      <c r="I35" s="81" t="s">
        <v>138</v>
      </c>
      <c r="J35" s="81" t="s">
        <v>138</v>
      </c>
      <c r="K35" s="81" t="s">
        <v>138</v>
      </c>
      <c r="L35" s="76"/>
    </row>
    <row r="36" spans="1:12" s="74" customFormat="1" ht="15" customHeight="1" x14ac:dyDescent="0.15">
      <c r="A36" s="76"/>
      <c r="B36" s="185" t="s">
        <v>83</v>
      </c>
      <c r="C36" s="185"/>
      <c r="D36" s="186"/>
      <c r="E36" s="81">
        <v>4</v>
      </c>
      <c r="F36" s="81">
        <v>168</v>
      </c>
      <c r="G36" s="81">
        <v>85875</v>
      </c>
      <c r="H36" s="81">
        <v>267146</v>
      </c>
      <c r="I36" s="81">
        <v>440595</v>
      </c>
      <c r="J36" s="81">
        <v>153039</v>
      </c>
      <c r="K36" s="81">
        <v>156609</v>
      </c>
      <c r="L36" s="76"/>
    </row>
    <row r="37" spans="1:12" s="74" customFormat="1" ht="15" customHeight="1" x14ac:dyDescent="0.15">
      <c r="A37" s="76"/>
      <c r="B37" s="187" t="s">
        <v>84</v>
      </c>
      <c r="C37" s="187"/>
      <c r="D37" s="188"/>
      <c r="E37" s="83">
        <v>6</v>
      </c>
      <c r="F37" s="83">
        <v>403</v>
      </c>
      <c r="G37" s="83">
        <v>88048</v>
      </c>
      <c r="H37" s="83">
        <v>250804</v>
      </c>
      <c r="I37" s="83">
        <v>389653</v>
      </c>
      <c r="J37" s="83">
        <v>125646</v>
      </c>
      <c r="K37" s="83">
        <v>127469</v>
      </c>
      <c r="L37" s="76"/>
    </row>
    <row r="38" spans="1:12" s="74" customFormat="1" ht="15" customHeight="1" x14ac:dyDescent="0.15">
      <c r="A38" s="76"/>
      <c r="B38" s="185" t="s">
        <v>85</v>
      </c>
      <c r="C38" s="185"/>
      <c r="D38" s="186"/>
      <c r="E38" s="81">
        <v>5</v>
      </c>
      <c r="F38" s="81">
        <v>670</v>
      </c>
      <c r="G38" s="81">
        <v>212359</v>
      </c>
      <c r="H38" s="81">
        <v>333532</v>
      </c>
      <c r="I38" s="81">
        <v>713730</v>
      </c>
      <c r="J38" s="81">
        <v>329890</v>
      </c>
      <c r="K38" s="81">
        <v>346747</v>
      </c>
      <c r="L38" s="76"/>
    </row>
    <row r="39" spans="1:12" s="74" customFormat="1" ht="15" customHeight="1" x14ac:dyDescent="0.15">
      <c r="A39" s="76"/>
      <c r="B39" s="185" t="s">
        <v>86</v>
      </c>
      <c r="C39" s="185"/>
      <c r="D39" s="186"/>
      <c r="E39" s="81">
        <v>2</v>
      </c>
      <c r="F39" s="81">
        <v>470</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214</v>
      </c>
      <c r="D5" s="74" t="s">
        <v>92</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153</v>
      </c>
      <c r="C8" s="193"/>
      <c r="D8" s="194"/>
      <c r="E8" s="79">
        <v>51</v>
      </c>
      <c r="F8" s="79">
        <v>1993</v>
      </c>
      <c r="G8" s="79">
        <v>613351</v>
      </c>
      <c r="H8" s="79">
        <v>1364993</v>
      </c>
      <c r="I8" s="79">
        <v>2788098</v>
      </c>
      <c r="J8" s="79">
        <v>1162035</v>
      </c>
      <c r="K8" s="79">
        <v>1295743</v>
      </c>
      <c r="L8" s="78"/>
    </row>
    <row r="9" spans="1:12" s="74" customFormat="1" ht="15" customHeight="1" x14ac:dyDescent="0.15">
      <c r="A9" s="76"/>
      <c r="B9" s="80" t="s">
        <v>55</v>
      </c>
      <c r="C9" s="189" t="s">
        <v>56</v>
      </c>
      <c r="D9" s="189"/>
      <c r="E9" s="81">
        <v>11</v>
      </c>
      <c r="F9" s="81">
        <v>805</v>
      </c>
      <c r="G9" s="81">
        <v>211105</v>
      </c>
      <c r="H9" s="81">
        <v>329862</v>
      </c>
      <c r="I9" s="81">
        <v>721275</v>
      </c>
      <c r="J9" s="81">
        <v>302231</v>
      </c>
      <c r="K9" s="81">
        <v>359427</v>
      </c>
      <c r="L9" s="76"/>
    </row>
    <row r="10" spans="1:12" s="74" customFormat="1" ht="15" customHeight="1" x14ac:dyDescent="0.15">
      <c r="A10" s="76"/>
      <c r="B10" s="80">
        <v>10</v>
      </c>
      <c r="C10" s="189" t="s">
        <v>57</v>
      </c>
      <c r="D10" s="189"/>
      <c r="E10" s="81">
        <v>2</v>
      </c>
      <c r="F10" s="81">
        <v>30</v>
      </c>
      <c r="G10" s="81" t="s">
        <v>36</v>
      </c>
      <c r="H10" s="81" t="s">
        <v>36</v>
      </c>
      <c r="I10" s="81" t="s">
        <v>36</v>
      </c>
      <c r="J10" s="81" t="s">
        <v>36</v>
      </c>
      <c r="K10" s="81" t="s">
        <v>36</v>
      </c>
      <c r="L10" s="76"/>
    </row>
    <row r="11" spans="1:12" s="74" customFormat="1" ht="15" customHeight="1" x14ac:dyDescent="0.15">
      <c r="A11" s="76"/>
      <c r="B11" s="80">
        <v>11</v>
      </c>
      <c r="C11" s="189" t="s">
        <v>58</v>
      </c>
      <c r="D11" s="189"/>
      <c r="E11" s="81">
        <v>4</v>
      </c>
      <c r="F11" s="81">
        <v>109</v>
      </c>
      <c r="G11" s="81">
        <v>20149</v>
      </c>
      <c r="H11" s="81">
        <v>29979</v>
      </c>
      <c r="I11" s="81">
        <v>61552</v>
      </c>
      <c r="J11" s="81">
        <v>28876</v>
      </c>
      <c r="K11" s="81">
        <v>28881</v>
      </c>
      <c r="L11" s="76"/>
    </row>
    <row r="12" spans="1:12" s="74" customFormat="1" ht="15" customHeight="1" x14ac:dyDescent="0.15">
      <c r="A12" s="76"/>
      <c r="B12" s="80">
        <v>12</v>
      </c>
      <c r="C12" s="189" t="s">
        <v>59</v>
      </c>
      <c r="D12" s="189"/>
      <c r="E12" s="81">
        <v>6</v>
      </c>
      <c r="F12" s="81">
        <v>107</v>
      </c>
      <c r="G12" s="81">
        <v>39978</v>
      </c>
      <c r="H12" s="81">
        <v>249598</v>
      </c>
      <c r="I12" s="81">
        <v>328424</v>
      </c>
      <c r="J12" s="81">
        <v>70211</v>
      </c>
      <c r="K12" s="81">
        <v>71642</v>
      </c>
      <c r="L12" s="76"/>
    </row>
    <row r="13" spans="1:12" s="74" customFormat="1" ht="15" customHeight="1" x14ac:dyDescent="0.15">
      <c r="A13" s="76"/>
      <c r="B13" s="82">
        <v>13</v>
      </c>
      <c r="C13" s="191" t="s">
        <v>60</v>
      </c>
      <c r="D13" s="191"/>
      <c r="E13" s="83">
        <v>2</v>
      </c>
      <c r="F13" s="83">
        <v>37</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1</v>
      </c>
      <c r="F15" s="81">
        <v>9</v>
      </c>
      <c r="G15" s="81" t="s">
        <v>36</v>
      </c>
      <c r="H15" s="81" t="s">
        <v>36</v>
      </c>
      <c r="I15" s="81" t="s">
        <v>36</v>
      </c>
      <c r="J15" s="81" t="s">
        <v>36</v>
      </c>
      <c r="K15" s="81" t="s">
        <v>36</v>
      </c>
      <c r="L15" s="76"/>
    </row>
    <row r="16" spans="1:12" s="74" customFormat="1" ht="15" customHeight="1" x14ac:dyDescent="0.15">
      <c r="A16" s="76"/>
      <c r="B16" s="80">
        <v>16</v>
      </c>
      <c r="C16" s="189" t="s">
        <v>63</v>
      </c>
      <c r="D16" s="189"/>
      <c r="E16" s="81">
        <v>2</v>
      </c>
      <c r="F16" s="81">
        <v>320</v>
      </c>
      <c r="G16" s="81" t="s">
        <v>36</v>
      </c>
      <c r="H16" s="81" t="s">
        <v>36</v>
      </c>
      <c r="I16" s="81" t="s">
        <v>36</v>
      </c>
      <c r="J16" s="81" t="s">
        <v>36</v>
      </c>
      <c r="K16" s="81" t="s">
        <v>36</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1</v>
      </c>
      <c r="F18" s="83">
        <v>115</v>
      </c>
      <c r="G18" s="83" t="s">
        <v>36</v>
      </c>
      <c r="H18" s="83" t="s">
        <v>36</v>
      </c>
      <c r="I18" s="83" t="s">
        <v>36</v>
      </c>
      <c r="J18" s="83" t="s">
        <v>36</v>
      </c>
      <c r="K18" s="83" t="s">
        <v>36</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v>1</v>
      </c>
      <c r="F20" s="81">
        <v>26</v>
      </c>
      <c r="G20" s="81" t="s">
        <v>36</v>
      </c>
      <c r="H20" s="81" t="s">
        <v>36</v>
      </c>
      <c r="I20" s="81" t="s">
        <v>36</v>
      </c>
      <c r="J20" s="81" t="s">
        <v>36</v>
      </c>
      <c r="K20" s="81" t="s">
        <v>36</v>
      </c>
      <c r="L20" s="76"/>
    </row>
    <row r="21" spans="1:12" s="74" customFormat="1" ht="15" customHeight="1" x14ac:dyDescent="0.15">
      <c r="A21" s="76"/>
      <c r="B21" s="80">
        <v>21</v>
      </c>
      <c r="C21" s="189" t="s">
        <v>68</v>
      </c>
      <c r="D21" s="189"/>
      <c r="E21" s="81">
        <v>2</v>
      </c>
      <c r="F21" s="81">
        <v>69</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v>1</v>
      </c>
      <c r="F23" s="83">
        <v>17</v>
      </c>
      <c r="G23" s="83" t="s">
        <v>36</v>
      </c>
      <c r="H23" s="83" t="s">
        <v>36</v>
      </c>
      <c r="I23" s="83" t="s">
        <v>36</v>
      </c>
      <c r="J23" s="83" t="s">
        <v>36</v>
      </c>
      <c r="K23" s="83" t="s">
        <v>36</v>
      </c>
      <c r="L23" s="76"/>
    </row>
    <row r="24" spans="1:12" s="74" customFormat="1" ht="15" customHeight="1" x14ac:dyDescent="0.15">
      <c r="A24" s="76"/>
      <c r="B24" s="80">
        <v>24</v>
      </c>
      <c r="C24" s="189" t="s">
        <v>71</v>
      </c>
      <c r="D24" s="189"/>
      <c r="E24" s="81">
        <v>4</v>
      </c>
      <c r="F24" s="81">
        <v>100</v>
      </c>
      <c r="G24" s="81">
        <v>29091</v>
      </c>
      <c r="H24" s="81">
        <v>89470</v>
      </c>
      <c r="I24" s="81">
        <v>153408</v>
      </c>
      <c r="J24" s="81">
        <v>53979</v>
      </c>
      <c r="K24" s="81">
        <v>57837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8</v>
      </c>
      <c r="F26" s="81">
        <v>127</v>
      </c>
      <c r="G26" s="81">
        <v>41265</v>
      </c>
      <c r="H26" s="81">
        <v>80564</v>
      </c>
      <c r="I26" s="81">
        <v>159397</v>
      </c>
      <c r="J26" s="81">
        <v>71268</v>
      </c>
      <c r="K26" s="81">
        <v>72428</v>
      </c>
      <c r="L26" s="76"/>
    </row>
    <row r="27" spans="1:12" s="74" customFormat="1" ht="15" customHeight="1" x14ac:dyDescent="0.15">
      <c r="A27" s="76"/>
      <c r="B27" s="80">
        <v>27</v>
      </c>
      <c r="C27" s="189" t="s">
        <v>74</v>
      </c>
      <c r="D27" s="189"/>
      <c r="E27" s="81">
        <v>1</v>
      </c>
      <c r="F27" s="81">
        <v>5</v>
      </c>
      <c r="G27" s="81" t="s">
        <v>36</v>
      </c>
      <c r="H27" s="81" t="s">
        <v>36</v>
      </c>
      <c r="I27" s="81" t="s">
        <v>36</v>
      </c>
      <c r="J27" s="81" t="s">
        <v>36</v>
      </c>
      <c r="K27" s="81" t="s">
        <v>36</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3</v>
      </c>
      <c r="F29" s="81">
        <v>78</v>
      </c>
      <c r="G29" s="81">
        <v>26764</v>
      </c>
      <c r="H29" s="81">
        <v>47765</v>
      </c>
      <c r="I29" s="81">
        <v>127314</v>
      </c>
      <c r="J29" s="81">
        <v>70618</v>
      </c>
      <c r="K29" s="81">
        <v>72437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2</v>
      </c>
      <c r="F32" s="85">
        <v>39</v>
      </c>
      <c r="G32" s="85" t="s">
        <v>36</v>
      </c>
      <c r="H32" s="85" t="s">
        <v>36</v>
      </c>
      <c r="I32" s="85" t="s">
        <v>36</v>
      </c>
      <c r="J32" s="85" t="s">
        <v>36</v>
      </c>
      <c r="K32" s="85" t="s">
        <v>36</v>
      </c>
      <c r="L32" s="76"/>
    </row>
    <row r="33" spans="1:12" s="74" customFormat="1" ht="15" customHeight="1" x14ac:dyDescent="0.15">
      <c r="A33" s="76"/>
      <c r="B33" s="185" t="s">
        <v>80</v>
      </c>
      <c r="C33" s="185"/>
      <c r="D33" s="186"/>
      <c r="E33" s="81">
        <v>12</v>
      </c>
      <c r="F33" s="81">
        <v>67</v>
      </c>
      <c r="G33" s="81">
        <v>21285</v>
      </c>
      <c r="H33" s="81">
        <v>84851</v>
      </c>
      <c r="I33" s="81">
        <v>128270</v>
      </c>
      <c r="J33" s="81">
        <v>39524</v>
      </c>
      <c r="K33" s="81">
        <v>39524</v>
      </c>
      <c r="L33" s="76"/>
    </row>
    <row r="34" spans="1:12" s="74" customFormat="1" ht="15" customHeight="1" x14ac:dyDescent="0.15">
      <c r="A34" s="76"/>
      <c r="B34" s="185" t="s">
        <v>81</v>
      </c>
      <c r="C34" s="185"/>
      <c r="D34" s="186"/>
      <c r="E34" s="81">
        <v>15</v>
      </c>
      <c r="F34" s="81">
        <v>200</v>
      </c>
      <c r="G34" s="81">
        <v>52580</v>
      </c>
      <c r="H34" s="81">
        <v>179356</v>
      </c>
      <c r="I34" s="81">
        <v>345012</v>
      </c>
      <c r="J34" s="81">
        <v>147453</v>
      </c>
      <c r="K34" s="81">
        <v>147453</v>
      </c>
      <c r="L34" s="76"/>
    </row>
    <row r="35" spans="1:12" s="74" customFormat="1" ht="15" customHeight="1" x14ac:dyDescent="0.15">
      <c r="A35" s="76"/>
      <c r="B35" s="185" t="s">
        <v>82</v>
      </c>
      <c r="C35" s="185"/>
      <c r="D35" s="186"/>
      <c r="E35" s="81">
        <v>9</v>
      </c>
      <c r="F35" s="81">
        <v>226</v>
      </c>
      <c r="G35" s="81">
        <v>69695</v>
      </c>
      <c r="H35" s="81">
        <v>202555</v>
      </c>
      <c r="I35" s="81">
        <v>331397</v>
      </c>
      <c r="J35" s="81">
        <v>118025</v>
      </c>
      <c r="K35" s="81">
        <v>118025</v>
      </c>
      <c r="L35" s="76"/>
    </row>
    <row r="36" spans="1:12" s="74" customFormat="1" ht="15" customHeight="1" x14ac:dyDescent="0.15">
      <c r="A36" s="76"/>
      <c r="B36" s="185" t="s">
        <v>83</v>
      </c>
      <c r="C36" s="185"/>
      <c r="D36" s="186"/>
      <c r="E36" s="81">
        <v>6</v>
      </c>
      <c r="F36" s="81">
        <v>249</v>
      </c>
      <c r="G36" s="81">
        <v>73691</v>
      </c>
      <c r="H36" s="81">
        <v>172959</v>
      </c>
      <c r="I36" s="81">
        <v>324335</v>
      </c>
      <c r="J36" s="81">
        <v>131484</v>
      </c>
      <c r="K36" s="81">
        <v>138583</v>
      </c>
      <c r="L36" s="76"/>
    </row>
    <row r="37" spans="1:12" s="74" customFormat="1" ht="15" customHeight="1" x14ac:dyDescent="0.15">
      <c r="A37" s="76"/>
      <c r="B37" s="187" t="s">
        <v>84</v>
      </c>
      <c r="C37" s="187"/>
      <c r="D37" s="188"/>
      <c r="E37" s="83">
        <v>4</v>
      </c>
      <c r="F37" s="83">
        <v>281</v>
      </c>
      <c r="G37" s="83" t="s">
        <v>138</v>
      </c>
      <c r="H37" s="83" t="s">
        <v>138</v>
      </c>
      <c r="I37" s="83" t="s">
        <v>138</v>
      </c>
      <c r="J37" s="83" t="s">
        <v>138</v>
      </c>
      <c r="K37" s="83" t="s">
        <v>138</v>
      </c>
      <c r="L37" s="76"/>
    </row>
    <row r="38" spans="1:12" s="74" customFormat="1" ht="15" customHeight="1" x14ac:dyDescent="0.15">
      <c r="A38" s="76"/>
      <c r="B38" s="185" t="s">
        <v>85</v>
      </c>
      <c r="C38" s="185"/>
      <c r="D38" s="186"/>
      <c r="E38" s="81">
        <v>4</v>
      </c>
      <c r="F38" s="81">
        <v>555</v>
      </c>
      <c r="G38" s="81">
        <v>199324</v>
      </c>
      <c r="H38" s="81">
        <v>438352</v>
      </c>
      <c r="I38" s="81">
        <v>1031848</v>
      </c>
      <c r="J38" s="81">
        <v>472634</v>
      </c>
      <c r="K38" s="81">
        <v>542500</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415</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215</v>
      </c>
      <c r="D5" s="74" t="s">
        <v>97</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154</v>
      </c>
      <c r="C8" s="193"/>
      <c r="D8" s="194"/>
      <c r="E8" s="79">
        <v>243</v>
      </c>
      <c r="F8" s="79">
        <v>9777</v>
      </c>
      <c r="G8" s="79">
        <v>4069877</v>
      </c>
      <c r="H8" s="79">
        <v>21033260</v>
      </c>
      <c r="I8" s="79">
        <v>33091729</v>
      </c>
      <c r="J8" s="79">
        <v>10187707</v>
      </c>
      <c r="K8" s="79">
        <v>11122980</v>
      </c>
      <c r="L8" s="78"/>
    </row>
    <row r="9" spans="1:12" s="74" customFormat="1" ht="15" customHeight="1" x14ac:dyDescent="0.15">
      <c r="A9" s="76"/>
      <c r="B9" s="80" t="s">
        <v>55</v>
      </c>
      <c r="C9" s="189" t="s">
        <v>56</v>
      </c>
      <c r="D9" s="189"/>
      <c r="E9" s="81">
        <v>32</v>
      </c>
      <c r="F9" s="81">
        <v>1180</v>
      </c>
      <c r="G9" s="81">
        <v>325494</v>
      </c>
      <c r="H9" s="81">
        <v>998087</v>
      </c>
      <c r="I9" s="81">
        <v>1814699</v>
      </c>
      <c r="J9" s="81">
        <v>699157</v>
      </c>
      <c r="K9" s="81">
        <v>763620</v>
      </c>
      <c r="L9" s="76"/>
    </row>
    <row r="10" spans="1:12" s="74" customFormat="1" ht="15" customHeight="1" x14ac:dyDescent="0.15">
      <c r="A10" s="76"/>
      <c r="B10" s="80">
        <v>10</v>
      </c>
      <c r="C10" s="189" t="s">
        <v>57</v>
      </c>
      <c r="D10" s="189"/>
      <c r="E10" s="81">
        <v>5</v>
      </c>
      <c r="F10" s="81">
        <v>60</v>
      </c>
      <c r="G10" s="81">
        <v>7138</v>
      </c>
      <c r="H10" s="81">
        <v>15295</v>
      </c>
      <c r="I10" s="81">
        <v>35947</v>
      </c>
      <c r="J10" s="81">
        <v>17106</v>
      </c>
      <c r="K10" s="81">
        <v>17106</v>
      </c>
      <c r="L10" s="76"/>
    </row>
    <row r="11" spans="1:12" s="74" customFormat="1" ht="15" customHeight="1" x14ac:dyDescent="0.15">
      <c r="A11" s="76"/>
      <c r="B11" s="80">
        <v>11</v>
      </c>
      <c r="C11" s="189" t="s">
        <v>58</v>
      </c>
      <c r="D11" s="189"/>
      <c r="E11" s="81">
        <v>26</v>
      </c>
      <c r="F11" s="81">
        <v>870</v>
      </c>
      <c r="G11" s="81">
        <v>222750</v>
      </c>
      <c r="H11" s="81">
        <v>482432</v>
      </c>
      <c r="I11" s="81">
        <v>778570</v>
      </c>
      <c r="J11" s="81">
        <v>249781</v>
      </c>
      <c r="K11" s="81">
        <v>268484</v>
      </c>
      <c r="L11" s="76"/>
    </row>
    <row r="12" spans="1:12" s="74" customFormat="1" ht="15" customHeight="1" x14ac:dyDescent="0.15">
      <c r="A12" s="76"/>
      <c r="B12" s="80">
        <v>12</v>
      </c>
      <c r="C12" s="189" t="s">
        <v>59</v>
      </c>
      <c r="D12" s="189"/>
      <c r="E12" s="81">
        <v>6</v>
      </c>
      <c r="F12" s="81">
        <v>165</v>
      </c>
      <c r="G12" s="81">
        <v>59776</v>
      </c>
      <c r="H12" s="81">
        <v>487656</v>
      </c>
      <c r="I12" s="81">
        <v>581653</v>
      </c>
      <c r="J12" s="81">
        <v>58938</v>
      </c>
      <c r="K12" s="81">
        <v>85420</v>
      </c>
      <c r="L12" s="76"/>
    </row>
    <row r="13" spans="1:12" s="74" customFormat="1" ht="15" customHeight="1" x14ac:dyDescent="0.15">
      <c r="A13" s="76"/>
      <c r="B13" s="82">
        <v>13</v>
      </c>
      <c r="C13" s="191" t="s">
        <v>60</v>
      </c>
      <c r="D13" s="191"/>
      <c r="E13" s="83">
        <v>1</v>
      </c>
      <c r="F13" s="83">
        <v>10</v>
      </c>
      <c r="G13" s="83" t="s">
        <v>36</v>
      </c>
      <c r="H13" s="83" t="s">
        <v>36</v>
      </c>
      <c r="I13" s="83" t="s">
        <v>36</v>
      </c>
      <c r="J13" s="83" t="s">
        <v>36</v>
      </c>
      <c r="K13" s="83" t="s">
        <v>36</v>
      </c>
      <c r="L13" s="76"/>
    </row>
    <row r="14" spans="1:12" s="74" customFormat="1" ht="15" customHeight="1" x14ac:dyDescent="0.15">
      <c r="A14" s="76"/>
      <c r="B14" s="80">
        <v>14</v>
      </c>
      <c r="C14" s="189" t="s">
        <v>61</v>
      </c>
      <c r="D14" s="189"/>
      <c r="E14" s="81">
        <v>3</v>
      </c>
      <c r="F14" s="81">
        <v>103</v>
      </c>
      <c r="G14" s="81">
        <v>31804</v>
      </c>
      <c r="H14" s="81">
        <v>141318</v>
      </c>
      <c r="I14" s="81">
        <v>203263</v>
      </c>
      <c r="J14" s="81">
        <v>49531</v>
      </c>
      <c r="K14" s="81">
        <v>57211</v>
      </c>
      <c r="L14" s="76"/>
    </row>
    <row r="15" spans="1:12" s="74" customFormat="1" ht="15" customHeight="1" x14ac:dyDescent="0.15">
      <c r="A15" s="76"/>
      <c r="B15" s="80">
        <v>15</v>
      </c>
      <c r="C15" s="189" t="s">
        <v>62</v>
      </c>
      <c r="D15" s="189"/>
      <c r="E15" s="81">
        <v>10</v>
      </c>
      <c r="F15" s="81">
        <v>175</v>
      </c>
      <c r="G15" s="81">
        <v>60532</v>
      </c>
      <c r="H15" s="81">
        <v>122476</v>
      </c>
      <c r="I15" s="81">
        <v>273017</v>
      </c>
      <c r="J15" s="81">
        <v>124775</v>
      </c>
      <c r="K15" s="81">
        <v>137184</v>
      </c>
      <c r="L15" s="76"/>
    </row>
    <row r="16" spans="1:12" s="74" customFormat="1" ht="15" customHeight="1" x14ac:dyDescent="0.15">
      <c r="A16" s="76"/>
      <c r="B16" s="80">
        <v>16</v>
      </c>
      <c r="C16" s="189" t="s">
        <v>63</v>
      </c>
      <c r="D16" s="189"/>
      <c r="E16" s="81">
        <v>1</v>
      </c>
      <c r="F16" s="81">
        <v>83</v>
      </c>
      <c r="G16" s="81" t="s">
        <v>36</v>
      </c>
      <c r="H16" s="81" t="s">
        <v>36</v>
      </c>
      <c r="I16" s="81" t="s">
        <v>36</v>
      </c>
      <c r="J16" s="81" t="s">
        <v>36</v>
      </c>
      <c r="K16" s="81" t="s">
        <v>36</v>
      </c>
      <c r="L16" s="76"/>
    </row>
    <row r="17" spans="1:12" s="74" customFormat="1" ht="15" customHeight="1" x14ac:dyDescent="0.15">
      <c r="A17" s="76"/>
      <c r="B17" s="80">
        <v>17</v>
      </c>
      <c r="C17" s="189" t="s">
        <v>64</v>
      </c>
      <c r="D17" s="189"/>
      <c r="E17" s="81">
        <v>2</v>
      </c>
      <c r="F17" s="81">
        <v>13</v>
      </c>
      <c r="G17" s="81" t="s">
        <v>36</v>
      </c>
      <c r="H17" s="81" t="s">
        <v>36</v>
      </c>
      <c r="I17" s="81" t="s">
        <v>36</v>
      </c>
      <c r="J17" s="81" t="s">
        <v>36</v>
      </c>
      <c r="K17" s="81" t="s">
        <v>36</v>
      </c>
      <c r="L17" s="76"/>
    </row>
    <row r="18" spans="1:12" s="74" customFormat="1" ht="15" customHeight="1" x14ac:dyDescent="0.15">
      <c r="A18" s="76"/>
      <c r="B18" s="82">
        <v>18</v>
      </c>
      <c r="C18" s="192" t="s">
        <v>65</v>
      </c>
      <c r="D18" s="191"/>
      <c r="E18" s="83">
        <v>9</v>
      </c>
      <c r="F18" s="83">
        <v>282</v>
      </c>
      <c r="G18" s="83">
        <v>100324</v>
      </c>
      <c r="H18" s="83">
        <v>243661</v>
      </c>
      <c r="I18" s="83">
        <v>390902</v>
      </c>
      <c r="J18" s="83">
        <v>123215</v>
      </c>
      <c r="K18" s="83">
        <v>138122</v>
      </c>
      <c r="L18" s="76"/>
    </row>
    <row r="19" spans="1:12" s="74" customFormat="1" ht="15" customHeight="1" x14ac:dyDescent="0.15">
      <c r="A19" s="76"/>
      <c r="B19" s="80">
        <v>19</v>
      </c>
      <c r="C19" s="189" t="s">
        <v>66</v>
      </c>
      <c r="D19" s="189"/>
      <c r="E19" s="81">
        <v>1</v>
      </c>
      <c r="F19" s="81">
        <v>14</v>
      </c>
      <c r="G19" s="81" t="s">
        <v>36</v>
      </c>
      <c r="H19" s="81" t="s">
        <v>36</v>
      </c>
      <c r="I19" s="81" t="s">
        <v>36</v>
      </c>
      <c r="J19" s="81" t="s">
        <v>36</v>
      </c>
      <c r="K19" s="81" t="s">
        <v>36</v>
      </c>
      <c r="L19" s="76"/>
    </row>
    <row r="20" spans="1:12" s="74" customFormat="1" ht="15" customHeight="1" x14ac:dyDescent="0.15">
      <c r="A20" s="76"/>
      <c r="B20" s="80">
        <v>20</v>
      </c>
      <c r="C20" s="189" t="s">
        <v>67</v>
      </c>
      <c r="D20" s="189"/>
      <c r="E20" s="81">
        <v>1</v>
      </c>
      <c r="F20" s="81">
        <v>57</v>
      </c>
      <c r="G20" s="81" t="s">
        <v>36</v>
      </c>
      <c r="H20" s="81" t="s">
        <v>36</v>
      </c>
      <c r="I20" s="81" t="s">
        <v>36</v>
      </c>
      <c r="J20" s="81" t="s">
        <v>36</v>
      </c>
      <c r="K20" s="81" t="s">
        <v>36</v>
      </c>
      <c r="L20" s="76"/>
    </row>
    <row r="21" spans="1:12" s="74" customFormat="1" ht="15" customHeight="1" x14ac:dyDescent="0.15">
      <c r="A21" s="76"/>
      <c r="B21" s="80">
        <v>21</v>
      </c>
      <c r="C21" s="189" t="s">
        <v>68</v>
      </c>
      <c r="D21" s="189"/>
      <c r="E21" s="81">
        <v>17</v>
      </c>
      <c r="F21" s="81">
        <v>295</v>
      </c>
      <c r="G21" s="81">
        <v>109619</v>
      </c>
      <c r="H21" s="81">
        <v>508093</v>
      </c>
      <c r="I21" s="81">
        <v>1245393</v>
      </c>
      <c r="J21" s="81">
        <v>662371</v>
      </c>
      <c r="K21" s="81">
        <v>672980</v>
      </c>
      <c r="L21" s="76"/>
    </row>
    <row r="22" spans="1:12" s="74" customFormat="1" ht="15" customHeight="1" x14ac:dyDescent="0.15">
      <c r="A22" s="76"/>
      <c r="B22" s="80">
        <v>22</v>
      </c>
      <c r="C22" s="189" t="s">
        <v>69</v>
      </c>
      <c r="D22" s="189"/>
      <c r="E22" s="81">
        <v>16</v>
      </c>
      <c r="F22" s="81">
        <v>487</v>
      </c>
      <c r="G22" s="81">
        <v>168473</v>
      </c>
      <c r="H22" s="81">
        <v>447141</v>
      </c>
      <c r="I22" s="81">
        <v>850997</v>
      </c>
      <c r="J22" s="81">
        <v>344408</v>
      </c>
      <c r="K22" s="81">
        <v>369943</v>
      </c>
      <c r="L22" s="76"/>
    </row>
    <row r="23" spans="1:12" s="74" customFormat="1" ht="15" customHeight="1" x14ac:dyDescent="0.15">
      <c r="A23" s="76"/>
      <c r="B23" s="82">
        <v>23</v>
      </c>
      <c r="C23" s="191" t="s">
        <v>70</v>
      </c>
      <c r="D23" s="191"/>
      <c r="E23" s="83">
        <v>10</v>
      </c>
      <c r="F23" s="83">
        <v>313</v>
      </c>
      <c r="G23" s="83">
        <v>116514</v>
      </c>
      <c r="H23" s="83">
        <v>714361</v>
      </c>
      <c r="I23" s="83">
        <v>1119483</v>
      </c>
      <c r="J23" s="83">
        <v>366879</v>
      </c>
      <c r="K23" s="83">
        <v>393315</v>
      </c>
      <c r="L23" s="76"/>
    </row>
    <row r="24" spans="1:12" s="74" customFormat="1" ht="15" customHeight="1" x14ac:dyDescent="0.15">
      <c r="A24" s="76"/>
      <c r="B24" s="80">
        <v>24</v>
      </c>
      <c r="C24" s="189" t="s">
        <v>71</v>
      </c>
      <c r="D24" s="189"/>
      <c r="E24" s="81">
        <v>25</v>
      </c>
      <c r="F24" s="81">
        <v>798</v>
      </c>
      <c r="G24" s="81">
        <v>315114</v>
      </c>
      <c r="H24" s="81">
        <v>728434</v>
      </c>
      <c r="I24" s="81">
        <v>1401606</v>
      </c>
      <c r="J24" s="81">
        <v>558416</v>
      </c>
      <c r="K24" s="81">
        <v>621045</v>
      </c>
      <c r="L24" s="76"/>
    </row>
    <row r="25" spans="1:12" s="74" customFormat="1" ht="15" customHeight="1" x14ac:dyDescent="0.15">
      <c r="A25" s="76"/>
      <c r="B25" s="80">
        <v>25</v>
      </c>
      <c r="C25" s="189" t="s">
        <v>72</v>
      </c>
      <c r="D25" s="189"/>
      <c r="E25" s="81">
        <v>5</v>
      </c>
      <c r="F25" s="81">
        <v>215</v>
      </c>
      <c r="G25" s="81">
        <v>60736</v>
      </c>
      <c r="H25" s="81">
        <v>91671</v>
      </c>
      <c r="I25" s="81">
        <v>212707</v>
      </c>
      <c r="J25" s="81">
        <v>98981</v>
      </c>
      <c r="K25" s="81">
        <v>111054</v>
      </c>
      <c r="L25" s="76"/>
    </row>
    <row r="26" spans="1:12" s="74" customFormat="1" ht="15" customHeight="1" x14ac:dyDescent="0.15">
      <c r="A26" s="76"/>
      <c r="B26" s="80">
        <v>26</v>
      </c>
      <c r="C26" s="189" t="s">
        <v>73</v>
      </c>
      <c r="D26" s="189"/>
      <c r="E26" s="81">
        <v>32</v>
      </c>
      <c r="F26" s="81">
        <v>2346</v>
      </c>
      <c r="G26" s="81">
        <v>1555187</v>
      </c>
      <c r="H26" s="81">
        <v>11721518</v>
      </c>
      <c r="I26" s="81">
        <v>17570425</v>
      </c>
      <c r="J26" s="81">
        <v>5318807</v>
      </c>
      <c r="K26" s="81">
        <v>5407075</v>
      </c>
      <c r="L26" s="76"/>
    </row>
    <row r="27" spans="1:12" s="74" customFormat="1" ht="15" customHeight="1" x14ac:dyDescent="0.15">
      <c r="A27" s="76"/>
      <c r="B27" s="80">
        <v>27</v>
      </c>
      <c r="C27" s="189" t="s">
        <v>74</v>
      </c>
      <c r="D27" s="189"/>
      <c r="E27" s="81">
        <v>5</v>
      </c>
      <c r="F27" s="81">
        <v>575</v>
      </c>
      <c r="G27" s="81">
        <v>216447</v>
      </c>
      <c r="H27" s="81">
        <v>1874610</v>
      </c>
      <c r="I27" s="81">
        <v>2496198</v>
      </c>
      <c r="J27" s="81">
        <v>443393</v>
      </c>
      <c r="K27" s="81">
        <v>563610</v>
      </c>
      <c r="L27" s="76"/>
    </row>
    <row r="28" spans="1:12" s="74" customFormat="1" ht="15" customHeight="1" x14ac:dyDescent="0.15">
      <c r="A28" s="76"/>
      <c r="B28" s="82">
        <v>28</v>
      </c>
      <c r="C28" s="191" t="s">
        <v>75</v>
      </c>
      <c r="D28" s="191"/>
      <c r="E28" s="83">
        <v>8</v>
      </c>
      <c r="F28" s="83">
        <v>446</v>
      </c>
      <c r="G28" s="83">
        <v>157974</v>
      </c>
      <c r="H28" s="83">
        <v>223602</v>
      </c>
      <c r="I28" s="83">
        <v>484144</v>
      </c>
      <c r="J28" s="83">
        <v>226638</v>
      </c>
      <c r="K28" s="83">
        <v>237027</v>
      </c>
      <c r="L28" s="76"/>
    </row>
    <row r="29" spans="1:12" s="74" customFormat="1" ht="15" customHeight="1" x14ac:dyDescent="0.15">
      <c r="A29" s="76"/>
      <c r="B29" s="80">
        <v>29</v>
      </c>
      <c r="C29" s="189" t="s">
        <v>76</v>
      </c>
      <c r="D29" s="189"/>
      <c r="E29" s="81">
        <v>7</v>
      </c>
      <c r="F29" s="81">
        <v>227</v>
      </c>
      <c r="G29" s="81">
        <v>76444</v>
      </c>
      <c r="H29" s="81">
        <v>214202</v>
      </c>
      <c r="I29" s="81">
        <v>390652</v>
      </c>
      <c r="J29" s="81">
        <v>153954</v>
      </c>
      <c r="K29" s="81">
        <v>160260</v>
      </c>
      <c r="L29" s="76"/>
    </row>
    <row r="30" spans="1:12" s="74" customFormat="1" ht="15" customHeight="1" x14ac:dyDescent="0.15">
      <c r="A30" s="76"/>
      <c r="B30" s="80">
        <v>30</v>
      </c>
      <c r="C30" s="189" t="s">
        <v>77</v>
      </c>
      <c r="D30" s="189"/>
      <c r="E30" s="81">
        <v>6</v>
      </c>
      <c r="F30" s="81">
        <v>667</v>
      </c>
      <c r="G30" s="81">
        <v>278828</v>
      </c>
      <c r="H30" s="81">
        <v>1366117</v>
      </c>
      <c r="I30" s="81">
        <v>2197438</v>
      </c>
      <c r="J30" s="81">
        <v>376269</v>
      </c>
      <c r="K30" s="81">
        <v>761809</v>
      </c>
      <c r="L30" s="76"/>
    </row>
    <row r="31" spans="1:12" s="74" customFormat="1" ht="15" customHeight="1" x14ac:dyDescent="0.15">
      <c r="A31" s="76"/>
      <c r="B31" s="80">
        <v>31</v>
      </c>
      <c r="C31" s="189" t="s">
        <v>78</v>
      </c>
      <c r="D31" s="189"/>
      <c r="E31" s="81">
        <v>5</v>
      </c>
      <c r="F31" s="81">
        <v>292</v>
      </c>
      <c r="G31" s="81">
        <v>93477</v>
      </c>
      <c r="H31" s="81">
        <v>275370</v>
      </c>
      <c r="I31" s="81">
        <v>431025</v>
      </c>
      <c r="J31" s="81">
        <v>132455</v>
      </c>
      <c r="K31" s="81">
        <v>142199</v>
      </c>
      <c r="L31" s="76"/>
    </row>
    <row r="32" spans="1:12" s="74" customFormat="1" ht="15" customHeight="1" x14ac:dyDescent="0.15">
      <c r="A32" s="76"/>
      <c r="B32" s="84">
        <v>32</v>
      </c>
      <c r="C32" s="190" t="s">
        <v>79</v>
      </c>
      <c r="D32" s="190"/>
      <c r="E32" s="85">
        <v>10</v>
      </c>
      <c r="F32" s="85">
        <v>104</v>
      </c>
      <c r="G32" s="85">
        <v>31302</v>
      </c>
      <c r="H32" s="85">
        <v>32146</v>
      </c>
      <c r="I32" s="85">
        <v>77159</v>
      </c>
      <c r="J32" s="85">
        <v>40929</v>
      </c>
      <c r="K32" s="85">
        <v>40929</v>
      </c>
      <c r="L32" s="76"/>
    </row>
    <row r="33" spans="1:12" s="74" customFormat="1" ht="15" customHeight="1" x14ac:dyDescent="0.15">
      <c r="A33" s="76"/>
      <c r="B33" s="185" t="s">
        <v>80</v>
      </c>
      <c r="C33" s="185"/>
      <c r="D33" s="186"/>
      <c r="E33" s="81">
        <v>58</v>
      </c>
      <c r="F33" s="81">
        <v>378</v>
      </c>
      <c r="G33" s="81">
        <v>102534</v>
      </c>
      <c r="H33" s="81">
        <v>458966</v>
      </c>
      <c r="I33" s="81">
        <v>773561</v>
      </c>
      <c r="J33" s="81">
        <v>285779</v>
      </c>
      <c r="K33" s="81">
        <v>285779</v>
      </c>
      <c r="L33" s="76"/>
    </row>
    <row r="34" spans="1:12" s="74" customFormat="1" ht="15" customHeight="1" x14ac:dyDescent="0.15">
      <c r="A34" s="76"/>
      <c r="B34" s="185" t="s">
        <v>81</v>
      </c>
      <c r="C34" s="185"/>
      <c r="D34" s="186"/>
      <c r="E34" s="81">
        <v>67</v>
      </c>
      <c r="F34" s="81">
        <v>890</v>
      </c>
      <c r="G34" s="81">
        <v>237726</v>
      </c>
      <c r="H34" s="81">
        <v>466808</v>
      </c>
      <c r="I34" s="81">
        <v>933400</v>
      </c>
      <c r="J34" s="81">
        <v>422707</v>
      </c>
      <c r="K34" s="81">
        <v>422707</v>
      </c>
      <c r="L34" s="76"/>
    </row>
    <row r="35" spans="1:12" s="74" customFormat="1" ht="15" customHeight="1" x14ac:dyDescent="0.15">
      <c r="A35" s="76"/>
      <c r="B35" s="185" t="s">
        <v>82</v>
      </c>
      <c r="C35" s="185"/>
      <c r="D35" s="186"/>
      <c r="E35" s="81">
        <v>31</v>
      </c>
      <c r="F35" s="81">
        <v>761</v>
      </c>
      <c r="G35" s="81">
        <v>206577</v>
      </c>
      <c r="H35" s="81">
        <v>498179</v>
      </c>
      <c r="I35" s="81">
        <v>1359502</v>
      </c>
      <c r="J35" s="81">
        <v>784081</v>
      </c>
      <c r="K35" s="81">
        <v>784081</v>
      </c>
      <c r="L35" s="76"/>
    </row>
    <row r="36" spans="1:12" s="74" customFormat="1" ht="15" customHeight="1" x14ac:dyDescent="0.15">
      <c r="A36" s="76"/>
      <c r="B36" s="185" t="s">
        <v>83</v>
      </c>
      <c r="C36" s="185"/>
      <c r="D36" s="186"/>
      <c r="E36" s="81">
        <v>31</v>
      </c>
      <c r="F36" s="81">
        <v>1204</v>
      </c>
      <c r="G36" s="81">
        <v>409213</v>
      </c>
      <c r="H36" s="81">
        <v>1289471</v>
      </c>
      <c r="I36" s="81">
        <v>2151686</v>
      </c>
      <c r="J36" s="81">
        <v>705670</v>
      </c>
      <c r="K36" s="81">
        <v>796969</v>
      </c>
      <c r="L36" s="76"/>
    </row>
    <row r="37" spans="1:12" s="74" customFormat="1" ht="15" customHeight="1" x14ac:dyDescent="0.15">
      <c r="A37" s="76"/>
      <c r="B37" s="187" t="s">
        <v>84</v>
      </c>
      <c r="C37" s="187"/>
      <c r="D37" s="188"/>
      <c r="E37" s="83">
        <v>40</v>
      </c>
      <c r="F37" s="83">
        <v>2735</v>
      </c>
      <c r="G37" s="83">
        <v>990807</v>
      </c>
      <c r="H37" s="83">
        <v>2626439</v>
      </c>
      <c r="I37" s="83">
        <v>5121096</v>
      </c>
      <c r="J37" s="83">
        <v>2069803</v>
      </c>
      <c r="K37" s="83">
        <v>2294596</v>
      </c>
      <c r="L37" s="76"/>
    </row>
    <row r="38" spans="1:12" s="74" customFormat="1" ht="15" customHeight="1" x14ac:dyDescent="0.15">
      <c r="A38" s="76"/>
      <c r="B38" s="185" t="s">
        <v>85</v>
      </c>
      <c r="C38" s="185"/>
      <c r="D38" s="186"/>
      <c r="E38" s="81">
        <v>9</v>
      </c>
      <c r="F38" s="81">
        <v>1195</v>
      </c>
      <c r="G38" s="81">
        <v>400092</v>
      </c>
      <c r="H38" s="81">
        <v>1331063</v>
      </c>
      <c r="I38" s="81">
        <v>2410232</v>
      </c>
      <c r="J38" s="81">
        <v>936005</v>
      </c>
      <c r="K38" s="81">
        <v>1015668</v>
      </c>
      <c r="L38" s="76"/>
    </row>
    <row r="39" spans="1:12" s="74" customFormat="1" ht="15" customHeight="1" x14ac:dyDescent="0.15">
      <c r="A39" s="76"/>
      <c r="B39" s="185" t="s">
        <v>86</v>
      </c>
      <c r="C39" s="185"/>
      <c r="D39" s="186"/>
      <c r="E39" s="81">
        <v>5</v>
      </c>
      <c r="F39" s="81">
        <v>1211</v>
      </c>
      <c r="G39" s="81" t="s">
        <v>138</v>
      </c>
      <c r="H39" s="81" t="s">
        <v>138</v>
      </c>
      <c r="I39" s="81" t="s">
        <v>138</v>
      </c>
      <c r="J39" s="81" t="s">
        <v>138</v>
      </c>
      <c r="K39" s="81" t="s">
        <v>138</v>
      </c>
      <c r="L39" s="76"/>
    </row>
    <row r="40" spans="1:12" s="74" customFormat="1" ht="15" customHeight="1" x14ac:dyDescent="0.15">
      <c r="A40" s="76"/>
      <c r="B40" s="185" t="s">
        <v>87</v>
      </c>
      <c r="C40" s="185"/>
      <c r="D40" s="186"/>
      <c r="E40" s="81">
        <v>1</v>
      </c>
      <c r="F40" s="81">
        <v>454</v>
      </c>
      <c r="G40" s="81" t="s">
        <v>36</v>
      </c>
      <c r="H40" s="81" t="s">
        <v>36</v>
      </c>
      <c r="I40" s="81" t="s">
        <v>36</v>
      </c>
      <c r="J40" s="81" t="s">
        <v>36</v>
      </c>
      <c r="K40" s="81" t="s">
        <v>36</v>
      </c>
      <c r="L40" s="76"/>
    </row>
    <row r="41" spans="1:12" s="74" customFormat="1" ht="15" customHeight="1" x14ac:dyDescent="0.15">
      <c r="A41" s="76"/>
      <c r="B41" s="185" t="s">
        <v>88</v>
      </c>
      <c r="C41" s="185"/>
      <c r="D41" s="186"/>
      <c r="E41" s="81">
        <v>1</v>
      </c>
      <c r="F41" s="81">
        <v>949</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216</v>
      </c>
      <c r="D5" s="74" t="s">
        <v>155</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156</v>
      </c>
      <c r="C8" s="193"/>
      <c r="D8" s="194"/>
      <c r="E8" s="79">
        <v>42</v>
      </c>
      <c r="F8" s="79">
        <v>1922</v>
      </c>
      <c r="G8" s="79">
        <v>692498</v>
      </c>
      <c r="H8" s="79">
        <v>1780737</v>
      </c>
      <c r="I8" s="79">
        <v>3899858</v>
      </c>
      <c r="J8" s="79">
        <v>2011363</v>
      </c>
      <c r="K8" s="79">
        <v>2059043</v>
      </c>
      <c r="L8" s="78"/>
    </row>
    <row r="9" spans="1:12" s="74" customFormat="1" ht="15" customHeight="1" x14ac:dyDescent="0.15">
      <c r="A9" s="76"/>
      <c r="B9" s="80" t="s">
        <v>55</v>
      </c>
      <c r="C9" s="189" t="s">
        <v>56</v>
      </c>
      <c r="D9" s="189"/>
      <c r="E9" s="81">
        <v>3</v>
      </c>
      <c r="F9" s="81">
        <v>35</v>
      </c>
      <c r="G9" s="81">
        <v>5468</v>
      </c>
      <c r="H9" s="81">
        <v>7757</v>
      </c>
      <c r="I9" s="81">
        <v>16239</v>
      </c>
      <c r="J9" s="81">
        <v>7840</v>
      </c>
      <c r="K9" s="81">
        <v>7840</v>
      </c>
      <c r="L9" s="76"/>
    </row>
    <row r="10" spans="1:12" s="74" customFormat="1" ht="15" customHeight="1" x14ac:dyDescent="0.15">
      <c r="A10" s="76"/>
      <c r="B10" s="80">
        <v>10</v>
      </c>
      <c r="C10" s="189" t="s">
        <v>57</v>
      </c>
      <c r="D10" s="189"/>
      <c r="E10" s="81">
        <v>2</v>
      </c>
      <c r="F10" s="81">
        <v>18</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23</v>
      </c>
      <c r="G11" s="81" t="s">
        <v>36</v>
      </c>
      <c r="H11" s="81" t="s">
        <v>36</v>
      </c>
      <c r="I11" s="81" t="s">
        <v>36</v>
      </c>
      <c r="J11" s="81" t="s">
        <v>36</v>
      </c>
      <c r="K11" s="81" t="s">
        <v>36</v>
      </c>
      <c r="L11" s="76"/>
    </row>
    <row r="12" spans="1:12" s="74" customFormat="1" ht="15" customHeight="1" x14ac:dyDescent="0.15">
      <c r="A12" s="76"/>
      <c r="B12" s="80">
        <v>12</v>
      </c>
      <c r="C12" s="189" t="s">
        <v>59</v>
      </c>
      <c r="D12" s="189"/>
      <c r="E12" s="81">
        <v>2</v>
      </c>
      <c r="F12" s="81">
        <v>32</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v>1</v>
      </c>
      <c r="F14" s="81">
        <v>5</v>
      </c>
      <c r="G14" s="81" t="s">
        <v>36</v>
      </c>
      <c r="H14" s="81" t="s">
        <v>36</v>
      </c>
      <c r="I14" s="81" t="s">
        <v>36</v>
      </c>
      <c r="J14" s="81" t="s">
        <v>36</v>
      </c>
      <c r="K14" s="81" t="s">
        <v>36</v>
      </c>
      <c r="L14" s="76"/>
    </row>
    <row r="15" spans="1:12" s="74" customFormat="1" ht="15" customHeight="1" x14ac:dyDescent="0.15">
      <c r="A15" s="76"/>
      <c r="B15" s="80">
        <v>15</v>
      </c>
      <c r="C15" s="189" t="s">
        <v>62</v>
      </c>
      <c r="D15" s="189"/>
      <c r="E15" s="81">
        <v>2</v>
      </c>
      <c r="F15" s="81">
        <v>52</v>
      </c>
      <c r="G15" s="81" t="s">
        <v>36</v>
      </c>
      <c r="H15" s="81" t="s">
        <v>36</v>
      </c>
      <c r="I15" s="81" t="s">
        <v>36</v>
      </c>
      <c r="J15" s="81" t="s">
        <v>36</v>
      </c>
      <c r="K15" s="81" t="s">
        <v>36</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1</v>
      </c>
      <c r="F18" s="83">
        <v>64</v>
      </c>
      <c r="G18" s="83" t="s">
        <v>36</v>
      </c>
      <c r="H18" s="83" t="s">
        <v>36</v>
      </c>
      <c r="I18" s="83" t="s">
        <v>36</v>
      </c>
      <c r="J18" s="83" t="s">
        <v>36</v>
      </c>
      <c r="K18" s="83" t="s">
        <v>36</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3</v>
      </c>
      <c r="F21" s="81">
        <v>25</v>
      </c>
      <c r="G21" s="81">
        <v>8414</v>
      </c>
      <c r="H21" s="81">
        <v>55676</v>
      </c>
      <c r="I21" s="81">
        <v>83645</v>
      </c>
      <c r="J21" s="81">
        <v>25425</v>
      </c>
      <c r="K21" s="81">
        <v>25425</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v>1</v>
      </c>
      <c r="F23" s="83">
        <v>12</v>
      </c>
      <c r="G23" s="83" t="s">
        <v>36</v>
      </c>
      <c r="H23" s="83" t="s">
        <v>36</v>
      </c>
      <c r="I23" s="83" t="s">
        <v>36</v>
      </c>
      <c r="J23" s="83" t="s">
        <v>36</v>
      </c>
      <c r="K23" s="83" t="s">
        <v>36</v>
      </c>
      <c r="L23" s="76"/>
    </row>
    <row r="24" spans="1:12" s="74" customFormat="1" ht="15" customHeight="1" x14ac:dyDescent="0.15">
      <c r="A24" s="76"/>
      <c r="B24" s="80">
        <v>24</v>
      </c>
      <c r="C24" s="189" t="s">
        <v>71</v>
      </c>
      <c r="D24" s="189"/>
      <c r="E24" s="81">
        <v>6</v>
      </c>
      <c r="F24" s="81">
        <v>120</v>
      </c>
      <c r="G24" s="81">
        <v>32848</v>
      </c>
      <c r="H24" s="81">
        <v>66083</v>
      </c>
      <c r="I24" s="81">
        <v>137073</v>
      </c>
      <c r="J24" s="81">
        <v>62682</v>
      </c>
      <c r="K24" s="81">
        <v>64611</v>
      </c>
      <c r="L24" s="76"/>
    </row>
    <row r="25" spans="1:12" s="74" customFormat="1" ht="15" customHeight="1" x14ac:dyDescent="0.15">
      <c r="A25" s="76"/>
      <c r="B25" s="80">
        <v>25</v>
      </c>
      <c r="C25" s="189" t="s">
        <v>72</v>
      </c>
      <c r="D25" s="189"/>
      <c r="E25" s="81">
        <v>2</v>
      </c>
      <c r="F25" s="81">
        <v>20</v>
      </c>
      <c r="G25" s="81" t="s">
        <v>36</v>
      </c>
      <c r="H25" s="81" t="s">
        <v>36</v>
      </c>
      <c r="I25" s="81" t="s">
        <v>36</v>
      </c>
      <c r="J25" s="81" t="s">
        <v>36</v>
      </c>
      <c r="K25" s="81" t="s">
        <v>36</v>
      </c>
      <c r="L25" s="76"/>
    </row>
    <row r="26" spans="1:12" s="74" customFormat="1" ht="15" customHeight="1" x14ac:dyDescent="0.15">
      <c r="A26" s="76"/>
      <c r="B26" s="80">
        <v>26</v>
      </c>
      <c r="C26" s="189" t="s">
        <v>73</v>
      </c>
      <c r="D26" s="189"/>
      <c r="E26" s="81">
        <v>4</v>
      </c>
      <c r="F26" s="81">
        <v>592</v>
      </c>
      <c r="G26" s="81">
        <v>260901</v>
      </c>
      <c r="H26" s="81">
        <v>423987</v>
      </c>
      <c r="I26" s="81">
        <v>1994990</v>
      </c>
      <c r="J26" s="81">
        <v>1495555</v>
      </c>
      <c r="K26" s="81">
        <v>1525255</v>
      </c>
      <c r="L26" s="76"/>
    </row>
    <row r="27" spans="1:12" s="74" customFormat="1" ht="15" customHeight="1" x14ac:dyDescent="0.15">
      <c r="A27" s="76"/>
      <c r="B27" s="80">
        <v>27</v>
      </c>
      <c r="C27" s="189" t="s">
        <v>74</v>
      </c>
      <c r="D27" s="189"/>
      <c r="E27" s="81">
        <v>2</v>
      </c>
      <c r="F27" s="81">
        <v>157</v>
      </c>
      <c r="G27" s="81" t="s">
        <v>36</v>
      </c>
      <c r="H27" s="81" t="s">
        <v>36</v>
      </c>
      <c r="I27" s="81" t="s">
        <v>36</v>
      </c>
      <c r="J27" s="81" t="s">
        <v>36</v>
      </c>
      <c r="K27" s="81" t="s">
        <v>36</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3</v>
      </c>
      <c r="F29" s="81">
        <v>41</v>
      </c>
      <c r="G29" s="81">
        <v>9687</v>
      </c>
      <c r="H29" s="81">
        <v>82558</v>
      </c>
      <c r="I29" s="81">
        <v>109402</v>
      </c>
      <c r="J29" s="81">
        <v>24777</v>
      </c>
      <c r="K29" s="81">
        <v>24777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2</v>
      </c>
      <c r="F31" s="81">
        <v>679</v>
      </c>
      <c r="G31" s="81" t="s">
        <v>36</v>
      </c>
      <c r="H31" s="81" t="s">
        <v>36</v>
      </c>
      <c r="I31" s="81" t="s">
        <v>36</v>
      </c>
      <c r="J31" s="81" t="s">
        <v>36</v>
      </c>
      <c r="K31" s="81" t="s">
        <v>36</v>
      </c>
      <c r="L31" s="76"/>
    </row>
    <row r="32" spans="1:12" s="74" customFormat="1" ht="15" customHeight="1" x14ac:dyDescent="0.15">
      <c r="A32" s="76"/>
      <c r="B32" s="84">
        <v>32</v>
      </c>
      <c r="C32" s="190" t="s">
        <v>79</v>
      </c>
      <c r="D32" s="190"/>
      <c r="E32" s="85">
        <v>6</v>
      </c>
      <c r="F32" s="85">
        <v>47</v>
      </c>
      <c r="G32" s="85">
        <v>12971</v>
      </c>
      <c r="H32" s="85">
        <v>16146</v>
      </c>
      <c r="I32" s="85">
        <v>43623</v>
      </c>
      <c r="J32" s="85">
        <v>24978</v>
      </c>
      <c r="K32" s="85">
        <v>24978</v>
      </c>
      <c r="L32" s="76"/>
    </row>
    <row r="33" spans="1:12" s="74" customFormat="1" ht="15" customHeight="1" x14ac:dyDescent="0.15">
      <c r="A33" s="76"/>
      <c r="B33" s="185" t="s">
        <v>80</v>
      </c>
      <c r="C33" s="185"/>
      <c r="D33" s="186"/>
      <c r="E33" s="81">
        <v>19</v>
      </c>
      <c r="F33" s="81">
        <v>119</v>
      </c>
      <c r="G33" s="81">
        <v>31330</v>
      </c>
      <c r="H33" s="81">
        <v>76519</v>
      </c>
      <c r="I33" s="81">
        <v>156908</v>
      </c>
      <c r="J33" s="81">
        <v>73330</v>
      </c>
      <c r="K33" s="81">
        <v>73330</v>
      </c>
      <c r="L33" s="76"/>
    </row>
    <row r="34" spans="1:12" s="74" customFormat="1" ht="15" customHeight="1" x14ac:dyDescent="0.15">
      <c r="A34" s="76"/>
      <c r="B34" s="185" t="s">
        <v>81</v>
      </c>
      <c r="C34" s="185"/>
      <c r="D34" s="186"/>
      <c r="E34" s="81">
        <v>8</v>
      </c>
      <c r="F34" s="81">
        <v>104</v>
      </c>
      <c r="G34" s="81">
        <v>30547</v>
      </c>
      <c r="H34" s="81">
        <v>39206</v>
      </c>
      <c r="I34" s="81">
        <v>94411</v>
      </c>
      <c r="J34" s="81">
        <v>50187</v>
      </c>
      <c r="K34" s="81">
        <v>50187</v>
      </c>
      <c r="L34" s="76"/>
    </row>
    <row r="35" spans="1:12" s="74" customFormat="1" ht="15" customHeight="1" x14ac:dyDescent="0.15">
      <c r="A35" s="76"/>
      <c r="B35" s="185" t="s">
        <v>82</v>
      </c>
      <c r="C35" s="185"/>
      <c r="D35" s="186"/>
      <c r="E35" s="81">
        <v>7</v>
      </c>
      <c r="F35" s="81">
        <v>165</v>
      </c>
      <c r="G35" s="81">
        <v>41199</v>
      </c>
      <c r="H35" s="81">
        <v>144875</v>
      </c>
      <c r="I35" s="81">
        <v>232572</v>
      </c>
      <c r="J35" s="81">
        <v>80368</v>
      </c>
      <c r="K35" s="81">
        <v>80368</v>
      </c>
      <c r="L35" s="76"/>
    </row>
    <row r="36" spans="1:12" s="74" customFormat="1" ht="15" customHeight="1" x14ac:dyDescent="0.15">
      <c r="A36" s="76"/>
      <c r="B36" s="185" t="s">
        <v>83</v>
      </c>
      <c r="C36" s="185"/>
      <c r="D36" s="186"/>
      <c r="E36" s="81">
        <v>2</v>
      </c>
      <c r="F36" s="81">
        <v>86</v>
      </c>
      <c r="G36" s="81" t="s">
        <v>36</v>
      </c>
      <c r="H36" s="81" t="s">
        <v>36</v>
      </c>
      <c r="I36" s="81" t="s">
        <v>36</v>
      </c>
      <c r="J36" s="81" t="s">
        <v>36</v>
      </c>
      <c r="K36" s="81" t="s">
        <v>36</v>
      </c>
      <c r="L36" s="76"/>
    </row>
    <row r="37" spans="1:12" s="74" customFormat="1" ht="15" customHeight="1" x14ac:dyDescent="0.15">
      <c r="A37" s="76"/>
      <c r="B37" s="187" t="s">
        <v>84</v>
      </c>
      <c r="C37" s="187"/>
      <c r="D37" s="188"/>
      <c r="E37" s="83">
        <v>2</v>
      </c>
      <c r="F37" s="83">
        <v>144</v>
      </c>
      <c r="G37" s="83" t="s">
        <v>36</v>
      </c>
      <c r="H37" s="83" t="s">
        <v>36</v>
      </c>
      <c r="I37" s="83" t="s">
        <v>36</v>
      </c>
      <c r="J37" s="83" t="s">
        <v>36</v>
      </c>
      <c r="K37" s="83" t="s">
        <v>36</v>
      </c>
      <c r="L37" s="76"/>
    </row>
    <row r="38" spans="1:12" s="74" customFormat="1" ht="15" customHeight="1" x14ac:dyDescent="0.15">
      <c r="A38" s="76"/>
      <c r="B38" s="185" t="s">
        <v>85</v>
      </c>
      <c r="C38" s="185"/>
      <c r="D38" s="186"/>
      <c r="E38" s="81">
        <v>2</v>
      </c>
      <c r="F38" s="81">
        <v>242</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491</v>
      </c>
      <c r="G40" s="81" t="s">
        <v>36</v>
      </c>
      <c r="H40" s="81" t="s">
        <v>36</v>
      </c>
      <c r="I40" s="81" t="s">
        <v>36</v>
      </c>
      <c r="J40" s="81" t="s">
        <v>36</v>
      </c>
      <c r="K40" s="81" t="s">
        <v>36</v>
      </c>
      <c r="L40" s="76"/>
    </row>
    <row r="41" spans="1:12" s="74" customFormat="1" ht="15" customHeight="1" x14ac:dyDescent="0.15">
      <c r="A41" s="76"/>
      <c r="B41" s="185" t="s">
        <v>88</v>
      </c>
      <c r="C41" s="185"/>
      <c r="D41" s="186"/>
      <c r="E41" s="81">
        <v>1</v>
      </c>
      <c r="F41" s="81">
        <v>571</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301</v>
      </c>
      <c r="D5" s="74" t="s">
        <v>157</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158</v>
      </c>
      <c r="C8" s="193"/>
      <c r="D8" s="194"/>
      <c r="E8" s="79">
        <v>18</v>
      </c>
      <c r="F8" s="79">
        <v>1138</v>
      </c>
      <c r="G8" s="79">
        <v>458526</v>
      </c>
      <c r="H8" s="79">
        <v>2877396</v>
      </c>
      <c r="I8" s="79">
        <v>4290370</v>
      </c>
      <c r="J8" s="79">
        <v>1231887</v>
      </c>
      <c r="K8" s="79">
        <v>1297221</v>
      </c>
      <c r="L8" s="78"/>
    </row>
    <row r="9" spans="1:12" s="74" customFormat="1" ht="15" customHeight="1" x14ac:dyDescent="0.15">
      <c r="A9" s="76"/>
      <c r="B9" s="80" t="s">
        <v>55</v>
      </c>
      <c r="C9" s="189" t="s">
        <v>56</v>
      </c>
      <c r="D9" s="189"/>
      <c r="E9" s="81">
        <v>4</v>
      </c>
      <c r="F9" s="81">
        <v>202</v>
      </c>
      <c r="G9" s="81">
        <v>67249</v>
      </c>
      <c r="H9" s="81">
        <v>697727</v>
      </c>
      <c r="I9" s="81">
        <v>1140485</v>
      </c>
      <c r="J9" s="81">
        <v>391942</v>
      </c>
      <c r="K9" s="81">
        <v>409653</v>
      </c>
      <c r="L9" s="76"/>
    </row>
    <row r="10" spans="1:12" s="74" customFormat="1" ht="15" customHeight="1" x14ac:dyDescent="0.15">
      <c r="A10" s="76"/>
      <c r="B10" s="80">
        <v>10</v>
      </c>
      <c r="C10" s="189" t="s">
        <v>57</v>
      </c>
      <c r="D10" s="189"/>
      <c r="E10" s="81">
        <v>1</v>
      </c>
      <c r="F10" s="81">
        <v>6</v>
      </c>
      <c r="G10" s="81" t="s">
        <v>36</v>
      </c>
      <c r="H10" s="81" t="s">
        <v>36</v>
      </c>
      <c r="I10" s="81" t="s">
        <v>36</v>
      </c>
      <c r="J10" s="81" t="s">
        <v>36</v>
      </c>
      <c r="K10" s="81" t="s">
        <v>36</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v>1</v>
      </c>
      <c r="F12" s="81">
        <v>31</v>
      </c>
      <c r="G12" s="81" t="s">
        <v>36</v>
      </c>
      <c r="H12" s="81" t="s">
        <v>36</v>
      </c>
      <c r="I12" s="81" t="s">
        <v>36</v>
      </c>
      <c r="J12" s="81" t="s">
        <v>36</v>
      </c>
      <c r="K12" s="81" t="s">
        <v>36</v>
      </c>
      <c r="L12" s="76"/>
    </row>
    <row r="13" spans="1:12" s="74" customFormat="1" ht="15" customHeight="1" x14ac:dyDescent="0.15">
      <c r="A13" s="76"/>
      <c r="B13" s="82">
        <v>13</v>
      </c>
      <c r="C13" s="191" t="s">
        <v>60</v>
      </c>
      <c r="D13" s="191"/>
      <c r="E13" s="83">
        <v>1</v>
      </c>
      <c r="F13" s="83">
        <v>13</v>
      </c>
      <c r="G13" s="83" t="s">
        <v>36</v>
      </c>
      <c r="H13" s="83" t="s">
        <v>36</v>
      </c>
      <c r="I13" s="83" t="s">
        <v>36</v>
      </c>
      <c r="J13" s="83" t="s">
        <v>36</v>
      </c>
      <c r="K13" s="83" t="s">
        <v>36</v>
      </c>
      <c r="L13" s="76"/>
    </row>
    <row r="14" spans="1:12" s="74" customFormat="1" ht="15" customHeight="1" x14ac:dyDescent="0.15">
      <c r="A14" s="76"/>
      <c r="B14" s="80">
        <v>14</v>
      </c>
      <c r="C14" s="189" t="s">
        <v>61</v>
      </c>
      <c r="D14" s="189"/>
      <c r="E14" s="81">
        <v>1</v>
      </c>
      <c r="F14" s="81">
        <v>77</v>
      </c>
      <c r="G14" s="81" t="s">
        <v>36</v>
      </c>
      <c r="H14" s="81" t="s">
        <v>36</v>
      </c>
      <c r="I14" s="81" t="s">
        <v>36</v>
      </c>
      <c r="J14" s="81" t="s">
        <v>36</v>
      </c>
      <c r="K14" s="81" t="s">
        <v>36</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v>1</v>
      </c>
      <c r="F17" s="81">
        <v>4</v>
      </c>
      <c r="G17" s="81" t="s">
        <v>36</v>
      </c>
      <c r="H17" s="81" t="s">
        <v>36</v>
      </c>
      <c r="I17" s="81" t="s">
        <v>36</v>
      </c>
      <c r="J17" s="81" t="s">
        <v>36</v>
      </c>
      <c r="K17" s="81" t="s">
        <v>36</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23</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v>
      </c>
      <c r="F24" s="81">
        <v>10</v>
      </c>
      <c r="G24" s="81" t="s">
        <v>36</v>
      </c>
      <c r="H24" s="81" t="s">
        <v>36</v>
      </c>
      <c r="I24" s="81" t="s">
        <v>36</v>
      </c>
      <c r="J24" s="81" t="s">
        <v>36</v>
      </c>
      <c r="K24" s="81" t="s">
        <v>36</v>
      </c>
      <c r="L24" s="76"/>
    </row>
    <row r="25" spans="1:12" s="74" customFormat="1" ht="15" customHeight="1" x14ac:dyDescent="0.15">
      <c r="A25" s="76"/>
      <c r="B25" s="80">
        <v>25</v>
      </c>
      <c r="C25" s="189" t="s">
        <v>72</v>
      </c>
      <c r="D25" s="189"/>
      <c r="E25" s="81">
        <v>2</v>
      </c>
      <c r="F25" s="81">
        <v>19</v>
      </c>
      <c r="G25" s="81" t="s">
        <v>36</v>
      </c>
      <c r="H25" s="81" t="s">
        <v>36</v>
      </c>
      <c r="I25" s="81" t="s">
        <v>36</v>
      </c>
      <c r="J25" s="81" t="s">
        <v>36</v>
      </c>
      <c r="K25" s="81" t="s">
        <v>36</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1</v>
      </c>
      <c r="F29" s="81">
        <v>66</v>
      </c>
      <c r="G29" s="81" t="s">
        <v>36</v>
      </c>
      <c r="H29" s="81" t="s">
        <v>36</v>
      </c>
      <c r="I29" s="81" t="s">
        <v>36</v>
      </c>
      <c r="J29" s="81" t="s">
        <v>36</v>
      </c>
      <c r="K29" s="81" t="s">
        <v>36</v>
      </c>
      <c r="L29" s="76"/>
    </row>
    <row r="30" spans="1:12" s="74" customFormat="1" ht="15" customHeight="1" x14ac:dyDescent="0.15">
      <c r="A30" s="76"/>
      <c r="B30" s="80">
        <v>30</v>
      </c>
      <c r="C30" s="189" t="s">
        <v>77</v>
      </c>
      <c r="D30" s="189"/>
      <c r="E30" s="81">
        <v>1</v>
      </c>
      <c r="F30" s="81">
        <v>7</v>
      </c>
      <c r="G30" s="81" t="s">
        <v>36</v>
      </c>
      <c r="H30" s="81" t="s">
        <v>36</v>
      </c>
      <c r="I30" s="81" t="s">
        <v>36</v>
      </c>
      <c r="J30" s="81" t="s">
        <v>36</v>
      </c>
      <c r="K30" s="81" t="s">
        <v>36</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2</v>
      </c>
      <c r="F32" s="85">
        <v>680</v>
      </c>
      <c r="G32" s="85" t="s">
        <v>36</v>
      </c>
      <c r="H32" s="85" t="s">
        <v>36</v>
      </c>
      <c r="I32" s="85" t="s">
        <v>36</v>
      </c>
      <c r="J32" s="85" t="s">
        <v>36</v>
      </c>
      <c r="K32" s="85" t="s">
        <v>36</v>
      </c>
      <c r="L32" s="76"/>
    </row>
    <row r="33" spans="1:12" s="74" customFormat="1" ht="15" customHeight="1" x14ac:dyDescent="0.15">
      <c r="A33" s="76"/>
      <c r="B33" s="185" t="s">
        <v>80</v>
      </c>
      <c r="C33" s="185"/>
      <c r="D33" s="186"/>
      <c r="E33" s="81">
        <v>6</v>
      </c>
      <c r="F33" s="81">
        <v>36</v>
      </c>
      <c r="G33" s="81">
        <v>7673</v>
      </c>
      <c r="H33" s="81">
        <v>44685</v>
      </c>
      <c r="I33" s="81">
        <v>104824</v>
      </c>
      <c r="J33" s="81">
        <v>47664</v>
      </c>
      <c r="K33" s="81">
        <v>47664</v>
      </c>
      <c r="L33" s="76"/>
    </row>
    <row r="34" spans="1:12" s="74" customFormat="1" ht="15" customHeight="1" x14ac:dyDescent="0.15">
      <c r="A34" s="76"/>
      <c r="B34" s="185" t="s">
        <v>81</v>
      </c>
      <c r="C34" s="185"/>
      <c r="D34" s="186"/>
      <c r="E34" s="81">
        <v>5</v>
      </c>
      <c r="F34" s="81">
        <v>69</v>
      </c>
      <c r="G34" s="81" t="s">
        <v>138</v>
      </c>
      <c r="H34" s="81" t="s">
        <v>138</v>
      </c>
      <c r="I34" s="81" t="s">
        <v>138</v>
      </c>
      <c r="J34" s="81" t="s">
        <v>138</v>
      </c>
      <c r="K34" s="81" t="s">
        <v>138</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2</v>
      </c>
      <c r="F36" s="81">
        <v>69</v>
      </c>
      <c r="G36" s="81" t="s">
        <v>36</v>
      </c>
      <c r="H36" s="81" t="s">
        <v>36</v>
      </c>
      <c r="I36" s="81" t="s">
        <v>36</v>
      </c>
      <c r="J36" s="81" t="s">
        <v>36</v>
      </c>
      <c r="K36" s="81" t="s">
        <v>36</v>
      </c>
      <c r="L36" s="76"/>
    </row>
    <row r="37" spans="1:12" s="74" customFormat="1" ht="15" customHeight="1" x14ac:dyDescent="0.15">
      <c r="A37" s="76"/>
      <c r="B37" s="187" t="s">
        <v>84</v>
      </c>
      <c r="C37" s="187"/>
      <c r="D37" s="188"/>
      <c r="E37" s="83">
        <v>4</v>
      </c>
      <c r="F37" s="83">
        <v>293</v>
      </c>
      <c r="G37" s="83">
        <v>102414</v>
      </c>
      <c r="H37" s="83">
        <v>931729</v>
      </c>
      <c r="I37" s="83">
        <v>1455999</v>
      </c>
      <c r="J37" s="83">
        <v>454919</v>
      </c>
      <c r="K37" s="83">
        <v>484151</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v>1</v>
      </c>
      <c r="F41" s="81">
        <v>671</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workbookViewId="0">
      <selection activeCell="E22" sqref="E22"/>
    </sheetView>
  </sheetViews>
  <sheetFormatPr defaultRowHeight="12" x14ac:dyDescent="0.15"/>
  <sheetData>
    <row r="1" spans="1:15" ht="13.5" x14ac:dyDescent="0.15">
      <c r="A1" t="s">
        <v>121</v>
      </c>
      <c r="C1" s="133" t="s">
        <v>0</v>
      </c>
      <c r="D1" s="136"/>
      <c r="E1" s="136"/>
      <c r="F1" s="38" t="s">
        <v>55</v>
      </c>
      <c r="G1" s="124" t="s">
        <v>56</v>
      </c>
      <c r="H1" s="125"/>
      <c r="I1" s="38">
        <v>10</v>
      </c>
      <c r="J1" s="124" t="s">
        <v>57</v>
      </c>
      <c r="K1" s="125"/>
      <c r="L1" s="38">
        <v>11</v>
      </c>
      <c r="M1" s="124" t="s">
        <v>58</v>
      </c>
      <c r="N1" s="125"/>
      <c r="O1" t="s">
        <v>129</v>
      </c>
    </row>
    <row r="2" spans="1:15" x14ac:dyDescent="0.15">
      <c r="C2" s="128" t="s">
        <v>40</v>
      </c>
      <c r="D2" s="128" t="s">
        <v>41</v>
      </c>
      <c r="E2" s="128" t="s">
        <v>44</v>
      </c>
      <c r="F2" s="128" t="s">
        <v>40</v>
      </c>
      <c r="G2" s="128" t="s">
        <v>41</v>
      </c>
      <c r="H2" s="128" t="s">
        <v>44</v>
      </c>
      <c r="I2" s="128" t="s">
        <v>40</v>
      </c>
      <c r="J2" s="128" t="s">
        <v>41</v>
      </c>
      <c r="K2" s="128" t="s">
        <v>44</v>
      </c>
      <c r="L2" s="128" t="s">
        <v>40</v>
      </c>
      <c r="M2" s="128" t="s">
        <v>41</v>
      </c>
      <c r="N2" s="128" t="s">
        <v>44</v>
      </c>
    </row>
    <row r="3" spans="1:15" x14ac:dyDescent="0.15">
      <c r="C3" s="129"/>
      <c r="D3" s="129"/>
      <c r="E3" s="129"/>
      <c r="F3" s="129"/>
      <c r="G3" s="129"/>
      <c r="H3" s="129"/>
      <c r="I3" s="129"/>
      <c r="J3" s="129"/>
      <c r="K3" s="129"/>
      <c r="L3" s="129"/>
      <c r="M3" s="129"/>
      <c r="N3" s="129"/>
    </row>
    <row r="4" spans="1:15" x14ac:dyDescent="0.15">
      <c r="C4" s="130"/>
      <c r="D4" s="130"/>
      <c r="E4" s="130"/>
      <c r="F4" s="130"/>
      <c r="G4" s="130"/>
      <c r="H4" s="130"/>
      <c r="I4" s="130"/>
      <c r="J4" s="130"/>
      <c r="K4" s="130"/>
      <c r="L4" s="130"/>
      <c r="M4" s="130"/>
      <c r="N4" s="130"/>
    </row>
    <row r="5" spans="1:15" x14ac:dyDescent="0.15">
      <c r="C5" s="32"/>
      <c r="D5" s="33" t="s">
        <v>48</v>
      </c>
      <c r="E5" s="33" t="s">
        <v>49</v>
      </c>
      <c r="F5" s="32"/>
      <c r="G5" s="33" t="s">
        <v>48</v>
      </c>
      <c r="H5" s="33" t="s">
        <v>49</v>
      </c>
      <c r="I5" s="32"/>
      <c r="J5" s="33" t="s">
        <v>48</v>
      </c>
      <c r="K5" s="33" t="s">
        <v>49</v>
      </c>
      <c r="L5" s="32"/>
      <c r="M5" s="33" t="s">
        <v>48</v>
      </c>
      <c r="N5" s="33" t="s">
        <v>49</v>
      </c>
    </row>
    <row r="8" spans="1:15" x14ac:dyDescent="0.15">
      <c r="A8" t="s">
        <v>122</v>
      </c>
      <c r="C8" s="152" t="s">
        <v>39</v>
      </c>
      <c r="D8" s="153"/>
      <c r="E8" s="154"/>
      <c r="F8" s="128" t="s">
        <v>40</v>
      </c>
      <c r="G8" s="128" t="s">
        <v>41</v>
      </c>
      <c r="H8" s="128" t="s">
        <v>42</v>
      </c>
      <c r="I8" s="128" t="s">
        <v>43</v>
      </c>
      <c r="J8" s="128" t="s">
        <v>44</v>
      </c>
      <c r="K8" s="158" t="s">
        <v>45</v>
      </c>
      <c r="L8" s="160" t="s">
        <v>46</v>
      </c>
    </row>
    <row r="9" spans="1:15" x14ac:dyDescent="0.15">
      <c r="A9">
        <v>2020</v>
      </c>
      <c r="C9" s="155"/>
      <c r="D9" s="156"/>
      <c r="E9" s="157"/>
      <c r="F9" s="129"/>
      <c r="G9" s="129"/>
      <c r="H9" s="129"/>
      <c r="I9" s="129"/>
      <c r="J9" s="129"/>
      <c r="K9" s="159"/>
      <c r="L9" s="161"/>
    </row>
    <row r="10" spans="1:15" x14ac:dyDescent="0.15">
      <c r="A10" t="s">
        <v>123</v>
      </c>
      <c r="C10" s="162" t="s">
        <v>47</v>
      </c>
      <c r="D10" s="134"/>
      <c r="E10" s="124"/>
      <c r="F10" s="130"/>
      <c r="G10" s="130"/>
      <c r="H10" s="130"/>
      <c r="I10" s="130"/>
      <c r="J10" s="130"/>
      <c r="K10" s="159"/>
      <c r="L10" s="161"/>
    </row>
    <row r="11" spans="1:15" x14ac:dyDescent="0.15">
      <c r="C11" s="163"/>
      <c r="D11" s="164"/>
      <c r="E11" s="165"/>
      <c r="F11" s="32"/>
      <c r="G11" s="33" t="s">
        <v>48</v>
      </c>
      <c r="H11" s="33" t="s">
        <v>49</v>
      </c>
      <c r="I11" s="33" t="s">
        <v>49</v>
      </c>
      <c r="J11" s="33" t="s">
        <v>49</v>
      </c>
      <c r="K11" s="49" t="s">
        <v>49</v>
      </c>
      <c r="L11" s="33" t="s">
        <v>49</v>
      </c>
    </row>
    <row r="12" spans="1:15" x14ac:dyDescent="0.15">
      <c r="C12" s="166" t="s">
        <v>50</v>
      </c>
      <c r="D12" s="167"/>
      <c r="E12" s="168"/>
      <c r="F12" s="34">
        <v>2281</v>
      </c>
      <c r="G12" s="34">
        <v>84546</v>
      </c>
      <c r="H12" s="34">
        <v>29229230</v>
      </c>
      <c r="I12" s="34">
        <v>159829753</v>
      </c>
      <c r="J12" s="34">
        <v>236697795</v>
      </c>
      <c r="K12" s="34">
        <v>65468465</v>
      </c>
      <c r="L12" s="35">
        <v>72148653</v>
      </c>
    </row>
    <row r="13" spans="1:15" x14ac:dyDescent="0.15">
      <c r="C13" s="149" t="s">
        <v>51</v>
      </c>
      <c r="D13" s="150"/>
      <c r="E13" s="151"/>
      <c r="F13" s="34">
        <v>2081</v>
      </c>
      <c r="G13" s="34">
        <v>85282</v>
      </c>
      <c r="H13" s="34">
        <v>29886611</v>
      </c>
      <c r="I13" s="34">
        <v>159773264</v>
      </c>
      <c r="J13" s="34">
        <v>237167820</v>
      </c>
      <c r="K13" s="34">
        <v>67106538</v>
      </c>
      <c r="L13" s="35">
        <v>72910078</v>
      </c>
    </row>
    <row r="14" spans="1:15" x14ac:dyDescent="0.15">
      <c r="C14" s="149" t="s">
        <v>52</v>
      </c>
      <c r="D14" s="150"/>
      <c r="E14" s="151"/>
      <c r="F14" s="34">
        <v>2087</v>
      </c>
      <c r="G14" s="34">
        <v>86662</v>
      </c>
      <c r="H14" s="34">
        <v>31481901</v>
      </c>
      <c r="I14" s="34">
        <v>166552149</v>
      </c>
      <c r="J14" s="34">
        <v>252564989</v>
      </c>
      <c r="K14" s="34">
        <v>75793391</v>
      </c>
      <c r="L14" s="35">
        <v>81002673</v>
      </c>
    </row>
    <row r="15" spans="1:15" x14ac:dyDescent="0.15">
      <c r="C15" s="149" t="s">
        <v>53</v>
      </c>
      <c r="D15" s="150"/>
      <c r="E15" s="151"/>
      <c r="F15" s="34">
        <v>2087</v>
      </c>
      <c r="G15" s="34">
        <v>87940</v>
      </c>
      <c r="H15" s="34">
        <v>32340138</v>
      </c>
      <c r="I15" s="34">
        <v>181562715</v>
      </c>
      <c r="J15" s="34">
        <v>272717681</v>
      </c>
      <c r="K15" s="34">
        <v>80138175</v>
      </c>
      <c r="L15" s="48">
        <v>85892463</v>
      </c>
    </row>
    <row r="16" spans="1:15" x14ac:dyDescent="0.15">
      <c r="C16" s="149" t="s">
        <v>54</v>
      </c>
      <c r="D16" s="150"/>
      <c r="E16" s="151"/>
      <c r="F16" s="47">
        <v>2055</v>
      </c>
      <c r="G16" s="47">
        <v>87639</v>
      </c>
      <c r="H16" s="47">
        <v>32513683</v>
      </c>
      <c r="I16" s="47">
        <v>173265243</v>
      </c>
      <c r="J16" s="47">
        <v>262620623</v>
      </c>
      <c r="K16" s="47">
        <v>77348862</v>
      </c>
      <c r="L16" s="48">
        <v>84208181</v>
      </c>
    </row>
    <row r="17" spans="1:12" x14ac:dyDescent="0.15">
      <c r="C17" s="162"/>
      <c r="D17" s="134"/>
      <c r="E17" s="124"/>
      <c r="F17" s="47"/>
      <c r="G17" s="47"/>
      <c r="H17" s="47"/>
      <c r="I17" s="47"/>
      <c r="J17" s="47"/>
      <c r="K17" s="47"/>
      <c r="L17" s="48"/>
    </row>
    <row r="18" spans="1:12" ht="13.5" x14ac:dyDescent="0.15">
      <c r="C18" s="38" t="s">
        <v>55</v>
      </c>
      <c r="D18" s="124" t="s">
        <v>56</v>
      </c>
      <c r="E18" s="125"/>
      <c r="F18" s="47">
        <v>475</v>
      </c>
      <c r="G18" s="47">
        <v>19197</v>
      </c>
      <c r="H18" s="47">
        <v>4919351</v>
      </c>
      <c r="I18" s="47">
        <v>24975894</v>
      </c>
      <c r="J18" s="47">
        <v>39022935</v>
      </c>
      <c r="K18" s="47">
        <v>12220204</v>
      </c>
      <c r="L18" s="48">
        <v>13184093</v>
      </c>
    </row>
    <row r="19" spans="1:12" ht="13.5" x14ac:dyDescent="0.15">
      <c r="C19" s="38">
        <v>10</v>
      </c>
      <c r="D19" s="124" t="s">
        <v>57</v>
      </c>
      <c r="E19" s="125"/>
      <c r="F19" s="47">
        <v>61</v>
      </c>
      <c r="G19" s="47">
        <v>957</v>
      </c>
      <c r="H19" s="47">
        <v>313894</v>
      </c>
      <c r="I19" s="47">
        <v>2030939</v>
      </c>
      <c r="J19" s="47">
        <v>4700907</v>
      </c>
      <c r="K19" s="47">
        <v>2292132</v>
      </c>
      <c r="L19" s="48">
        <v>2400716</v>
      </c>
    </row>
    <row r="20" spans="1:12" x14ac:dyDescent="0.15">
      <c r="C20" t="s">
        <v>129</v>
      </c>
    </row>
    <row r="22" spans="1:12" ht="12.75" thickBot="1" x14ac:dyDescent="0.2"/>
    <row r="23" spans="1:12" ht="94.5" x14ac:dyDescent="0.15">
      <c r="A23" t="s">
        <v>122</v>
      </c>
      <c r="C23" s="141" t="s">
        <v>127</v>
      </c>
      <c r="D23" s="141"/>
      <c r="E23" s="142"/>
      <c r="F23" s="145" t="s">
        <v>40</v>
      </c>
      <c r="G23" s="50" t="s">
        <v>41</v>
      </c>
      <c r="H23" s="51" t="s">
        <v>124</v>
      </c>
      <c r="I23" s="50" t="s">
        <v>125</v>
      </c>
      <c r="J23" s="50" t="s">
        <v>44</v>
      </c>
      <c r="K23" s="52" t="s">
        <v>45</v>
      </c>
      <c r="L23" s="52" t="s">
        <v>126</v>
      </c>
    </row>
    <row r="24" spans="1:12" ht="12.75" thickBot="1" x14ac:dyDescent="0.2">
      <c r="A24">
        <v>2021</v>
      </c>
      <c r="C24" s="143"/>
      <c r="D24" s="143"/>
      <c r="E24" s="144"/>
      <c r="F24" s="146"/>
      <c r="G24" s="53" t="s">
        <v>48</v>
      </c>
      <c r="H24" s="53" t="s">
        <v>49</v>
      </c>
      <c r="I24" s="53" t="s">
        <v>49</v>
      </c>
      <c r="J24" s="53" t="s">
        <v>49</v>
      </c>
      <c r="K24" s="54" t="s">
        <v>49</v>
      </c>
      <c r="L24" s="54" t="s">
        <v>49</v>
      </c>
    </row>
    <row r="25" spans="1:12" x14ac:dyDescent="0.15">
      <c r="A25" t="s">
        <v>123</v>
      </c>
      <c r="C25" s="147" t="s">
        <v>128</v>
      </c>
      <c r="D25" s="147"/>
      <c r="E25" s="148"/>
      <c r="F25" s="55">
        <v>1866</v>
      </c>
      <c r="G25" s="55">
        <v>84349</v>
      </c>
      <c r="H25" s="55">
        <v>31752649</v>
      </c>
      <c r="I25" s="55">
        <v>164077576</v>
      </c>
      <c r="J25" s="55">
        <v>249429896</v>
      </c>
      <c r="K25" s="55">
        <v>71991291</v>
      </c>
      <c r="L25" s="55">
        <v>79603886</v>
      </c>
    </row>
    <row r="26" spans="1:12" x14ac:dyDescent="0.15">
      <c r="C26" s="56" t="s">
        <v>55</v>
      </c>
      <c r="D26" s="137" t="s">
        <v>56</v>
      </c>
      <c r="E26" s="137"/>
      <c r="F26" s="57">
        <v>404</v>
      </c>
      <c r="G26" s="57">
        <v>18200</v>
      </c>
      <c r="H26" s="57">
        <v>4966568</v>
      </c>
      <c r="I26" s="57">
        <v>23925862</v>
      </c>
      <c r="J26" s="57">
        <v>37694968</v>
      </c>
      <c r="K26" s="57">
        <v>11662798</v>
      </c>
      <c r="L26" s="57">
        <v>12836332</v>
      </c>
    </row>
    <row r="27" spans="1:12" x14ac:dyDescent="0.15">
      <c r="C27" s="56">
        <v>10</v>
      </c>
      <c r="D27" s="137" t="s">
        <v>57</v>
      </c>
      <c r="E27" s="137"/>
      <c r="F27" s="57">
        <v>64</v>
      </c>
      <c r="G27" s="57">
        <v>1021</v>
      </c>
      <c r="H27" s="57">
        <v>307283</v>
      </c>
      <c r="I27" s="57">
        <v>1873258</v>
      </c>
      <c r="J27" s="57">
        <v>4816341</v>
      </c>
      <c r="K27" s="57">
        <v>2549550</v>
      </c>
      <c r="L27" s="57">
        <v>2650686</v>
      </c>
    </row>
    <row r="28" spans="1:12" x14ac:dyDescent="0.15">
      <c r="C28" t="s">
        <v>129</v>
      </c>
    </row>
    <row r="33" spans="1:10" x14ac:dyDescent="0.15">
      <c r="A33">
        <v>2021</v>
      </c>
      <c r="E33">
        <v>2020</v>
      </c>
      <c r="I33" t="s">
        <v>136</v>
      </c>
    </row>
    <row r="34" spans="1:10" ht="13.5" x14ac:dyDescent="0.15">
      <c r="A34" s="56" t="s">
        <v>55</v>
      </c>
      <c r="B34" s="137" t="s">
        <v>56</v>
      </c>
      <c r="C34" s="137"/>
      <c r="E34" s="38" t="s">
        <v>55</v>
      </c>
      <c r="F34" s="124" t="s">
        <v>56</v>
      </c>
      <c r="G34" s="125"/>
      <c r="I34" t="b">
        <f>EXACT(A34,E34)</f>
        <v>1</v>
      </c>
      <c r="J34" t="b">
        <f>EXACT(B34,F34)</f>
        <v>1</v>
      </c>
    </row>
    <row r="35" spans="1:10" ht="13.5" x14ac:dyDescent="0.15">
      <c r="A35" s="56">
        <v>10</v>
      </c>
      <c r="B35" s="137" t="s">
        <v>57</v>
      </c>
      <c r="C35" s="137"/>
      <c r="E35" s="38">
        <v>10</v>
      </c>
      <c r="F35" s="124" t="s">
        <v>57</v>
      </c>
      <c r="G35" s="125"/>
      <c r="I35" t="b">
        <f t="shared" ref="I35:I57" si="0">EXACT(A35,E35)</f>
        <v>1</v>
      </c>
      <c r="J35" t="b">
        <f t="shared" ref="J35:J57" si="1">EXACT(B35,F35)</f>
        <v>1</v>
      </c>
    </row>
    <row r="36" spans="1:10" ht="13.5" x14ac:dyDescent="0.15">
      <c r="A36" s="56">
        <v>11</v>
      </c>
      <c r="B36" s="137" t="s">
        <v>58</v>
      </c>
      <c r="C36" s="137"/>
      <c r="E36" s="38">
        <v>11</v>
      </c>
      <c r="F36" s="124" t="s">
        <v>58</v>
      </c>
      <c r="G36" s="125"/>
      <c r="I36" t="b">
        <f t="shared" si="0"/>
        <v>1</v>
      </c>
      <c r="J36" t="b">
        <f t="shared" si="1"/>
        <v>1</v>
      </c>
    </row>
    <row r="37" spans="1:10" ht="13.5" x14ac:dyDescent="0.15">
      <c r="A37" s="56">
        <v>12</v>
      </c>
      <c r="B37" s="137" t="s">
        <v>59</v>
      </c>
      <c r="C37" s="137"/>
      <c r="E37" s="38">
        <v>12</v>
      </c>
      <c r="F37" s="124" t="s">
        <v>59</v>
      </c>
      <c r="G37" s="125"/>
      <c r="I37" t="b">
        <f t="shared" si="0"/>
        <v>1</v>
      </c>
      <c r="J37" t="b">
        <f t="shared" si="1"/>
        <v>1</v>
      </c>
    </row>
    <row r="38" spans="1:10" ht="13.5" x14ac:dyDescent="0.15">
      <c r="A38" s="60">
        <v>13</v>
      </c>
      <c r="B38" s="139" t="s">
        <v>60</v>
      </c>
      <c r="C38" s="139"/>
      <c r="E38" s="38">
        <v>13</v>
      </c>
      <c r="F38" s="124" t="s">
        <v>60</v>
      </c>
      <c r="G38" s="125"/>
      <c r="I38" t="b">
        <f t="shared" si="0"/>
        <v>1</v>
      </c>
      <c r="J38" t="b">
        <f t="shared" si="1"/>
        <v>1</v>
      </c>
    </row>
    <row r="39" spans="1:10" ht="13.5" x14ac:dyDescent="0.15">
      <c r="A39" s="56">
        <v>14</v>
      </c>
      <c r="B39" s="137" t="s">
        <v>61</v>
      </c>
      <c r="C39" s="137"/>
      <c r="E39" s="38">
        <v>14</v>
      </c>
      <c r="F39" s="124" t="s">
        <v>61</v>
      </c>
      <c r="G39" s="125"/>
      <c r="I39" t="b">
        <f t="shared" si="0"/>
        <v>1</v>
      </c>
      <c r="J39" t="b">
        <f t="shared" si="1"/>
        <v>1</v>
      </c>
    </row>
    <row r="40" spans="1:10" ht="13.5" x14ac:dyDescent="0.15">
      <c r="A40" s="56">
        <v>15</v>
      </c>
      <c r="B40" s="137" t="s">
        <v>62</v>
      </c>
      <c r="C40" s="137"/>
      <c r="E40" s="38">
        <v>15</v>
      </c>
      <c r="F40" s="124" t="s">
        <v>62</v>
      </c>
      <c r="G40" s="125"/>
      <c r="I40" t="b">
        <f t="shared" si="0"/>
        <v>1</v>
      </c>
      <c r="J40" t="b">
        <f t="shared" si="1"/>
        <v>1</v>
      </c>
    </row>
    <row r="41" spans="1:10" ht="13.5" x14ac:dyDescent="0.15">
      <c r="A41" s="56">
        <v>16</v>
      </c>
      <c r="B41" s="137" t="s">
        <v>63</v>
      </c>
      <c r="C41" s="137"/>
      <c r="E41" s="38">
        <v>16</v>
      </c>
      <c r="F41" s="124" t="s">
        <v>63</v>
      </c>
      <c r="G41" s="125"/>
      <c r="I41" t="b">
        <f t="shared" si="0"/>
        <v>1</v>
      </c>
      <c r="J41" t="b">
        <f t="shared" si="1"/>
        <v>1</v>
      </c>
    </row>
    <row r="42" spans="1:10" ht="13.5" x14ac:dyDescent="0.15">
      <c r="A42" s="56">
        <v>17</v>
      </c>
      <c r="B42" s="137" t="s">
        <v>64</v>
      </c>
      <c r="C42" s="137"/>
      <c r="E42" s="38">
        <v>17</v>
      </c>
      <c r="F42" s="124" t="s">
        <v>64</v>
      </c>
      <c r="G42" s="125"/>
      <c r="I42" t="b">
        <f t="shared" si="0"/>
        <v>1</v>
      </c>
      <c r="J42" t="b">
        <f t="shared" si="1"/>
        <v>1</v>
      </c>
    </row>
    <row r="43" spans="1:10" ht="13.5" x14ac:dyDescent="0.15">
      <c r="A43" s="60">
        <v>18</v>
      </c>
      <c r="B43" s="140" t="s">
        <v>65</v>
      </c>
      <c r="C43" s="139"/>
      <c r="E43" s="38">
        <v>18</v>
      </c>
      <c r="F43" s="134" t="s">
        <v>65</v>
      </c>
      <c r="G43" s="125"/>
      <c r="I43" t="b">
        <f t="shared" si="0"/>
        <v>1</v>
      </c>
      <c r="J43" t="b">
        <f t="shared" si="1"/>
        <v>1</v>
      </c>
    </row>
    <row r="44" spans="1:10" ht="13.5" x14ac:dyDescent="0.15">
      <c r="A44" s="56">
        <v>19</v>
      </c>
      <c r="B44" s="137" t="s">
        <v>66</v>
      </c>
      <c r="C44" s="137"/>
      <c r="E44" s="38">
        <v>19</v>
      </c>
      <c r="F44" s="124" t="s">
        <v>66</v>
      </c>
      <c r="G44" s="125"/>
      <c r="I44" t="b">
        <f t="shared" si="0"/>
        <v>1</v>
      </c>
      <c r="J44" t="b">
        <f t="shared" si="1"/>
        <v>1</v>
      </c>
    </row>
    <row r="45" spans="1:10" ht="13.5" x14ac:dyDescent="0.15">
      <c r="A45" s="56">
        <v>20</v>
      </c>
      <c r="B45" s="137" t="s">
        <v>67</v>
      </c>
      <c r="C45" s="137"/>
      <c r="E45" s="38">
        <v>20</v>
      </c>
      <c r="F45" s="124" t="s">
        <v>67</v>
      </c>
      <c r="G45" s="125"/>
      <c r="I45" t="b">
        <f t="shared" si="0"/>
        <v>1</v>
      </c>
      <c r="J45" t="b">
        <f t="shared" si="1"/>
        <v>1</v>
      </c>
    </row>
    <row r="46" spans="1:10" ht="13.5" x14ac:dyDescent="0.15">
      <c r="A46" s="56">
        <v>21</v>
      </c>
      <c r="B46" s="137" t="s">
        <v>68</v>
      </c>
      <c r="C46" s="137"/>
      <c r="E46" s="38">
        <v>21</v>
      </c>
      <c r="F46" s="124" t="s">
        <v>68</v>
      </c>
      <c r="G46" s="125"/>
      <c r="I46" t="b">
        <f t="shared" si="0"/>
        <v>1</v>
      </c>
      <c r="J46" t="b">
        <f t="shared" si="1"/>
        <v>1</v>
      </c>
    </row>
    <row r="47" spans="1:10" ht="13.5" x14ac:dyDescent="0.15">
      <c r="A47" s="56">
        <v>22</v>
      </c>
      <c r="B47" s="137" t="s">
        <v>69</v>
      </c>
      <c r="C47" s="137"/>
      <c r="E47" s="38">
        <v>22</v>
      </c>
      <c r="F47" s="124" t="s">
        <v>69</v>
      </c>
      <c r="G47" s="125"/>
      <c r="I47" t="b">
        <f t="shared" si="0"/>
        <v>1</v>
      </c>
      <c r="J47" t="b">
        <f t="shared" si="1"/>
        <v>1</v>
      </c>
    </row>
    <row r="48" spans="1:10" ht="13.5" x14ac:dyDescent="0.15">
      <c r="A48" s="60">
        <v>23</v>
      </c>
      <c r="B48" s="139" t="s">
        <v>70</v>
      </c>
      <c r="C48" s="139"/>
      <c r="E48" s="38">
        <v>23</v>
      </c>
      <c r="F48" s="124" t="s">
        <v>70</v>
      </c>
      <c r="G48" s="125"/>
      <c r="I48" t="b">
        <f t="shared" si="0"/>
        <v>1</v>
      </c>
      <c r="J48" t="b">
        <f t="shared" si="1"/>
        <v>1</v>
      </c>
    </row>
    <row r="49" spans="1:10" ht="13.5" x14ac:dyDescent="0.15">
      <c r="A49" s="56">
        <v>24</v>
      </c>
      <c r="B49" s="137" t="s">
        <v>71</v>
      </c>
      <c r="C49" s="137"/>
      <c r="E49" s="38">
        <v>24</v>
      </c>
      <c r="F49" s="124" t="s">
        <v>71</v>
      </c>
      <c r="G49" s="125"/>
      <c r="I49" t="b">
        <f t="shared" si="0"/>
        <v>1</v>
      </c>
      <c r="J49" t="b">
        <f t="shared" si="1"/>
        <v>1</v>
      </c>
    </row>
    <row r="50" spans="1:10" ht="13.5" x14ac:dyDescent="0.15">
      <c r="A50" s="56">
        <v>25</v>
      </c>
      <c r="B50" s="137" t="s">
        <v>72</v>
      </c>
      <c r="C50" s="137"/>
      <c r="E50" s="38">
        <v>25</v>
      </c>
      <c r="F50" s="124" t="s">
        <v>72</v>
      </c>
      <c r="G50" s="125"/>
      <c r="I50" t="b">
        <f t="shared" si="0"/>
        <v>1</v>
      </c>
      <c r="J50" t="b">
        <f t="shared" si="1"/>
        <v>1</v>
      </c>
    </row>
    <row r="51" spans="1:10" ht="13.5" x14ac:dyDescent="0.15">
      <c r="A51" s="56">
        <v>26</v>
      </c>
      <c r="B51" s="137" t="s">
        <v>73</v>
      </c>
      <c r="C51" s="137"/>
      <c r="E51" s="38">
        <v>26</v>
      </c>
      <c r="F51" s="124" t="s">
        <v>73</v>
      </c>
      <c r="G51" s="125"/>
      <c r="I51" t="b">
        <f t="shared" si="0"/>
        <v>1</v>
      </c>
      <c r="J51" t="b">
        <f t="shared" si="1"/>
        <v>1</v>
      </c>
    </row>
    <row r="52" spans="1:10" ht="13.5" x14ac:dyDescent="0.15">
      <c r="A52" s="56">
        <v>27</v>
      </c>
      <c r="B52" s="137" t="s">
        <v>74</v>
      </c>
      <c r="C52" s="137"/>
      <c r="E52" s="38">
        <v>27</v>
      </c>
      <c r="F52" s="124" t="s">
        <v>74</v>
      </c>
      <c r="G52" s="125"/>
      <c r="I52" t="b">
        <f t="shared" si="0"/>
        <v>1</v>
      </c>
      <c r="J52" t="b">
        <f t="shared" si="1"/>
        <v>1</v>
      </c>
    </row>
    <row r="53" spans="1:10" ht="13.5" x14ac:dyDescent="0.15">
      <c r="A53" s="60">
        <v>28</v>
      </c>
      <c r="B53" s="139" t="s">
        <v>75</v>
      </c>
      <c r="C53" s="139"/>
      <c r="E53" s="38">
        <v>28</v>
      </c>
      <c r="F53" s="124" t="s">
        <v>75</v>
      </c>
      <c r="G53" s="125"/>
      <c r="I53" t="b">
        <f t="shared" si="0"/>
        <v>1</v>
      </c>
      <c r="J53" t="b">
        <f t="shared" si="1"/>
        <v>1</v>
      </c>
    </row>
    <row r="54" spans="1:10" ht="13.5" x14ac:dyDescent="0.15">
      <c r="A54" s="56">
        <v>29</v>
      </c>
      <c r="B54" s="137" t="s">
        <v>76</v>
      </c>
      <c r="C54" s="137"/>
      <c r="E54" s="38">
        <v>29</v>
      </c>
      <c r="F54" s="124" t="s">
        <v>76</v>
      </c>
      <c r="G54" s="125"/>
      <c r="I54" t="b">
        <f t="shared" si="0"/>
        <v>1</v>
      </c>
      <c r="J54" t="b">
        <f t="shared" si="1"/>
        <v>1</v>
      </c>
    </row>
    <row r="55" spans="1:10" ht="13.5" x14ac:dyDescent="0.15">
      <c r="A55" s="56">
        <v>30</v>
      </c>
      <c r="B55" s="137" t="s">
        <v>77</v>
      </c>
      <c r="C55" s="137"/>
      <c r="E55" s="38">
        <v>30</v>
      </c>
      <c r="F55" s="124" t="s">
        <v>77</v>
      </c>
      <c r="G55" s="125"/>
      <c r="I55" t="b">
        <f t="shared" si="0"/>
        <v>1</v>
      </c>
      <c r="J55" t="b">
        <f t="shared" si="1"/>
        <v>1</v>
      </c>
    </row>
    <row r="56" spans="1:10" ht="13.5" x14ac:dyDescent="0.15">
      <c r="A56" s="56">
        <v>31</v>
      </c>
      <c r="B56" s="137" t="s">
        <v>78</v>
      </c>
      <c r="C56" s="137"/>
      <c r="E56" s="38">
        <v>31</v>
      </c>
      <c r="F56" s="124" t="s">
        <v>78</v>
      </c>
      <c r="G56" s="125"/>
      <c r="I56" t="b">
        <f t="shared" si="0"/>
        <v>1</v>
      </c>
      <c r="J56" t="b">
        <f t="shared" si="1"/>
        <v>1</v>
      </c>
    </row>
    <row r="57" spans="1:10" ht="13.5" x14ac:dyDescent="0.15">
      <c r="A57" s="62">
        <v>32</v>
      </c>
      <c r="B57" s="138" t="s">
        <v>79</v>
      </c>
      <c r="C57" s="138"/>
      <c r="E57" s="38">
        <v>32</v>
      </c>
      <c r="F57" s="124" t="s">
        <v>79</v>
      </c>
      <c r="G57" s="125"/>
      <c r="I57" t="b">
        <f t="shared" si="0"/>
        <v>1</v>
      </c>
      <c r="J57" t="b">
        <f t="shared" si="1"/>
        <v>1</v>
      </c>
    </row>
  </sheetData>
  <mergeCells count="86">
    <mergeCell ref="C15:E15"/>
    <mergeCell ref="C16:E16"/>
    <mergeCell ref="C17:E17"/>
    <mergeCell ref="D18:E18"/>
    <mergeCell ref="D19:E19"/>
    <mergeCell ref="K8:K10"/>
    <mergeCell ref="L8:L10"/>
    <mergeCell ref="C10:E11"/>
    <mergeCell ref="C12:E12"/>
    <mergeCell ref="C13:E13"/>
    <mergeCell ref="I8:I10"/>
    <mergeCell ref="J8:J10"/>
    <mergeCell ref="C14:E14"/>
    <mergeCell ref="C8:E9"/>
    <mergeCell ref="F8:F10"/>
    <mergeCell ref="G8:G10"/>
    <mergeCell ref="H8:H10"/>
    <mergeCell ref="C23:E24"/>
    <mergeCell ref="F23:F24"/>
    <mergeCell ref="C25:E25"/>
    <mergeCell ref="D26:E26"/>
    <mergeCell ref="D27:E27"/>
    <mergeCell ref="N2:N4"/>
    <mergeCell ref="C1:E1"/>
    <mergeCell ref="G1:H1"/>
    <mergeCell ref="J1:K1"/>
    <mergeCell ref="M1:N1"/>
    <mergeCell ref="C2:C4"/>
    <mergeCell ref="D2:D4"/>
    <mergeCell ref="E2:E4"/>
    <mergeCell ref="F2:F4"/>
    <mergeCell ref="G2:G4"/>
    <mergeCell ref="H2:H4"/>
    <mergeCell ref="I2:I4"/>
    <mergeCell ref="J2:J4"/>
    <mergeCell ref="K2:K4"/>
    <mergeCell ref="L2:L4"/>
    <mergeCell ref="M2:M4"/>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6:G56"/>
    <mergeCell ref="F57:G57"/>
    <mergeCell ref="F51:G51"/>
    <mergeCell ref="F52:G52"/>
    <mergeCell ref="F53:G53"/>
    <mergeCell ref="F54:G54"/>
    <mergeCell ref="F55:G55"/>
  </mergeCells>
  <phoneticPr fontId="4"/>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302</v>
      </c>
      <c r="D5" s="74" t="s">
        <v>159</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160</v>
      </c>
      <c r="C8" s="193"/>
      <c r="D8" s="194"/>
      <c r="E8" s="79">
        <v>13</v>
      </c>
      <c r="F8" s="79">
        <v>226</v>
      </c>
      <c r="G8" s="79">
        <v>75552</v>
      </c>
      <c r="H8" s="79">
        <v>585529</v>
      </c>
      <c r="I8" s="79">
        <v>1025257</v>
      </c>
      <c r="J8" s="79">
        <v>367741</v>
      </c>
      <c r="K8" s="79">
        <v>412731</v>
      </c>
      <c r="L8" s="78"/>
    </row>
    <row r="9" spans="1:12" s="74" customFormat="1" ht="15" customHeight="1" x14ac:dyDescent="0.15">
      <c r="A9" s="76"/>
      <c r="B9" s="80" t="s">
        <v>55</v>
      </c>
      <c r="C9" s="189" t="s">
        <v>56</v>
      </c>
      <c r="D9" s="189"/>
      <c r="E9" s="81">
        <v>5</v>
      </c>
      <c r="F9" s="81">
        <v>106</v>
      </c>
      <c r="G9" s="81">
        <v>44329</v>
      </c>
      <c r="H9" s="81">
        <v>540804</v>
      </c>
      <c r="I9" s="81">
        <v>903048</v>
      </c>
      <c r="J9" s="81">
        <v>298225</v>
      </c>
      <c r="K9" s="81">
        <v>343683</v>
      </c>
      <c r="L9" s="76"/>
    </row>
    <row r="10" spans="1:12" s="74" customFormat="1" ht="15" customHeight="1" x14ac:dyDescent="0.15">
      <c r="A10" s="76"/>
      <c r="B10" s="80">
        <v>10</v>
      </c>
      <c r="C10" s="189" t="s">
        <v>57</v>
      </c>
      <c r="D10" s="189"/>
      <c r="E10" s="81">
        <v>1</v>
      </c>
      <c r="F10" s="81">
        <v>33</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43</v>
      </c>
      <c r="G11" s="81" t="s">
        <v>36</v>
      </c>
      <c r="H11" s="81" t="s">
        <v>36</v>
      </c>
      <c r="I11" s="81" t="s">
        <v>36</v>
      </c>
      <c r="J11" s="81" t="s">
        <v>36</v>
      </c>
      <c r="K11" s="81" t="s">
        <v>36</v>
      </c>
      <c r="L11" s="76"/>
    </row>
    <row r="12" spans="1:12" s="74" customFormat="1" ht="15" customHeight="1" x14ac:dyDescent="0.15">
      <c r="A12" s="76"/>
      <c r="B12" s="80">
        <v>12</v>
      </c>
      <c r="C12" s="189" t="s">
        <v>59</v>
      </c>
      <c r="D12" s="189"/>
      <c r="E12" s="81">
        <v>2</v>
      </c>
      <c r="F12" s="81">
        <v>21</v>
      </c>
      <c r="G12" s="81" t="s">
        <v>36</v>
      </c>
      <c r="H12" s="81" t="s">
        <v>36</v>
      </c>
      <c r="I12" s="81" t="s">
        <v>36</v>
      </c>
      <c r="J12" s="81" t="s">
        <v>36</v>
      </c>
      <c r="K12" s="81" t="s">
        <v>36</v>
      </c>
      <c r="L12" s="76"/>
    </row>
    <row r="13" spans="1:12" s="74" customFormat="1" ht="15" customHeight="1" x14ac:dyDescent="0.15">
      <c r="A13" s="76"/>
      <c r="B13" s="82">
        <v>13</v>
      </c>
      <c r="C13" s="191" t="s">
        <v>60</v>
      </c>
      <c r="D13" s="191"/>
      <c r="E13" s="83">
        <v>1</v>
      </c>
      <c r="F13" s="83">
        <v>7</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v>
      </c>
      <c r="F21" s="81">
        <v>8</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1</v>
      </c>
      <c r="F32" s="85">
        <v>8</v>
      </c>
      <c r="G32" s="85" t="s">
        <v>36</v>
      </c>
      <c r="H32" s="85" t="s">
        <v>36</v>
      </c>
      <c r="I32" s="85" t="s">
        <v>36</v>
      </c>
      <c r="J32" s="85" t="s">
        <v>36</v>
      </c>
      <c r="K32" s="85" t="s">
        <v>36</v>
      </c>
      <c r="L32" s="76"/>
    </row>
    <row r="33" spans="1:12" s="74" customFormat="1" ht="15" customHeight="1" x14ac:dyDescent="0.15">
      <c r="A33" s="76"/>
      <c r="B33" s="185" t="s">
        <v>80</v>
      </c>
      <c r="C33" s="185"/>
      <c r="D33" s="186"/>
      <c r="E33" s="81">
        <v>7</v>
      </c>
      <c r="F33" s="81">
        <v>47</v>
      </c>
      <c r="G33" s="81">
        <v>12931</v>
      </c>
      <c r="H33" s="81">
        <v>34139</v>
      </c>
      <c r="I33" s="81">
        <v>80057</v>
      </c>
      <c r="J33" s="81">
        <v>41909</v>
      </c>
      <c r="K33" s="81">
        <v>41909</v>
      </c>
      <c r="L33" s="76"/>
    </row>
    <row r="34" spans="1:12" s="74" customFormat="1" ht="15" customHeight="1" x14ac:dyDescent="0.15">
      <c r="A34" s="76"/>
      <c r="B34" s="185" t="s">
        <v>81</v>
      </c>
      <c r="C34" s="185"/>
      <c r="D34" s="186"/>
      <c r="E34" s="81">
        <v>2</v>
      </c>
      <c r="F34" s="81">
        <v>29</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4</v>
      </c>
      <c r="F36" s="81">
        <v>150</v>
      </c>
      <c r="G36" s="81" t="s">
        <v>138</v>
      </c>
      <c r="H36" s="81" t="s">
        <v>138</v>
      </c>
      <c r="I36" s="81" t="s">
        <v>138</v>
      </c>
      <c r="J36" s="81" t="s">
        <v>138</v>
      </c>
      <c r="K36" s="81" t="s">
        <v>138</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303</v>
      </c>
      <c r="D5" s="74" t="s">
        <v>161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162</v>
      </c>
      <c r="C8" s="193"/>
      <c r="D8" s="194"/>
      <c r="E8" s="79">
        <v>19</v>
      </c>
      <c r="F8" s="79">
        <v>950</v>
      </c>
      <c r="G8" s="79">
        <v>334964</v>
      </c>
      <c r="H8" s="79">
        <v>1015143</v>
      </c>
      <c r="I8" s="79">
        <v>1728813</v>
      </c>
      <c r="J8" s="79">
        <v>597756</v>
      </c>
      <c r="K8" s="79">
        <v>657674</v>
      </c>
      <c r="L8" s="78"/>
    </row>
    <row r="9" spans="1:12" s="74" customFormat="1" ht="15" customHeight="1" x14ac:dyDescent="0.15">
      <c r="A9" s="76"/>
      <c r="B9" s="80" t="s">
        <v>55</v>
      </c>
      <c r="C9" s="189" t="s">
        <v>56</v>
      </c>
      <c r="D9" s="189"/>
      <c r="E9" s="81">
        <v>5</v>
      </c>
      <c r="F9" s="81">
        <v>194</v>
      </c>
      <c r="G9" s="81">
        <v>42529</v>
      </c>
      <c r="H9" s="81">
        <v>193331</v>
      </c>
      <c r="I9" s="81">
        <v>328454</v>
      </c>
      <c r="J9" s="81">
        <v>126211</v>
      </c>
      <c r="K9" s="81">
        <v>124691</v>
      </c>
      <c r="L9" s="76"/>
    </row>
    <row r="10" spans="1:12" s="74" customFormat="1" ht="15" customHeight="1" x14ac:dyDescent="0.15">
      <c r="A10" s="76"/>
      <c r="B10" s="80">
        <v>10</v>
      </c>
      <c r="C10" s="189" t="s">
        <v>57</v>
      </c>
      <c r="D10" s="189"/>
      <c r="E10" s="81">
        <v>1</v>
      </c>
      <c r="F10" s="81">
        <v>5</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58</v>
      </c>
      <c r="G11" s="81" t="s">
        <v>36</v>
      </c>
      <c r="H11" s="81" t="s">
        <v>36</v>
      </c>
      <c r="I11" s="81" t="s">
        <v>36</v>
      </c>
      <c r="J11" s="81" t="s">
        <v>36</v>
      </c>
      <c r="K11" s="81" t="s">
        <v>36</v>
      </c>
      <c r="L11" s="76"/>
    </row>
    <row r="12" spans="1:12" s="74" customFormat="1" ht="15" customHeight="1" x14ac:dyDescent="0.15">
      <c r="A12" s="76"/>
      <c r="B12" s="80">
        <v>12</v>
      </c>
      <c r="C12" s="189" t="s">
        <v>59</v>
      </c>
      <c r="D12" s="189"/>
      <c r="E12" s="81">
        <v>3</v>
      </c>
      <c r="F12" s="81">
        <v>27</v>
      </c>
      <c r="G12" s="81">
        <v>7198</v>
      </c>
      <c r="H12" s="81">
        <v>44823</v>
      </c>
      <c r="I12" s="81">
        <v>64159</v>
      </c>
      <c r="J12" s="81">
        <v>17864</v>
      </c>
      <c r="K12" s="81">
        <v>17864</v>
      </c>
      <c r="L12" s="76"/>
    </row>
    <row r="13" spans="1:12" s="74" customFormat="1" ht="15" customHeight="1" x14ac:dyDescent="0.15">
      <c r="A13" s="76"/>
      <c r="B13" s="82">
        <v>13</v>
      </c>
      <c r="C13" s="191" t="s">
        <v>60</v>
      </c>
      <c r="D13" s="191"/>
      <c r="E13" s="83">
        <v>1</v>
      </c>
      <c r="F13" s="83">
        <v>47</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v>
      </c>
      <c r="F21" s="81">
        <v>8</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4</v>
      </c>
      <c r="F24" s="81">
        <v>85</v>
      </c>
      <c r="G24" s="81">
        <v>33091</v>
      </c>
      <c r="H24" s="81">
        <v>31100</v>
      </c>
      <c r="I24" s="81">
        <v>112308</v>
      </c>
      <c r="J24" s="81">
        <v>78317</v>
      </c>
      <c r="K24" s="81">
        <v>77891</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1</v>
      </c>
      <c r="F28" s="83">
        <v>435</v>
      </c>
      <c r="G28" s="83" t="s">
        <v>36</v>
      </c>
      <c r="H28" s="83" t="s">
        <v>36</v>
      </c>
      <c r="I28" s="83" t="s">
        <v>36</v>
      </c>
      <c r="J28" s="83" t="s">
        <v>36</v>
      </c>
      <c r="K28" s="83" t="s">
        <v>36</v>
      </c>
      <c r="L28" s="76"/>
    </row>
    <row r="29" spans="1:12" s="74" customFormat="1" ht="15" customHeight="1" x14ac:dyDescent="0.15">
      <c r="A29" s="76"/>
      <c r="B29" s="80">
        <v>29</v>
      </c>
      <c r="C29" s="189" t="s">
        <v>76</v>
      </c>
      <c r="D29" s="189"/>
      <c r="E29" s="81">
        <v>1</v>
      </c>
      <c r="F29" s="81">
        <v>91</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6</v>
      </c>
      <c r="F33" s="81">
        <v>33</v>
      </c>
      <c r="G33" s="81">
        <v>9553</v>
      </c>
      <c r="H33" s="81">
        <v>180992</v>
      </c>
      <c r="I33" s="81">
        <v>209340</v>
      </c>
      <c r="J33" s="81">
        <v>25854</v>
      </c>
      <c r="K33" s="81">
        <v>25854</v>
      </c>
      <c r="L33" s="76"/>
    </row>
    <row r="34" spans="1:12" s="74" customFormat="1" ht="15" customHeight="1" x14ac:dyDescent="0.15">
      <c r="A34" s="76"/>
      <c r="B34" s="185" t="s">
        <v>81</v>
      </c>
      <c r="C34" s="185"/>
      <c r="D34" s="186"/>
      <c r="E34" s="81">
        <v>6</v>
      </c>
      <c r="F34" s="81">
        <v>84</v>
      </c>
      <c r="G34" s="81">
        <v>26860</v>
      </c>
      <c r="H34" s="81">
        <v>100433</v>
      </c>
      <c r="I34" s="81">
        <v>168842</v>
      </c>
      <c r="J34" s="81">
        <v>62941</v>
      </c>
      <c r="K34" s="81">
        <v>62941</v>
      </c>
      <c r="L34" s="76"/>
    </row>
    <row r="35" spans="1:12" s="74" customFormat="1" ht="15" customHeight="1" x14ac:dyDescent="0.15">
      <c r="A35" s="76"/>
      <c r="B35" s="185" t="s">
        <v>82</v>
      </c>
      <c r="C35" s="185"/>
      <c r="D35" s="186"/>
      <c r="E35" s="81">
        <v>1</v>
      </c>
      <c r="F35" s="81">
        <v>21</v>
      </c>
      <c r="G35" s="81" t="s">
        <v>36</v>
      </c>
      <c r="H35" s="81" t="s">
        <v>36</v>
      </c>
      <c r="I35" s="81" t="s">
        <v>36</v>
      </c>
      <c r="J35" s="81" t="s">
        <v>36</v>
      </c>
      <c r="K35" s="81" t="s">
        <v>36</v>
      </c>
      <c r="L35" s="76"/>
    </row>
    <row r="36" spans="1:12" s="74" customFormat="1" ht="15" customHeight="1" x14ac:dyDescent="0.15">
      <c r="A36" s="76"/>
      <c r="B36" s="185" t="s">
        <v>83</v>
      </c>
      <c r="C36" s="185"/>
      <c r="D36" s="186"/>
      <c r="E36" s="81">
        <v>3</v>
      </c>
      <c r="F36" s="81">
        <v>131</v>
      </c>
      <c r="G36" s="81">
        <v>40139</v>
      </c>
      <c r="H36" s="81">
        <v>51658</v>
      </c>
      <c r="I36" s="81">
        <v>116872</v>
      </c>
      <c r="J36" s="81">
        <v>62848</v>
      </c>
      <c r="K36" s="81">
        <v>63366</v>
      </c>
      <c r="L36" s="76"/>
    </row>
    <row r="37" spans="1:12" s="74" customFormat="1" ht="15" customHeight="1" x14ac:dyDescent="0.15">
      <c r="A37" s="76"/>
      <c r="B37" s="187" t="s">
        <v>84</v>
      </c>
      <c r="C37" s="187"/>
      <c r="D37" s="188"/>
      <c r="E37" s="83">
        <v>1</v>
      </c>
      <c r="F37" s="83">
        <v>91</v>
      </c>
      <c r="G37" s="83" t="s">
        <v>36</v>
      </c>
      <c r="H37" s="83" t="s">
        <v>36</v>
      </c>
      <c r="I37" s="83" t="s">
        <v>36</v>
      </c>
      <c r="J37" s="83" t="s">
        <v>36</v>
      </c>
      <c r="K37" s="83" t="s">
        <v>36</v>
      </c>
      <c r="L37" s="76"/>
    </row>
    <row r="38" spans="1:12" s="74" customFormat="1" ht="15" customHeight="1" x14ac:dyDescent="0.15">
      <c r="A38" s="76"/>
      <c r="B38" s="185" t="s">
        <v>85</v>
      </c>
      <c r="C38" s="185"/>
      <c r="D38" s="186"/>
      <c r="E38" s="81">
        <v>1</v>
      </c>
      <c r="F38" s="81">
        <v>155</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435</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90</v>
      </c>
    </row>
    <row r="4" spans="1:12" s="73" customFormat="1" ht="15" customHeight="1" x14ac:dyDescent="0.15">
      <c r="B4" s="73" t="s">
        <v>141</v>
      </c>
    </row>
    <row r="5" spans="1:12" s="74" customFormat="1" ht="15" customHeight="1" thickBot="1" x14ac:dyDescent="0.2">
      <c r="C5" s="75">
        <v>321</v>
      </c>
      <c r="D5" s="74" t="s">
        <v>163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164</v>
      </c>
      <c r="C8" s="193"/>
      <c r="D8" s="194"/>
      <c r="E8" s="79">
        <v>39</v>
      </c>
      <c r="F8" s="79">
        <v>1324</v>
      </c>
      <c r="G8" s="79">
        <v>426869</v>
      </c>
      <c r="H8" s="79">
        <v>3199709</v>
      </c>
      <c r="I8" s="79">
        <v>4299086</v>
      </c>
      <c r="J8" s="79">
        <v>886168</v>
      </c>
      <c r="K8" s="79">
        <v>1015506</v>
      </c>
      <c r="L8" s="78"/>
    </row>
    <row r="9" spans="1:12" s="74" customFormat="1" ht="15" customHeight="1" x14ac:dyDescent="0.15">
      <c r="A9" s="76"/>
      <c r="B9" s="80" t="s">
        <v>55</v>
      </c>
      <c r="C9" s="189" t="s">
        <v>56</v>
      </c>
      <c r="D9" s="189"/>
      <c r="E9" s="81">
        <v>11</v>
      </c>
      <c r="F9" s="81">
        <v>776</v>
      </c>
      <c r="G9" s="81">
        <v>246325</v>
      </c>
      <c r="H9" s="81">
        <v>2739959</v>
      </c>
      <c r="I9" s="81">
        <v>3372721</v>
      </c>
      <c r="J9" s="81">
        <v>469495</v>
      </c>
      <c r="K9" s="81">
        <v>591648</v>
      </c>
      <c r="L9" s="76"/>
    </row>
    <row r="10" spans="1:12" s="74" customFormat="1" ht="15" customHeight="1" x14ac:dyDescent="0.15">
      <c r="A10" s="76"/>
      <c r="B10" s="80">
        <v>10</v>
      </c>
      <c r="C10" s="189" t="s">
        <v>57</v>
      </c>
      <c r="D10" s="189"/>
      <c r="E10" s="81">
        <v>3</v>
      </c>
      <c r="F10" s="81">
        <v>38</v>
      </c>
      <c r="G10" s="81">
        <v>8850</v>
      </c>
      <c r="H10" s="81">
        <v>8989</v>
      </c>
      <c r="I10" s="81">
        <v>34009</v>
      </c>
      <c r="J10" s="81">
        <v>21027</v>
      </c>
      <c r="K10" s="81">
        <v>21027</v>
      </c>
      <c r="L10" s="76"/>
    </row>
    <row r="11" spans="1:12" s="74" customFormat="1" ht="15" customHeight="1" x14ac:dyDescent="0.15">
      <c r="A11" s="76"/>
      <c r="B11" s="80">
        <v>11</v>
      </c>
      <c r="C11" s="189" t="s">
        <v>58</v>
      </c>
      <c r="D11" s="189"/>
      <c r="E11" s="81">
        <v>2</v>
      </c>
      <c r="F11" s="81">
        <v>20</v>
      </c>
      <c r="G11" s="81" t="s">
        <v>36</v>
      </c>
      <c r="H11" s="81" t="s">
        <v>36</v>
      </c>
      <c r="I11" s="81" t="s">
        <v>36</v>
      </c>
      <c r="J11" s="81" t="s">
        <v>36</v>
      </c>
      <c r="K11" s="81" t="s">
        <v>36</v>
      </c>
      <c r="L11" s="76"/>
    </row>
    <row r="12" spans="1:12" s="74" customFormat="1" ht="15" customHeight="1" x14ac:dyDescent="0.15">
      <c r="A12" s="76"/>
      <c r="B12" s="80">
        <v>12</v>
      </c>
      <c r="C12" s="189" t="s">
        <v>59</v>
      </c>
      <c r="D12" s="189"/>
      <c r="E12" s="81">
        <v>2</v>
      </c>
      <c r="F12" s="81">
        <v>36</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2</v>
      </c>
      <c r="F15" s="81">
        <v>18</v>
      </c>
      <c r="G15" s="81" t="s">
        <v>36</v>
      </c>
      <c r="H15" s="81" t="s">
        <v>36</v>
      </c>
      <c r="I15" s="81" t="s">
        <v>36</v>
      </c>
      <c r="J15" s="81" t="s">
        <v>36</v>
      </c>
      <c r="K15" s="81" t="s">
        <v>36</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3</v>
      </c>
      <c r="F18" s="83">
        <v>67</v>
      </c>
      <c r="G18" s="83">
        <v>12675</v>
      </c>
      <c r="H18" s="83">
        <v>33905</v>
      </c>
      <c r="I18" s="83">
        <v>117055</v>
      </c>
      <c r="J18" s="83">
        <v>85579</v>
      </c>
      <c r="K18" s="83">
        <v>75731</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3</v>
      </c>
      <c r="F21" s="81">
        <v>56</v>
      </c>
      <c r="G21" s="81">
        <v>21783</v>
      </c>
      <c r="H21" s="81">
        <v>34191</v>
      </c>
      <c r="I21" s="81">
        <v>134577</v>
      </c>
      <c r="J21" s="81">
        <v>91457</v>
      </c>
      <c r="K21" s="81">
        <v>91457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3</v>
      </c>
      <c r="F24" s="81">
        <v>63</v>
      </c>
      <c r="G24" s="81">
        <v>25542</v>
      </c>
      <c r="H24" s="81">
        <v>59619</v>
      </c>
      <c r="I24" s="81">
        <v>125831</v>
      </c>
      <c r="J24" s="81">
        <v>59373</v>
      </c>
      <c r="K24" s="81">
        <v>60259</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4</v>
      </c>
      <c r="F26" s="81">
        <v>100</v>
      </c>
      <c r="G26" s="81" t="s">
        <v>138</v>
      </c>
      <c r="H26" s="81" t="s">
        <v>138</v>
      </c>
      <c r="I26" s="81" t="s">
        <v>138</v>
      </c>
      <c r="J26" s="81" t="s">
        <v>138</v>
      </c>
      <c r="K26" s="81" t="s">
        <v>138</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1</v>
      </c>
      <c r="F28" s="83">
        <v>86</v>
      </c>
      <c r="G28" s="83" t="s">
        <v>36</v>
      </c>
      <c r="H28" s="83" t="s">
        <v>36</v>
      </c>
      <c r="I28" s="83" t="s">
        <v>36</v>
      </c>
      <c r="J28" s="83" t="s">
        <v>36</v>
      </c>
      <c r="K28" s="83" t="s">
        <v>36</v>
      </c>
      <c r="L28" s="76"/>
    </row>
    <row r="29" spans="1:12" s="74" customFormat="1" ht="15" customHeight="1" x14ac:dyDescent="0.15">
      <c r="A29" s="76"/>
      <c r="B29" s="80">
        <v>29</v>
      </c>
      <c r="C29" s="189" t="s">
        <v>76</v>
      </c>
      <c r="D29" s="189"/>
      <c r="E29" s="81">
        <v>2</v>
      </c>
      <c r="F29" s="81">
        <v>40</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3</v>
      </c>
      <c r="F32" s="85">
        <v>24</v>
      </c>
      <c r="G32" s="85">
        <v>5980</v>
      </c>
      <c r="H32" s="85">
        <v>9270</v>
      </c>
      <c r="I32" s="85">
        <v>16865</v>
      </c>
      <c r="J32" s="85">
        <v>6905</v>
      </c>
      <c r="K32" s="85">
        <v>6905</v>
      </c>
      <c r="L32" s="76"/>
    </row>
    <row r="33" spans="1:12" s="74" customFormat="1" ht="15" customHeight="1" x14ac:dyDescent="0.15">
      <c r="A33" s="76"/>
      <c r="B33" s="185" t="s">
        <v>80</v>
      </c>
      <c r="C33" s="185"/>
      <c r="D33" s="186"/>
      <c r="E33" s="81">
        <v>13</v>
      </c>
      <c r="F33" s="81">
        <v>85</v>
      </c>
      <c r="G33" s="81">
        <v>19219</v>
      </c>
      <c r="H33" s="81">
        <v>31753</v>
      </c>
      <c r="I33" s="81">
        <v>81045</v>
      </c>
      <c r="J33" s="81">
        <v>44730</v>
      </c>
      <c r="K33" s="81">
        <v>44730</v>
      </c>
      <c r="L33" s="76"/>
    </row>
    <row r="34" spans="1:12" s="74" customFormat="1" ht="15" customHeight="1" x14ac:dyDescent="0.15">
      <c r="A34" s="76"/>
      <c r="B34" s="185" t="s">
        <v>81</v>
      </c>
      <c r="C34" s="185"/>
      <c r="D34" s="186"/>
      <c r="E34" s="81">
        <v>8</v>
      </c>
      <c r="F34" s="81">
        <v>111</v>
      </c>
      <c r="G34" s="81">
        <v>34684</v>
      </c>
      <c r="H34" s="81">
        <v>38835</v>
      </c>
      <c r="I34" s="81">
        <v>127690</v>
      </c>
      <c r="J34" s="81">
        <v>80324</v>
      </c>
      <c r="K34" s="81">
        <v>80324</v>
      </c>
      <c r="L34" s="76"/>
    </row>
    <row r="35" spans="1:12" s="74" customFormat="1" ht="15" customHeight="1" x14ac:dyDescent="0.15">
      <c r="A35" s="76"/>
      <c r="B35" s="185" t="s">
        <v>82</v>
      </c>
      <c r="C35" s="185"/>
      <c r="D35" s="186"/>
      <c r="E35" s="81">
        <v>8</v>
      </c>
      <c r="F35" s="81">
        <v>182</v>
      </c>
      <c r="G35" s="81">
        <v>62459</v>
      </c>
      <c r="H35" s="81">
        <v>151963</v>
      </c>
      <c r="I35" s="81">
        <v>416249</v>
      </c>
      <c r="J35" s="81">
        <v>240857</v>
      </c>
      <c r="K35" s="81">
        <v>240857</v>
      </c>
      <c r="L35" s="76"/>
    </row>
    <row r="36" spans="1:12" s="74" customFormat="1" ht="15" customHeight="1" x14ac:dyDescent="0.15">
      <c r="A36" s="76"/>
      <c r="B36" s="185" t="s">
        <v>83</v>
      </c>
      <c r="C36" s="185"/>
      <c r="D36" s="186"/>
      <c r="E36" s="81">
        <v>6</v>
      </c>
      <c r="F36" s="81">
        <v>219</v>
      </c>
      <c r="G36" s="81">
        <v>65926</v>
      </c>
      <c r="H36" s="81">
        <v>184213</v>
      </c>
      <c r="I36" s="81">
        <v>327752</v>
      </c>
      <c r="J36" s="81">
        <v>127094</v>
      </c>
      <c r="K36" s="81">
        <v>130278</v>
      </c>
      <c r="L36" s="76"/>
    </row>
    <row r="37" spans="1:12" s="74" customFormat="1" ht="15" customHeight="1" x14ac:dyDescent="0.15">
      <c r="A37" s="76"/>
      <c r="B37" s="187" t="s">
        <v>84</v>
      </c>
      <c r="C37" s="187"/>
      <c r="D37" s="188"/>
      <c r="E37" s="83">
        <v>2</v>
      </c>
      <c r="F37" s="83">
        <v>168</v>
      </c>
      <c r="G37" s="83" t="s">
        <v>36</v>
      </c>
      <c r="H37" s="83" t="s">
        <v>36</v>
      </c>
      <c r="I37" s="83" t="s">
        <v>36</v>
      </c>
      <c r="J37" s="83" t="s">
        <v>36</v>
      </c>
      <c r="K37" s="83" t="s">
        <v>36</v>
      </c>
      <c r="L37" s="76"/>
    </row>
    <row r="38" spans="1:12" s="74" customFormat="1" ht="15" customHeight="1" x14ac:dyDescent="0.15">
      <c r="A38" s="76"/>
      <c r="B38" s="185" t="s">
        <v>85</v>
      </c>
      <c r="C38" s="185"/>
      <c r="D38" s="186"/>
      <c r="E38" s="81">
        <v>1</v>
      </c>
      <c r="F38" s="81">
        <v>155</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404</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322</v>
      </c>
      <c r="D5" s="74" t="s">
        <v>165</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166</v>
      </c>
      <c r="C8" s="193"/>
      <c r="D8" s="194"/>
      <c r="E8" s="79">
        <v>35</v>
      </c>
      <c r="F8" s="79">
        <v>1393</v>
      </c>
      <c r="G8" s="79">
        <v>397695</v>
      </c>
      <c r="H8" s="79">
        <v>1780165</v>
      </c>
      <c r="I8" s="79">
        <v>3662364</v>
      </c>
      <c r="J8" s="79">
        <v>1597798</v>
      </c>
      <c r="K8" s="79">
        <v>1729231</v>
      </c>
      <c r="L8" s="78"/>
    </row>
    <row r="9" spans="1:12" s="74" customFormat="1" ht="15" customHeight="1" x14ac:dyDescent="0.15">
      <c r="A9" s="76"/>
      <c r="B9" s="80" t="s">
        <v>55</v>
      </c>
      <c r="C9" s="189" t="s">
        <v>56</v>
      </c>
      <c r="D9" s="189"/>
      <c r="E9" s="81">
        <v>13</v>
      </c>
      <c r="F9" s="81">
        <v>959</v>
      </c>
      <c r="G9" s="81">
        <v>225131</v>
      </c>
      <c r="H9" s="81">
        <v>1020173</v>
      </c>
      <c r="I9" s="81">
        <v>1716854</v>
      </c>
      <c r="J9" s="81">
        <v>589312</v>
      </c>
      <c r="K9" s="81">
        <v>644980</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v>2</v>
      </c>
      <c r="F11" s="81">
        <v>55</v>
      </c>
      <c r="G11" s="81" t="s">
        <v>36</v>
      </c>
      <c r="H11" s="81" t="s">
        <v>36</v>
      </c>
      <c r="I11" s="81" t="s">
        <v>36</v>
      </c>
      <c r="J11" s="81" t="s">
        <v>36</v>
      </c>
      <c r="K11" s="81" t="s">
        <v>36</v>
      </c>
      <c r="L11" s="76"/>
    </row>
    <row r="12" spans="1:12" s="74" customFormat="1" ht="15" customHeight="1" x14ac:dyDescent="0.15">
      <c r="A12" s="76"/>
      <c r="B12" s="80">
        <v>12</v>
      </c>
      <c r="C12" s="189" t="s">
        <v>59</v>
      </c>
      <c r="D12" s="189"/>
      <c r="E12" s="81">
        <v>1</v>
      </c>
      <c r="F12" s="81">
        <v>6</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3</v>
      </c>
      <c r="F15" s="81">
        <v>45</v>
      </c>
      <c r="G15" s="81">
        <v>23886</v>
      </c>
      <c r="H15" s="81">
        <v>134653</v>
      </c>
      <c r="I15" s="81">
        <v>742398</v>
      </c>
      <c r="J15" s="81">
        <v>511484</v>
      </c>
      <c r="K15" s="81">
        <v>552956</v>
      </c>
      <c r="L15" s="76"/>
    </row>
    <row r="16" spans="1:12" s="74" customFormat="1" ht="15" customHeight="1" x14ac:dyDescent="0.15">
      <c r="A16" s="76"/>
      <c r="B16" s="80">
        <v>16</v>
      </c>
      <c r="C16" s="189" t="s">
        <v>63</v>
      </c>
      <c r="D16" s="189"/>
      <c r="E16" s="81">
        <v>1</v>
      </c>
      <c r="F16" s="81">
        <v>5</v>
      </c>
      <c r="G16" s="81" t="s">
        <v>36</v>
      </c>
      <c r="H16" s="81" t="s">
        <v>36</v>
      </c>
      <c r="I16" s="81" t="s">
        <v>36</v>
      </c>
      <c r="J16" s="81" t="s">
        <v>36</v>
      </c>
      <c r="K16" s="81" t="s">
        <v>36</v>
      </c>
      <c r="L16" s="76"/>
    </row>
    <row r="17" spans="1:12" s="74" customFormat="1" ht="15" customHeight="1" x14ac:dyDescent="0.15">
      <c r="A17" s="76"/>
      <c r="B17" s="80">
        <v>17</v>
      </c>
      <c r="C17" s="189" t="s">
        <v>64</v>
      </c>
      <c r="D17" s="189"/>
      <c r="E17" s="81">
        <v>1</v>
      </c>
      <c r="F17" s="81">
        <v>8</v>
      </c>
      <c r="G17" s="81" t="s">
        <v>36</v>
      </c>
      <c r="H17" s="81" t="s">
        <v>36</v>
      </c>
      <c r="I17" s="81" t="s">
        <v>36</v>
      </c>
      <c r="J17" s="81" t="s">
        <v>36</v>
      </c>
      <c r="K17" s="81" t="s">
        <v>36</v>
      </c>
      <c r="L17" s="76"/>
    </row>
    <row r="18" spans="1:12" s="74" customFormat="1" ht="15" customHeight="1" x14ac:dyDescent="0.15">
      <c r="A18" s="76"/>
      <c r="B18" s="82">
        <v>18</v>
      </c>
      <c r="C18" s="192" t="s">
        <v>65</v>
      </c>
      <c r="D18" s="191"/>
      <c r="E18" s="83">
        <v>3</v>
      </c>
      <c r="F18" s="83">
        <v>41</v>
      </c>
      <c r="G18" s="83" t="s">
        <v>138</v>
      </c>
      <c r="H18" s="83" t="s">
        <v>138</v>
      </c>
      <c r="I18" s="83" t="s">
        <v>138</v>
      </c>
      <c r="J18" s="83" t="s">
        <v>138</v>
      </c>
      <c r="K18" s="83" t="s">
        <v>138</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28</v>
      </c>
      <c r="G21" s="81" t="s">
        <v>36</v>
      </c>
      <c r="H21" s="81" t="s">
        <v>36</v>
      </c>
      <c r="I21" s="81" t="s">
        <v>36</v>
      </c>
      <c r="J21" s="81" t="s">
        <v>36</v>
      </c>
      <c r="K21" s="81" t="s">
        <v>36</v>
      </c>
      <c r="L21" s="76"/>
    </row>
    <row r="22" spans="1:12" s="74" customFormat="1" ht="15" customHeight="1" x14ac:dyDescent="0.15">
      <c r="A22" s="76"/>
      <c r="B22" s="80">
        <v>22</v>
      </c>
      <c r="C22" s="189" t="s">
        <v>69</v>
      </c>
      <c r="D22" s="189"/>
      <c r="E22" s="81">
        <v>2</v>
      </c>
      <c r="F22" s="81">
        <v>46</v>
      </c>
      <c r="G22" s="81" t="s">
        <v>36</v>
      </c>
      <c r="H22" s="81" t="s">
        <v>36</v>
      </c>
      <c r="I22" s="81" t="s">
        <v>36</v>
      </c>
      <c r="J22" s="81" t="s">
        <v>36</v>
      </c>
      <c r="K22" s="81" t="s">
        <v>36</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2</v>
      </c>
      <c r="F24" s="81">
        <v>45</v>
      </c>
      <c r="G24" s="81" t="s">
        <v>36</v>
      </c>
      <c r="H24" s="81" t="s">
        <v>36</v>
      </c>
      <c r="I24" s="81" t="s">
        <v>36</v>
      </c>
      <c r="J24" s="81" t="s">
        <v>36</v>
      </c>
      <c r="K24" s="81" t="s">
        <v>36</v>
      </c>
      <c r="L24" s="76"/>
    </row>
    <row r="25" spans="1:12" s="74" customFormat="1" ht="15" customHeight="1" x14ac:dyDescent="0.15">
      <c r="A25" s="76"/>
      <c r="B25" s="80">
        <v>25</v>
      </c>
      <c r="C25" s="189" t="s">
        <v>72</v>
      </c>
      <c r="D25" s="189"/>
      <c r="E25" s="81">
        <v>2</v>
      </c>
      <c r="F25" s="81">
        <v>123</v>
      </c>
      <c r="G25" s="81" t="s">
        <v>36</v>
      </c>
      <c r="H25" s="81" t="s">
        <v>36</v>
      </c>
      <c r="I25" s="81" t="s">
        <v>36</v>
      </c>
      <c r="J25" s="81" t="s">
        <v>36</v>
      </c>
      <c r="K25" s="81" t="s">
        <v>36</v>
      </c>
      <c r="L25" s="76"/>
    </row>
    <row r="26" spans="1:12" s="74" customFormat="1" ht="15" customHeight="1" x14ac:dyDescent="0.15">
      <c r="A26" s="76"/>
      <c r="B26" s="80">
        <v>26</v>
      </c>
      <c r="C26" s="189" t="s">
        <v>73</v>
      </c>
      <c r="D26" s="189"/>
      <c r="E26" s="81">
        <v>1</v>
      </c>
      <c r="F26" s="81">
        <v>7</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2</v>
      </c>
      <c r="F32" s="85">
        <v>25</v>
      </c>
      <c r="G32" s="85" t="s">
        <v>36</v>
      </c>
      <c r="H32" s="85" t="s">
        <v>36</v>
      </c>
      <c r="I32" s="85" t="s">
        <v>36</v>
      </c>
      <c r="J32" s="85" t="s">
        <v>36</v>
      </c>
      <c r="K32" s="85" t="s">
        <v>36</v>
      </c>
      <c r="L32" s="76"/>
    </row>
    <row r="33" spans="1:12" s="74" customFormat="1" ht="15" customHeight="1" x14ac:dyDescent="0.15">
      <c r="A33" s="76"/>
      <c r="B33" s="185" t="s">
        <v>80</v>
      </c>
      <c r="C33" s="185"/>
      <c r="D33" s="186"/>
      <c r="E33" s="81">
        <v>12</v>
      </c>
      <c r="F33" s="81">
        <v>77</v>
      </c>
      <c r="G33" s="81">
        <v>26517</v>
      </c>
      <c r="H33" s="81">
        <v>166843</v>
      </c>
      <c r="I33" s="81">
        <v>337353</v>
      </c>
      <c r="J33" s="81">
        <v>155032</v>
      </c>
      <c r="K33" s="81">
        <v>155032</v>
      </c>
      <c r="L33" s="76"/>
    </row>
    <row r="34" spans="1:12" s="74" customFormat="1" ht="15" customHeight="1" x14ac:dyDescent="0.15">
      <c r="A34" s="76"/>
      <c r="B34" s="185" t="s">
        <v>81</v>
      </c>
      <c r="C34" s="185"/>
      <c r="D34" s="186"/>
      <c r="E34" s="81">
        <v>9</v>
      </c>
      <c r="F34" s="81">
        <v>140</v>
      </c>
      <c r="G34" s="81">
        <v>35111</v>
      </c>
      <c r="H34" s="81">
        <v>82984</v>
      </c>
      <c r="I34" s="81">
        <v>230063</v>
      </c>
      <c r="J34" s="81">
        <v>137192</v>
      </c>
      <c r="K34" s="81">
        <v>137192</v>
      </c>
      <c r="L34" s="76"/>
    </row>
    <row r="35" spans="1:12" s="74" customFormat="1" ht="15" customHeight="1" x14ac:dyDescent="0.15">
      <c r="A35" s="76"/>
      <c r="B35" s="185" t="s">
        <v>82</v>
      </c>
      <c r="C35" s="185"/>
      <c r="D35" s="186"/>
      <c r="E35" s="81">
        <v>4</v>
      </c>
      <c r="F35" s="81">
        <v>92</v>
      </c>
      <c r="G35" s="81" t="s">
        <v>36</v>
      </c>
      <c r="H35" s="81" t="s">
        <v>36</v>
      </c>
      <c r="I35" s="81" t="s">
        <v>36</v>
      </c>
      <c r="J35" s="81" t="s">
        <v>36</v>
      </c>
      <c r="K35" s="81" t="s">
        <v>36</v>
      </c>
      <c r="L35" s="76"/>
    </row>
    <row r="36" spans="1:12" s="74" customFormat="1" ht="15" customHeight="1" x14ac:dyDescent="0.15">
      <c r="A36" s="76"/>
      <c r="B36" s="185" t="s">
        <v>83</v>
      </c>
      <c r="C36" s="185"/>
      <c r="D36" s="186"/>
      <c r="E36" s="81">
        <v>5</v>
      </c>
      <c r="F36" s="81">
        <v>199</v>
      </c>
      <c r="G36" s="81">
        <v>77726</v>
      </c>
      <c r="H36" s="81">
        <v>370469</v>
      </c>
      <c r="I36" s="81">
        <v>1197742</v>
      </c>
      <c r="J36" s="81">
        <v>698984</v>
      </c>
      <c r="K36" s="81">
        <v>750719</v>
      </c>
      <c r="L36" s="76"/>
    </row>
    <row r="37" spans="1:12" s="74" customFormat="1" ht="15" customHeight="1" x14ac:dyDescent="0.15">
      <c r="A37" s="76"/>
      <c r="B37" s="187" t="s">
        <v>84</v>
      </c>
      <c r="C37" s="187"/>
      <c r="D37" s="188"/>
      <c r="E37" s="83">
        <v>1</v>
      </c>
      <c r="F37" s="83">
        <v>83</v>
      </c>
      <c r="G37" s="83" t="s">
        <v>36</v>
      </c>
      <c r="H37" s="83" t="s">
        <v>36</v>
      </c>
      <c r="I37" s="83" t="s">
        <v>36</v>
      </c>
      <c r="J37" s="83" t="s">
        <v>36</v>
      </c>
      <c r="K37" s="83" t="s">
        <v>36</v>
      </c>
      <c r="L37" s="76"/>
    </row>
    <row r="38" spans="1:12" s="74" customFormat="1" ht="15" customHeight="1" x14ac:dyDescent="0.15">
      <c r="A38" s="76"/>
      <c r="B38" s="185" t="s">
        <v>85</v>
      </c>
      <c r="C38" s="185"/>
      <c r="D38" s="186"/>
      <c r="E38" s="81">
        <v>3</v>
      </c>
      <c r="F38" s="81">
        <v>443</v>
      </c>
      <c r="G38" s="81">
        <v>132176</v>
      </c>
      <c r="H38" s="81">
        <v>451124</v>
      </c>
      <c r="I38" s="81">
        <v>743560</v>
      </c>
      <c r="J38" s="81">
        <v>230673</v>
      </c>
      <c r="K38" s="81">
        <v>274242</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359</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366</v>
      </c>
      <c r="D5" s="74" t="s">
        <v>167</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168</v>
      </c>
      <c r="C8" s="193"/>
      <c r="D8" s="194"/>
      <c r="E8" s="79">
        <v>7</v>
      </c>
      <c r="F8" s="79">
        <v>161</v>
      </c>
      <c r="G8" s="79">
        <v>72013</v>
      </c>
      <c r="H8" s="79">
        <v>235492</v>
      </c>
      <c r="I8" s="79">
        <v>348944</v>
      </c>
      <c r="J8" s="79">
        <v>111491</v>
      </c>
      <c r="K8" s="79">
        <v>123886</v>
      </c>
      <c r="L8" s="78"/>
    </row>
    <row r="9" spans="1:12" s="74" customFormat="1" ht="15" customHeight="1" x14ac:dyDescent="0.15">
      <c r="A9" s="76"/>
      <c r="B9" s="80" t="s">
        <v>55</v>
      </c>
      <c r="C9" s="189" t="s">
        <v>56</v>
      </c>
      <c r="D9" s="189"/>
      <c r="E9" s="81">
        <v>3</v>
      </c>
      <c r="F9" s="81">
        <v>89</v>
      </c>
      <c r="G9" s="81">
        <v>24519</v>
      </c>
      <c r="H9" s="81">
        <v>192151</v>
      </c>
      <c r="I9" s="81">
        <v>275833</v>
      </c>
      <c r="J9" s="81">
        <v>90962</v>
      </c>
      <c r="K9" s="81">
        <v>96676</v>
      </c>
      <c r="L9" s="76"/>
    </row>
    <row r="10" spans="1:12" s="74" customFormat="1" ht="15" customHeight="1" x14ac:dyDescent="0.15">
      <c r="A10" s="76"/>
      <c r="B10" s="80">
        <v>10</v>
      </c>
      <c r="C10" s="189" t="s">
        <v>57</v>
      </c>
      <c r="D10" s="189"/>
      <c r="E10" s="81">
        <v>1</v>
      </c>
      <c r="F10" s="81">
        <v>4</v>
      </c>
      <c r="G10" s="81" t="s">
        <v>36</v>
      </c>
      <c r="H10" s="81" t="s">
        <v>36</v>
      </c>
      <c r="I10" s="81" t="s">
        <v>36</v>
      </c>
      <c r="J10" s="81" t="s">
        <v>36</v>
      </c>
      <c r="K10" s="81" t="s">
        <v>36</v>
      </c>
      <c r="L10" s="76"/>
    </row>
    <row r="11" spans="1:12" s="74" customFormat="1" ht="15" customHeight="1" x14ac:dyDescent="0.15">
      <c r="A11" s="76"/>
      <c r="B11" s="80">
        <v>11</v>
      </c>
      <c r="C11" s="189" t="s">
        <v>58</v>
      </c>
      <c r="D11" s="189"/>
      <c r="E11" s="81">
        <v>1</v>
      </c>
      <c r="F11" s="81">
        <v>12</v>
      </c>
      <c r="G11" s="81" t="s">
        <v>36</v>
      </c>
      <c r="H11" s="81" t="s">
        <v>36</v>
      </c>
      <c r="I11" s="81" t="s">
        <v>36</v>
      </c>
      <c r="J11" s="81" t="s">
        <v>36</v>
      </c>
      <c r="K11" s="81" t="s">
        <v>36</v>
      </c>
      <c r="L11" s="76"/>
    </row>
    <row r="12" spans="1:12" s="74" customFormat="1" ht="15" customHeight="1" x14ac:dyDescent="0.15">
      <c r="A12" s="76"/>
      <c r="B12" s="80">
        <v>12</v>
      </c>
      <c r="C12" s="189" t="s">
        <v>59</v>
      </c>
      <c r="D12" s="189"/>
      <c r="E12" s="81">
        <v>1</v>
      </c>
      <c r="F12" s="81">
        <v>7</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1</v>
      </c>
      <c r="F32" s="85">
        <v>49</v>
      </c>
      <c r="G32" s="85" t="s">
        <v>36</v>
      </c>
      <c r="H32" s="85" t="s">
        <v>36</v>
      </c>
      <c r="I32" s="85" t="s">
        <v>36</v>
      </c>
      <c r="J32" s="85" t="s">
        <v>36</v>
      </c>
      <c r="K32" s="85" t="s">
        <v>36</v>
      </c>
      <c r="L32" s="76"/>
    </row>
    <row r="33" spans="1:12" s="74" customFormat="1" ht="15" customHeight="1" x14ac:dyDescent="0.15">
      <c r="A33" s="76"/>
      <c r="B33" s="185" t="s">
        <v>80</v>
      </c>
      <c r="C33" s="185"/>
      <c r="D33" s="186"/>
      <c r="E33" s="81">
        <v>3</v>
      </c>
      <c r="F33" s="81">
        <v>15</v>
      </c>
      <c r="G33" s="81">
        <v>2795</v>
      </c>
      <c r="H33" s="81">
        <v>8779</v>
      </c>
      <c r="I33" s="81">
        <v>16731</v>
      </c>
      <c r="J33" s="81">
        <v>7268</v>
      </c>
      <c r="K33" s="81">
        <v>7268</v>
      </c>
      <c r="L33" s="76"/>
    </row>
    <row r="34" spans="1:12" s="74" customFormat="1" ht="15" customHeight="1" x14ac:dyDescent="0.15">
      <c r="A34" s="76"/>
      <c r="B34" s="185" t="s">
        <v>81</v>
      </c>
      <c r="C34" s="185"/>
      <c r="D34" s="186"/>
      <c r="E34" s="81">
        <v>2</v>
      </c>
      <c r="F34" s="81">
        <v>22</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1</v>
      </c>
      <c r="F36" s="81">
        <v>49</v>
      </c>
      <c r="G36" s="81" t="s">
        <v>36</v>
      </c>
      <c r="H36" s="81" t="s">
        <v>36</v>
      </c>
      <c r="I36" s="81" t="s">
        <v>36</v>
      </c>
      <c r="J36" s="81" t="s">
        <v>36</v>
      </c>
      <c r="K36" s="81" t="s">
        <v>36</v>
      </c>
      <c r="L36" s="76"/>
    </row>
    <row r="37" spans="1:12" s="74" customFormat="1" ht="15" customHeight="1" x14ac:dyDescent="0.15">
      <c r="A37" s="76"/>
      <c r="B37" s="187" t="s">
        <v>84</v>
      </c>
      <c r="C37" s="187"/>
      <c r="D37" s="188"/>
      <c r="E37" s="83">
        <v>1</v>
      </c>
      <c r="F37" s="83">
        <v>75</v>
      </c>
      <c r="G37" s="83" t="s">
        <v>36</v>
      </c>
      <c r="H37" s="83" t="s">
        <v>36</v>
      </c>
      <c r="I37" s="83" t="s">
        <v>36</v>
      </c>
      <c r="J37" s="83" t="s">
        <v>36</v>
      </c>
      <c r="K37" s="83" t="s">
        <v>36</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381</v>
      </c>
      <c r="D5" s="74" t="s">
        <v>169</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170</v>
      </c>
      <c r="C8" s="193"/>
      <c r="D8" s="194"/>
      <c r="E8" s="79">
        <v>30</v>
      </c>
      <c r="F8" s="79">
        <v>6336</v>
      </c>
      <c r="G8" s="79">
        <v>3630558</v>
      </c>
      <c r="H8" s="79">
        <v>50241162</v>
      </c>
      <c r="I8" s="79">
        <v>56296245</v>
      </c>
      <c r="J8" s="79">
        <v>4239705</v>
      </c>
      <c r="K8" s="79">
        <v>5725258</v>
      </c>
      <c r="L8" s="78"/>
    </row>
    <row r="9" spans="1:12" s="74" customFormat="1" ht="15" customHeight="1" x14ac:dyDescent="0.15">
      <c r="A9" s="76"/>
      <c r="B9" s="80" t="s">
        <v>55</v>
      </c>
      <c r="C9" s="189" t="s">
        <v>56</v>
      </c>
      <c r="D9" s="189"/>
      <c r="E9" s="81">
        <v>3</v>
      </c>
      <c r="F9" s="81">
        <v>71</v>
      </c>
      <c r="G9" s="81" t="s">
        <v>138</v>
      </c>
      <c r="H9" s="81" t="s">
        <v>138</v>
      </c>
      <c r="I9" s="81" t="s">
        <v>138</v>
      </c>
      <c r="J9" s="81" t="s">
        <v>138</v>
      </c>
      <c r="K9" s="81" t="s">
        <v>138</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t="s">
        <v>37</v>
      </c>
      <c r="F12" s="81" t="s">
        <v>37</v>
      </c>
      <c r="G12" s="81" t="s">
        <v>37</v>
      </c>
      <c r="H12" s="81" t="s">
        <v>37</v>
      </c>
      <c r="I12" s="81" t="s">
        <v>37</v>
      </c>
      <c r="J12" s="81" t="s">
        <v>37</v>
      </c>
      <c r="K12" s="81" t="s">
        <v>37</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1</v>
      </c>
      <c r="F15" s="81">
        <v>10</v>
      </c>
      <c r="G15" s="81" t="s">
        <v>36</v>
      </c>
      <c r="H15" s="81" t="s">
        <v>36</v>
      </c>
      <c r="I15" s="81" t="s">
        <v>36</v>
      </c>
      <c r="J15" s="81" t="s">
        <v>36</v>
      </c>
      <c r="K15" s="81" t="s">
        <v>36</v>
      </c>
      <c r="L15" s="76"/>
    </row>
    <row r="16" spans="1:12" s="74" customFormat="1" ht="15" customHeight="1" x14ac:dyDescent="0.15">
      <c r="A16" s="76"/>
      <c r="B16" s="80">
        <v>16</v>
      </c>
      <c r="C16" s="189" t="s">
        <v>63</v>
      </c>
      <c r="D16" s="189"/>
      <c r="E16" s="81">
        <v>2</v>
      </c>
      <c r="F16" s="81">
        <v>241</v>
      </c>
      <c r="G16" s="81" t="s">
        <v>36</v>
      </c>
      <c r="H16" s="81" t="s">
        <v>36</v>
      </c>
      <c r="I16" s="81" t="s">
        <v>36</v>
      </c>
      <c r="J16" s="81" t="s">
        <v>36</v>
      </c>
      <c r="K16" s="81" t="s">
        <v>36</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2</v>
      </c>
      <c r="F18" s="83">
        <v>45</v>
      </c>
      <c r="G18" s="83" t="s">
        <v>36</v>
      </c>
      <c r="H18" s="83" t="s">
        <v>36</v>
      </c>
      <c r="I18" s="83" t="s">
        <v>36</v>
      </c>
      <c r="J18" s="83" t="s">
        <v>36</v>
      </c>
      <c r="K18" s="83" t="s">
        <v>36</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v>1</v>
      </c>
      <c r="F20" s="81">
        <v>85</v>
      </c>
      <c r="G20" s="81" t="s">
        <v>36</v>
      </c>
      <c r="H20" s="81" t="s">
        <v>36</v>
      </c>
      <c r="I20" s="81" t="s">
        <v>36</v>
      </c>
      <c r="J20" s="81" t="s">
        <v>36</v>
      </c>
      <c r="K20" s="81" t="s">
        <v>36</v>
      </c>
      <c r="L20" s="76"/>
    </row>
    <row r="21" spans="1:12" s="74" customFormat="1" ht="15" customHeight="1" x14ac:dyDescent="0.15">
      <c r="A21" s="76"/>
      <c r="B21" s="80">
        <v>21</v>
      </c>
      <c r="C21" s="189" t="s">
        <v>68</v>
      </c>
      <c r="D21" s="189"/>
      <c r="E21" s="81">
        <v>3</v>
      </c>
      <c r="F21" s="81">
        <v>69</v>
      </c>
      <c r="G21" s="81" t="s">
        <v>138</v>
      </c>
      <c r="H21" s="81" t="s">
        <v>138</v>
      </c>
      <c r="I21" s="81" t="s">
        <v>138</v>
      </c>
      <c r="J21" s="81" t="s">
        <v>138</v>
      </c>
      <c r="K21" s="81" t="s">
        <v>138</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v>3</v>
      </c>
      <c r="F23" s="83">
        <v>73</v>
      </c>
      <c r="G23" s="83">
        <v>24341</v>
      </c>
      <c r="H23" s="83">
        <v>115224</v>
      </c>
      <c r="I23" s="83">
        <v>146727</v>
      </c>
      <c r="J23" s="83">
        <v>27049</v>
      </c>
      <c r="K23" s="83">
        <v>28631</v>
      </c>
      <c r="L23" s="76"/>
    </row>
    <row r="24" spans="1:12" s="74" customFormat="1" ht="15" customHeight="1" x14ac:dyDescent="0.15">
      <c r="A24" s="76"/>
      <c r="B24" s="80">
        <v>24</v>
      </c>
      <c r="C24" s="189" t="s">
        <v>71</v>
      </c>
      <c r="D24" s="189"/>
      <c r="E24" s="81">
        <v>1</v>
      </c>
      <c r="F24" s="81">
        <v>9</v>
      </c>
      <c r="G24" s="81" t="s">
        <v>36</v>
      </c>
      <c r="H24" s="81" t="s">
        <v>36</v>
      </c>
      <c r="I24" s="81" t="s">
        <v>36</v>
      </c>
      <c r="J24" s="81" t="s">
        <v>36</v>
      </c>
      <c r="K24" s="81" t="s">
        <v>36</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2</v>
      </c>
      <c r="F26" s="81">
        <v>14</v>
      </c>
      <c r="G26" s="81" t="s">
        <v>36</v>
      </c>
      <c r="H26" s="81" t="s">
        <v>36</v>
      </c>
      <c r="I26" s="81" t="s">
        <v>36</v>
      </c>
      <c r="J26" s="81" t="s">
        <v>36</v>
      </c>
      <c r="K26" s="81" t="s">
        <v>36</v>
      </c>
      <c r="L26" s="76"/>
    </row>
    <row r="27" spans="1:12" s="74" customFormat="1" ht="15" customHeight="1" x14ac:dyDescent="0.15">
      <c r="A27" s="76"/>
      <c r="B27" s="80">
        <v>27</v>
      </c>
      <c r="C27" s="189" t="s">
        <v>74</v>
      </c>
      <c r="D27" s="189"/>
      <c r="E27" s="81">
        <v>2</v>
      </c>
      <c r="F27" s="81">
        <v>13</v>
      </c>
      <c r="G27" s="81" t="s">
        <v>36</v>
      </c>
      <c r="H27" s="81" t="s">
        <v>36</v>
      </c>
      <c r="I27" s="81" t="s">
        <v>36</v>
      </c>
      <c r="J27" s="81" t="s">
        <v>36</v>
      </c>
      <c r="K27" s="81" t="s">
        <v>36</v>
      </c>
      <c r="L27" s="76"/>
    </row>
    <row r="28" spans="1:12" s="74" customFormat="1" ht="15" customHeight="1" x14ac:dyDescent="0.15">
      <c r="A28" s="76"/>
      <c r="B28" s="82">
        <v>28</v>
      </c>
      <c r="C28" s="191" t="s">
        <v>75</v>
      </c>
      <c r="D28" s="191"/>
      <c r="E28" s="83">
        <v>1</v>
      </c>
      <c r="F28" s="83">
        <v>1234</v>
      </c>
      <c r="G28" s="83" t="s">
        <v>36</v>
      </c>
      <c r="H28" s="83" t="s">
        <v>36</v>
      </c>
      <c r="I28" s="83" t="s">
        <v>36</v>
      </c>
      <c r="J28" s="83" t="s">
        <v>36</v>
      </c>
      <c r="K28" s="83" t="s">
        <v>36</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6</v>
      </c>
      <c r="F31" s="81">
        <v>4411</v>
      </c>
      <c r="G31" s="81" t="s">
        <v>138</v>
      </c>
      <c r="H31" s="81" t="s">
        <v>138</v>
      </c>
      <c r="I31" s="81" t="s">
        <v>138</v>
      </c>
      <c r="J31" s="81" t="s">
        <v>138</v>
      </c>
      <c r="K31" s="81" t="s">
        <v>138</v>
      </c>
      <c r="L31" s="76"/>
    </row>
    <row r="32" spans="1:12" s="74" customFormat="1" ht="15" customHeight="1" x14ac:dyDescent="0.15">
      <c r="A32" s="76"/>
      <c r="B32" s="84">
        <v>32</v>
      </c>
      <c r="C32" s="190" t="s">
        <v>79</v>
      </c>
      <c r="D32" s="190"/>
      <c r="E32" s="85">
        <v>3</v>
      </c>
      <c r="F32" s="85">
        <v>61</v>
      </c>
      <c r="G32" s="85">
        <v>14925</v>
      </c>
      <c r="H32" s="85">
        <v>180582</v>
      </c>
      <c r="I32" s="85">
        <v>306114</v>
      </c>
      <c r="J32" s="85">
        <v>114319</v>
      </c>
      <c r="K32" s="85">
        <v>114319</v>
      </c>
      <c r="L32" s="76"/>
    </row>
    <row r="33" spans="1:12" s="74" customFormat="1" ht="15" customHeight="1" x14ac:dyDescent="0.15">
      <c r="A33" s="76"/>
      <c r="B33" s="185" t="s">
        <v>80</v>
      </c>
      <c r="C33" s="185"/>
      <c r="D33" s="186"/>
      <c r="E33" s="81">
        <v>9</v>
      </c>
      <c r="F33" s="81">
        <v>57</v>
      </c>
      <c r="G33" s="81">
        <v>19941</v>
      </c>
      <c r="H33" s="81">
        <v>165136</v>
      </c>
      <c r="I33" s="81">
        <v>278894</v>
      </c>
      <c r="J33" s="81">
        <v>103416</v>
      </c>
      <c r="K33" s="81">
        <v>103416</v>
      </c>
      <c r="L33" s="76"/>
    </row>
    <row r="34" spans="1:12" s="74" customFormat="1" ht="15" customHeight="1" x14ac:dyDescent="0.15">
      <c r="A34" s="76"/>
      <c r="B34" s="185" t="s">
        <v>81</v>
      </c>
      <c r="C34" s="185"/>
      <c r="D34" s="186"/>
      <c r="E34" s="81">
        <v>6</v>
      </c>
      <c r="F34" s="81">
        <v>79</v>
      </c>
      <c r="G34" s="81">
        <v>19824</v>
      </c>
      <c r="H34" s="81">
        <v>68262</v>
      </c>
      <c r="I34" s="81">
        <v>190750</v>
      </c>
      <c r="J34" s="81">
        <v>112717</v>
      </c>
      <c r="K34" s="81">
        <v>112717</v>
      </c>
      <c r="L34" s="76"/>
    </row>
    <row r="35" spans="1:12" s="74" customFormat="1" ht="15" customHeight="1" x14ac:dyDescent="0.15">
      <c r="A35" s="76"/>
      <c r="B35" s="185" t="s">
        <v>82</v>
      </c>
      <c r="C35" s="185"/>
      <c r="D35" s="186"/>
      <c r="E35" s="81">
        <v>3</v>
      </c>
      <c r="F35" s="81">
        <v>86</v>
      </c>
      <c r="G35" s="81" t="s">
        <v>138</v>
      </c>
      <c r="H35" s="81" t="s">
        <v>138</v>
      </c>
      <c r="I35" s="81" t="s">
        <v>138</v>
      </c>
      <c r="J35" s="81" t="s">
        <v>138</v>
      </c>
      <c r="K35" s="81" t="s">
        <v>138</v>
      </c>
      <c r="L35" s="76"/>
    </row>
    <row r="36" spans="1:12" s="74" customFormat="1" ht="15" customHeight="1" x14ac:dyDescent="0.15">
      <c r="A36" s="76"/>
      <c r="B36" s="185" t="s">
        <v>83</v>
      </c>
      <c r="C36" s="185"/>
      <c r="D36" s="186"/>
      <c r="E36" s="81">
        <v>4</v>
      </c>
      <c r="F36" s="81">
        <v>163</v>
      </c>
      <c r="G36" s="81" t="s">
        <v>138</v>
      </c>
      <c r="H36" s="81" t="s">
        <v>138</v>
      </c>
      <c r="I36" s="81" t="s">
        <v>138</v>
      </c>
      <c r="J36" s="81" t="s">
        <v>138</v>
      </c>
      <c r="K36" s="81" t="s">
        <v>138</v>
      </c>
      <c r="L36" s="76"/>
    </row>
    <row r="37" spans="1:12" s="74" customFormat="1" ht="15" customHeight="1" x14ac:dyDescent="0.15">
      <c r="A37" s="76"/>
      <c r="B37" s="187" t="s">
        <v>84</v>
      </c>
      <c r="C37" s="187"/>
      <c r="D37" s="188"/>
      <c r="E37" s="83">
        <v>3</v>
      </c>
      <c r="F37" s="83">
        <v>272</v>
      </c>
      <c r="G37" s="83" t="s">
        <v>138</v>
      </c>
      <c r="H37" s="83" t="s">
        <v>138</v>
      </c>
      <c r="I37" s="83" t="s">
        <v>138</v>
      </c>
      <c r="J37" s="83" t="s">
        <v>138</v>
      </c>
      <c r="K37" s="83" t="s">
        <v>138</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v>2</v>
      </c>
      <c r="F39" s="81">
        <v>485</v>
      </c>
      <c r="G39" s="81" t="s">
        <v>36</v>
      </c>
      <c r="H39" s="81" t="s">
        <v>36</v>
      </c>
      <c r="I39" s="81" t="s">
        <v>36</v>
      </c>
      <c r="J39" s="81" t="s">
        <v>36</v>
      </c>
      <c r="K39" s="81" t="s">
        <v>36</v>
      </c>
      <c r="L39" s="76"/>
    </row>
    <row r="40" spans="1:12" s="74" customFormat="1" ht="15" customHeight="1" x14ac:dyDescent="0.15">
      <c r="A40" s="76"/>
      <c r="B40" s="185" t="s">
        <v>87</v>
      </c>
      <c r="C40" s="185"/>
      <c r="D40" s="186"/>
      <c r="E40" s="81">
        <v>1</v>
      </c>
      <c r="F40" s="81">
        <v>448</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v>2</v>
      </c>
      <c r="F42" s="86">
        <v>4746</v>
      </c>
      <c r="G42" s="86" t="s">
        <v>36</v>
      </c>
      <c r="H42" s="86" t="s">
        <v>36</v>
      </c>
      <c r="I42" s="86" t="s">
        <v>36</v>
      </c>
      <c r="J42" s="86" t="s">
        <v>36</v>
      </c>
      <c r="K42" s="86" t="s">
        <v>36</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402</v>
      </c>
      <c r="D5" s="74" t="s">
        <v>171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172</v>
      </c>
      <c r="C8" s="193"/>
      <c r="D8" s="194"/>
      <c r="E8" s="79">
        <v>14</v>
      </c>
      <c r="F8" s="79">
        <v>566</v>
      </c>
      <c r="G8" s="79">
        <v>183784</v>
      </c>
      <c r="H8" s="79">
        <v>1068694</v>
      </c>
      <c r="I8" s="79">
        <v>1607043</v>
      </c>
      <c r="J8" s="79">
        <v>429759</v>
      </c>
      <c r="K8" s="79">
        <v>499899</v>
      </c>
      <c r="L8" s="78"/>
    </row>
    <row r="9" spans="1:12" s="74" customFormat="1" ht="15" customHeight="1" x14ac:dyDescent="0.15">
      <c r="A9" s="76"/>
      <c r="B9" s="80" t="s">
        <v>55</v>
      </c>
      <c r="C9" s="189" t="s">
        <v>56</v>
      </c>
      <c r="D9" s="189"/>
      <c r="E9" s="81">
        <v>2</v>
      </c>
      <c r="F9" s="81">
        <v>75</v>
      </c>
      <c r="G9" s="81" t="s">
        <v>36</v>
      </c>
      <c r="H9" s="81" t="s">
        <v>36</v>
      </c>
      <c r="I9" s="81" t="s">
        <v>36</v>
      </c>
      <c r="J9" s="81" t="s">
        <v>36</v>
      </c>
      <c r="K9" s="81" t="s">
        <v>36</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v>1</v>
      </c>
      <c r="F11" s="81">
        <v>11</v>
      </c>
      <c r="G11" s="81" t="s">
        <v>36</v>
      </c>
      <c r="H11" s="81" t="s">
        <v>36</v>
      </c>
      <c r="I11" s="81" t="s">
        <v>36</v>
      </c>
      <c r="J11" s="81" t="s">
        <v>36</v>
      </c>
      <c r="K11" s="81" t="s">
        <v>36</v>
      </c>
      <c r="L11" s="76"/>
    </row>
    <row r="12" spans="1:12" s="74" customFormat="1" ht="15" customHeight="1" x14ac:dyDescent="0.15">
      <c r="A12" s="76"/>
      <c r="B12" s="80">
        <v>12</v>
      </c>
      <c r="C12" s="189" t="s">
        <v>59</v>
      </c>
      <c r="D12" s="189"/>
      <c r="E12" s="81">
        <v>3</v>
      </c>
      <c r="F12" s="81">
        <v>16</v>
      </c>
      <c r="G12" s="81" t="s">
        <v>138</v>
      </c>
      <c r="H12" s="81" t="s">
        <v>138</v>
      </c>
      <c r="I12" s="81" t="s">
        <v>138</v>
      </c>
      <c r="J12" s="81" t="s">
        <v>138</v>
      </c>
      <c r="K12" s="81" t="s">
        <v>138</v>
      </c>
      <c r="L12" s="76"/>
    </row>
    <row r="13" spans="1:12" s="74" customFormat="1" ht="15" customHeight="1" x14ac:dyDescent="0.15">
      <c r="A13" s="76"/>
      <c r="B13" s="82">
        <v>13</v>
      </c>
      <c r="C13" s="191" t="s">
        <v>60</v>
      </c>
      <c r="D13" s="191"/>
      <c r="E13" s="83">
        <v>1</v>
      </c>
      <c r="F13" s="83">
        <v>11</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1</v>
      </c>
      <c r="F15" s="81">
        <v>138</v>
      </c>
      <c r="G15" s="81" t="s">
        <v>36</v>
      </c>
      <c r="H15" s="81" t="s">
        <v>36</v>
      </c>
      <c r="I15" s="81" t="s">
        <v>36</v>
      </c>
      <c r="J15" s="81" t="s">
        <v>36</v>
      </c>
      <c r="K15" s="81" t="s">
        <v>36</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9</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v>
      </c>
      <c r="F24" s="81">
        <v>15</v>
      </c>
      <c r="G24" s="81" t="s">
        <v>36</v>
      </c>
      <c r="H24" s="81" t="s">
        <v>36</v>
      </c>
      <c r="I24" s="81" t="s">
        <v>36</v>
      </c>
      <c r="J24" s="81" t="s">
        <v>36</v>
      </c>
      <c r="K24" s="81" t="s">
        <v>36</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2</v>
      </c>
      <c r="F26" s="81">
        <v>19</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v>
      </c>
      <c r="F31" s="81">
        <v>272</v>
      </c>
      <c r="G31" s="81" t="s">
        <v>36</v>
      </c>
      <c r="H31" s="81" t="s">
        <v>36</v>
      </c>
      <c r="I31" s="81" t="s">
        <v>36</v>
      </c>
      <c r="J31" s="81" t="s">
        <v>36</v>
      </c>
      <c r="K31" s="81" t="s">
        <v>36</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6</v>
      </c>
      <c r="F33" s="81">
        <v>31</v>
      </c>
      <c r="G33" s="81">
        <v>10370</v>
      </c>
      <c r="H33" s="81">
        <v>33585</v>
      </c>
      <c r="I33" s="81">
        <v>65407</v>
      </c>
      <c r="J33" s="81">
        <v>28930</v>
      </c>
      <c r="K33" s="81">
        <v>28930</v>
      </c>
      <c r="L33" s="76"/>
    </row>
    <row r="34" spans="1:12" s="74" customFormat="1" ht="15" customHeight="1" x14ac:dyDescent="0.15">
      <c r="A34" s="76"/>
      <c r="B34" s="185" t="s">
        <v>81</v>
      </c>
      <c r="C34" s="185"/>
      <c r="D34" s="186"/>
      <c r="E34" s="81">
        <v>4</v>
      </c>
      <c r="F34" s="81">
        <v>50</v>
      </c>
      <c r="G34" s="81" t="s">
        <v>138</v>
      </c>
      <c r="H34" s="81" t="s">
        <v>138</v>
      </c>
      <c r="I34" s="81" t="s">
        <v>138</v>
      </c>
      <c r="J34" s="81" t="s">
        <v>138</v>
      </c>
      <c r="K34" s="81" t="s">
        <v>138</v>
      </c>
      <c r="L34" s="76"/>
    </row>
    <row r="35" spans="1:12" s="74" customFormat="1" ht="15" customHeight="1" x14ac:dyDescent="0.15">
      <c r="A35" s="76"/>
      <c r="B35" s="185" t="s">
        <v>82</v>
      </c>
      <c r="C35" s="185"/>
      <c r="D35" s="186"/>
      <c r="E35" s="81">
        <v>1</v>
      </c>
      <c r="F35" s="81">
        <v>27</v>
      </c>
      <c r="G35" s="81" t="s">
        <v>36</v>
      </c>
      <c r="H35" s="81" t="s">
        <v>36</v>
      </c>
      <c r="I35" s="81" t="s">
        <v>36</v>
      </c>
      <c r="J35" s="81" t="s">
        <v>36</v>
      </c>
      <c r="K35" s="81" t="s">
        <v>36</v>
      </c>
      <c r="L35" s="76"/>
    </row>
    <row r="36" spans="1:12" s="74" customFormat="1" ht="15" customHeight="1" x14ac:dyDescent="0.15">
      <c r="A36" s="76"/>
      <c r="B36" s="185" t="s">
        <v>83</v>
      </c>
      <c r="C36" s="185"/>
      <c r="D36" s="186"/>
      <c r="E36" s="81">
        <v>1</v>
      </c>
      <c r="F36" s="81">
        <v>48</v>
      </c>
      <c r="G36" s="81" t="s">
        <v>36</v>
      </c>
      <c r="H36" s="81" t="s">
        <v>36</v>
      </c>
      <c r="I36" s="81" t="s">
        <v>36</v>
      </c>
      <c r="J36" s="81" t="s">
        <v>36</v>
      </c>
      <c r="K36" s="81" t="s">
        <v>36</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v>1</v>
      </c>
      <c r="F38" s="81">
        <v>138</v>
      </c>
      <c r="G38" s="81" t="s">
        <v>36</v>
      </c>
      <c r="H38" s="81" t="s">
        <v>36</v>
      </c>
      <c r="I38" s="81" t="s">
        <v>36</v>
      </c>
      <c r="J38" s="81" t="s">
        <v>36</v>
      </c>
      <c r="K38" s="81" t="s">
        <v>36</v>
      </c>
      <c r="L38" s="76"/>
    </row>
    <row r="39" spans="1:12" s="74" customFormat="1" ht="15" customHeight="1" x14ac:dyDescent="0.15">
      <c r="A39" s="76"/>
      <c r="B39" s="185" t="s">
        <v>86</v>
      </c>
      <c r="C39" s="185"/>
      <c r="D39" s="186"/>
      <c r="E39" s="81">
        <v>1</v>
      </c>
      <c r="F39" s="81">
        <v>272</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441</v>
      </c>
      <c r="D5" s="74" t="s">
        <v>173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174</v>
      </c>
      <c r="C8" s="193"/>
      <c r="D8" s="194"/>
      <c r="E8" s="79">
        <v>11</v>
      </c>
      <c r="F8" s="79">
        <v>510</v>
      </c>
      <c r="G8" s="79">
        <v>141425</v>
      </c>
      <c r="H8" s="79">
        <v>873747</v>
      </c>
      <c r="I8" s="79">
        <v>1344757</v>
      </c>
      <c r="J8" s="79">
        <v>391749</v>
      </c>
      <c r="K8" s="79">
        <v>438926</v>
      </c>
      <c r="L8" s="78"/>
    </row>
    <row r="9" spans="1:12" s="74" customFormat="1" ht="15" customHeight="1" x14ac:dyDescent="0.15">
      <c r="A9" s="76"/>
      <c r="B9" s="80" t="s">
        <v>55</v>
      </c>
      <c r="C9" s="189" t="s">
        <v>56</v>
      </c>
      <c r="D9" s="189"/>
      <c r="E9" s="81">
        <v>3</v>
      </c>
      <c r="F9" s="81">
        <v>300</v>
      </c>
      <c r="G9" s="81" t="s">
        <v>138</v>
      </c>
      <c r="H9" s="81" t="s">
        <v>138</v>
      </c>
      <c r="I9" s="81" t="s">
        <v>138</v>
      </c>
      <c r="J9" s="81" t="s">
        <v>138</v>
      </c>
      <c r="K9" s="81" t="s">
        <v>138</v>
      </c>
      <c r="L9" s="76"/>
    </row>
    <row r="10" spans="1:12" s="74" customFormat="1" ht="15" customHeight="1" x14ac:dyDescent="0.15">
      <c r="A10" s="76"/>
      <c r="B10" s="80">
        <v>10</v>
      </c>
      <c r="C10" s="189" t="s">
        <v>57</v>
      </c>
      <c r="D10" s="189"/>
      <c r="E10" s="81">
        <v>2</v>
      </c>
      <c r="F10" s="81">
        <v>16</v>
      </c>
      <c r="G10" s="81" t="s">
        <v>36</v>
      </c>
      <c r="H10" s="81" t="s">
        <v>36</v>
      </c>
      <c r="I10" s="81" t="s">
        <v>36</v>
      </c>
      <c r="J10" s="81" t="s">
        <v>36</v>
      </c>
      <c r="K10" s="81" t="s">
        <v>36</v>
      </c>
      <c r="L10" s="76"/>
    </row>
    <row r="11" spans="1:12" s="74" customFormat="1" ht="15" customHeight="1" x14ac:dyDescent="0.15">
      <c r="A11" s="76"/>
      <c r="B11" s="80">
        <v>11</v>
      </c>
      <c r="C11" s="189" t="s">
        <v>58</v>
      </c>
      <c r="D11" s="189"/>
      <c r="E11" s="81">
        <v>1</v>
      </c>
      <c r="F11" s="81">
        <v>15</v>
      </c>
      <c r="G11" s="81" t="s">
        <v>36</v>
      </c>
      <c r="H11" s="81" t="s">
        <v>36</v>
      </c>
      <c r="I11" s="81" t="s">
        <v>36</v>
      </c>
      <c r="J11" s="81" t="s">
        <v>36</v>
      </c>
      <c r="K11" s="81" t="s">
        <v>36</v>
      </c>
      <c r="L11" s="76"/>
    </row>
    <row r="12" spans="1:12" s="74" customFormat="1" ht="15" customHeight="1" x14ac:dyDescent="0.15">
      <c r="A12" s="76"/>
      <c r="B12" s="80">
        <v>12</v>
      </c>
      <c r="C12" s="189" t="s">
        <v>59</v>
      </c>
      <c r="D12" s="189"/>
      <c r="E12" s="81">
        <v>3</v>
      </c>
      <c r="F12" s="81">
        <v>141</v>
      </c>
      <c r="G12" s="81">
        <v>42821</v>
      </c>
      <c r="H12" s="81">
        <v>266373</v>
      </c>
      <c r="I12" s="81">
        <v>355211</v>
      </c>
      <c r="J12" s="81">
        <v>79042</v>
      </c>
      <c r="K12" s="81">
        <v>82773</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v>
      </c>
      <c r="F21" s="81">
        <v>12</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v>1</v>
      </c>
      <c r="F25" s="81">
        <v>26</v>
      </c>
      <c r="G25" s="81" t="s">
        <v>36</v>
      </c>
      <c r="H25" s="81" t="s">
        <v>36</v>
      </c>
      <c r="I25" s="81" t="s">
        <v>36</v>
      </c>
      <c r="J25" s="81" t="s">
        <v>36</v>
      </c>
      <c r="K25" s="81" t="s">
        <v>36</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2</v>
      </c>
      <c r="F33" s="81">
        <v>11</v>
      </c>
      <c r="G33" s="81" t="s">
        <v>36</v>
      </c>
      <c r="H33" s="81" t="s">
        <v>36</v>
      </c>
      <c r="I33" s="81" t="s">
        <v>36</v>
      </c>
      <c r="J33" s="81" t="s">
        <v>36</v>
      </c>
      <c r="K33" s="81" t="s">
        <v>36</v>
      </c>
      <c r="L33" s="76"/>
    </row>
    <row r="34" spans="1:12" s="74" customFormat="1" ht="15" customHeight="1" x14ac:dyDescent="0.15">
      <c r="A34" s="76"/>
      <c r="B34" s="185" t="s">
        <v>81</v>
      </c>
      <c r="C34" s="185"/>
      <c r="D34" s="186"/>
      <c r="E34" s="81">
        <v>5</v>
      </c>
      <c r="F34" s="81">
        <v>63</v>
      </c>
      <c r="G34" s="81">
        <v>15431</v>
      </c>
      <c r="H34" s="81">
        <v>33678</v>
      </c>
      <c r="I34" s="81">
        <v>78925</v>
      </c>
      <c r="J34" s="81">
        <v>41881</v>
      </c>
      <c r="K34" s="81">
        <v>41881</v>
      </c>
      <c r="L34" s="76"/>
    </row>
    <row r="35" spans="1:12" s="74" customFormat="1" ht="15" customHeight="1" x14ac:dyDescent="0.15">
      <c r="A35" s="76"/>
      <c r="B35" s="185" t="s">
        <v>82</v>
      </c>
      <c r="C35" s="185"/>
      <c r="D35" s="186"/>
      <c r="E35" s="81">
        <v>2</v>
      </c>
      <c r="F35" s="81">
        <v>48</v>
      </c>
      <c r="G35" s="81" t="s">
        <v>36</v>
      </c>
      <c r="H35" s="81" t="s">
        <v>36</v>
      </c>
      <c r="I35" s="81" t="s">
        <v>36</v>
      </c>
      <c r="J35" s="81" t="s">
        <v>36</v>
      </c>
      <c r="K35" s="81" t="s">
        <v>36</v>
      </c>
      <c r="L35" s="76"/>
    </row>
    <row r="36" spans="1:12" s="74" customFormat="1" ht="15" customHeight="1" x14ac:dyDescent="0.15">
      <c r="A36" s="76"/>
      <c r="B36" s="185" t="s">
        <v>83</v>
      </c>
      <c r="C36" s="185"/>
      <c r="D36" s="186"/>
      <c r="E36" s="81" t="s">
        <v>37</v>
      </c>
      <c r="F36" s="81" t="s">
        <v>37</v>
      </c>
      <c r="G36" s="81" t="s">
        <v>37</v>
      </c>
      <c r="H36" s="81" t="s">
        <v>37</v>
      </c>
      <c r="I36" s="81" t="s">
        <v>37</v>
      </c>
      <c r="J36" s="81" t="s">
        <v>37</v>
      </c>
      <c r="K36" s="81" t="s">
        <v>37</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v>1</v>
      </c>
      <c r="F38" s="81">
        <v>104</v>
      </c>
      <c r="G38" s="81" t="s">
        <v>36</v>
      </c>
      <c r="H38" s="81" t="s">
        <v>36</v>
      </c>
      <c r="I38" s="81" t="s">
        <v>36</v>
      </c>
      <c r="J38" s="81" t="s">
        <v>36</v>
      </c>
      <c r="K38" s="81" t="s">
        <v>36</v>
      </c>
      <c r="L38" s="76"/>
    </row>
    <row r="39" spans="1:12" s="74" customFormat="1" ht="15" customHeight="1" x14ac:dyDescent="0.15">
      <c r="A39" s="76"/>
      <c r="B39" s="185" t="s">
        <v>86</v>
      </c>
      <c r="C39" s="185"/>
      <c r="D39" s="186"/>
      <c r="E39" s="81">
        <v>1</v>
      </c>
      <c r="F39" s="81">
        <v>284</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461</v>
      </c>
      <c r="D5" s="74" t="s">
        <v>175</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176</v>
      </c>
      <c r="C8" s="193"/>
      <c r="D8" s="194"/>
      <c r="E8" s="79">
        <v>23</v>
      </c>
      <c r="F8" s="79">
        <v>621</v>
      </c>
      <c r="G8" s="79">
        <v>183699</v>
      </c>
      <c r="H8" s="79">
        <v>617236</v>
      </c>
      <c r="I8" s="79">
        <v>1254542</v>
      </c>
      <c r="J8" s="79">
        <v>568971</v>
      </c>
      <c r="K8" s="79">
        <v>602961</v>
      </c>
      <c r="L8" s="78"/>
    </row>
    <row r="9" spans="1:12" s="74" customFormat="1" ht="15" customHeight="1" x14ac:dyDescent="0.15">
      <c r="A9" s="76"/>
      <c r="B9" s="80" t="s">
        <v>55</v>
      </c>
      <c r="C9" s="189" t="s">
        <v>56</v>
      </c>
      <c r="D9" s="189"/>
      <c r="E9" s="81">
        <v>9</v>
      </c>
      <c r="F9" s="81">
        <v>235</v>
      </c>
      <c r="G9" s="81">
        <v>51777</v>
      </c>
      <c r="H9" s="81">
        <v>288405</v>
      </c>
      <c r="I9" s="81">
        <v>518662</v>
      </c>
      <c r="J9" s="81">
        <v>207465</v>
      </c>
      <c r="K9" s="81">
        <v>213591</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v>3</v>
      </c>
      <c r="F12" s="81">
        <v>43</v>
      </c>
      <c r="G12" s="81" t="s">
        <v>138</v>
      </c>
      <c r="H12" s="81" t="s">
        <v>138</v>
      </c>
      <c r="I12" s="81" t="s">
        <v>138</v>
      </c>
      <c r="J12" s="81" t="s">
        <v>138</v>
      </c>
      <c r="K12" s="81" t="s">
        <v>138</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v>1</v>
      </c>
      <c r="F17" s="81">
        <v>7</v>
      </c>
      <c r="G17" s="81" t="s">
        <v>36</v>
      </c>
      <c r="H17" s="81" t="s">
        <v>36</v>
      </c>
      <c r="I17" s="81" t="s">
        <v>36</v>
      </c>
      <c r="J17" s="81" t="s">
        <v>36</v>
      </c>
      <c r="K17" s="81" t="s">
        <v>36</v>
      </c>
      <c r="L17" s="76"/>
    </row>
    <row r="18" spans="1:12" s="74" customFormat="1" ht="15" customHeight="1" x14ac:dyDescent="0.15">
      <c r="A18" s="76"/>
      <c r="B18" s="82">
        <v>18</v>
      </c>
      <c r="C18" s="192" t="s">
        <v>65</v>
      </c>
      <c r="D18" s="191"/>
      <c r="E18" s="83">
        <v>1</v>
      </c>
      <c r="F18" s="83">
        <v>30</v>
      </c>
      <c r="G18" s="83" t="s">
        <v>36</v>
      </c>
      <c r="H18" s="83" t="s">
        <v>36</v>
      </c>
      <c r="I18" s="83" t="s">
        <v>36</v>
      </c>
      <c r="J18" s="83" t="s">
        <v>36</v>
      </c>
      <c r="K18" s="83" t="s">
        <v>36</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65</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v>
      </c>
      <c r="F24" s="81">
        <v>11</v>
      </c>
      <c r="G24" s="81" t="s">
        <v>36</v>
      </c>
      <c r="H24" s="81" t="s">
        <v>36</v>
      </c>
      <c r="I24" s="81" t="s">
        <v>36</v>
      </c>
      <c r="J24" s="81" t="s">
        <v>36</v>
      </c>
      <c r="K24" s="81" t="s">
        <v>36</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64</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1</v>
      </c>
      <c r="F29" s="81">
        <v>103</v>
      </c>
      <c r="G29" s="81" t="s">
        <v>36</v>
      </c>
      <c r="H29" s="81" t="s">
        <v>36</v>
      </c>
      <c r="I29" s="81" t="s">
        <v>36</v>
      </c>
      <c r="J29" s="81" t="s">
        <v>36</v>
      </c>
      <c r="K29" s="81" t="s">
        <v>36</v>
      </c>
      <c r="L29" s="76"/>
    </row>
    <row r="30" spans="1:12" s="74" customFormat="1" ht="15" customHeight="1" x14ac:dyDescent="0.15">
      <c r="A30" s="76"/>
      <c r="B30" s="80">
        <v>30</v>
      </c>
      <c r="C30" s="189" t="s">
        <v>77</v>
      </c>
      <c r="D30" s="189"/>
      <c r="E30" s="81">
        <v>1</v>
      </c>
      <c r="F30" s="81">
        <v>15</v>
      </c>
      <c r="G30" s="81" t="s">
        <v>36</v>
      </c>
      <c r="H30" s="81" t="s">
        <v>36</v>
      </c>
      <c r="I30" s="81" t="s">
        <v>36</v>
      </c>
      <c r="J30" s="81" t="s">
        <v>36</v>
      </c>
      <c r="K30" s="81" t="s">
        <v>36</v>
      </c>
      <c r="L30" s="76"/>
    </row>
    <row r="31" spans="1:12" s="74" customFormat="1" ht="15" customHeight="1" x14ac:dyDescent="0.15">
      <c r="A31" s="76"/>
      <c r="B31" s="80">
        <v>31</v>
      </c>
      <c r="C31" s="189" t="s">
        <v>78</v>
      </c>
      <c r="D31" s="189"/>
      <c r="E31" s="81">
        <v>1</v>
      </c>
      <c r="F31" s="81">
        <v>12</v>
      </c>
      <c r="G31" s="81" t="s">
        <v>36</v>
      </c>
      <c r="H31" s="81" t="s">
        <v>36</v>
      </c>
      <c r="I31" s="81" t="s">
        <v>36</v>
      </c>
      <c r="J31" s="81" t="s">
        <v>36</v>
      </c>
      <c r="K31" s="81" t="s">
        <v>36</v>
      </c>
      <c r="L31" s="76"/>
    </row>
    <row r="32" spans="1:12" s="74" customFormat="1" ht="15" customHeight="1" x14ac:dyDescent="0.15">
      <c r="A32" s="76"/>
      <c r="B32" s="84">
        <v>32</v>
      </c>
      <c r="C32" s="190" t="s">
        <v>79</v>
      </c>
      <c r="D32" s="190"/>
      <c r="E32" s="85">
        <v>2</v>
      </c>
      <c r="F32" s="85">
        <v>36</v>
      </c>
      <c r="G32" s="85" t="s">
        <v>36</v>
      </c>
      <c r="H32" s="85" t="s">
        <v>36</v>
      </c>
      <c r="I32" s="85" t="s">
        <v>36</v>
      </c>
      <c r="J32" s="85" t="s">
        <v>36</v>
      </c>
      <c r="K32" s="85" t="s">
        <v>36</v>
      </c>
      <c r="L32" s="76"/>
    </row>
    <row r="33" spans="1:12" s="74" customFormat="1" ht="15" customHeight="1" x14ac:dyDescent="0.15">
      <c r="A33" s="76"/>
      <c r="B33" s="185" t="s">
        <v>80</v>
      </c>
      <c r="C33" s="185"/>
      <c r="D33" s="186"/>
      <c r="E33" s="81">
        <v>5</v>
      </c>
      <c r="F33" s="81">
        <v>34</v>
      </c>
      <c r="G33" s="81">
        <v>12178</v>
      </c>
      <c r="H33" s="81">
        <v>33160</v>
      </c>
      <c r="I33" s="81">
        <v>90265</v>
      </c>
      <c r="J33" s="81">
        <v>51972</v>
      </c>
      <c r="K33" s="81">
        <v>51972</v>
      </c>
      <c r="L33" s="76"/>
    </row>
    <row r="34" spans="1:12" s="74" customFormat="1" ht="15" customHeight="1" x14ac:dyDescent="0.15">
      <c r="A34" s="76"/>
      <c r="B34" s="185" t="s">
        <v>81</v>
      </c>
      <c r="C34" s="185"/>
      <c r="D34" s="186"/>
      <c r="E34" s="81">
        <v>7</v>
      </c>
      <c r="F34" s="81">
        <v>93</v>
      </c>
      <c r="G34" s="81">
        <v>22688</v>
      </c>
      <c r="H34" s="81">
        <v>39246</v>
      </c>
      <c r="I34" s="81">
        <v>92870</v>
      </c>
      <c r="J34" s="81">
        <v>49049</v>
      </c>
      <c r="K34" s="81">
        <v>49049</v>
      </c>
      <c r="L34" s="76"/>
    </row>
    <row r="35" spans="1:12" s="74" customFormat="1" ht="15" customHeight="1" x14ac:dyDescent="0.15">
      <c r="A35" s="76"/>
      <c r="B35" s="185" t="s">
        <v>82</v>
      </c>
      <c r="C35" s="185"/>
      <c r="D35" s="186"/>
      <c r="E35" s="81">
        <v>5</v>
      </c>
      <c r="F35" s="81">
        <v>121</v>
      </c>
      <c r="G35" s="81">
        <v>20669</v>
      </c>
      <c r="H35" s="81">
        <v>155205</v>
      </c>
      <c r="I35" s="81">
        <v>220162</v>
      </c>
      <c r="J35" s="81">
        <v>59902</v>
      </c>
      <c r="K35" s="81">
        <v>59902</v>
      </c>
      <c r="L35" s="76"/>
    </row>
    <row r="36" spans="1:12" s="74" customFormat="1" ht="15" customHeight="1" x14ac:dyDescent="0.15">
      <c r="A36" s="76"/>
      <c r="B36" s="185" t="s">
        <v>83</v>
      </c>
      <c r="C36" s="185"/>
      <c r="D36" s="186"/>
      <c r="E36" s="81">
        <v>1</v>
      </c>
      <c r="F36" s="81">
        <v>30</v>
      </c>
      <c r="G36" s="81" t="s">
        <v>36</v>
      </c>
      <c r="H36" s="81" t="s">
        <v>36</v>
      </c>
      <c r="I36" s="81" t="s">
        <v>36</v>
      </c>
      <c r="J36" s="81" t="s">
        <v>36</v>
      </c>
      <c r="K36" s="81" t="s">
        <v>36</v>
      </c>
      <c r="L36" s="76"/>
    </row>
    <row r="37" spans="1:12" s="74" customFormat="1" ht="15" customHeight="1" x14ac:dyDescent="0.15">
      <c r="A37" s="76"/>
      <c r="B37" s="187" t="s">
        <v>84</v>
      </c>
      <c r="C37" s="187"/>
      <c r="D37" s="188"/>
      <c r="E37" s="83">
        <v>4</v>
      </c>
      <c r="F37" s="83">
        <v>240</v>
      </c>
      <c r="G37" s="83" t="s">
        <v>138</v>
      </c>
      <c r="H37" s="83" t="s">
        <v>138</v>
      </c>
      <c r="I37" s="83" t="s">
        <v>138</v>
      </c>
      <c r="J37" s="83" t="s">
        <v>138</v>
      </c>
      <c r="K37" s="83" t="s">
        <v>138</v>
      </c>
      <c r="L37" s="76"/>
    </row>
    <row r="38" spans="1:12" s="74" customFormat="1" ht="15" customHeight="1" x14ac:dyDescent="0.15">
      <c r="A38" s="76"/>
      <c r="B38" s="185" t="s">
        <v>85</v>
      </c>
      <c r="C38" s="185"/>
      <c r="D38" s="186"/>
      <c r="E38" s="81">
        <v>1</v>
      </c>
      <c r="F38" s="81">
        <v>103</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482</v>
      </c>
      <c r="D5" s="74" t="s">
        <v>177</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178</v>
      </c>
      <c r="C8" s="193"/>
      <c r="D8" s="194"/>
      <c r="E8" s="79">
        <v>26</v>
      </c>
      <c r="F8" s="79">
        <v>876</v>
      </c>
      <c r="G8" s="79">
        <v>264349</v>
      </c>
      <c r="H8" s="79">
        <v>733625</v>
      </c>
      <c r="I8" s="79">
        <v>1405582</v>
      </c>
      <c r="J8" s="79">
        <v>565816</v>
      </c>
      <c r="K8" s="79">
        <v>613428</v>
      </c>
      <c r="L8" s="78"/>
    </row>
    <row r="9" spans="1:12" s="74" customFormat="1" ht="15" customHeight="1" x14ac:dyDescent="0.15">
      <c r="A9" s="76"/>
      <c r="B9" s="80" t="s">
        <v>55</v>
      </c>
      <c r="C9" s="189" t="s">
        <v>56</v>
      </c>
      <c r="D9" s="189"/>
      <c r="E9" s="81">
        <v>9</v>
      </c>
      <c r="F9" s="81">
        <v>138</v>
      </c>
      <c r="G9" s="81">
        <v>31651</v>
      </c>
      <c r="H9" s="81">
        <v>268600</v>
      </c>
      <c r="I9" s="81">
        <v>382226</v>
      </c>
      <c r="J9" s="81">
        <v>104464</v>
      </c>
      <c r="K9" s="81">
        <v>104464</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v>2</v>
      </c>
      <c r="F11" s="81">
        <v>69</v>
      </c>
      <c r="G11" s="81" t="s">
        <v>36</v>
      </c>
      <c r="H11" s="81" t="s">
        <v>36</v>
      </c>
      <c r="I11" s="81" t="s">
        <v>36</v>
      </c>
      <c r="J11" s="81" t="s">
        <v>36</v>
      </c>
      <c r="K11" s="81" t="s">
        <v>36</v>
      </c>
      <c r="L11" s="76"/>
    </row>
    <row r="12" spans="1:12" s="74" customFormat="1" ht="15" customHeight="1" x14ac:dyDescent="0.15">
      <c r="A12" s="76"/>
      <c r="B12" s="80">
        <v>12</v>
      </c>
      <c r="C12" s="189" t="s">
        <v>59</v>
      </c>
      <c r="D12" s="189"/>
      <c r="E12" s="81">
        <v>1</v>
      </c>
      <c r="F12" s="81">
        <v>17</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v>1</v>
      </c>
      <c r="F18" s="83">
        <v>10</v>
      </c>
      <c r="G18" s="83" t="s">
        <v>36</v>
      </c>
      <c r="H18" s="83" t="s">
        <v>36</v>
      </c>
      <c r="I18" s="83" t="s">
        <v>36</v>
      </c>
      <c r="J18" s="83" t="s">
        <v>36</v>
      </c>
      <c r="K18" s="83" t="s">
        <v>36</v>
      </c>
      <c r="L18" s="76"/>
    </row>
    <row r="19" spans="1:12" s="74" customFormat="1" ht="15" customHeight="1" x14ac:dyDescent="0.15">
      <c r="A19" s="76"/>
      <c r="B19" s="80">
        <v>19</v>
      </c>
      <c r="C19" s="189" t="s">
        <v>66</v>
      </c>
      <c r="D19" s="189"/>
      <c r="E19" s="81">
        <v>1</v>
      </c>
      <c r="F19" s="81">
        <v>37</v>
      </c>
      <c r="G19" s="81" t="s">
        <v>36</v>
      </c>
      <c r="H19" s="81" t="s">
        <v>36</v>
      </c>
      <c r="I19" s="81" t="s">
        <v>36</v>
      </c>
      <c r="J19" s="81" t="s">
        <v>36</v>
      </c>
      <c r="K19" s="81" t="s">
        <v>36</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40</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2</v>
      </c>
      <c r="F24" s="81">
        <v>71</v>
      </c>
      <c r="G24" s="81" t="s">
        <v>36</v>
      </c>
      <c r="H24" s="81" t="s">
        <v>36</v>
      </c>
      <c r="I24" s="81" t="s">
        <v>36</v>
      </c>
      <c r="J24" s="81" t="s">
        <v>36</v>
      </c>
      <c r="K24" s="81" t="s">
        <v>36</v>
      </c>
      <c r="L24" s="76"/>
    </row>
    <row r="25" spans="1:12" s="74" customFormat="1" ht="15" customHeight="1" x14ac:dyDescent="0.15">
      <c r="A25" s="76"/>
      <c r="B25" s="80">
        <v>25</v>
      </c>
      <c r="C25" s="189" t="s">
        <v>72</v>
      </c>
      <c r="D25" s="189"/>
      <c r="E25" s="81">
        <v>1</v>
      </c>
      <c r="F25" s="81">
        <v>7</v>
      </c>
      <c r="G25" s="81" t="s">
        <v>36</v>
      </c>
      <c r="H25" s="81" t="s">
        <v>36</v>
      </c>
      <c r="I25" s="81" t="s">
        <v>36</v>
      </c>
      <c r="J25" s="81" t="s">
        <v>36</v>
      </c>
      <c r="K25" s="81" t="s">
        <v>36</v>
      </c>
      <c r="L25" s="76"/>
    </row>
    <row r="26" spans="1:12" s="74" customFormat="1" ht="15" customHeight="1" x14ac:dyDescent="0.15">
      <c r="A26" s="76"/>
      <c r="B26" s="80">
        <v>26</v>
      </c>
      <c r="C26" s="189" t="s">
        <v>73</v>
      </c>
      <c r="D26" s="189"/>
      <c r="E26" s="81">
        <v>2</v>
      </c>
      <c r="F26" s="81">
        <v>20</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4</v>
      </c>
      <c r="F28" s="83">
        <v>462</v>
      </c>
      <c r="G28" s="83" t="s">
        <v>138</v>
      </c>
      <c r="H28" s="83" t="s">
        <v>138</v>
      </c>
      <c r="I28" s="83" t="s">
        <v>138</v>
      </c>
      <c r="J28" s="83" t="s">
        <v>138</v>
      </c>
      <c r="K28" s="83" t="s">
        <v>138</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v>
      </c>
      <c r="F31" s="81">
        <v>5</v>
      </c>
      <c r="G31" s="81" t="s">
        <v>36</v>
      </c>
      <c r="H31" s="81" t="s">
        <v>36</v>
      </c>
      <c r="I31" s="81" t="s">
        <v>36</v>
      </c>
      <c r="J31" s="81" t="s">
        <v>36</v>
      </c>
      <c r="K31" s="81" t="s">
        <v>36</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4</v>
      </c>
      <c r="F33" s="81">
        <v>23</v>
      </c>
      <c r="G33" s="81">
        <v>5689</v>
      </c>
      <c r="H33" s="81">
        <v>8332</v>
      </c>
      <c r="I33" s="81">
        <v>19081</v>
      </c>
      <c r="J33" s="81">
        <v>9822</v>
      </c>
      <c r="K33" s="81">
        <v>9822</v>
      </c>
      <c r="L33" s="76"/>
    </row>
    <row r="34" spans="1:12" s="74" customFormat="1" ht="15" customHeight="1" x14ac:dyDescent="0.15">
      <c r="A34" s="76"/>
      <c r="B34" s="185" t="s">
        <v>81</v>
      </c>
      <c r="C34" s="185"/>
      <c r="D34" s="186"/>
      <c r="E34" s="81">
        <v>13</v>
      </c>
      <c r="F34" s="81">
        <v>187</v>
      </c>
      <c r="G34" s="81">
        <v>45403</v>
      </c>
      <c r="H34" s="81">
        <v>219660</v>
      </c>
      <c r="I34" s="81">
        <v>361651</v>
      </c>
      <c r="J34" s="81">
        <v>129742</v>
      </c>
      <c r="K34" s="81">
        <v>129742</v>
      </c>
      <c r="L34" s="76"/>
    </row>
    <row r="35" spans="1:12" s="74" customFormat="1" ht="15" customHeight="1" x14ac:dyDescent="0.15">
      <c r="A35" s="76"/>
      <c r="B35" s="185" t="s">
        <v>82</v>
      </c>
      <c r="C35" s="185"/>
      <c r="D35" s="186"/>
      <c r="E35" s="81">
        <v>4</v>
      </c>
      <c r="F35" s="81">
        <v>93</v>
      </c>
      <c r="G35" s="81">
        <v>33374</v>
      </c>
      <c r="H35" s="81">
        <v>146863</v>
      </c>
      <c r="I35" s="81">
        <v>221127</v>
      </c>
      <c r="J35" s="81">
        <v>68609</v>
      </c>
      <c r="K35" s="81">
        <v>68609</v>
      </c>
      <c r="L35" s="76"/>
    </row>
    <row r="36" spans="1:12" s="74" customFormat="1" ht="15" customHeight="1" x14ac:dyDescent="0.15">
      <c r="A36" s="76"/>
      <c r="B36" s="185" t="s">
        <v>83</v>
      </c>
      <c r="C36" s="185"/>
      <c r="D36" s="186"/>
      <c r="E36" s="81">
        <v>1</v>
      </c>
      <c r="F36" s="81">
        <v>37</v>
      </c>
      <c r="G36" s="81" t="s">
        <v>36</v>
      </c>
      <c r="H36" s="81" t="s">
        <v>36</v>
      </c>
      <c r="I36" s="81" t="s">
        <v>36</v>
      </c>
      <c r="J36" s="81" t="s">
        <v>36</v>
      </c>
      <c r="K36" s="81" t="s">
        <v>36</v>
      </c>
      <c r="L36" s="76"/>
    </row>
    <row r="37" spans="1:12" s="74" customFormat="1" ht="15" customHeight="1" x14ac:dyDescent="0.15">
      <c r="A37" s="76"/>
      <c r="B37" s="187" t="s">
        <v>84</v>
      </c>
      <c r="C37" s="187"/>
      <c r="D37" s="188"/>
      <c r="E37" s="83">
        <v>2</v>
      </c>
      <c r="F37" s="83">
        <v>108</v>
      </c>
      <c r="G37" s="83" t="s">
        <v>36</v>
      </c>
      <c r="H37" s="83" t="s">
        <v>36</v>
      </c>
      <c r="I37" s="83" t="s">
        <v>36</v>
      </c>
      <c r="J37" s="83" t="s">
        <v>36</v>
      </c>
      <c r="K37" s="83" t="s">
        <v>36</v>
      </c>
      <c r="L37" s="76"/>
    </row>
    <row r="38" spans="1:12" s="74" customFormat="1" ht="15" customHeight="1" x14ac:dyDescent="0.15">
      <c r="A38" s="76"/>
      <c r="B38" s="185" t="s">
        <v>85</v>
      </c>
      <c r="C38" s="185"/>
      <c r="D38" s="186"/>
      <c r="E38" s="81">
        <v>1</v>
      </c>
      <c r="F38" s="81">
        <v>121</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v>1</v>
      </c>
      <c r="F40" s="81">
        <v>307</v>
      </c>
      <c r="G40" s="81" t="s">
        <v>36</v>
      </c>
      <c r="H40" s="81" t="s">
        <v>36</v>
      </c>
      <c r="I40" s="81" t="s">
        <v>36</v>
      </c>
      <c r="J40" s="81" t="s">
        <v>36</v>
      </c>
      <c r="K40" s="81" t="s">
        <v>36</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I4" sqref="I4"/>
    </sheetView>
  </sheetViews>
  <sheetFormatPr defaultRowHeight="13.5" x14ac:dyDescent="0.15"/>
  <cols>
    <col min="1" max="1" width="9.140625" style="42" customWidth="1"/>
    <col min="2" max="2" width="8.85546875" style="42" customWidth="1"/>
    <col min="3" max="16384" width="9.140625" style="42"/>
  </cols>
  <sheetData>
    <row r="1" spans="1:4" x14ac:dyDescent="0.15">
      <c r="A1" s="44" t="str">
        <f>CONCATENATE(A5,A8,A10,A12,A15,A17,A19,A22)</f>
        <v>INDEX(INDIRECT("'第12表（"&amp;OFFSET($CC$1,MATCH($A15,$CC:$CC,0)-1,1)&amp;"市町村）'!$E"&amp;MATCH($A15,INDIRECT("'第12表（"&amp;OFFSET($CC$1,MATCH($A15,$CC:$CC,0)-1,1)&amp;"市町村）'!$D:$D"),0)+5&amp;":$K"&amp;MATCH($A15,INDIRECT("'第12表（"&amp;OFFSET($CC$1,MATCH($A15,$CC:$CC,0)-1,1)&amp;"市町村）'!$D:$D"),0)+34),MATCH($A$14,INDIRECT("'第12表（"&amp;OFFSET($CC$1,MATCH($A15,$CC:$CC,0)-1,1)&amp;"市町村）'!$B"&amp;MATCH($A15,INDIRECT("'第12表（"&amp;OFFSET($CC$1,MATCH($A15,$CC:$CC,0)-1,1)&amp;"市町村）'!$D:$D"),0)+5&amp;":$B"&amp;MATCH($A15,INDIRECT("'第12表（"&amp;OFFSET($CC$1,MATCH($A15,$CC:$CC,0)-1,1)&amp;"市町村）'!$D:$D"),0)+34),0),MATCH(B$5,INDIRECT("'第12表（"&amp;OFFSET($CC$1,MATCH($A15,$CC:$CC,0)-1,1)&amp;"市町村）'!$1:$1"),0)-4)</v>
      </c>
      <c r="D1" s="44" t="str">
        <f>CONCATENATE(D5,D8,D10,D12,D15,D17,D19,D22)</f>
        <v>INDEX(INDIRECT("'第12表（"&amp;OFFSET($CC$1,MATCH($A15,$CC:$CC,0)-1,1)&amp;"市町村）'!$E"&amp;MATCH($A15,INDIRECT("'第12表（"&amp;OFFSET($CC$1,MATCH($A15,$CC:$CC,0)-1,1)&amp;"市町村）'!$D:$D"),0)+5&amp;":$K"&amp;MATCH($A15,INDIRECT("'第12表（"&amp;OFFSET($CC$1,MATCH($A15,$CC:$CC,0)-1,1)&amp;"市町村）'!$D:$D"),0)+34),MATCH(F$4,INDIRECT("'第12表（"&amp;OFFSET($CC$1,MATCH($A15,$CC:$CC,0)-1,1)&amp;"市町村）'!$C"&amp;MATCH($A15,INDIRECT("'第12表（"&amp;OFFSET($CC$1,MATCH($A15,$CC:$CC,0)-1,1)&amp;"市町村）'!$D:$D"),0)+5&amp;":$C"&amp;MATCH($A15,INDIRECT("'第12表（"&amp;OFFSET($CC$1,MATCH($A15,$CC:$CC,0)-1,1)&amp;"市町村）'!$D:$D"),0)+34),0),MATCH(B$5,INDIRECT("'第12表（"&amp;OFFSET($CC$1,MATCH($A15,$CC:$CC,0)-1,1)&amp;"市町村）'!$1:$1"),0)-4)</v>
      </c>
    </row>
    <row r="2" spans="1:4" x14ac:dyDescent="0.15">
      <c r="A2" s="44"/>
      <c r="D2" s="44"/>
    </row>
    <row r="3" spans="1:4" x14ac:dyDescent="0.15">
      <c r="A3" s="44" t="s">
        <v>119</v>
      </c>
      <c r="D3" s="44" t="s">
        <v>120</v>
      </c>
    </row>
    <row r="4" spans="1:4" x14ac:dyDescent="0.15">
      <c r="A4" s="44"/>
      <c r="D4" s="44"/>
    </row>
    <row r="5" spans="1:4" x14ac:dyDescent="0.15">
      <c r="A5" s="44" t="s">
        <v>104</v>
      </c>
      <c r="D5" s="44" t="s">
        <v>104</v>
      </c>
    </row>
    <row r="6" spans="1:4" x14ac:dyDescent="0.15">
      <c r="A6" s="44"/>
      <c r="D6" s="44"/>
    </row>
    <row r="7" spans="1:4" x14ac:dyDescent="0.15">
      <c r="A7" s="44"/>
      <c r="D7" s="44"/>
    </row>
    <row r="8" spans="1:4" x14ac:dyDescent="0.15">
      <c r="A8" s="44" t="s">
        <v>110</v>
      </c>
      <c r="D8" s="44" t="s">
        <v>110</v>
      </c>
    </row>
    <row r="9" spans="1:4" x14ac:dyDescent="0.15">
      <c r="A9" s="44"/>
      <c r="D9" s="44"/>
    </row>
    <row r="10" spans="1:4" x14ac:dyDescent="0.15">
      <c r="A10" s="44" t="s">
        <v>111</v>
      </c>
      <c r="D10" s="44" t="s">
        <v>111</v>
      </c>
    </row>
    <row r="11" spans="1:4" x14ac:dyDescent="0.15">
      <c r="A11" s="44"/>
      <c r="D11" s="44"/>
    </row>
    <row r="12" spans="1:4" x14ac:dyDescent="0.15">
      <c r="A12" s="44" t="s">
        <v>112</v>
      </c>
      <c r="D12" s="44" t="s">
        <v>112</v>
      </c>
    </row>
    <row r="13" spans="1:4" x14ac:dyDescent="0.15">
      <c r="A13" s="44"/>
      <c r="D13" s="44"/>
    </row>
    <row r="14" spans="1:4" x14ac:dyDescent="0.15">
      <c r="A14" s="44"/>
      <c r="D14" s="44"/>
    </row>
    <row r="15" spans="1:4" x14ac:dyDescent="0.15">
      <c r="A15" s="44" t="s">
        <v>105</v>
      </c>
      <c r="D15" s="44" t="s">
        <v>117</v>
      </c>
    </row>
    <row r="16" spans="1:4" x14ac:dyDescent="0.15">
      <c r="A16" s="44"/>
      <c r="D16" s="44"/>
    </row>
    <row r="17" spans="1:4" x14ac:dyDescent="0.15">
      <c r="A17" s="44" t="s">
        <v>115</v>
      </c>
      <c r="D17" s="44" t="s">
        <v>116</v>
      </c>
    </row>
    <row r="18" spans="1:4" x14ac:dyDescent="0.15">
      <c r="A18" s="44"/>
      <c r="D18" s="44"/>
    </row>
    <row r="19" spans="1:4" x14ac:dyDescent="0.15">
      <c r="A19" s="44" t="s">
        <v>113</v>
      </c>
      <c r="D19" s="44" t="s">
        <v>113</v>
      </c>
    </row>
    <row r="20" spans="1:4" x14ac:dyDescent="0.15">
      <c r="A20" s="44"/>
      <c r="D20" s="44"/>
    </row>
    <row r="21" spans="1:4" x14ac:dyDescent="0.15">
      <c r="A21" s="44"/>
      <c r="D21" s="44"/>
    </row>
    <row r="22" spans="1:4" x14ac:dyDescent="0.15">
      <c r="A22" s="44" t="s">
        <v>114</v>
      </c>
      <c r="D22" s="44" t="s">
        <v>114</v>
      </c>
    </row>
    <row r="23" spans="1:4" x14ac:dyDescent="0.15">
      <c r="A23" s="44"/>
      <c r="D23" s="44"/>
    </row>
    <row r="24" spans="1:4" x14ac:dyDescent="0.15">
      <c r="A24" s="44"/>
      <c r="D24" s="44"/>
    </row>
    <row r="25" spans="1:4" x14ac:dyDescent="0.15">
      <c r="A25" s="43" t="s">
        <v>106</v>
      </c>
    </row>
    <row r="26" spans="1:4" x14ac:dyDescent="0.15">
      <c r="A26" s="42" t="s">
        <v>107</v>
      </c>
    </row>
    <row r="27" spans="1:4" x14ac:dyDescent="0.15">
      <c r="A27" s="42" t="s">
        <v>108</v>
      </c>
    </row>
    <row r="30" spans="1:4" x14ac:dyDescent="0.15">
      <c r="A30" s="43" t="s">
        <v>118</v>
      </c>
    </row>
    <row r="31" spans="1:4" x14ac:dyDescent="0.15">
      <c r="A31" s="42" t="s">
        <v>109</v>
      </c>
    </row>
  </sheetData>
  <phoneticPr fontId="4"/>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483</v>
      </c>
      <c r="D5" s="74" t="s">
        <v>179</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180</v>
      </c>
      <c r="C8" s="193"/>
      <c r="D8" s="194"/>
      <c r="E8" s="79">
        <v>24</v>
      </c>
      <c r="F8" s="79">
        <v>617</v>
      </c>
      <c r="G8" s="79">
        <v>180182</v>
      </c>
      <c r="H8" s="79">
        <v>416691</v>
      </c>
      <c r="I8" s="79">
        <v>896970</v>
      </c>
      <c r="J8" s="79">
        <v>421492</v>
      </c>
      <c r="K8" s="79">
        <v>439140</v>
      </c>
      <c r="L8" s="78"/>
    </row>
    <row r="9" spans="1:12" s="74" customFormat="1" ht="15" customHeight="1" x14ac:dyDescent="0.15">
      <c r="A9" s="76"/>
      <c r="B9" s="80" t="s">
        <v>55</v>
      </c>
      <c r="C9" s="189" t="s">
        <v>56</v>
      </c>
      <c r="D9" s="189"/>
      <c r="E9" s="81">
        <v>5</v>
      </c>
      <c r="F9" s="81">
        <v>168</v>
      </c>
      <c r="G9" s="81">
        <v>42667</v>
      </c>
      <c r="H9" s="81">
        <v>107717</v>
      </c>
      <c r="I9" s="81">
        <v>225536</v>
      </c>
      <c r="J9" s="81">
        <v>102702</v>
      </c>
      <c r="K9" s="81">
        <v>108706</v>
      </c>
      <c r="L9" s="76"/>
    </row>
    <row r="10" spans="1:12" s="74" customFormat="1" ht="15" customHeight="1" x14ac:dyDescent="0.15">
      <c r="A10" s="76"/>
      <c r="B10" s="80">
        <v>10</v>
      </c>
      <c r="C10" s="189" t="s">
        <v>57</v>
      </c>
      <c r="D10" s="189"/>
      <c r="E10" s="81">
        <v>4</v>
      </c>
      <c r="F10" s="81">
        <v>27</v>
      </c>
      <c r="G10" s="81">
        <v>9039</v>
      </c>
      <c r="H10" s="81">
        <v>18100</v>
      </c>
      <c r="I10" s="81">
        <v>41411</v>
      </c>
      <c r="J10" s="81">
        <v>20961</v>
      </c>
      <c r="K10" s="81">
        <v>20961</v>
      </c>
      <c r="L10" s="76"/>
    </row>
    <row r="11" spans="1:12" s="74" customFormat="1" ht="15" customHeight="1" x14ac:dyDescent="0.15">
      <c r="A11" s="76"/>
      <c r="B11" s="80">
        <v>11</v>
      </c>
      <c r="C11" s="189" t="s">
        <v>58</v>
      </c>
      <c r="D11" s="189"/>
      <c r="E11" s="81">
        <v>1</v>
      </c>
      <c r="F11" s="81">
        <v>15</v>
      </c>
      <c r="G11" s="81" t="s">
        <v>36</v>
      </c>
      <c r="H11" s="81" t="s">
        <v>36</v>
      </c>
      <c r="I11" s="81" t="s">
        <v>36</v>
      </c>
      <c r="J11" s="81" t="s">
        <v>36</v>
      </c>
      <c r="K11" s="81" t="s">
        <v>36</v>
      </c>
      <c r="L11" s="76"/>
    </row>
    <row r="12" spans="1:12" s="74" customFormat="1" ht="15" customHeight="1" x14ac:dyDescent="0.15">
      <c r="A12" s="76"/>
      <c r="B12" s="80">
        <v>12</v>
      </c>
      <c r="C12" s="189" t="s">
        <v>59</v>
      </c>
      <c r="D12" s="189"/>
      <c r="E12" s="81">
        <v>5</v>
      </c>
      <c r="F12" s="81">
        <v>54</v>
      </c>
      <c r="G12" s="81">
        <v>16903</v>
      </c>
      <c r="H12" s="81">
        <v>85973</v>
      </c>
      <c r="I12" s="81">
        <v>133191</v>
      </c>
      <c r="J12" s="81">
        <v>42941</v>
      </c>
      <c r="K12" s="81">
        <v>42941</v>
      </c>
      <c r="L12" s="76"/>
    </row>
    <row r="13" spans="1:12" s="74" customFormat="1" ht="15" customHeight="1" x14ac:dyDescent="0.15">
      <c r="A13" s="76"/>
      <c r="B13" s="82">
        <v>13</v>
      </c>
      <c r="C13" s="191" t="s">
        <v>60</v>
      </c>
      <c r="D13" s="191"/>
      <c r="E13" s="83">
        <v>1</v>
      </c>
      <c r="F13" s="83">
        <v>7</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v>3</v>
      </c>
      <c r="F19" s="81">
        <v>249</v>
      </c>
      <c r="G19" s="81">
        <v>79011</v>
      </c>
      <c r="H19" s="81">
        <v>114361</v>
      </c>
      <c r="I19" s="81">
        <v>266099</v>
      </c>
      <c r="J19" s="81">
        <v>127308</v>
      </c>
      <c r="K19" s="81">
        <v>138952</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43</v>
      </c>
      <c r="G21" s="81" t="s">
        <v>36</v>
      </c>
      <c r="H21" s="81" t="s">
        <v>36</v>
      </c>
      <c r="I21" s="81" t="s">
        <v>36</v>
      </c>
      <c r="J21" s="81" t="s">
        <v>36</v>
      </c>
      <c r="K21" s="81" t="s">
        <v>36</v>
      </c>
      <c r="L21" s="76"/>
    </row>
    <row r="22" spans="1:12" s="74" customFormat="1" ht="15" customHeight="1" x14ac:dyDescent="0.15">
      <c r="A22" s="76"/>
      <c r="B22" s="80">
        <v>22</v>
      </c>
      <c r="C22" s="189" t="s">
        <v>69</v>
      </c>
      <c r="D22" s="189"/>
      <c r="E22" s="81">
        <v>1</v>
      </c>
      <c r="F22" s="81">
        <v>28</v>
      </c>
      <c r="G22" s="81" t="s">
        <v>36</v>
      </c>
      <c r="H22" s="81" t="s">
        <v>36</v>
      </c>
      <c r="I22" s="81" t="s">
        <v>36</v>
      </c>
      <c r="J22" s="81" t="s">
        <v>36</v>
      </c>
      <c r="K22" s="81" t="s">
        <v>36</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10</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1</v>
      </c>
      <c r="F32" s="85">
        <v>16</v>
      </c>
      <c r="G32" s="85" t="s">
        <v>36</v>
      </c>
      <c r="H32" s="85" t="s">
        <v>36</v>
      </c>
      <c r="I32" s="85" t="s">
        <v>36</v>
      </c>
      <c r="J32" s="85" t="s">
        <v>36</v>
      </c>
      <c r="K32" s="85" t="s">
        <v>36</v>
      </c>
      <c r="L32" s="76"/>
    </row>
    <row r="33" spans="1:12" s="74" customFormat="1" ht="15" customHeight="1" x14ac:dyDescent="0.15">
      <c r="A33" s="76"/>
      <c r="B33" s="185" t="s">
        <v>80</v>
      </c>
      <c r="C33" s="185"/>
      <c r="D33" s="186"/>
      <c r="E33" s="81">
        <v>7</v>
      </c>
      <c r="F33" s="81">
        <v>46</v>
      </c>
      <c r="G33" s="81">
        <v>14097</v>
      </c>
      <c r="H33" s="81">
        <v>67853</v>
      </c>
      <c r="I33" s="81">
        <v>115713</v>
      </c>
      <c r="J33" s="81">
        <v>43279</v>
      </c>
      <c r="K33" s="81">
        <v>43279</v>
      </c>
      <c r="L33" s="76"/>
    </row>
    <row r="34" spans="1:12" s="74" customFormat="1" ht="15" customHeight="1" x14ac:dyDescent="0.15">
      <c r="A34" s="76"/>
      <c r="B34" s="185" t="s">
        <v>81</v>
      </c>
      <c r="C34" s="185"/>
      <c r="D34" s="186"/>
      <c r="E34" s="81">
        <v>9</v>
      </c>
      <c r="F34" s="81">
        <v>131</v>
      </c>
      <c r="G34" s="81">
        <v>33590</v>
      </c>
      <c r="H34" s="81">
        <v>76410</v>
      </c>
      <c r="I34" s="81">
        <v>161018</v>
      </c>
      <c r="J34" s="81">
        <v>77641</v>
      </c>
      <c r="K34" s="81">
        <v>77641</v>
      </c>
      <c r="L34" s="76"/>
    </row>
    <row r="35" spans="1:12" s="74" customFormat="1" ht="15" customHeight="1" x14ac:dyDescent="0.15">
      <c r="A35" s="76"/>
      <c r="B35" s="185" t="s">
        <v>82</v>
      </c>
      <c r="C35" s="185"/>
      <c r="D35" s="186"/>
      <c r="E35" s="81">
        <v>5</v>
      </c>
      <c r="F35" s="81">
        <v>115</v>
      </c>
      <c r="G35" s="81">
        <v>31598</v>
      </c>
      <c r="H35" s="81">
        <v>80243</v>
      </c>
      <c r="I35" s="81">
        <v>232510</v>
      </c>
      <c r="J35" s="81">
        <v>138555</v>
      </c>
      <c r="K35" s="81">
        <v>138555</v>
      </c>
      <c r="L35" s="76"/>
    </row>
    <row r="36" spans="1:12" s="74" customFormat="1" ht="15" customHeight="1" x14ac:dyDescent="0.15">
      <c r="A36" s="76"/>
      <c r="B36" s="185" t="s">
        <v>83</v>
      </c>
      <c r="C36" s="185"/>
      <c r="D36" s="186"/>
      <c r="E36" s="81" t="s">
        <v>37</v>
      </c>
      <c r="F36" s="81" t="s">
        <v>37</v>
      </c>
      <c r="G36" s="81" t="s">
        <v>37</v>
      </c>
      <c r="H36" s="81" t="s">
        <v>37</v>
      </c>
      <c r="I36" s="81" t="s">
        <v>37</v>
      </c>
      <c r="J36" s="81" t="s">
        <v>37</v>
      </c>
      <c r="K36" s="81" t="s">
        <v>37</v>
      </c>
      <c r="L36" s="76"/>
    </row>
    <row r="37" spans="1:12" s="74" customFormat="1" ht="15" customHeight="1" x14ac:dyDescent="0.15">
      <c r="A37" s="76"/>
      <c r="B37" s="187" t="s">
        <v>84</v>
      </c>
      <c r="C37" s="187"/>
      <c r="D37" s="188"/>
      <c r="E37" s="83">
        <v>2</v>
      </c>
      <c r="F37" s="83">
        <v>120</v>
      </c>
      <c r="G37" s="83" t="s">
        <v>36</v>
      </c>
      <c r="H37" s="83" t="s">
        <v>36</v>
      </c>
      <c r="I37" s="83" t="s">
        <v>36</v>
      </c>
      <c r="J37" s="83" t="s">
        <v>36</v>
      </c>
      <c r="K37" s="83" t="s">
        <v>36</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v>1</v>
      </c>
      <c r="F39" s="81">
        <v>205</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484</v>
      </c>
      <c r="D5" s="74" t="s">
        <v>181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182</v>
      </c>
      <c r="C8" s="193"/>
      <c r="D8" s="194"/>
      <c r="E8" s="79">
        <v>7</v>
      </c>
      <c r="F8" s="79">
        <v>111</v>
      </c>
      <c r="G8" s="79">
        <v>40448</v>
      </c>
      <c r="H8" s="79">
        <v>133606</v>
      </c>
      <c r="I8" s="79">
        <v>235138</v>
      </c>
      <c r="J8" s="79">
        <v>89977</v>
      </c>
      <c r="K8" s="79">
        <v>93119</v>
      </c>
      <c r="L8" s="78"/>
    </row>
    <row r="9" spans="1:12" s="74" customFormat="1" ht="15" customHeight="1" x14ac:dyDescent="0.15">
      <c r="A9" s="76"/>
      <c r="B9" s="80" t="s">
        <v>55</v>
      </c>
      <c r="C9" s="189" t="s">
        <v>56</v>
      </c>
      <c r="D9" s="189"/>
      <c r="E9" s="81">
        <v>2</v>
      </c>
      <c r="F9" s="81">
        <v>62</v>
      </c>
      <c r="G9" s="81" t="s">
        <v>36</v>
      </c>
      <c r="H9" s="81" t="s">
        <v>36</v>
      </c>
      <c r="I9" s="81" t="s">
        <v>36</v>
      </c>
      <c r="J9" s="81" t="s">
        <v>36</v>
      </c>
      <c r="K9" s="81" t="s">
        <v>36</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v>1</v>
      </c>
      <c r="F12" s="81">
        <v>9</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v>1</v>
      </c>
      <c r="F17" s="81">
        <v>4</v>
      </c>
      <c r="G17" s="81" t="s">
        <v>36</v>
      </c>
      <c r="H17" s="81" t="s">
        <v>36</v>
      </c>
      <c r="I17" s="81" t="s">
        <v>36</v>
      </c>
      <c r="J17" s="81" t="s">
        <v>36</v>
      </c>
      <c r="K17" s="81" t="s">
        <v>36</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v>1</v>
      </c>
      <c r="F19" s="81">
        <v>7</v>
      </c>
      <c r="G19" s="81" t="s">
        <v>36</v>
      </c>
      <c r="H19" s="81" t="s">
        <v>36</v>
      </c>
      <c r="I19" s="81" t="s">
        <v>36</v>
      </c>
      <c r="J19" s="81" t="s">
        <v>36</v>
      </c>
      <c r="K19" s="81" t="s">
        <v>36</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2</v>
      </c>
      <c r="F21" s="81">
        <v>29</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3</v>
      </c>
      <c r="F33" s="81">
        <v>20</v>
      </c>
      <c r="G33" s="81" t="s">
        <v>138</v>
      </c>
      <c r="H33" s="81" t="s">
        <v>138</v>
      </c>
      <c r="I33" s="81" t="s">
        <v>138</v>
      </c>
      <c r="J33" s="81" t="s">
        <v>138</v>
      </c>
      <c r="K33" s="81" t="s">
        <v>138</v>
      </c>
      <c r="L33" s="76"/>
    </row>
    <row r="34" spans="1:12" s="74" customFormat="1" ht="15" customHeight="1" x14ac:dyDescent="0.15">
      <c r="A34" s="76"/>
      <c r="B34" s="185" t="s">
        <v>81</v>
      </c>
      <c r="C34" s="185"/>
      <c r="D34" s="186"/>
      <c r="E34" s="81">
        <v>3</v>
      </c>
      <c r="F34" s="81">
        <v>41</v>
      </c>
      <c r="G34" s="81">
        <v>16873</v>
      </c>
      <c r="H34" s="81">
        <v>55334</v>
      </c>
      <c r="I34" s="81">
        <v>115276</v>
      </c>
      <c r="J34" s="81">
        <v>54621</v>
      </c>
      <c r="K34" s="81">
        <v>54621</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t="s">
        <v>37</v>
      </c>
      <c r="F36" s="81" t="s">
        <v>37</v>
      </c>
      <c r="G36" s="81" t="s">
        <v>37</v>
      </c>
      <c r="H36" s="81" t="s">
        <v>37</v>
      </c>
      <c r="I36" s="81" t="s">
        <v>37</v>
      </c>
      <c r="J36" s="81" t="s">
        <v>37</v>
      </c>
      <c r="K36" s="81" t="s">
        <v>37</v>
      </c>
      <c r="L36" s="76"/>
    </row>
    <row r="37" spans="1:12" s="74" customFormat="1" ht="15" customHeight="1" x14ac:dyDescent="0.15">
      <c r="A37" s="76"/>
      <c r="B37" s="187" t="s">
        <v>84</v>
      </c>
      <c r="C37" s="187"/>
      <c r="D37" s="188"/>
      <c r="E37" s="83">
        <v>1</v>
      </c>
      <c r="F37" s="83">
        <v>50</v>
      </c>
      <c r="G37" s="83" t="s">
        <v>36</v>
      </c>
      <c r="H37" s="83" t="s">
        <v>36</v>
      </c>
      <c r="I37" s="83" t="s">
        <v>36</v>
      </c>
      <c r="J37" s="83" t="s">
        <v>36</v>
      </c>
      <c r="K37" s="83" t="s">
        <v>36</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485</v>
      </c>
      <c r="D5" s="74" t="s">
        <v>183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184</v>
      </c>
      <c r="C8" s="193"/>
      <c r="D8" s="194"/>
      <c r="E8" s="79">
        <v>4</v>
      </c>
      <c r="F8" s="79">
        <v>129</v>
      </c>
      <c r="G8" s="79">
        <v>30691</v>
      </c>
      <c r="H8" s="79">
        <v>217001</v>
      </c>
      <c r="I8" s="79">
        <v>338462</v>
      </c>
      <c r="J8" s="79">
        <v>81099</v>
      </c>
      <c r="K8" s="79">
        <v>111405</v>
      </c>
      <c r="L8" s="78"/>
    </row>
    <row r="9" spans="1:12" s="74" customFormat="1" ht="15" customHeight="1" x14ac:dyDescent="0.15">
      <c r="A9" s="76"/>
      <c r="B9" s="80" t="s">
        <v>55</v>
      </c>
      <c r="C9" s="189" t="s">
        <v>56</v>
      </c>
      <c r="D9" s="189"/>
      <c r="E9" s="81">
        <v>3</v>
      </c>
      <c r="F9" s="81">
        <v>92</v>
      </c>
      <c r="G9" s="81" t="s">
        <v>138</v>
      </c>
      <c r="H9" s="81" t="s">
        <v>138</v>
      </c>
      <c r="I9" s="81" t="s">
        <v>138</v>
      </c>
      <c r="J9" s="81" t="s">
        <v>138</v>
      </c>
      <c r="K9" s="81" t="s">
        <v>138</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v>1</v>
      </c>
      <c r="F11" s="81">
        <v>37</v>
      </c>
      <c r="G11" s="81" t="s">
        <v>36</v>
      </c>
      <c r="H11" s="81" t="s">
        <v>36</v>
      </c>
      <c r="I11" s="81" t="s">
        <v>36</v>
      </c>
      <c r="J11" s="81" t="s">
        <v>36</v>
      </c>
      <c r="K11" s="81" t="s">
        <v>36</v>
      </c>
      <c r="L11" s="76"/>
    </row>
    <row r="12" spans="1:12" s="74" customFormat="1" ht="15" customHeight="1" x14ac:dyDescent="0.15">
      <c r="A12" s="76"/>
      <c r="B12" s="80">
        <v>12</v>
      </c>
      <c r="C12" s="189" t="s">
        <v>59</v>
      </c>
      <c r="D12" s="189"/>
      <c r="E12" s="81" t="s">
        <v>37</v>
      </c>
      <c r="F12" s="81" t="s">
        <v>37</v>
      </c>
      <c r="G12" s="81" t="s">
        <v>37</v>
      </c>
      <c r="H12" s="81" t="s">
        <v>37</v>
      </c>
      <c r="I12" s="81" t="s">
        <v>37</v>
      </c>
      <c r="J12" s="81" t="s">
        <v>37</v>
      </c>
      <c r="K12" s="81" t="s">
        <v>37</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t="s">
        <v>37</v>
      </c>
      <c r="F33" s="81" t="s">
        <v>37</v>
      </c>
      <c r="G33" s="81" t="s">
        <v>37</v>
      </c>
      <c r="H33" s="81" t="s">
        <v>37</v>
      </c>
      <c r="I33" s="81" t="s">
        <v>37</v>
      </c>
      <c r="J33" s="81" t="s">
        <v>37</v>
      </c>
      <c r="K33" s="81" t="s">
        <v>37</v>
      </c>
      <c r="L33" s="76"/>
    </row>
    <row r="34" spans="1:12" s="74" customFormat="1" ht="15" customHeight="1" x14ac:dyDescent="0.15">
      <c r="A34" s="76"/>
      <c r="B34" s="185" t="s">
        <v>81</v>
      </c>
      <c r="C34" s="185"/>
      <c r="D34" s="186"/>
      <c r="E34" s="81">
        <v>1</v>
      </c>
      <c r="F34" s="81">
        <v>16</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3</v>
      </c>
      <c r="F36" s="81">
        <v>113</v>
      </c>
      <c r="G36" s="81" t="s">
        <v>138</v>
      </c>
      <c r="H36" s="81" t="s">
        <v>138</v>
      </c>
      <c r="I36" s="81" t="s">
        <v>138</v>
      </c>
      <c r="J36" s="81" t="s">
        <v>138</v>
      </c>
      <c r="K36" s="81" t="s">
        <v>138</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501</v>
      </c>
      <c r="D5" s="74" t="s">
        <v>185</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186</v>
      </c>
      <c r="C8" s="193"/>
      <c r="D8" s="194"/>
      <c r="E8" s="79">
        <v>10</v>
      </c>
      <c r="F8" s="79">
        <v>480</v>
      </c>
      <c r="G8" s="79">
        <v>118340</v>
      </c>
      <c r="H8" s="79">
        <v>597864</v>
      </c>
      <c r="I8" s="79">
        <v>803523</v>
      </c>
      <c r="J8" s="79">
        <v>179275</v>
      </c>
      <c r="K8" s="79">
        <v>190792</v>
      </c>
      <c r="L8" s="78"/>
    </row>
    <row r="9" spans="1:12" s="74" customFormat="1" ht="15" customHeight="1" x14ac:dyDescent="0.15">
      <c r="A9" s="76"/>
      <c r="B9" s="80" t="s">
        <v>55</v>
      </c>
      <c r="C9" s="189" t="s">
        <v>56</v>
      </c>
      <c r="D9" s="189"/>
      <c r="E9" s="81">
        <v>6</v>
      </c>
      <c r="F9" s="81">
        <v>377</v>
      </c>
      <c r="G9" s="81">
        <v>96345</v>
      </c>
      <c r="H9" s="81">
        <v>592099</v>
      </c>
      <c r="I9" s="81">
        <v>763554</v>
      </c>
      <c r="J9" s="81">
        <v>148813</v>
      </c>
      <c r="K9" s="81">
        <v>159697</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v>1</v>
      </c>
      <c r="F12" s="81">
        <v>4</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v>
      </c>
      <c r="F24" s="81">
        <v>5</v>
      </c>
      <c r="G24" s="81" t="s">
        <v>36</v>
      </c>
      <c r="H24" s="81" t="s">
        <v>36</v>
      </c>
      <c r="I24" s="81" t="s">
        <v>36</v>
      </c>
      <c r="J24" s="81" t="s">
        <v>36</v>
      </c>
      <c r="K24" s="81" t="s">
        <v>36</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1</v>
      </c>
      <c r="F28" s="83">
        <v>39</v>
      </c>
      <c r="G28" s="83" t="s">
        <v>36</v>
      </c>
      <c r="H28" s="83" t="s">
        <v>36</v>
      </c>
      <c r="I28" s="83" t="s">
        <v>36</v>
      </c>
      <c r="J28" s="83" t="s">
        <v>36</v>
      </c>
      <c r="K28" s="83" t="s">
        <v>36</v>
      </c>
      <c r="L28" s="76"/>
    </row>
    <row r="29" spans="1:12" s="74" customFormat="1" ht="15" customHeight="1" x14ac:dyDescent="0.15">
      <c r="A29" s="76"/>
      <c r="B29" s="80">
        <v>29</v>
      </c>
      <c r="C29" s="189" t="s">
        <v>76</v>
      </c>
      <c r="D29" s="189"/>
      <c r="E29" s="81">
        <v>1</v>
      </c>
      <c r="F29" s="81">
        <v>55</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3</v>
      </c>
      <c r="F33" s="81">
        <v>14</v>
      </c>
      <c r="G33" s="81">
        <v>4372</v>
      </c>
      <c r="H33" s="81">
        <v>4414</v>
      </c>
      <c r="I33" s="81">
        <v>13175</v>
      </c>
      <c r="J33" s="81">
        <v>7995</v>
      </c>
      <c r="K33" s="81">
        <v>7995</v>
      </c>
      <c r="L33" s="76"/>
    </row>
    <row r="34" spans="1:12" s="74" customFormat="1" ht="15" customHeight="1" x14ac:dyDescent="0.15">
      <c r="A34" s="76"/>
      <c r="B34" s="185" t="s">
        <v>81</v>
      </c>
      <c r="C34" s="185"/>
      <c r="D34" s="186"/>
      <c r="E34" s="81">
        <v>2</v>
      </c>
      <c r="F34" s="81">
        <v>22</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2</v>
      </c>
      <c r="F36" s="81">
        <v>74</v>
      </c>
      <c r="G36" s="81" t="s">
        <v>36</v>
      </c>
      <c r="H36" s="81" t="s">
        <v>36</v>
      </c>
      <c r="I36" s="81" t="s">
        <v>36</v>
      </c>
      <c r="J36" s="81" t="s">
        <v>36</v>
      </c>
      <c r="K36" s="81" t="s">
        <v>36</v>
      </c>
      <c r="L36" s="76"/>
    </row>
    <row r="37" spans="1:12" s="74" customFormat="1" ht="15" customHeight="1" x14ac:dyDescent="0.15">
      <c r="A37" s="76"/>
      <c r="B37" s="187" t="s">
        <v>84</v>
      </c>
      <c r="C37" s="187"/>
      <c r="D37" s="188"/>
      <c r="E37" s="83">
        <v>1</v>
      </c>
      <c r="F37" s="83">
        <v>55</v>
      </c>
      <c r="G37" s="83" t="s">
        <v>36</v>
      </c>
      <c r="H37" s="83" t="s">
        <v>36</v>
      </c>
      <c r="I37" s="83" t="s">
        <v>36</v>
      </c>
      <c r="J37" s="83" t="s">
        <v>36</v>
      </c>
      <c r="K37" s="83" t="s">
        <v>36</v>
      </c>
      <c r="L37" s="76"/>
    </row>
    <row r="38" spans="1:12" s="74" customFormat="1" ht="15" customHeight="1" x14ac:dyDescent="0.15">
      <c r="A38" s="76"/>
      <c r="B38" s="185" t="s">
        <v>85</v>
      </c>
      <c r="C38" s="185"/>
      <c r="D38" s="186"/>
      <c r="E38" s="81">
        <v>2</v>
      </c>
      <c r="F38" s="81">
        <v>315</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503</v>
      </c>
      <c r="D5" s="74" t="s">
        <v>187</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188</v>
      </c>
      <c r="C8" s="193"/>
      <c r="D8" s="194"/>
      <c r="E8" s="79">
        <v>4</v>
      </c>
      <c r="F8" s="79">
        <v>104</v>
      </c>
      <c r="G8" s="79">
        <v>21789</v>
      </c>
      <c r="H8" s="79">
        <v>14447</v>
      </c>
      <c r="I8" s="79">
        <v>47520</v>
      </c>
      <c r="J8" s="79">
        <v>29890</v>
      </c>
      <c r="K8" s="79">
        <v>30068</v>
      </c>
      <c r="L8" s="78"/>
    </row>
    <row r="9" spans="1:12" s="74" customFormat="1" ht="15" customHeight="1" x14ac:dyDescent="0.15">
      <c r="A9" s="76"/>
      <c r="B9" s="80" t="s">
        <v>55</v>
      </c>
      <c r="C9" s="189" t="s">
        <v>56</v>
      </c>
      <c r="D9" s="189"/>
      <c r="E9" s="81" t="s">
        <v>37</v>
      </c>
      <c r="F9" s="81" t="s">
        <v>37</v>
      </c>
      <c r="G9" s="81" t="s">
        <v>37</v>
      </c>
      <c r="H9" s="81" t="s">
        <v>37</v>
      </c>
      <c r="I9" s="81" t="s">
        <v>37</v>
      </c>
      <c r="J9" s="81" t="s">
        <v>37</v>
      </c>
      <c r="K9" s="81" t="s">
        <v>37</v>
      </c>
      <c r="L9" s="76"/>
    </row>
    <row r="10" spans="1:12" s="74" customFormat="1" ht="15" customHeight="1" x14ac:dyDescent="0.15">
      <c r="A10" s="76"/>
      <c r="B10" s="80">
        <v>10</v>
      </c>
      <c r="C10" s="189" t="s">
        <v>57</v>
      </c>
      <c r="D10" s="189"/>
      <c r="E10" s="81" t="s">
        <v>37</v>
      </c>
      <c r="F10" s="81" t="s">
        <v>37</v>
      </c>
      <c r="G10" s="81" t="s">
        <v>37</v>
      </c>
      <c r="H10" s="81" t="s">
        <v>37</v>
      </c>
      <c r="I10" s="81" t="s">
        <v>37</v>
      </c>
      <c r="J10" s="81" t="s">
        <v>37</v>
      </c>
      <c r="K10" s="81" t="s">
        <v>37</v>
      </c>
      <c r="L10" s="76"/>
    </row>
    <row r="11" spans="1:12" s="74" customFormat="1" ht="15" customHeight="1" x14ac:dyDescent="0.15">
      <c r="A11" s="76"/>
      <c r="B11" s="80">
        <v>11</v>
      </c>
      <c r="C11" s="189" t="s">
        <v>58</v>
      </c>
      <c r="D11" s="189"/>
      <c r="E11" s="81">
        <v>1</v>
      </c>
      <c r="F11" s="81">
        <v>34</v>
      </c>
      <c r="G11" s="81" t="s">
        <v>36</v>
      </c>
      <c r="H11" s="81" t="s">
        <v>36</v>
      </c>
      <c r="I11" s="81" t="s">
        <v>36</v>
      </c>
      <c r="J11" s="81" t="s">
        <v>36</v>
      </c>
      <c r="K11" s="81" t="s">
        <v>36</v>
      </c>
      <c r="L11" s="76"/>
    </row>
    <row r="12" spans="1:12" s="74" customFormat="1" ht="15" customHeight="1" x14ac:dyDescent="0.15">
      <c r="A12" s="76"/>
      <c r="B12" s="80">
        <v>12</v>
      </c>
      <c r="C12" s="189" t="s">
        <v>59</v>
      </c>
      <c r="D12" s="189"/>
      <c r="E12" s="81" t="s">
        <v>37</v>
      </c>
      <c r="F12" s="81" t="s">
        <v>37</v>
      </c>
      <c r="G12" s="81" t="s">
        <v>37</v>
      </c>
      <c r="H12" s="81" t="s">
        <v>37</v>
      </c>
      <c r="I12" s="81" t="s">
        <v>37</v>
      </c>
      <c r="J12" s="81" t="s">
        <v>37</v>
      </c>
      <c r="K12" s="81" t="s">
        <v>37</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v>1</v>
      </c>
      <c r="F20" s="81">
        <v>49</v>
      </c>
      <c r="G20" s="81" t="s">
        <v>36</v>
      </c>
      <c r="H20" s="81" t="s">
        <v>36</v>
      </c>
      <c r="I20" s="81" t="s">
        <v>36</v>
      </c>
      <c r="J20" s="81" t="s">
        <v>36</v>
      </c>
      <c r="K20" s="81" t="s">
        <v>36</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16</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v>
      </c>
      <c r="F31" s="81">
        <v>5</v>
      </c>
      <c r="G31" s="81" t="s">
        <v>36</v>
      </c>
      <c r="H31" s="81" t="s">
        <v>36</v>
      </c>
      <c r="I31" s="81" t="s">
        <v>36</v>
      </c>
      <c r="J31" s="81" t="s">
        <v>36</v>
      </c>
      <c r="K31" s="81" t="s">
        <v>36</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1</v>
      </c>
      <c r="F33" s="81">
        <v>5</v>
      </c>
      <c r="G33" s="81" t="s">
        <v>36</v>
      </c>
      <c r="H33" s="81" t="s">
        <v>36</v>
      </c>
      <c r="I33" s="81" t="s">
        <v>36</v>
      </c>
      <c r="J33" s="81" t="s">
        <v>36</v>
      </c>
      <c r="K33" s="81" t="s">
        <v>36</v>
      </c>
      <c r="L33" s="76"/>
    </row>
    <row r="34" spans="1:12" s="74" customFormat="1" ht="15" customHeight="1" x14ac:dyDescent="0.15">
      <c r="A34" s="76"/>
      <c r="B34" s="185" t="s">
        <v>81</v>
      </c>
      <c r="C34" s="185"/>
      <c r="D34" s="186"/>
      <c r="E34" s="81">
        <v>1</v>
      </c>
      <c r="F34" s="81">
        <v>16</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2</v>
      </c>
      <c r="F36" s="81">
        <v>83</v>
      </c>
      <c r="G36" s="81" t="s">
        <v>36</v>
      </c>
      <c r="H36" s="81" t="s">
        <v>36</v>
      </c>
      <c r="I36" s="81" t="s">
        <v>36</v>
      </c>
      <c r="J36" s="81" t="s">
        <v>36</v>
      </c>
      <c r="K36" s="81" t="s">
        <v>36</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506</v>
      </c>
      <c r="D5" s="74" t="s">
        <v>189</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190</v>
      </c>
      <c r="C8" s="193"/>
      <c r="D8" s="194"/>
      <c r="E8" s="79">
        <v>10</v>
      </c>
      <c r="F8" s="79">
        <v>467</v>
      </c>
      <c r="G8" s="79">
        <v>153178</v>
      </c>
      <c r="H8" s="79">
        <v>881578</v>
      </c>
      <c r="I8" s="79">
        <v>1416011</v>
      </c>
      <c r="J8" s="79">
        <v>490837</v>
      </c>
      <c r="K8" s="79">
        <v>496562</v>
      </c>
      <c r="L8" s="78"/>
    </row>
    <row r="9" spans="1:12" s="74" customFormat="1" ht="15" customHeight="1" x14ac:dyDescent="0.15">
      <c r="A9" s="76"/>
      <c r="B9" s="80" t="s">
        <v>55</v>
      </c>
      <c r="C9" s="189" t="s">
        <v>56</v>
      </c>
      <c r="D9" s="189"/>
      <c r="E9" s="81">
        <v>5</v>
      </c>
      <c r="F9" s="81">
        <v>362</v>
      </c>
      <c r="G9" s="81">
        <v>117995</v>
      </c>
      <c r="H9" s="81">
        <v>793883</v>
      </c>
      <c r="I9" s="81">
        <v>1246222</v>
      </c>
      <c r="J9" s="81">
        <v>400911</v>
      </c>
      <c r="K9" s="81">
        <v>420485</v>
      </c>
      <c r="L9" s="76"/>
    </row>
    <row r="10" spans="1:12" s="74" customFormat="1" ht="15" customHeight="1" x14ac:dyDescent="0.15">
      <c r="A10" s="76"/>
      <c r="B10" s="80">
        <v>10</v>
      </c>
      <c r="C10" s="189" t="s">
        <v>57</v>
      </c>
      <c r="D10" s="189"/>
      <c r="E10" s="81">
        <v>2</v>
      </c>
      <c r="F10" s="81">
        <v>20</v>
      </c>
      <c r="G10" s="81" t="s">
        <v>36</v>
      </c>
      <c r="H10" s="81" t="s">
        <v>36</v>
      </c>
      <c r="I10" s="81" t="s">
        <v>36</v>
      </c>
      <c r="J10" s="81" t="s">
        <v>36</v>
      </c>
      <c r="K10" s="81" t="s">
        <v>36</v>
      </c>
      <c r="L10" s="76"/>
    </row>
    <row r="11" spans="1:12" s="74" customFormat="1" ht="15" customHeight="1" x14ac:dyDescent="0.15">
      <c r="A11" s="76"/>
      <c r="B11" s="80">
        <v>11</v>
      </c>
      <c r="C11" s="189" t="s">
        <v>58</v>
      </c>
      <c r="D11" s="189"/>
      <c r="E11" s="81" t="s">
        <v>37</v>
      </c>
      <c r="F11" s="81" t="s">
        <v>37</v>
      </c>
      <c r="G11" s="81" t="s">
        <v>37</v>
      </c>
      <c r="H11" s="81" t="s">
        <v>37</v>
      </c>
      <c r="I11" s="81" t="s">
        <v>37</v>
      </c>
      <c r="J11" s="81" t="s">
        <v>37</v>
      </c>
      <c r="K11" s="81" t="s">
        <v>37</v>
      </c>
      <c r="L11" s="76"/>
    </row>
    <row r="12" spans="1:12" s="74" customFormat="1" ht="15" customHeight="1" x14ac:dyDescent="0.15">
      <c r="A12" s="76"/>
      <c r="B12" s="80">
        <v>12</v>
      </c>
      <c r="C12" s="189" t="s">
        <v>59</v>
      </c>
      <c r="D12" s="189"/>
      <c r="E12" s="81" t="s">
        <v>37</v>
      </c>
      <c r="F12" s="81" t="s">
        <v>37</v>
      </c>
      <c r="G12" s="81" t="s">
        <v>37</v>
      </c>
      <c r="H12" s="81" t="s">
        <v>37</v>
      </c>
      <c r="I12" s="81" t="s">
        <v>37</v>
      </c>
      <c r="J12" s="81" t="s">
        <v>37</v>
      </c>
      <c r="K12" s="81" t="s">
        <v>37</v>
      </c>
      <c r="L12" s="76"/>
    </row>
    <row r="13" spans="1:12" s="74" customFormat="1" ht="15" customHeight="1" x14ac:dyDescent="0.15">
      <c r="A13" s="76"/>
      <c r="B13" s="82">
        <v>13</v>
      </c>
      <c r="C13" s="191" t="s">
        <v>60</v>
      </c>
      <c r="D13" s="191"/>
      <c r="E13" s="83">
        <v>1</v>
      </c>
      <c r="F13" s="83">
        <v>13</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67</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v>1</v>
      </c>
      <c r="F32" s="85">
        <v>5</v>
      </c>
      <c r="G32" s="85" t="s">
        <v>36</v>
      </c>
      <c r="H32" s="85" t="s">
        <v>36</v>
      </c>
      <c r="I32" s="85" t="s">
        <v>36</v>
      </c>
      <c r="J32" s="85" t="s">
        <v>36</v>
      </c>
      <c r="K32" s="85" t="s">
        <v>36</v>
      </c>
      <c r="L32" s="76"/>
    </row>
    <row r="33" spans="1:12" s="74" customFormat="1" ht="15" customHeight="1" x14ac:dyDescent="0.15">
      <c r="A33" s="76"/>
      <c r="B33" s="185" t="s">
        <v>80</v>
      </c>
      <c r="C33" s="185"/>
      <c r="D33" s="186"/>
      <c r="E33" s="81">
        <v>2</v>
      </c>
      <c r="F33" s="81">
        <v>12</v>
      </c>
      <c r="G33" s="81" t="s">
        <v>36</v>
      </c>
      <c r="H33" s="81" t="s">
        <v>36</v>
      </c>
      <c r="I33" s="81" t="s">
        <v>36</v>
      </c>
      <c r="J33" s="81" t="s">
        <v>36</v>
      </c>
      <c r="K33" s="81" t="s">
        <v>36</v>
      </c>
      <c r="L33" s="76"/>
    </row>
    <row r="34" spans="1:12" s="74" customFormat="1" ht="15" customHeight="1" x14ac:dyDescent="0.15">
      <c r="A34" s="76"/>
      <c r="B34" s="185" t="s">
        <v>81</v>
      </c>
      <c r="C34" s="185"/>
      <c r="D34" s="186"/>
      <c r="E34" s="81">
        <v>2</v>
      </c>
      <c r="F34" s="81">
        <v>26</v>
      </c>
      <c r="G34" s="81" t="s">
        <v>36</v>
      </c>
      <c r="H34" s="81" t="s">
        <v>36</v>
      </c>
      <c r="I34" s="81" t="s">
        <v>36</v>
      </c>
      <c r="J34" s="81" t="s">
        <v>36</v>
      </c>
      <c r="K34" s="81" t="s">
        <v>36</v>
      </c>
      <c r="L34" s="76"/>
    </row>
    <row r="35" spans="1:12" s="74" customFormat="1" ht="15" customHeight="1" x14ac:dyDescent="0.15">
      <c r="A35" s="76"/>
      <c r="B35" s="185" t="s">
        <v>82</v>
      </c>
      <c r="C35" s="185"/>
      <c r="D35" s="186"/>
      <c r="E35" s="81" t="s">
        <v>37</v>
      </c>
      <c r="F35" s="81" t="s">
        <v>37</v>
      </c>
      <c r="G35" s="81" t="s">
        <v>37</v>
      </c>
      <c r="H35" s="81" t="s">
        <v>37</v>
      </c>
      <c r="I35" s="81" t="s">
        <v>37</v>
      </c>
      <c r="J35" s="81" t="s">
        <v>37</v>
      </c>
      <c r="K35" s="81" t="s">
        <v>37</v>
      </c>
      <c r="L35" s="76"/>
    </row>
    <row r="36" spans="1:12" s="74" customFormat="1" ht="15" customHeight="1" x14ac:dyDescent="0.15">
      <c r="A36" s="76"/>
      <c r="B36" s="185" t="s">
        <v>83</v>
      </c>
      <c r="C36" s="185"/>
      <c r="D36" s="186"/>
      <c r="E36" s="81">
        <v>2</v>
      </c>
      <c r="F36" s="81">
        <v>64</v>
      </c>
      <c r="G36" s="81" t="s">
        <v>36</v>
      </c>
      <c r="H36" s="81" t="s">
        <v>36</v>
      </c>
      <c r="I36" s="81" t="s">
        <v>36</v>
      </c>
      <c r="J36" s="81" t="s">
        <v>36</v>
      </c>
      <c r="K36" s="81" t="s">
        <v>36</v>
      </c>
      <c r="L36" s="76"/>
    </row>
    <row r="37" spans="1:12" s="74" customFormat="1" ht="15" customHeight="1" x14ac:dyDescent="0.15">
      <c r="A37" s="76"/>
      <c r="B37" s="187" t="s">
        <v>84</v>
      </c>
      <c r="C37" s="187"/>
      <c r="D37" s="188"/>
      <c r="E37" s="83">
        <v>3</v>
      </c>
      <c r="F37" s="83">
        <v>183</v>
      </c>
      <c r="G37" s="83" t="s">
        <v>138</v>
      </c>
      <c r="H37" s="83" t="s">
        <v>138</v>
      </c>
      <c r="I37" s="83" t="s">
        <v>138</v>
      </c>
      <c r="J37" s="83" t="s">
        <v>138</v>
      </c>
      <c r="K37" s="83" t="s">
        <v>138</v>
      </c>
      <c r="L37" s="76"/>
    </row>
    <row r="38" spans="1:12" s="74" customFormat="1" ht="15" customHeight="1" x14ac:dyDescent="0.15">
      <c r="A38" s="76"/>
      <c r="B38" s="185" t="s">
        <v>85</v>
      </c>
      <c r="C38" s="185"/>
      <c r="D38" s="186"/>
      <c r="E38" s="81">
        <v>1</v>
      </c>
      <c r="F38" s="81">
        <v>182</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507</v>
      </c>
      <c r="D5" s="74" t="s">
        <v>191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192</v>
      </c>
      <c r="C8" s="193"/>
      <c r="D8" s="194"/>
      <c r="E8" s="79">
        <v>18</v>
      </c>
      <c r="F8" s="79">
        <v>314</v>
      </c>
      <c r="G8" s="79">
        <v>57677</v>
      </c>
      <c r="H8" s="79">
        <v>261467</v>
      </c>
      <c r="I8" s="79">
        <v>402235</v>
      </c>
      <c r="J8" s="79">
        <v>132741</v>
      </c>
      <c r="K8" s="79">
        <v>135241</v>
      </c>
      <c r="L8" s="78"/>
    </row>
    <row r="9" spans="1:12" s="74" customFormat="1" ht="15" customHeight="1" x14ac:dyDescent="0.15">
      <c r="A9" s="76"/>
      <c r="B9" s="80" t="s">
        <v>55</v>
      </c>
      <c r="C9" s="189" t="s">
        <v>56</v>
      </c>
      <c r="D9" s="189"/>
      <c r="E9" s="81">
        <v>11</v>
      </c>
      <c r="F9" s="81">
        <v>178</v>
      </c>
      <c r="G9" s="81">
        <v>31918</v>
      </c>
      <c r="H9" s="81">
        <v>169127</v>
      </c>
      <c r="I9" s="81">
        <v>247169</v>
      </c>
      <c r="J9" s="81">
        <v>72002</v>
      </c>
      <c r="K9" s="81">
        <v>73051</v>
      </c>
      <c r="L9" s="76"/>
    </row>
    <row r="10" spans="1:12" s="74" customFormat="1" ht="15" customHeight="1" x14ac:dyDescent="0.15">
      <c r="A10" s="76"/>
      <c r="B10" s="80">
        <v>10</v>
      </c>
      <c r="C10" s="189" t="s">
        <v>57</v>
      </c>
      <c r="D10" s="189"/>
      <c r="E10" s="81">
        <v>2</v>
      </c>
      <c r="F10" s="81">
        <v>34</v>
      </c>
      <c r="G10" s="81" t="s">
        <v>36</v>
      </c>
      <c r="H10" s="81" t="s">
        <v>36</v>
      </c>
      <c r="I10" s="81" t="s">
        <v>36</v>
      </c>
      <c r="J10" s="81" t="s">
        <v>36</v>
      </c>
      <c r="K10" s="81" t="s">
        <v>36</v>
      </c>
      <c r="L10" s="76"/>
    </row>
    <row r="11" spans="1:12" s="74" customFormat="1" ht="15" customHeight="1" x14ac:dyDescent="0.15">
      <c r="A11" s="76"/>
      <c r="B11" s="80">
        <v>11</v>
      </c>
      <c r="C11" s="189" t="s">
        <v>58</v>
      </c>
      <c r="D11" s="189"/>
      <c r="E11" s="81">
        <v>1</v>
      </c>
      <c r="F11" s="81">
        <v>29</v>
      </c>
      <c r="G11" s="81" t="s">
        <v>36</v>
      </c>
      <c r="H11" s="81" t="s">
        <v>36</v>
      </c>
      <c r="I11" s="81" t="s">
        <v>36</v>
      </c>
      <c r="J11" s="81" t="s">
        <v>36</v>
      </c>
      <c r="K11" s="81" t="s">
        <v>36</v>
      </c>
      <c r="L11" s="76"/>
    </row>
    <row r="12" spans="1:12" s="74" customFormat="1" ht="15" customHeight="1" x14ac:dyDescent="0.15">
      <c r="A12" s="76"/>
      <c r="B12" s="80">
        <v>12</v>
      </c>
      <c r="C12" s="189" t="s">
        <v>59</v>
      </c>
      <c r="D12" s="189"/>
      <c r="E12" s="81">
        <v>1</v>
      </c>
      <c r="F12" s="81">
        <v>8</v>
      </c>
      <c r="G12" s="81" t="s">
        <v>36</v>
      </c>
      <c r="H12" s="81" t="s">
        <v>36</v>
      </c>
      <c r="I12" s="81" t="s">
        <v>36</v>
      </c>
      <c r="J12" s="81" t="s">
        <v>36</v>
      </c>
      <c r="K12" s="81" t="s">
        <v>36</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v>
      </c>
      <c r="F21" s="81">
        <v>9</v>
      </c>
      <c r="G21" s="81" t="s">
        <v>36</v>
      </c>
      <c r="H21" s="81" t="s">
        <v>36</v>
      </c>
      <c r="I21" s="81" t="s">
        <v>36</v>
      </c>
      <c r="J21" s="81" t="s">
        <v>36</v>
      </c>
      <c r="K21" s="81" t="s">
        <v>36</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t="s">
        <v>37</v>
      </c>
      <c r="F26" s="81" t="s">
        <v>37</v>
      </c>
      <c r="G26" s="81" t="s">
        <v>37</v>
      </c>
      <c r="H26" s="81" t="s">
        <v>37</v>
      </c>
      <c r="I26" s="81" t="s">
        <v>37</v>
      </c>
      <c r="J26" s="81" t="s">
        <v>37</v>
      </c>
      <c r="K26" s="81" t="s">
        <v>37</v>
      </c>
      <c r="L26" s="76"/>
    </row>
    <row r="27" spans="1:12" s="74" customFormat="1" ht="15" customHeight="1" x14ac:dyDescent="0.15">
      <c r="A27" s="76"/>
      <c r="B27" s="80">
        <v>27</v>
      </c>
      <c r="C27" s="189" t="s">
        <v>74</v>
      </c>
      <c r="D27" s="189"/>
      <c r="E27" s="81">
        <v>1</v>
      </c>
      <c r="F27" s="81">
        <v>12</v>
      </c>
      <c r="G27" s="81" t="s">
        <v>36</v>
      </c>
      <c r="H27" s="81" t="s">
        <v>36</v>
      </c>
      <c r="I27" s="81" t="s">
        <v>36</v>
      </c>
      <c r="J27" s="81" t="s">
        <v>36</v>
      </c>
      <c r="K27" s="81" t="s">
        <v>36</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1</v>
      </c>
      <c r="F29" s="81">
        <v>44</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6</v>
      </c>
      <c r="F33" s="81">
        <v>43</v>
      </c>
      <c r="G33" s="81">
        <v>12887</v>
      </c>
      <c r="H33" s="81">
        <v>94039</v>
      </c>
      <c r="I33" s="81">
        <v>111536</v>
      </c>
      <c r="J33" s="81">
        <v>15822</v>
      </c>
      <c r="K33" s="81">
        <v>15822</v>
      </c>
      <c r="L33" s="76"/>
    </row>
    <row r="34" spans="1:12" s="74" customFormat="1" ht="15" customHeight="1" x14ac:dyDescent="0.15">
      <c r="A34" s="76"/>
      <c r="B34" s="185" t="s">
        <v>81</v>
      </c>
      <c r="C34" s="185"/>
      <c r="D34" s="186"/>
      <c r="E34" s="81">
        <v>5</v>
      </c>
      <c r="F34" s="81">
        <v>69</v>
      </c>
      <c r="G34" s="81" t="s">
        <v>138</v>
      </c>
      <c r="H34" s="81" t="s">
        <v>138</v>
      </c>
      <c r="I34" s="81" t="s">
        <v>138</v>
      </c>
      <c r="J34" s="81" t="s">
        <v>138</v>
      </c>
      <c r="K34" s="81" t="s">
        <v>138</v>
      </c>
      <c r="L34" s="76"/>
    </row>
    <row r="35" spans="1:12" s="74" customFormat="1" ht="15" customHeight="1" x14ac:dyDescent="0.15">
      <c r="A35" s="76"/>
      <c r="B35" s="185" t="s">
        <v>82</v>
      </c>
      <c r="C35" s="185"/>
      <c r="D35" s="186"/>
      <c r="E35" s="81">
        <v>5</v>
      </c>
      <c r="F35" s="81">
        <v>127</v>
      </c>
      <c r="G35" s="81">
        <v>23354</v>
      </c>
      <c r="H35" s="81">
        <v>96109</v>
      </c>
      <c r="I35" s="81">
        <v>151963</v>
      </c>
      <c r="J35" s="81">
        <v>52347</v>
      </c>
      <c r="K35" s="81">
        <v>52347</v>
      </c>
      <c r="L35" s="76"/>
    </row>
    <row r="36" spans="1:12" s="74" customFormat="1" ht="15" customHeight="1" x14ac:dyDescent="0.15">
      <c r="A36" s="76"/>
      <c r="B36" s="185" t="s">
        <v>83</v>
      </c>
      <c r="C36" s="185"/>
      <c r="D36" s="186"/>
      <c r="E36" s="81">
        <v>2</v>
      </c>
      <c r="F36" s="81">
        <v>75</v>
      </c>
      <c r="G36" s="81" t="s">
        <v>36</v>
      </c>
      <c r="H36" s="81" t="s">
        <v>36</v>
      </c>
      <c r="I36" s="81" t="s">
        <v>36</v>
      </c>
      <c r="J36" s="81" t="s">
        <v>36</v>
      </c>
      <c r="K36" s="81" t="s">
        <v>36</v>
      </c>
      <c r="L36" s="76"/>
    </row>
    <row r="37" spans="1:12" s="74" customFormat="1" ht="15" customHeight="1" x14ac:dyDescent="0.15">
      <c r="A37" s="76"/>
      <c r="B37" s="187" t="s">
        <v>84</v>
      </c>
      <c r="C37" s="187"/>
      <c r="D37" s="188"/>
      <c r="E37" s="83" t="s">
        <v>37</v>
      </c>
      <c r="F37" s="83" t="s">
        <v>37</v>
      </c>
      <c r="G37" s="83" t="s">
        <v>37</v>
      </c>
      <c r="H37" s="83" t="s">
        <v>37</v>
      </c>
      <c r="I37" s="83" t="s">
        <v>37</v>
      </c>
      <c r="J37" s="83" t="s">
        <v>37</v>
      </c>
      <c r="K37" s="83" t="s">
        <v>37</v>
      </c>
      <c r="L37" s="76"/>
    </row>
    <row r="38" spans="1:12" s="74" customFormat="1" ht="15" customHeight="1" x14ac:dyDescent="0.15">
      <c r="A38" s="76"/>
      <c r="B38" s="185" t="s">
        <v>85</v>
      </c>
      <c r="C38" s="185"/>
      <c r="D38" s="186"/>
      <c r="E38" s="81" t="s">
        <v>37</v>
      </c>
      <c r="F38" s="81" t="s">
        <v>37</v>
      </c>
      <c r="G38" s="81" t="s">
        <v>37</v>
      </c>
      <c r="H38" s="81" t="s">
        <v>37</v>
      </c>
      <c r="I38" s="81" t="s">
        <v>37</v>
      </c>
      <c r="J38" s="81" t="s">
        <v>37</v>
      </c>
      <c r="K38" s="81" t="s">
        <v>37</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524</v>
      </c>
      <c r="D5" s="74" t="s">
        <v>193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194</v>
      </c>
      <c r="C8" s="193"/>
      <c r="D8" s="194"/>
      <c r="E8" s="79">
        <v>19</v>
      </c>
      <c r="F8" s="79">
        <v>777</v>
      </c>
      <c r="G8" s="79">
        <v>242074</v>
      </c>
      <c r="H8" s="79">
        <v>892681</v>
      </c>
      <c r="I8" s="79">
        <v>1532715</v>
      </c>
      <c r="J8" s="79">
        <v>544658</v>
      </c>
      <c r="K8" s="79">
        <v>586956</v>
      </c>
      <c r="L8" s="78"/>
    </row>
    <row r="9" spans="1:12" s="74" customFormat="1" ht="15" customHeight="1" x14ac:dyDescent="0.15">
      <c r="A9" s="76"/>
      <c r="B9" s="80" t="s">
        <v>55</v>
      </c>
      <c r="C9" s="189" t="s">
        <v>56</v>
      </c>
      <c r="D9" s="189"/>
      <c r="E9" s="81">
        <v>4</v>
      </c>
      <c r="F9" s="81">
        <v>156</v>
      </c>
      <c r="G9" s="81" t="s">
        <v>138</v>
      </c>
      <c r="H9" s="81" t="s">
        <v>138</v>
      </c>
      <c r="I9" s="81" t="s">
        <v>138</v>
      </c>
      <c r="J9" s="81" t="s">
        <v>138</v>
      </c>
      <c r="K9" s="81" t="s">
        <v>138</v>
      </c>
      <c r="L9" s="76"/>
    </row>
    <row r="10" spans="1:12" s="74" customFormat="1" ht="15" customHeight="1" x14ac:dyDescent="0.15">
      <c r="A10" s="76"/>
      <c r="B10" s="80">
        <v>10</v>
      </c>
      <c r="C10" s="189" t="s">
        <v>57</v>
      </c>
      <c r="D10" s="189"/>
      <c r="E10" s="81">
        <v>2</v>
      </c>
      <c r="F10" s="81">
        <v>9</v>
      </c>
      <c r="G10" s="81" t="s">
        <v>36</v>
      </c>
      <c r="H10" s="81" t="s">
        <v>36</v>
      </c>
      <c r="I10" s="81" t="s">
        <v>36</v>
      </c>
      <c r="J10" s="81" t="s">
        <v>36</v>
      </c>
      <c r="K10" s="81" t="s">
        <v>36</v>
      </c>
      <c r="L10" s="76"/>
    </row>
    <row r="11" spans="1:12" s="74" customFormat="1" ht="15" customHeight="1" x14ac:dyDescent="0.15">
      <c r="A11" s="76"/>
      <c r="B11" s="80">
        <v>11</v>
      </c>
      <c r="C11" s="189" t="s">
        <v>58</v>
      </c>
      <c r="D11" s="189"/>
      <c r="E11" s="81">
        <v>3</v>
      </c>
      <c r="F11" s="81">
        <v>244</v>
      </c>
      <c r="G11" s="81">
        <v>71751</v>
      </c>
      <c r="H11" s="81">
        <v>42140</v>
      </c>
      <c r="I11" s="81">
        <v>204505</v>
      </c>
      <c r="J11" s="81">
        <v>142761</v>
      </c>
      <c r="K11" s="81">
        <v>147540</v>
      </c>
      <c r="L11" s="76"/>
    </row>
    <row r="12" spans="1:12" s="74" customFormat="1" ht="15" customHeight="1" x14ac:dyDescent="0.15">
      <c r="A12" s="76"/>
      <c r="B12" s="80">
        <v>12</v>
      </c>
      <c r="C12" s="189" t="s">
        <v>59</v>
      </c>
      <c r="D12" s="189"/>
      <c r="E12" s="81">
        <v>5</v>
      </c>
      <c r="F12" s="81">
        <v>125</v>
      </c>
      <c r="G12" s="81" t="s">
        <v>138</v>
      </c>
      <c r="H12" s="81" t="s">
        <v>138</v>
      </c>
      <c r="I12" s="81" t="s">
        <v>138</v>
      </c>
      <c r="J12" s="81" t="s">
        <v>138</v>
      </c>
      <c r="K12" s="81" t="s">
        <v>138</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t="s">
        <v>37</v>
      </c>
      <c r="F15" s="81" t="s">
        <v>37</v>
      </c>
      <c r="G15" s="81" t="s">
        <v>37</v>
      </c>
      <c r="H15" s="81" t="s">
        <v>37</v>
      </c>
      <c r="I15" s="81" t="s">
        <v>37</v>
      </c>
      <c r="J15" s="81" t="s">
        <v>37</v>
      </c>
      <c r="K15" s="81" t="s">
        <v>37</v>
      </c>
      <c r="L15" s="76"/>
    </row>
    <row r="16" spans="1:12" s="74" customFormat="1" ht="15" customHeight="1" x14ac:dyDescent="0.15">
      <c r="A16" s="76"/>
      <c r="B16" s="80">
        <v>16</v>
      </c>
      <c r="C16" s="189" t="s">
        <v>63</v>
      </c>
      <c r="D16" s="189"/>
      <c r="E16" s="81" t="s">
        <v>37</v>
      </c>
      <c r="F16" s="81" t="s">
        <v>37</v>
      </c>
      <c r="G16" s="81" t="s">
        <v>37</v>
      </c>
      <c r="H16" s="81" t="s">
        <v>37</v>
      </c>
      <c r="I16" s="81" t="s">
        <v>37</v>
      </c>
      <c r="J16" s="81" t="s">
        <v>37</v>
      </c>
      <c r="K16" s="81" t="s">
        <v>37</v>
      </c>
      <c r="L16" s="76"/>
    </row>
    <row r="17" spans="1:12" s="74" customFormat="1" ht="15" customHeight="1" x14ac:dyDescent="0.15">
      <c r="A17" s="76"/>
      <c r="B17" s="80">
        <v>17</v>
      </c>
      <c r="C17" s="189" t="s">
        <v>64</v>
      </c>
      <c r="D17" s="189"/>
      <c r="E17" s="81" t="s">
        <v>37</v>
      </c>
      <c r="F17" s="81" t="s">
        <v>37</v>
      </c>
      <c r="G17" s="81" t="s">
        <v>37</v>
      </c>
      <c r="H17" s="81" t="s">
        <v>37</v>
      </c>
      <c r="I17" s="81" t="s">
        <v>37</v>
      </c>
      <c r="J17" s="81" t="s">
        <v>37</v>
      </c>
      <c r="K17" s="81" t="s">
        <v>37</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t="s">
        <v>37</v>
      </c>
      <c r="F21" s="81" t="s">
        <v>37</v>
      </c>
      <c r="G21" s="81" t="s">
        <v>37</v>
      </c>
      <c r="H21" s="81" t="s">
        <v>37</v>
      </c>
      <c r="I21" s="81" t="s">
        <v>37</v>
      </c>
      <c r="J21" s="81" t="s">
        <v>37</v>
      </c>
      <c r="K21" s="81" t="s">
        <v>37</v>
      </c>
      <c r="L21" s="76"/>
    </row>
    <row r="22" spans="1:12" s="74" customFormat="1" ht="15" customHeight="1" x14ac:dyDescent="0.15">
      <c r="A22" s="76"/>
      <c r="B22" s="80">
        <v>22</v>
      </c>
      <c r="C22" s="189" t="s">
        <v>69</v>
      </c>
      <c r="D22" s="189"/>
      <c r="E22" s="81" t="s">
        <v>37</v>
      </c>
      <c r="F22" s="81" t="s">
        <v>37</v>
      </c>
      <c r="G22" s="81" t="s">
        <v>37</v>
      </c>
      <c r="H22" s="81" t="s">
        <v>37</v>
      </c>
      <c r="I22" s="81" t="s">
        <v>37</v>
      </c>
      <c r="J22" s="81" t="s">
        <v>37</v>
      </c>
      <c r="K22" s="81" t="s">
        <v>37</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t="s">
        <v>37</v>
      </c>
      <c r="F24" s="81" t="s">
        <v>37</v>
      </c>
      <c r="G24" s="81" t="s">
        <v>37</v>
      </c>
      <c r="H24" s="81" t="s">
        <v>37</v>
      </c>
      <c r="I24" s="81" t="s">
        <v>37</v>
      </c>
      <c r="J24" s="81" t="s">
        <v>37</v>
      </c>
      <c r="K24" s="81" t="s">
        <v>37</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1</v>
      </c>
      <c r="F26" s="81">
        <v>36</v>
      </c>
      <c r="G26" s="81" t="s">
        <v>36</v>
      </c>
      <c r="H26" s="81" t="s">
        <v>36</v>
      </c>
      <c r="I26" s="81" t="s">
        <v>36</v>
      </c>
      <c r="J26" s="81" t="s">
        <v>36</v>
      </c>
      <c r="K26" s="81" t="s">
        <v>36</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t="s">
        <v>37</v>
      </c>
      <c r="F28" s="83" t="s">
        <v>37</v>
      </c>
      <c r="G28" s="83" t="s">
        <v>37</v>
      </c>
      <c r="H28" s="83" t="s">
        <v>37</v>
      </c>
      <c r="I28" s="83" t="s">
        <v>37</v>
      </c>
      <c r="J28" s="83" t="s">
        <v>37</v>
      </c>
      <c r="K28" s="83" t="s">
        <v>37</v>
      </c>
      <c r="L28" s="76"/>
    </row>
    <row r="29" spans="1:12" s="74" customFormat="1" ht="15" customHeight="1" x14ac:dyDescent="0.15">
      <c r="A29" s="76"/>
      <c r="B29" s="80">
        <v>29</v>
      </c>
      <c r="C29" s="189" t="s">
        <v>76</v>
      </c>
      <c r="D29" s="189"/>
      <c r="E29" s="81">
        <v>4</v>
      </c>
      <c r="F29" s="81">
        <v>207</v>
      </c>
      <c r="G29" s="81">
        <v>71201</v>
      </c>
      <c r="H29" s="81">
        <v>271043</v>
      </c>
      <c r="I29" s="81">
        <v>405108</v>
      </c>
      <c r="J29" s="81">
        <v>116013</v>
      </c>
      <c r="K29" s="81">
        <v>122940</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t="s">
        <v>37</v>
      </c>
      <c r="F31" s="81" t="s">
        <v>37</v>
      </c>
      <c r="G31" s="81" t="s">
        <v>37</v>
      </c>
      <c r="H31" s="81" t="s">
        <v>37</v>
      </c>
      <c r="I31" s="81" t="s">
        <v>37</v>
      </c>
      <c r="J31" s="81" t="s">
        <v>37</v>
      </c>
      <c r="K31" s="81" t="s">
        <v>37</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2</v>
      </c>
      <c r="F33" s="81">
        <v>9</v>
      </c>
      <c r="G33" s="81" t="s">
        <v>36</v>
      </c>
      <c r="H33" s="81" t="s">
        <v>36</v>
      </c>
      <c r="I33" s="81" t="s">
        <v>36</v>
      </c>
      <c r="J33" s="81" t="s">
        <v>36</v>
      </c>
      <c r="K33" s="81" t="s">
        <v>36</v>
      </c>
      <c r="L33" s="76"/>
    </row>
    <row r="34" spans="1:12" s="74" customFormat="1" ht="15" customHeight="1" x14ac:dyDescent="0.15">
      <c r="A34" s="76"/>
      <c r="B34" s="185" t="s">
        <v>81</v>
      </c>
      <c r="C34" s="185"/>
      <c r="D34" s="186"/>
      <c r="E34" s="81">
        <v>5</v>
      </c>
      <c r="F34" s="81">
        <v>72</v>
      </c>
      <c r="G34" s="81">
        <v>20489</v>
      </c>
      <c r="H34" s="81">
        <v>105146</v>
      </c>
      <c r="I34" s="81">
        <v>136380</v>
      </c>
      <c r="J34" s="81">
        <v>28688</v>
      </c>
      <c r="K34" s="81">
        <v>28688</v>
      </c>
      <c r="L34" s="76"/>
    </row>
    <row r="35" spans="1:12" s="74" customFormat="1" ht="15" customHeight="1" x14ac:dyDescent="0.15">
      <c r="A35" s="76"/>
      <c r="B35" s="185" t="s">
        <v>82</v>
      </c>
      <c r="C35" s="185"/>
      <c r="D35" s="186"/>
      <c r="E35" s="81">
        <v>1</v>
      </c>
      <c r="F35" s="81">
        <v>29</v>
      </c>
      <c r="G35" s="81" t="s">
        <v>36</v>
      </c>
      <c r="H35" s="81" t="s">
        <v>36</v>
      </c>
      <c r="I35" s="81" t="s">
        <v>36</v>
      </c>
      <c r="J35" s="81" t="s">
        <v>36</v>
      </c>
      <c r="K35" s="81" t="s">
        <v>36</v>
      </c>
      <c r="L35" s="76"/>
    </row>
    <row r="36" spans="1:12" s="74" customFormat="1" ht="15" customHeight="1" x14ac:dyDescent="0.15">
      <c r="A36" s="76"/>
      <c r="B36" s="185" t="s">
        <v>83</v>
      </c>
      <c r="C36" s="185"/>
      <c r="D36" s="186"/>
      <c r="E36" s="81">
        <v>6</v>
      </c>
      <c r="F36" s="81">
        <v>231</v>
      </c>
      <c r="G36" s="81">
        <v>69682</v>
      </c>
      <c r="H36" s="81">
        <v>303657</v>
      </c>
      <c r="I36" s="81">
        <v>467651</v>
      </c>
      <c r="J36" s="81">
        <v>132769</v>
      </c>
      <c r="K36" s="81">
        <v>150426</v>
      </c>
      <c r="L36" s="76"/>
    </row>
    <row r="37" spans="1:12" s="74" customFormat="1" ht="15" customHeight="1" x14ac:dyDescent="0.15">
      <c r="A37" s="76"/>
      <c r="B37" s="187" t="s">
        <v>84</v>
      </c>
      <c r="C37" s="187"/>
      <c r="D37" s="188"/>
      <c r="E37" s="83">
        <v>4</v>
      </c>
      <c r="F37" s="83">
        <v>260</v>
      </c>
      <c r="G37" s="83">
        <v>82430</v>
      </c>
      <c r="H37" s="83">
        <v>376080</v>
      </c>
      <c r="I37" s="83">
        <v>630160</v>
      </c>
      <c r="J37" s="83">
        <v>213934</v>
      </c>
      <c r="K37" s="83">
        <v>234650</v>
      </c>
      <c r="L37" s="76"/>
    </row>
    <row r="38" spans="1:12" s="74" customFormat="1" ht="15" customHeight="1" x14ac:dyDescent="0.15">
      <c r="A38" s="76"/>
      <c r="B38" s="185" t="s">
        <v>85</v>
      </c>
      <c r="C38" s="185"/>
      <c r="D38" s="186"/>
      <c r="E38" s="81">
        <v>1</v>
      </c>
      <c r="F38" s="81">
        <v>176</v>
      </c>
      <c r="G38" s="81" t="s">
        <v>36</v>
      </c>
      <c r="H38" s="81" t="s">
        <v>36</v>
      </c>
      <c r="I38" s="81" t="s">
        <v>36</v>
      </c>
      <c r="J38" s="81" t="s">
        <v>36</v>
      </c>
      <c r="K38" s="81" t="s">
        <v>36</v>
      </c>
      <c r="L38" s="76"/>
    </row>
    <row r="39" spans="1:12" s="74" customFormat="1" ht="15" customHeight="1" x14ac:dyDescent="0.15">
      <c r="A39" s="76"/>
      <c r="B39" s="185" t="s">
        <v>86</v>
      </c>
      <c r="C39" s="185"/>
      <c r="D39" s="186"/>
      <c r="E39" s="81" t="s">
        <v>37</v>
      </c>
      <c r="F39" s="81" t="s">
        <v>37</v>
      </c>
      <c r="G39" s="81" t="s">
        <v>37</v>
      </c>
      <c r="H39" s="81" t="s">
        <v>37</v>
      </c>
      <c r="I39" s="81" t="s">
        <v>37</v>
      </c>
      <c r="J39" s="81" t="s">
        <v>37</v>
      </c>
      <c r="K39" s="81" t="s">
        <v>37</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5"/>
  <sheetViews>
    <sheetView view="pageBreakPreview" zoomScale="146" zoomScaleNormal="100" workbookViewId="0">
      <selection activeCell="B3" sqref="B3"/>
    </sheetView>
  </sheetViews>
  <sheetFormatPr defaultColWidth="10.28515625" defaultRowHeight="12" x14ac:dyDescent="0.15"/>
  <cols>
    <col min="1" max="1" width="4.42578125" style="31" customWidth="1"/>
    <col min="2" max="2" width="4.7109375" style="31" customWidth="1"/>
    <col min="3" max="3" width="5.28515625" style="31" customWidth="1"/>
    <col min="4" max="4" width="9" style="31" customWidth="1"/>
    <col min="5" max="6" width="10.5703125" style="31" customWidth="1"/>
    <col min="7" max="11" width="12.85546875" style="31" customWidth="1"/>
    <col min="12" max="12" width="11" style="31" bestFit="1" customWidth="1"/>
    <col min="13" max="16384" width="10.28515625" style="31"/>
  </cols>
  <sheetData>
    <row r="3" spans="2:11" ht="15.95" customHeight="1" x14ac:dyDescent="0.15">
      <c r="B3" s="58" t="s">
        <v>38</v>
      </c>
      <c r="C3" s="58"/>
      <c r="D3" s="58"/>
      <c r="E3" s="58"/>
      <c r="F3" s="58"/>
      <c r="G3" s="58"/>
      <c r="H3" s="58"/>
      <c r="I3" s="58"/>
      <c r="J3" s="58"/>
      <c r="K3" s="58"/>
    </row>
    <row r="4" spans="2:11" ht="15.95" customHeight="1" x14ac:dyDescent="0.15">
      <c r="B4" s="59"/>
      <c r="C4" s="59"/>
      <c r="D4" s="59"/>
      <c r="E4" s="59"/>
      <c r="F4" s="59"/>
      <c r="G4" s="59"/>
      <c r="H4" s="59"/>
      <c r="I4" s="59"/>
      <c r="J4" s="59"/>
      <c r="K4" s="59"/>
    </row>
    <row r="5" spans="2:11" ht="15.95" customHeight="1" x14ac:dyDescent="0.15">
      <c r="B5" s="59" t="s">
        <v>130</v>
      </c>
      <c r="C5" s="59"/>
      <c r="D5" s="59"/>
      <c r="E5" s="59"/>
      <c r="F5" s="59"/>
      <c r="G5" s="59"/>
      <c r="H5" s="59"/>
      <c r="I5" s="59"/>
      <c r="J5" s="59"/>
      <c r="K5" s="59"/>
    </row>
    <row r="6" spans="2:11" ht="15.95" customHeight="1" x14ac:dyDescent="0.15">
      <c r="B6" s="59" t="s">
        <v>131</v>
      </c>
      <c r="C6" s="59"/>
      <c r="D6" s="59"/>
      <c r="E6" s="59"/>
      <c r="F6" s="59"/>
      <c r="G6" s="59"/>
      <c r="H6" s="59"/>
      <c r="I6" s="59"/>
      <c r="J6" s="59"/>
      <c r="K6" s="59"/>
    </row>
    <row r="7" spans="2:11" ht="15.95" customHeight="1" thickBot="1" x14ac:dyDescent="0.2">
      <c r="B7" s="59"/>
      <c r="C7" s="59"/>
      <c r="D7" s="59"/>
      <c r="E7" s="59"/>
      <c r="F7" s="59"/>
      <c r="G7" s="59"/>
      <c r="H7" s="59"/>
      <c r="I7" s="59"/>
      <c r="J7" s="59"/>
      <c r="K7" s="59"/>
    </row>
    <row r="8" spans="2:11" ht="52.5" x14ac:dyDescent="0.15">
      <c r="B8" s="141" t="s">
        <v>127</v>
      </c>
      <c r="C8" s="141"/>
      <c r="D8" s="142"/>
      <c r="E8" s="145" t="s">
        <v>40</v>
      </c>
      <c r="F8" s="50" t="s">
        <v>41</v>
      </c>
      <c r="G8" s="51" t="s">
        <v>124</v>
      </c>
      <c r="H8" s="50" t="s">
        <v>125</v>
      </c>
      <c r="I8" s="50" t="s">
        <v>44</v>
      </c>
      <c r="J8" s="52" t="s">
        <v>45</v>
      </c>
      <c r="K8" s="52" t="s">
        <v>126</v>
      </c>
    </row>
    <row r="9" spans="2:11" ht="15.75" customHeight="1" thickBot="1" x14ac:dyDescent="0.2">
      <c r="B9" s="143"/>
      <c r="C9" s="143"/>
      <c r="D9" s="144"/>
      <c r="E9" s="146"/>
      <c r="F9" s="53" t="s">
        <v>48</v>
      </c>
      <c r="G9" s="53" t="s">
        <v>49</v>
      </c>
      <c r="H9" s="53" t="s">
        <v>49</v>
      </c>
      <c r="I9" s="53" t="s">
        <v>49</v>
      </c>
      <c r="J9" s="54" t="s">
        <v>49</v>
      </c>
      <c r="K9" s="54" t="s">
        <v>49</v>
      </c>
    </row>
    <row r="10" spans="2:11" ht="18" customHeight="1" x14ac:dyDescent="0.15">
      <c r="B10" s="147" t="s">
        <v>128</v>
      </c>
      <c r="C10" s="147"/>
      <c r="D10" s="148"/>
      <c r="E10" s="55">
        <v>1866</v>
      </c>
      <c r="F10" s="55">
        <v>84349</v>
      </c>
      <c r="G10" s="55">
        <v>31752649</v>
      </c>
      <c r="H10" s="55">
        <v>164077576</v>
      </c>
      <c r="I10" s="55">
        <v>249429896</v>
      </c>
      <c r="J10" s="55">
        <v>71991291</v>
      </c>
      <c r="K10" s="55">
        <v>79603886</v>
      </c>
    </row>
    <row r="11" spans="2:11" ht="18" customHeight="1" x14ac:dyDescent="0.15">
      <c r="B11" s="56" t="s">
        <v>55</v>
      </c>
      <c r="C11" s="137" t="s">
        <v>56</v>
      </c>
      <c r="D11" s="137"/>
      <c r="E11" s="57">
        <v>404</v>
      </c>
      <c r="F11" s="57">
        <v>18200</v>
      </c>
      <c r="G11" s="57">
        <v>4966568</v>
      </c>
      <c r="H11" s="57">
        <v>23925862</v>
      </c>
      <c r="I11" s="57">
        <v>37694968</v>
      </c>
      <c r="J11" s="57">
        <v>11662798</v>
      </c>
      <c r="K11" s="57">
        <v>12836332</v>
      </c>
    </row>
    <row r="12" spans="2:11" ht="18" customHeight="1" x14ac:dyDescent="0.15">
      <c r="B12" s="56">
        <v>10</v>
      </c>
      <c r="C12" s="137" t="s">
        <v>57</v>
      </c>
      <c r="D12" s="137"/>
      <c r="E12" s="57">
        <v>64</v>
      </c>
      <c r="F12" s="57">
        <v>1021</v>
      </c>
      <c r="G12" s="57">
        <v>307283</v>
      </c>
      <c r="H12" s="57">
        <v>1873258</v>
      </c>
      <c r="I12" s="57">
        <v>4816341</v>
      </c>
      <c r="J12" s="57">
        <v>2549550</v>
      </c>
      <c r="K12" s="57">
        <v>2650686</v>
      </c>
    </row>
    <row r="13" spans="2:11" ht="18" customHeight="1" x14ac:dyDescent="0.15">
      <c r="B13" s="56">
        <v>11</v>
      </c>
      <c r="C13" s="137" t="s">
        <v>58</v>
      </c>
      <c r="D13" s="137"/>
      <c r="E13" s="57">
        <v>121</v>
      </c>
      <c r="F13" s="57">
        <v>3866</v>
      </c>
      <c r="G13" s="57">
        <v>873170</v>
      </c>
      <c r="H13" s="57">
        <v>1005696</v>
      </c>
      <c r="I13" s="57">
        <v>2357653</v>
      </c>
      <c r="J13" s="57">
        <v>1193352</v>
      </c>
      <c r="K13" s="57">
        <v>1229353</v>
      </c>
    </row>
    <row r="14" spans="2:11" ht="14.25" customHeight="1" x14ac:dyDescent="0.15">
      <c r="B14" s="56">
        <v>12</v>
      </c>
      <c r="C14" s="137" t="s">
        <v>59</v>
      </c>
      <c r="D14" s="137"/>
      <c r="E14" s="57">
        <v>117</v>
      </c>
      <c r="F14" s="57">
        <v>2132</v>
      </c>
      <c r="G14" s="57">
        <v>677928</v>
      </c>
      <c r="H14" s="57">
        <v>3875087</v>
      </c>
      <c r="I14" s="57">
        <v>5806547</v>
      </c>
      <c r="J14" s="57">
        <v>1614347</v>
      </c>
      <c r="K14" s="57">
        <v>1764781</v>
      </c>
    </row>
    <row r="15" spans="2:11" ht="14.25" customHeight="1" x14ac:dyDescent="0.15">
      <c r="B15" s="60">
        <v>13</v>
      </c>
      <c r="C15" s="139" t="s">
        <v>60</v>
      </c>
      <c r="D15" s="139"/>
      <c r="E15" s="61">
        <v>22</v>
      </c>
      <c r="F15" s="61">
        <v>408</v>
      </c>
      <c r="G15" s="61">
        <v>117393</v>
      </c>
      <c r="H15" s="61">
        <v>410460</v>
      </c>
      <c r="I15" s="61">
        <v>655937</v>
      </c>
      <c r="J15" s="61">
        <v>203404</v>
      </c>
      <c r="K15" s="61">
        <v>226571</v>
      </c>
    </row>
    <row r="16" spans="2:11" ht="14.25" customHeight="1" x14ac:dyDescent="0.15">
      <c r="B16" s="56">
        <v>14</v>
      </c>
      <c r="C16" s="137" t="s">
        <v>61</v>
      </c>
      <c r="D16" s="137"/>
      <c r="E16" s="57">
        <v>24</v>
      </c>
      <c r="F16" s="57">
        <v>1089</v>
      </c>
      <c r="G16" s="57">
        <v>371950</v>
      </c>
      <c r="H16" s="57">
        <v>2232459</v>
      </c>
      <c r="I16" s="57">
        <v>3677733</v>
      </c>
      <c r="J16" s="57">
        <v>1024504</v>
      </c>
      <c r="K16" s="57">
        <v>1321307</v>
      </c>
    </row>
    <row r="17" spans="2:11" ht="14.25" customHeight="1" x14ac:dyDescent="0.15">
      <c r="B17" s="56">
        <v>15</v>
      </c>
      <c r="C17" s="137" t="s">
        <v>62</v>
      </c>
      <c r="D17" s="137"/>
      <c r="E17" s="57">
        <v>84</v>
      </c>
      <c r="F17" s="57">
        <v>1824</v>
      </c>
      <c r="G17" s="57">
        <v>604221</v>
      </c>
      <c r="H17" s="57">
        <v>1490606</v>
      </c>
      <c r="I17" s="57">
        <v>3670754</v>
      </c>
      <c r="J17" s="57">
        <v>1781475</v>
      </c>
      <c r="K17" s="57">
        <v>1985520</v>
      </c>
    </row>
    <row r="18" spans="2:11" ht="14.25" customHeight="1" x14ac:dyDescent="0.15">
      <c r="B18" s="56">
        <v>16</v>
      </c>
      <c r="C18" s="137" t="s">
        <v>63</v>
      </c>
      <c r="D18" s="137"/>
      <c r="E18" s="57">
        <v>23</v>
      </c>
      <c r="F18" s="57">
        <v>1301</v>
      </c>
      <c r="G18" s="57">
        <v>664976</v>
      </c>
      <c r="H18" s="57">
        <v>2656102</v>
      </c>
      <c r="I18" s="57">
        <v>5804752</v>
      </c>
      <c r="J18" s="57">
        <v>2562708</v>
      </c>
      <c r="K18" s="57">
        <v>2919770</v>
      </c>
    </row>
    <row r="19" spans="2:11" ht="14.25" customHeight="1" x14ac:dyDescent="0.15">
      <c r="B19" s="56">
        <v>17</v>
      </c>
      <c r="C19" s="137" t="s">
        <v>64</v>
      </c>
      <c r="D19" s="137"/>
      <c r="E19" s="57">
        <v>21</v>
      </c>
      <c r="F19" s="57">
        <v>202</v>
      </c>
      <c r="G19" s="57">
        <v>91528</v>
      </c>
      <c r="H19" s="57">
        <v>481754</v>
      </c>
      <c r="I19" s="57">
        <v>875347</v>
      </c>
      <c r="J19" s="57">
        <v>355858</v>
      </c>
      <c r="K19" s="57">
        <v>358408</v>
      </c>
    </row>
    <row r="20" spans="2:11" ht="14.25" customHeight="1" x14ac:dyDescent="0.15">
      <c r="B20" s="60">
        <v>18</v>
      </c>
      <c r="C20" s="140" t="s">
        <v>65</v>
      </c>
      <c r="D20" s="139"/>
      <c r="E20" s="61">
        <v>93</v>
      </c>
      <c r="F20" s="61">
        <v>3931</v>
      </c>
      <c r="G20" s="61">
        <v>1320405</v>
      </c>
      <c r="H20" s="61">
        <v>4840099</v>
      </c>
      <c r="I20" s="61">
        <v>8487366</v>
      </c>
      <c r="J20" s="61">
        <v>3137094</v>
      </c>
      <c r="K20" s="61">
        <v>3352161</v>
      </c>
    </row>
    <row r="21" spans="2:11" ht="14.25" customHeight="1" x14ac:dyDescent="0.15">
      <c r="B21" s="56">
        <v>19</v>
      </c>
      <c r="C21" s="137" t="s">
        <v>66</v>
      </c>
      <c r="D21" s="137"/>
      <c r="E21" s="57">
        <v>13</v>
      </c>
      <c r="F21" s="57">
        <v>498</v>
      </c>
      <c r="G21" s="57">
        <v>142332</v>
      </c>
      <c r="H21" s="57">
        <v>193860</v>
      </c>
      <c r="I21" s="57">
        <v>456275</v>
      </c>
      <c r="J21" s="57">
        <v>209458</v>
      </c>
      <c r="K21" s="57">
        <v>239790</v>
      </c>
    </row>
    <row r="22" spans="2:11" ht="14.25" customHeight="1" x14ac:dyDescent="0.15">
      <c r="B22" s="56">
        <v>20</v>
      </c>
      <c r="C22" s="137" t="s">
        <v>67</v>
      </c>
      <c r="D22" s="137"/>
      <c r="E22" s="57">
        <v>8</v>
      </c>
      <c r="F22" s="57">
        <v>405</v>
      </c>
      <c r="G22" s="57">
        <v>113116</v>
      </c>
      <c r="H22" s="57">
        <v>433050</v>
      </c>
      <c r="I22" s="57">
        <v>576654</v>
      </c>
      <c r="J22" s="57">
        <v>133823</v>
      </c>
      <c r="K22" s="57">
        <v>131626</v>
      </c>
    </row>
    <row r="23" spans="2:11" ht="14.25" customHeight="1" x14ac:dyDescent="0.15">
      <c r="B23" s="56">
        <v>21</v>
      </c>
      <c r="C23" s="137" t="s">
        <v>68</v>
      </c>
      <c r="D23" s="137"/>
      <c r="E23" s="57">
        <v>125</v>
      </c>
      <c r="F23" s="57">
        <v>2827</v>
      </c>
      <c r="G23" s="57">
        <v>1143033</v>
      </c>
      <c r="H23" s="57">
        <v>4915292</v>
      </c>
      <c r="I23" s="57">
        <v>9691165</v>
      </c>
      <c r="J23" s="57">
        <v>4083869</v>
      </c>
      <c r="K23" s="57">
        <v>4427735</v>
      </c>
    </row>
    <row r="24" spans="2:11" ht="14.25" customHeight="1" x14ac:dyDescent="0.15">
      <c r="B24" s="56">
        <v>22</v>
      </c>
      <c r="C24" s="137" t="s">
        <v>69</v>
      </c>
      <c r="D24" s="137"/>
      <c r="E24" s="57">
        <v>44</v>
      </c>
      <c r="F24" s="57">
        <v>2109</v>
      </c>
      <c r="G24" s="57">
        <v>966051</v>
      </c>
      <c r="H24" s="57">
        <v>5714371</v>
      </c>
      <c r="I24" s="57">
        <v>8321599</v>
      </c>
      <c r="J24" s="57">
        <v>2231645</v>
      </c>
      <c r="K24" s="57">
        <v>2415334</v>
      </c>
    </row>
    <row r="25" spans="2:11" ht="14.25" customHeight="1" x14ac:dyDescent="0.15">
      <c r="B25" s="60">
        <v>23</v>
      </c>
      <c r="C25" s="139" t="s">
        <v>70</v>
      </c>
      <c r="D25" s="139"/>
      <c r="E25" s="61">
        <v>26</v>
      </c>
      <c r="F25" s="61">
        <v>948</v>
      </c>
      <c r="G25" s="61">
        <v>344570</v>
      </c>
      <c r="H25" s="61">
        <v>1592884</v>
      </c>
      <c r="I25" s="61">
        <v>2493107</v>
      </c>
      <c r="J25" s="61">
        <v>770244</v>
      </c>
      <c r="K25" s="61">
        <v>847776</v>
      </c>
    </row>
    <row r="26" spans="2:11" ht="14.25" customHeight="1" x14ac:dyDescent="0.15">
      <c r="B26" s="56">
        <v>24</v>
      </c>
      <c r="C26" s="137" t="s">
        <v>71</v>
      </c>
      <c r="D26" s="137"/>
      <c r="E26" s="57">
        <v>165</v>
      </c>
      <c r="F26" s="57">
        <v>5169</v>
      </c>
      <c r="G26" s="57">
        <v>2097448</v>
      </c>
      <c r="H26" s="57">
        <v>6130739</v>
      </c>
      <c r="I26" s="57">
        <v>11101110</v>
      </c>
      <c r="J26" s="57">
        <v>4474788</v>
      </c>
      <c r="K26" s="57">
        <v>4566686</v>
      </c>
    </row>
    <row r="27" spans="2:11" ht="14.25" customHeight="1" x14ac:dyDescent="0.15">
      <c r="B27" s="56">
        <v>25</v>
      </c>
      <c r="C27" s="137" t="s">
        <v>72</v>
      </c>
      <c r="D27" s="137"/>
      <c r="E27" s="57">
        <v>38</v>
      </c>
      <c r="F27" s="57">
        <v>3765</v>
      </c>
      <c r="G27" s="57">
        <v>1547340</v>
      </c>
      <c r="H27" s="57">
        <v>4920587</v>
      </c>
      <c r="I27" s="57">
        <v>10680228</v>
      </c>
      <c r="J27" s="57">
        <v>5417815</v>
      </c>
      <c r="K27" s="57">
        <v>5751666</v>
      </c>
    </row>
    <row r="28" spans="2:11" ht="14.25" customHeight="1" x14ac:dyDescent="0.15">
      <c r="B28" s="56">
        <v>26</v>
      </c>
      <c r="C28" s="137" t="s">
        <v>73</v>
      </c>
      <c r="D28" s="137"/>
      <c r="E28" s="57">
        <v>169</v>
      </c>
      <c r="F28" s="57">
        <v>8078</v>
      </c>
      <c r="G28" s="57">
        <v>3708822</v>
      </c>
      <c r="H28" s="57">
        <v>16039408</v>
      </c>
      <c r="I28" s="57">
        <v>26808241</v>
      </c>
      <c r="J28" s="57">
        <v>9646726</v>
      </c>
      <c r="K28" s="57">
        <v>10053242</v>
      </c>
    </row>
    <row r="29" spans="2:11" ht="14.25" customHeight="1" x14ac:dyDescent="0.15">
      <c r="B29" s="56">
        <v>27</v>
      </c>
      <c r="C29" s="137" t="s">
        <v>74</v>
      </c>
      <c r="D29" s="137"/>
      <c r="E29" s="57">
        <v>40</v>
      </c>
      <c r="F29" s="57">
        <v>3344</v>
      </c>
      <c r="G29" s="57">
        <v>1417154</v>
      </c>
      <c r="H29" s="57">
        <v>7478933</v>
      </c>
      <c r="I29" s="57">
        <v>10940238</v>
      </c>
      <c r="J29" s="57">
        <v>2963541</v>
      </c>
      <c r="K29" s="57">
        <v>3165352</v>
      </c>
    </row>
    <row r="30" spans="2:11" ht="14.25" customHeight="1" x14ac:dyDescent="0.15">
      <c r="B30" s="60">
        <v>28</v>
      </c>
      <c r="C30" s="139" t="s">
        <v>75</v>
      </c>
      <c r="D30" s="139"/>
      <c r="E30" s="61">
        <v>66</v>
      </c>
      <c r="F30" s="61">
        <v>8331</v>
      </c>
      <c r="G30" s="61">
        <v>3520085</v>
      </c>
      <c r="H30" s="61">
        <v>13242920</v>
      </c>
      <c r="I30" s="61">
        <v>23358326</v>
      </c>
      <c r="J30" s="61">
        <v>8114270</v>
      </c>
      <c r="K30" s="61">
        <v>9474327</v>
      </c>
    </row>
    <row r="31" spans="2:11" ht="14.25" customHeight="1" x14ac:dyDescent="0.15">
      <c r="B31" s="56">
        <v>29</v>
      </c>
      <c r="C31" s="137" t="s">
        <v>76</v>
      </c>
      <c r="D31" s="137"/>
      <c r="E31" s="57">
        <v>57</v>
      </c>
      <c r="F31" s="57">
        <v>2927</v>
      </c>
      <c r="G31" s="57">
        <v>1025864</v>
      </c>
      <c r="H31" s="57">
        <v>2823723</v>
      </c>
      <c r="I31" s="57">
        <v>5135196</v>
      </c>
      <c r="J31" s="57">
        <v>2008230</v>
      </c>
      <c r="K31" s="57">
        <v>2175853</v>
      </c>
    </row>
    <row r="32" spans="2:11" ht="14.25" customHeight="1" x14ac:dyDescent="0.15">
      <c r="B32" s="56">
        <v>30</v>
      </c>
      <c r="C32" s="137" t="s">
        <v>77</v>
      </c>
      <c r="D32" s="137"/>
      <c r="E32" s="57">
        <v>20</v>
      </c>
      <c r="F32" s="57">
        <v>1279</v>
      </c>
      <c r="G32" s="57">
        <v>442525</v>
      </c>
      <c r="H32" s="57">
        <v>1585649</v>
      </c>
      <c r="I32" s="57">
        <v>2751126</v>
      </c>
      <c r="J32" s="57">
        <v>661790</v>
      </c>
      <c r="K32" s="57">
        <v>1066121</v>
      </c>
    </row>
    <row r="33" spans="1:11" ht="14.25" customHeight="1" x14ac:dyDescent="0.15">
      <c r="B33" s="56">
        <v>31</v>
      </c>
      <c r="C33" s="137" t="s">
        <v>78</v>
      </c>
      <c r="D33" s="137"/>
      <c r="E33" s="57">
        <v>56</v>
      </c>
      <c r="F33" s="57">
        <v>8248</v>
      </c>
      <c r="G33" s="57">
        <v>4237483</v>
      </c>
      <c r="H33" s="57">
        <v>53165138</v>
      </c>
      <c r="I33" s="57">
        <v>58220671</v>
      </c>
      <c r="J33" s="57">
        <v>3434091</v>
      </c>
      <c r="K33" s="57">
        <v>4758647</v>
      </c>
    </row>
    <row r="34" spans="1:11" ht="14.25" customHeight="1" x14ac:dyDescent="0.15">
      <c r="B34" s="62">
        <v>32</v>
      </c>
      <c r="C34" s="138" t="s">
        <v>79</v>
      </c>
      <c r="D34" s="138"/>
      <c r="E34" s="63">
        <v>66</v>
      </c>
      <c r="F34" s="63">
        <v>2447</v>
      </c>
      <c r="G34" s="63">
        <v>1051404</v>
      </c>
      <c r="H34" s="63">
        <v>3049639</v>
      </c>
      <c r="I34" s="63">
        <v>5048562</v>
      </c>
      <c r="J34" s="63">
        <v>1755911</v>
      </c>
      <c r="K34" s="63">
        <v>1884842</v>
      </c>
    </row>
    <row r="35" spans="1:11" ht="14.25" customHeight="1" x14ac:dyDescent="0.15">
      <c r="B35" s="171" t="s">
        <v>80</v>
      </c>
      <c r="C35" s="171"/>
      <c r="D35" s="172"/>
      <c r="E35" s="57">
        <v>519</v>
      </c>
      <c r="F35" s="57">
        <v>3207</v>
      </c>
      <c r="G35" s="57">
        <v>921060</v>
      </c>
      <c r="H35" s="57">
        <v>4260651</v>
      </c>
      <c r="I35" s="57">
        <v>7179965</v>
      </c>
      <c r="J35" s="57">
        <v>2648527</v>
      </c>
      <c r="K35" s="57">
        <v>2648527</v>
      </c>
    </row>
    <row r="36" spans="1:11" ht="14.25" customHeight="1" x14ac:dyDescent="0.15">
      <c r="B36" s="171" t="s">
        <v>81</v>
      </c>
      <c r="C36" s="171"/>
      <c r="D36" s="172"/>
      <c r="E36" s="57">
        <v>463</v>
      </c>
      <c r="F36" s="57">
        <v>6372</v>
      </c>
      <c r="G36" s="57">
        <v>1786043</v>
      </c>
      <c r="H36" s="57">
        <v>4801375</v>
      </c>
      <c r="I36" s="57">
        <v>9267761</v>
      </c>
      <c r="J36" s="57">
        <v>4103730</v>
      </c>
      <c r="K36" s="57">
        <v>4103730</v>
      </c>
    </row>
    <row r="37" spans="1:11" ht="14.25" customHeight="1" x14ac:dyDescent="0.15">
      <c r="B37" s="171" t="s">
        <v>82</v>
      </c>
      <c r="C37" s="171"/>
      <c r="D37" s="172"/>
      <c r="E37" s="57">
        <v>265</v>
      </c>
      <c r="F37" s="57">
        <v>6387</v>
      </c>
      <c r="G37" s="57">
        <v>1886682</v>
      </c>
      <c r="H37" s="57">
        <v>5426742</v>
      </c>
      <c r="I37" s="57">
        <v>11088817</v>
      </c>
      <c r="J37" s="57">
        <v>5167794</v>
      </c>
      <c r="K37" s="57">
        <v>5167794</v>
      </c>
    </row>
    <row r="38" spans="1:11" ht="14.25" customHeight="1" x14ac:dyDescent="0.15">
      <c r="B38" s="171" t="s">
        <v>83</v>
      </c>
      <c r="C38" s="171"/>
      <c r="D38" s="172"/>
      <c r="E38" s="57">
        <v>247</v>
      </c>
      <c r="F38" s="57">
        <v>9620</v>
      </c>
      <c r="G38" s="57">
        <v>3091496</v>
      </c>
      <c r="H38" s="57">
        <v>10933168</v>
      </c>
      <c r="I38" s="57">
        <v>19164701</v>
      </c>
      <c r="J38" s="57">
        <v>6780953</v>
      </c>
      <c r="K38" s="57">
        <v>7560701</v>
      </c>
    </row>
    <row r="39" spans="1:11" ht="14.25" customHeight="1" x14ac:dyDescent="0.15">
      <c r="B39" s="169" t="s">
        <v>84</v>
      </c>
      <c r="C39" s="169"/>
      <c r="D39" s="170"/>
      <c r="E39" s="61">
        <v>210</v>
      </c>
      <c r="F39" s="61">
        <v>14722</v>
      </c>
      <c r="G39" s="61">
        <v>4798306</v>
      </c>
      <c r="H39" s="61">
        <v>14979930</v>
      </c>
      <c r="I39" s="61">
        <v>26864200</v>
      </c>
      <c r="J39" s="61">
        <v>10017124</v>
      </c>
      <c r="K39" s="61">
        <v>10964028</v>
      </c>
    </row>
    <row r="40" spans="1:11" ht="14.25" customHeight="1" x14ac:dyDescent="0.15">
      <c r="B40" s="171" t="s">
        <v>85</v>
      </c>
      <c r="C40" s="171"/>
      <c r="D40" s="172"/>
      <c r="E40" s="57">
        <v>93</v>
      </c>
      <c r="F40" s="57">
        <v>13096</v>
      </c>
      <c r="G40" s="57">
        <v>4617313</v>
      </c>
      <c r="H40" s="57">
        <v>19950042</v>
      </c>
      <c r="I40" s="57">
        <v>34454144</v>
      </c>
      <c r="J40" s="57">
        <v>11532725</v>
      </c>
      <c r="K40" s="57">
        <v>13551025</v>
      </c>
    </row>
    <row r="41" spans="1:11" ht="14.25" customHeight="1" x14ac:dyDescent="0.15">
      <c r="B41" s="171" t="s">
        <v>86</v>
      </c>
      <c r="C41" s="171"/>
      <c r="D41" s="172"/>
      <c r="E41" s="57">
        <v>28</v>
      </c>
      <c r="F41" s="57">
        <v>6862</v>
      </c>
      <c r="G41" s="57">
        <v>3208890</v>
      </c>
      <c r="H41" s="57">
        <v>16456515</v>
      </c>
      <c r="I41" s="57">
        <v>25900056</v>
      </c>
      <c r="J41" s="57">
        <v>7664794</v>
      </c>
      <c r="K41" s="57">
        <v>8709484</v>
      </c>
    </row>
    <row r="42" spans="1:11" ht="14.25" customHeight="1" x14ac:dyDescent="0.15">
      <c r="B42" s="171" t="s">
        <v>87</v>
      </c>
      <c r="C42" s="171"/>
      <c r="D42" s="172"/>
      <c r="E42" s="57">
        <v>24</v>
      </c>
      <c r="F42" s="57">
        <v>9370</v>
      </c>
      <c r="G42" s="57">
        <v>3847594</v>
      </c>
      <c r="H42" s="57">
        <v>14922153</v>
      </c>
      <c r="I42" s="57">
        <v>23283672</v>
      </c>
      <c r="J42" s="57">
        <v>6845513</v>
      </c>
      <c r="K42" s="57">
        <v>7882047</v>
      </c>
    </row>
    <row r="43" spans="1:11" ht="14.25" customHeight="1" x14ac:dyDescent="0.15">
      <c r="B43" s="171" t="s">
        <v>88</v>
      </c>
      <c r="C43" s="171"/>
      <c r="D43" s="172"/>
      <c r="E43" s="57">
        <v>14</v>
      </c>
      <c r="F43" s="57">
        <v>8780</v>
      </c>
      <c r="G43" s="57">
        <v>4193790</v>
      </c>
      <c r="H43" s="57">
        <v>23555136</v>
      </c>
      <c r="I43" s="57">
        <v>38133398</v>
      </c>
      <c r="J43" s="57">
        <v>13270953</v>
      </c>
      <c r="K43" s="57">
        <v>13776280</v>
      </c>
    </row>
    <row r="44" spans="1:11" ht="14.25" customHeight="1" thickBot="1" x14ac:dyDescent="0.2">
      <c r="B44" s="181" t="s">
        <v>89</v>
      </c>
      <c r="C44" s="181"/>
      <c r="D44" s="182"/>
      <c r="E44" s="64">
        <v>3</v>
      </c>
      <c r="F44" s="64">
        <v>5933</v>
      </c>
      <c r="G44" s="64">
        <v>3401475</v>
      </c>
      <c r="H44" s="64">
        <v>48791864</v>
      </c>
      <c r="I44" s="64">
        <v>54093182</v>
      </c>
      <c r="J44" s="64">
        <v>3959178</v>
      </c>
      <c r="K44" s="64">
        <v>5240270</v>
      </c>
    </row>
    <row r="45" spans="1:11" ht="14.25" customHeight="1" x14ac:dyDescent="0.15">
      <c r="A45" s="31">
        <v>1</v>
      </c>
      <c r="B45" s="173" t="s">
        <v>80</v>
      </c>
      <c r="C45" s="174"/>
      <c r="D45" s="175"/>
      <c r="E45" s="37">
        <v>618</v>
      </c>
      <c r="F45" s="37">
        <v>3915</v>
      </c>
      <c r="G45" s="37">
        <v>1006281</v>
      </c>
      <c r="H45" s="37">
        <v>3790756</v>
      </c>
      <c r="I45" s="37">
        <v>6317645</v>
      </c>
      <c r="J45" s="37">
        <v>2311861</v>
      </c>
      <c r="K45" s="36">
        <v>2311861</v>
      </c>
    </row>
    <row r="46" spans="1:11" ht="14.25" customHeight="1" x14ac:dyDescent="0.15">
      <c r="A46" s="31">
        <v>2</v>
      </c>
      <c r="B46" s="173" t="s">
        <v>81</v>
      </c>
      <c r="C46" s="179"/>
      <c r="D46" s="180"/>
      <c r="E46" s="37">
        <v>518</v>
      </c>
      <c r="F46" s="37">
        <v>7118</v>
      </c>
      <c r="G46" s="37">
        <v>1992023</v>
      </c>
      <c r="H46" s="37">
        <v>6178548</v>
      </c>
      <c r="I46" s="37">
        <v>11184530</v>
      </c>
      <c r="J46" s="37">
        <v>4605059</v>
      </c>
      <c r="K46" s="36">
        <v>4605059</v>
      </c>
    </row>
    <row r="47" spans="1:11" ht="14.25" customHeight="1" x14ac:dyDescent="0.15">
      <c r="A47" s="31">
        <v>3</v>
      </c>
      <c r="B47" s="173" t="s">
        <v>82</v>
      </c>
      <c r="C47" s="174"/>
      <c r="D47" s="175"/>
      <c r="E47" s="37">
        <v>298</v>
      </c>
      <c r="F47" s="37">
        <v>7274</v>
      </c>
      <c r="G47" s="37">
        <v>2155590</v>
      </c>
      <c r="H47" s="37">
        <v>6900208</v>
      </c>
      <c r="I47" s="37">
        <v>12562211</v>
      </c>
      <c r="J47" s="37">
        <v>5226705</v>
      </c>
      <c r="K47" s="36">
        <v>5226705</v>
      </c>
    </row>
    <row r="48" spans="1:11" ht="14.25" customHeight="1" x14ac:dyDescent="0.15">
      <c r="A48" s="31">
        <v>4</v>
      </c>
      <c r="B48" s="173" t="s">
        <v>83</v>
      </c>
      <c r="C48" s="174"/>
      <c r="D48" s="175"/>
      <c r="E48" s="37">
        <v>229</v>
      </c>
      <c r="F48" s="37">
        <v>8894</v>
      </c>
      <c r="G48" s="37">
        <v>2805018</v>
      </c>
      <c r="H48" s="37">
        <v>9717945</v>
      </c>
      <c r="I48" s="37">
        <v>16627909</v>
      </c>
      <c r="J48" s="37">
        <v>5910351</v>
      </c>
      <c r="K48" s="36">
        <v>6443721</v>
      </c>
    </row>
    <row r="49" spans="1:11" ht="14.25" customHeight="1" x14ac:dyDescent="0.15">
      <c r="A49" s="31">
        <v>5</v>
      </c>
      <c r="B49" s="173" t="s">
        <v>84</v>
      </c>
      <c r="C49" s="174"/>
      <c r="D49" s="175"/>
      <c r="E49" s="37">
        <v>225</v>
      </c>
      <c r="F49" s="37">
        <v>15775</v>
      </c>
      <c r="G49" s="37">
        <v>5022834</v>
      </c>
      <c r="H49" s="37">
        <v>18590945</v>
      </c>
      <c r="I49" s="37">
        <v>30986833</v>
      </c>
      <c r="J49" s="37">
        <v>10549879</v>
      </c>
      <c r="K49" s="36">
        <v>11570158</v>
      </c>
    </row>
    <row r="50" spans="1:11" ht="14.25" customHeight="1" x14ac:dyDescent="0.15">
      <c r="A50" s="31">
        <v>6</v>
      </c>
      <c r="B50" s="173" t="s">
        <v>85</v>
      </c>
      <c r="C50" s="174"/>
      <c r="D50" s="175"/>
      <c r="E50" s="37">
        <v>96</v>
      </c>
      <c r="F50" s="37">
        <v>13553</v>
      </c>
      <c r="G50" s="37">
        <v>4866567</v>
      </c>
      <c r="H50" s="37">
        <v>25004005</v>
      </c>
      <c r="I50" s="37">
        <v>41493105</v>
      </c>
      <c r="J50" s="37">
        <v>13483520</v>
      </c>
      <c r="K50" s="36">
        <v>15608093</v>
      </c>
    </row>
    <row r="51" spans="1:11" ht="14.25" customHeight="1" x14ac:dyDescent="0.15">
      <c r="A51" s="31">
        <v>7</v>
      </c>
      <c r="B51" s="173" t="s">
        <v>86</v>
      </c>
      <c r="C51" s="174"/>
      <c r="D51" s="175"/>
      <c r="E51" s="37">
        <v>30</v>
      </c>
      <c r="F51" s="37">
        <v>7352</v>
      </c>
      <c r="G51" s="37">
        <v>2823132</v>
      </c>
      <c r="H51" s="37">
        <v>14025620</v>
      </c>
      <c r="I51" s="37">
        <v>22361263</v>
      </c>
      <c r="J51" s="37">
        <v>7677795</v>
      </c>
      <c r="K51" s="36">
        <v>7801000</v>
      </c>
    </row>
    <row r="52" spans="1:11" ht="14.25" customHeight="1" x14ac:dyDescent="0.15">
      <c r="A52" s="31">
        <v>8</v>
      </c>
      <c r="B52" s="173" t="s">
        <v>87</v>
      </c>
      <c r="C52" s="174"/>
      <c r="D52" s="175"/>
      <c r="E52" s="37">
        <v>26</v>
      </c>
      <c r="F52" s="37">
        <v>10545</v>
      </c>
      <c r="G52" s="37">
        <v>4678457</v>
      </c>
      <c r="H52" s="37">
        <v>19232494</v>
      </c>
      <c r="I52" s="37">
        <v>28809719</v>
      </c>
      <c r="J52" s="37">
        <v>7895079</v>
      </c>
      <c r="K52" s="36">
        <v>9149433</v>
      </c>
    </row>
    <row r="53" spans="1:11" ht="14.25" customHeight="1" x14ac:dyDescent="0.15">
      <c r="A53" s="31">
        <v>9</v>
      </c>
      <c r="B53" s="173" t="s">
        <v>88</v>
      </c>
      <c r="C53" s="174"/>
      <c r="D53" s="175"/>
      <c r="E53" s="37">
        <v>12</v>
      </c>
      <c r="F53" s="37">
        <v>7723</v>
      </c>
      <c r="G53" s="37">
        <v>4035131</v>
      </c>
      <c r="H53" s="37">
        <v>23196799</v>
      </c>
      <c r="I53" s="37">
        <v>36501977</v>
      </c>
      <c r="J53" s="37">
        <v>12026013</v>
      </c>
      <c r="K53" s="36">
        <v>12694690</v>
      </c>
    </row>
    <row r="54" spans="1:11" ht="14.25" customHeight="1" x14ac:dyDescent="0.15">
      <c r="A54" s="31">
        <v>10</v>
      </c>
      <c r="B54" s="176" t="s">
        <v>89</v>
      </c>
      <c r="C54" s="177"/>
      <c r="D54" s="178"/>
      <c r="E54" s="39">
        <v>3</v>
      </c>
      <c r="F54" s="39">
        <v>5490</v>
      </c>
      <c r="G54" s="39">
        <v>3128650</v>
      </c>
      <c r="H54" s="39">
        <v>46627923</v>
      </c>
      <c r="I54" s="39">
        <v>55775431</v>
      </c>
      <c r="J54" s="39">
        <v>7662600</v>
      </c>
      <c r="K54" s="40">
        <v>8797461</v>
      </c>
    </row>
    <row r="55" spans="1:11" ht="13.5" customHeight="1" x14ac:dyDescent="0.15"/>
  </sheetData>
  <mergeCells count="47">
    <mergeCell ref="C18:D18"/>
    <mergeCell ref="C19:D19"/>
    <mergeCell ref="C13:D13"/>
    <mergeCell ref="C14:D14"/>
    <mergeCell ref="C15:D15"/>
    <mergeCell ref="C16:D16"/>
    <mergeCell ref="C17:D17"/>
    <mergeCell ref="C20:D20"/>
    <mergeCell ref="C21:D21"/>
    <mergeCell ref="C34:D34"/>
    <mergeCell ref="C23:D23"/>
    <mergeCell ref="C24:D24"/>
    <mergeCell ref="C25:D25"/>
    <mergeCell ref="C26:D26"/>
    <mergeCell ref="C27:D27"/>
    <mergeCell ref="C28:D28"/>
    <mergeCell ref="C29:D29"/>
    <mergeCell ref="C30:D30"/>
    <mergeCell ref="C31:D31"/>
    <mergeCell ref="C32:D32"/>
    <mergeCell ref="C33:D33"/>
    <mergeCell ref="C22:D22"/>
    <mergeCell ref="B46:D46"/>
    <mergeCell ref="B44:D44"/>
    <mergeCell ref="B45:D45"/>
    <mergeCell ref="B35:D35"/>
    <mergeCell ref="B36:D36"/>
    <mergeCell ref="B37:D37"/>
    <mergeCell ref="B38:D38"/>
    <mergeCell ref="B53:D53"/>
    <mergeCell ref="B54:D54"/>
    <mergeCell ref="B47:D47"/>
    <mergeCell ref="B48:D48"/>
    <mergeCell ref="B49:D49"/>
    <mergeCell ref="B50:D50"/>
    <mergeCell ref="B51:D51"/>
    <mergeCell ref="B52:D52"/>
    <mergeCell ref="B8:D9"/>
    <mergeCell ref="E8:E9"/>
    <mergeCell ref="B10:D10"/>
    <mergeCell ref="C11:D11"/>
    <mergeCell ref="C12:D12"/>
    <mergeCell ref="B39:D39"/>
    <mergeCell ref="B40:D40"/>
    <mergeCell ref="B41:D41"/>
    <mergeCell ref="B42:D42"/>
    <mergeCell ref="B43:D43"/>
  </mergeCells>
  <phoneticPr fontId="4"/>
  <pageMargins left="0.70866141732283472" right="0.70866141732283472" top="0.74803149606299213" bottom="0.74803149606299213" header="0.31496062992125984" footer="0.31496062992125984"/>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B1" sqref="B1"/>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201</v>
      </c>
      <c r="D5" s="74" t="s">
        <v>91</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142</v>
      </c>
      <c r="C8" s="193"/>
      <c r="D8" s="194"/>
      <c r="E8" s="79">
        <v>146</v>
      </c>
      <c r="F8" s="79">
        <v>5191</v>
      </c>
      <c r="G8" s="79">
        <v>1984386</v>
      </c>
      <c r="H8" s="79">
        <v>6539847</v>
      </c>
      <c r="I8" s="79">
        <v>11040705</v>
      </c>
      <c r="J8" s="79">
        <v>4031499</v>
      </c>
      <c r="K8" s="79">
        <v>4094008</v>
      </c>
      <c r="L8" s="78"/>
    </row>
    <row r="9" spans="1:12" s="74" customFormat="1" ht="15" customHeight="1" x14ac:dyDescent="0.15">
      <c r="A9" s="76"/>
      <c r="B9" s="80" t="s">
        <v>55</v>
      </c>
      <c r="C9" s="189" t="s">
        <v>56</v>
      </c>
      <c r="D9" s="189"/>
      <c r="E9" s="81">
        <v>26</v>
      </c>
      <c r="F9" s="81">
        <v>1796</v>
      </c>
      <c r="G9" s="81">
        <v>540088</v>
      </c>
      <c r="H9" s="81">
        <v>3227592</v>
      </c>
      <c r="I9" s="81">
        <v>4571686</v>
      </c>
      <c r="J9" s="81">
        <v>1104578</v>
      </c>
      <c r="K9" s="81">
        <v>1240193</v>
      </c>
      <c r="L9" s="76"/>
    </row>
    <row r="10" spans="1:12" s="74" customFormat="1" ht="15" customHeight="1" x14ac:dyDescent="0.15">
      <c r="A10" s="76"/>
      <c r="B10" s="80">
        <v>10</v>
      </c>
      <c r="C10" s="189" t="s">
        <v>57</v>
      </c>
      <c r="D10" s="189"/>
      <c r="E10" s="81">
        <v>9</v>
      </c>
      <c r="F10" s="81">
        <v>176</v>
      </c>
      <c r="G10" s="81">
        <v>54065</v>
      </c>
      <c r="H10" s="81">
        <v>86581</v>
      </c>
      <c r="I10" s="81">
        <v>210060</v>
      </c>
      <c r="J10" s="81">
        <v>101532</v>
      </c>
      <c r="K10" s="81">
        <v>82962</v>
      </c>
      <c r="L10" s="76"/>
    </row>
    <row r="11" spans="1:12" s="74" customFormat="1" ht="15" customHeight="1" x14ac:dyDescent="0.15">
      <c r="A11" s="76"/>
      <c r="B11" s="80">
        <v>11</v>
      </c>
      <c r="C11" s="189" t="s">
        <v>58</v>
      </c>
      <c r="D11" s="189"/>
      <c r="E11" s="81">
        <v>13</v>
      </c>
      <c r="F11" s="81">
        <v>310</v>
      </c>
      <c r="G11" s="81">
        <v>59964</v>
      </c>
      <c r="H11" s="81">
        <v>59942</v>
      </c>
      <c r="I11" s="81">
        <v>145483</v>
      </c>
      <c r="J11" s="81">
        <v>76210</v>
      </c>
      <c r="K11" s="81">
        <v>77657</v>
      </c>
      <c r="L11" s="76"/>
    </row>
    <row r="12" spans="1:12" s="74" customFormat="1" ht="15" customHeight="1" x14ac:dyDescent="0.15">
      <c r="A12" s="76"/>
      <c r="B12" s="80">
        <v>12</v>
      </c>
      <c r="C12" s="189" t="s">
        <v>59</v>
      </c>
      <c r="D12" s="189"/>
      <c r="E12" s="81">
        <v>3</v>
      </c>
      <c r="F12" s="81">
        <v>48</v>
      </c>
      <c r="G12" s="81">
        <v>13910</v>
      </c>
      <c r="H12" s="81">
        <v>20936</v>
      </c>
      <c r="I12" s="81">
        <v>46151</v>
      </c>
      <c r="J12" s="81">
        <v>22992</v>
      </c>
      <c r="K12" s="81">
        <v>22992</v>
      </c>
      <c r="L12" s="76"/>
    </row>
    <row r="13" spans="1:12" s="74" customFormat="1" ht="15" customHeight="1" x14ac:dyDescent="0.15">
      <c r="A13" s="76"/>
      <c r="B13" s="82">
        <v>13</v>
      </c>
      <c r="C13" s="191" t="s">
        <v>60</v>
      </c>
      <c r="D13" s="191"/>
      <c r="E13" s="83">
        <v>3</v>
      </c>
      <c r="F13" s="83">
        <v>16</v>
      </c>
      <c r="G13" s="83">
        <v>5092</v>
      </c>
      <c r="H13" s="83">
        <v>5123</v>
      </c>
      <c r="I13" s="83">
        <v>14193</v>
      </c>
      <c r="J13" s="83">
        <v>8246</v>
      </c>
      <c r="K13" s="83">
        <v>8246</v>
      </c>
      <c r="L13" s="76"/>
    </row>
    <row r="14" spans="1:12" s="74" customFormat="1" ht="15" customHeight="1" x14ac:dyDescent="0.15">
      <c r="A14" s="76"/>
      <c r="B14" s="80">
        <v>14</v>
      </c>
      <c r="C14" s="189" t="s">
        <v>61</v>
      </c>
      <c r="D14" s="189"/>
      <c r="E14" s="81">
        <v>2</v>
      </c>
      <c r="F14" s="81">
        <v>93</v>
      </c>
      <c r="G14" s="81" t="s">
        <v>36</v>
      </c>
      <c r="H14" s="81" t="s">
        <v>36</v>
      </c>
      <c r="I14" s="81" t="s">
        <v>36</v>
      </c>
      <c r="J14" s="81" t="s">
        <v>36</v>
      </c>
      <c r="K14" s="81" t="s">
        <v>36</v>
      </c>
      <c r="L14" s="76"/>
    </row>
    <row r="15" spans="1:12" s="74" customFormat="1" ht="15" customHeight="1" x14ac:dyDescent="0.15">
      <c r="A15" s="76"/>
      <c r="B15" s="80">
        <v>15</v>
      </c>
      <c r="C15" s="189" t="s">
        <v>62</v>
      </c>
      <c r="D15" s="189"/>
      <c r="E15" s="81">
        <v>26</v>
      </c>
      <c r="F15" s="81">
        <v>572</v>
      </c>
      <c r="G15" s="81">
        <v>188984</v>
      </c>
      <c r="H15" s="81">
        <v>294917</v>
      </c>
      <c r="I15" s="81">
        <v>719828</v>
      </c>
      <c r="J15" s="81">
        <v>363034</v>
      </c>
      <c r="K15" s="81">
        <v>386805</v>
      </c>
      <c r="L15" s="76"/>
    </row>
    <row r="16" spans="1:12" s="74" customFormat="1" ht="15" customHeight="1" x14ac:dyDescent="0.15">
      <c r="A16" s="76"/>
      <c r="B16" s="80">
        <v>16</v>
      </c>
      <c r="C16" s="189" t="s">
        <v>63</v>
      </c>
      <c r="D16" s="189"/>
      <c r="E16" s="81">
        <v>1</v>
      </c>
      <c r="F16" s="81">
        <v>36</v>
      </c>
      <c r="G16" s="81" t="s">
        <v>36</v>
      </c>
      <c r="H16" s="81" t="s">
        <v>37</v>
      </c>
      <c r="I16" s="81" t="s">
        <v>36</v>
      </c>
      <c r="J16" s="81" t="s">
        <v>36</v>
      </c>
      <c r="K16" s="81" t="s">
        <v>36</v>
      </c>
      <c r="L16" s="76"/>
    </row>
    <row r="17" spans="1:12" s="74" customFormat="1" ht="15" customHeight="1" x14ac:dyDescent="0.15">
      <c r="A17" s="76"/>
      <c r="B17" s="80">
        <v>17</v>
      </c>
      <c r="C17" s="189" t="s">
        <v>64</v>
      </c>
      <c r="D17" s="189"/>
      <c r="E17" s="81">
        <v>2</v>
      </c>
      <c r="F17" s="81">
        <v>19</v>
      </c>
      <c r="G17" s="81" t="s">
        <v>36</v>
      </c>
      <c r="H17" s="81" t="s">
        <v>36</v>
      </c>
      <c r="I17" s="81" t="s">
        <v>36</v>
      </c>
      <c r="J17" s="81" t="s">
        <v>36</v>
      </c>
      <c r="K17" s="81" t="s">
        <v>36</v>
      </c>
      <c r="L17" s="76"/>
    </row>
    <row r="18" spans="1:12" s="74" customFormat="1" ht="15" customHeight="1" x14ac:dyDescent="0.15">
      <c r="A18" s="76"/>
      <c r="B18" s="82">
        <v>18</v>
      </c>
      <c r="C18" s="192" t="s">
        <v>65</v>
      </c>
      <c r="D18" s="191"/>
      <c r="E18" s="83">
        <v>9</v>
      </c>
      <c r="F18" s="83">
        <v>157</v>
      </c>
      <c r="G18" s="83">
        <v>46034</v>
      </c>
      <c r="H18" s="83">
        <v>171253</v>
      </c>
      <c r="I18" s="83">
        <v>324891</v>
      </c>
      <c r="J18" s="83">
        <v>140201</v>
      </c>
      <c r="K18" s="83">
        <v>140201</v>
      </c>
      <c r="L18" s="76"/>
    </row>
    <row r="19" spans="1:12" s="74" customFormat="1" ht="15" customHeight="1" x14ac:dyDescent="0.15">
      <c r="A19" s="76"/>
      <c r="B19" s="80">
        <v>19</v>
      </c>
      <c r="C19" s="189" t="s">
        <v>66</v>
      </c>
      <c r="D19" s="189"/>
      <c r="E19" s="81">
        <v>1</v>
      </c>
      <c r="F19" s="81">
        <v>17</v>
      </c>
      <c r="G19" s="81" t="s">
        <v>36</v>
      </c>
      <c r="H19" s="81" t="s">
        <v>36</v>
      </c>
      <c r="I19" s="81" t="s">
        <v>36</v>
      </c>
      <c r="J19" s="81" t="s">
        <v>36</v>
      </c>
      <c r="K19" s="81" t="s">
        <v>36</v>
      </c>
      <c r="L19" s="76"/>
    </row>
    <row r="20" spans="1:12" s="74" customFormat="1" ht="15" customHeight="1" x14ac:dyDescent="0.15">
      <c r="A20" s="76"/>
      <c r="B20" s="80">
        <v>20</v>
      </c>
      <c r="C20" s="189" t="s">
        <v>67</v>
      </c>
      <c r="D20" s="189"/>
      <c r="E20" s="81">
        <v>1</v>
      </c>
      <c r="F20" s="81">
        <v>79</v>
      </c>
      <c r="G20" s="81" t="s">
        <v>36</v>
      </c>
      <c r="H20" s="81" t="s">
        <v>36</v>
      </c>
      <c r="I20" s="81" t="s">
        <v>36</v>
      </c>
      <c r="J20" s="81" t="s">
        <v>36</v>
      </c>
      <c r="K20" s="81" t="s">
        <v>36</v>
      </c>
      <c r="L20" s="76"/>
    </row>
    <row r="21" spans="1:12" s="74" customFormat="1" ht="15" customHeight="1" x14ac:dyDescent="0.15">
      <c r="A21" s="76"/>
      <c r="B21" s="80">
        <v>21</v>
      </c>
      <c r="C21" s="189" t="s">
        <v>68</v>
      </c>
      <c r="D21" s="189"/>
      <c r="E21" s="81">
        <v>7</v>
      </c>
      <c r="F21" s="81">
        <v>109</v>
      </c>
      <c r="G21" s="81">
        <v>37802</v>
      </c>
      <c r="H21" s="81">
        <v>109999</v>
      </c>
      <c r="I21" s="81">
        <v>225142</v>
      </c>
      <c r="J21" s="81">
        <v>105133</v>
      </c>
      <c r="K21" s="81">
        <v>105133</v>
      </c>
      <c r="L21" s="76"/>
    </row>
    <row r="22" spans="1:12" s="74" customFormat="1" ht="15" customHeight="1" x14ac:dyDescent="0.15">
      <c r="A22" s="76"/>
      <c r="B22" s="80">
        <v>22</v>
      </c>
      <c r="C22" s="189" t="s">
        <v>69</v>
      </c>
      <c r="D22" s="189"/>
      <c r="E22" s="81">
        <v>5</v>
      </c>
      <c r="F22" s="81">
        <v>102</v>
      </c>
      <c r="G22" s="81">
        <v>32923</v>
      </c>
      <c r="H22" s="81">
        <v>91552</v>
      </c>
      <c r="I22" s="81">
        <v>173616</v>
      </c>
      <c r="J22" s="81">
        <v>79951</v>
      </c>
      <c r="K22" s="81">
        <v>74833</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14</v>
      </c>
      <c r="F24" s="81">
        <v>836</v>
      </c>
      <c r="G24" s="81">
        <v>454540</v>
      </c>
      <c r="H24" s="81">
        <v>1692929</v>
      </c>
      <c r="I24" s="81">
        <v>3009712</v>
      </c>
      <c r="J24" s="81">
        <v>1398954</v>
      </c>
      <c r="K24" s="81">
        <v>1201016</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7</v>
      </c>
      <c r="F26" s="81">
        <v>241</v>
      </c>
      <c r="G26" s="81">
        <v>77522</v>
      </c>
      <c r="H26" s="81">
        <v>148585</v>
      </c>
      <c r="I26" s="81">
        <v>280787</v>
      </c>
      <c r="J26" s="81">
        <v>113329</v>
      </c>
      <c r="K26" s="81">
        <v>126026</v>
      </c>
      <c r="L26" s="76"/>
    </row>
    <row r="27" spans="1:12" s="74" customFormat="1" ht="15" customHeight="1" x14ac:dyDescent="0.15">
      <c r="A27" s="76"/>
      <c r="B27" s="80">
        <v>27</v>
      </c>
      <c r="C27" s="189" t="s">
        <v>74</v>
      </c>
      <c r="D27" s="189"/>
      <c r="E27" s="81">
        <v>2</v>
      </c>
      <c r="F27" s="81">
        <v>253</v>
      </c>
      <c r="G27" s="81" t="s">
        <v>36</v>
      </c>
      <c r="H27" s="81" t="s">
        <v>36</v>
      </c>
      <c r="I27" s="81" t="s">
        <v>36</v>
      </c>
      <c r="J27" s="81" t="s">
        <v>36</v>
      </c>
      <c r="K27" s="81" t="s">
        <v>36</v>
      </c>
      <c r="L27" s="76"/>
    </row>
    <row r="28" spans="1:12" s="74" customFormat="1" ht="15" customHeight="1" x14ac:dyDescent="0.15">
      <c r="A28" s="76"/>
      <c r="B28" s="82">
        <v>28</v>
      </c>
      <c r="C28" s="191" t="s">
        <v>75</v>
      </c>
      <c r="D28" s="191"/>
      <c r="E28" s="83">
        <v>3</v>
      </c>
      <c r="F28" s="83">
        <v>166</v>
      </c>
      <c r="G28" s="83">
        <v>75844</v>
      </c>
      <c r="H28" s="83">
        <v>44123</v>
      </c>
      <c r="I28" s="83">
        <v>123606</v>
      </c>
      <c r="J28" s="83">
        <v>48267</v>
      </c>
      <c r="K28" s="83">
        <v>73310</v>
      </c>
      <c r="L28" s="76"/>
    </row>
    <row r="29" spans="1:12" s="74" customFormat="1" ht="15" customHeight="1" x14ac:dyDescent="0.15">
      <c r="A29" s="76"/>
      <c r="B29" s="80">
        <v>29</v>
      </c>
      <c r="C29" s="189" t="s">
        <v>76</v>
      </c>
      <c r="D29" s="189"/>
      <c r="E29" s="81">
        <v>3</v>
      </c>
      <c r="F29" s="81">
        <v>61</v>
      </c>
      <c r="G29" s="81">
        <v>21350</v>
      </c>
      <c r="H29" s="81">
        <v>45246</v>
      </c>
      <c r="I29" s="81">
        <v>93948</v>
      </c>
      <c r="J29" s="81">
        <v>43284</v>
      </c>
      <c r="K29" s="81">
        <v>44272</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v>
      </c>
      <c r="F31" s="81">
        <v>31</v>
      </c>
      <c r="G31" s="81" t="s">
        <v>36</v>
      </c>
      <c r="H31" s="81" t="s">
        <v>36</v>
      </c>
      <c r="I31" s="81" t="s">
        <v>36</v>
      </c>
      <c r="J31" s="81" t="s">
        <v>36</v>
      </c>
      <c r="K31" s="81" t="s">
        <v>36</v>
      </c>
      <c r="L31" s="76"/>
    </row>
    <row r="32" spans="1:12" s="74" customFormat="1" ht="15" customHeight="1" x14ac:dyDescent="0.15">
      <c r="A32" s="76"/>
      <c r="B32" s="84">
        <v>32</v>
      </c>
      <c r="C32" s="190" t="s">
        <v>79</v>
      </c>
      <c r="D32" s="190"/>
      <c r="E32" s="85">
        <v>8</v>
      </c>
      <c r="F32" s="85">
        <v>73</v>
      </c>
      <c r="G32" s="85">
        <v>20450</v>
      </c>
      <c r="H32" s="85">
        <v>22894</v>
      </c>
      <c r="I32" s="85">
        <v>64523</v>
      </c>
      <c r="J32" s="85">
        <v>38134</v>
      </c>
      <c r="K32" s="85">
        <v>38134</v>
      </c>
      <c r="L32" s="76"/>
    </row>
    <row r="33" spans="1:12" s="74" customFormat="1" ht="15" customHeight="1" x14ac:dyDescent="0.15">
      <c r="A33" s="76"/>
      <c r="B33" s="185" t="s">
        <v>80</v>
      </c>
      <c r="C33" s="185"/>
      <c r="D33" s="186"/>
      <c r="E33" s="81">
        <v>52</v>
      </c>
      <c r="F33" s="81">
        <v>320</v>
      </c>
      <c r="G33" s="81">
        <v>90340</v>
      </c>
      <c r="H33" s="81">
        <v>197255</v>
      </c>
      <c r="I33" s="81">
        <v>385913</v>
      </c>
      <c r="J33" s="81">
        <v>171712</v>
      </c>
      <c r="K33" s="81">
        <v>171712</v>
      </c>
      <c r="L33" s="76"/>
    </row>
    <row r="34" spans="1:12" s="74" customFormat="1" ht="15" customHeight="1" x14ac:dyDescent="0.15">
      <c r="A34" s="76"/>
      <c r="B34" s="185" t="s">
        <v>81</v>
      </c>
      <c r="C34" s="185"/>
      <c r="D34" s="186"/>
      <c r="E34" s="81">
        <v>32</v>
      </c>
      <c r="F34" s="81">
        <v>448</v>
      </c>
      <c r="G34" s="81">
        <v>121463</v>
      </c>
      <c r="H34" s="81">
        <v>304760</v>
      </c>
      <c r="I34" s="81">
        <v>567560</v>
      </c>
      <c r="J34" s="81">
        <v>235632</v>
      </c>
      <c r="K34" s="81">
        <v>235632</v>
      </c>
      <c r="L34" s="76"/>
    </row>
    <row r="35" spans="1:12" s="74" customFormat="1" ht="15" customHeight="1" x14ac:dyDescent="0.15">
      <c r="A35" s="76"/>
      <c r="B35" s="185" t="s">
        <v>82</v>
      </c>
      <c r="C35" s="185"/>
      <c r="D35" s="186"/>
      <c r="E35" s="81">
        <v>18</v>
      </c>
      <c r="F35" s="81">
        <v>430</v>
      </c>
      <c r="G35" s="81">
        <v>129340</v>
      </c>
      <c r="H35" s="81">
        <v>285005</v>
      </c>
      <c r="I35" s="81">
        <v>672140</v>
      </c>
      <c r="J35" s="81">
        <v>349036</v>
      </c>
      <c r="K35" s="81">
        <v>349036</v>
      </c>
      <c r="L35" s="76"/>
    </row>
    <row r="36" spans="1:12" s="74" customFormat="1" ht="15" customHeight="1" x14ac:dyDescent="0.15">
      <c r="A36" s="76"/>
      <c r="B36" s="185" t="s">
        <v>83</v>
      </c>
      <c r="C36" s="185"/>
      <c r="D36" s="186"/>
      <c r="E36" s="81">
        <v>15</v>
      </c>
      <c r="F36" s="81">
        <v>589</v>
      </c>
      <c r="G36" s="81">
        <v>188183</v>
      </c>
      <c r="H36" s="81">
        <v>444913</v>
      </c>
      <c r="I36" s="81">
        <v>860413</v>
      </c>
      <c r="J36" s="81">
        <v>354790</v>
      </c>
      <c r="K36" s="81">
        <v>373773</v>
      </c>
      <c r="L36" s="76"/>
    </row>
    <row r="37" spans="1:12" s="74" customFormat="1" ht="15" customHeight="1" x14ac:dyDescent="0.15">
      <c r="A37" s="76"/>
      <c r="B37" s="187" t="s">
        <v>84</v>
      </c>
      <c r="C37" s="187"/>
      <c r="D37" s="188"/>
      <c r="E37" s="83">
        <v>14</v>
      </c>
      <c r="F37" s="83">
        <v>846</v>
      </c>
      <c r="G37" s="83">
        <v>304293</v>
      </c>
      <c r="H37" s="83">
        <v>1270118</v>
      </c>
      <c r="I37" s="83">
        <v>1797692</v>
      </c>
      <c r="J37" s="83">
        <v>437665</v>
      </c>
      <c r="K37" s="83">
        <v>469805</v>
      </c>
      <c r="L37" s="76"/>
    </row>
    <row r="38" spans="1:12" s="74" customFormat="1" ht="15" customHeight="1" x14ac:dyDescent="0.15">
      <c r="A38" s="76"/>
      <c r="B38" s="185" t="s">
        <v>85</v>
      </c>
      <c r="C38" s="185"/>
      <c r="D38" s="186"/>
      <c r="E38" s="81">
        <v>10</v>
      </c>
      <c r="F38" s="81">
        <v>1408</v>
      </c>
      <c r="G38" s="81">
        <v>562711</v>
      </c>
      <c r="H38" s="81">
        <v>1611900</v>
      </c>
      <c r="I38" s="81">
        <v>2990772</v>
      </c>
      <c r="J38" s="81">
        <v>1115518</v>
      </c>
      <c r="K38" s="81">
        <v>1261588</v>
      </c>
      <c r="L38" s="76"/>
    </row>
    <row r="39" spans="1:12" s="74" customFormat="1" ht="15" customHeight="1" x14ac:dyDescent="0.15">
      <c r="A39" s="76"/>
      <c r="B39" s="185" t="s">
        <v>86</v>
      </c>
      <c r="C39" s="185"/>
      <c r="D39" s="186"/>
      <c r="E39" s="81">
        <v>5</v>
      </c>
      <c r="F39" s="81">
        <v>1150</v>
      </c>
      <c r="G39" s="81">
        <v>588056</v>
      </c>
      <c r="H39" s="81">
        <v>2425896</v>
      </c>
      <c r="I39" s="81">
        <v>3766215</v>
      </c>
      <c r="J39" s="81">
        <v>1367146</v>
      </c>
      <c r="K39" s="81">
        <v>1232462</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202</v>
      </c>
      <c r="D5" s="74" t="s">
        <v>98</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143</v>
      </c>
      <c r="C8" s="193"/>
      <c r="D8" s="194"/>
      <c r="E8" s="79">
        <v>92</v>
      </c>
      <c r="F8" s="79">
        <v>2493</v>
      </c>
      <c r="G8" s="79">
        <v>809301</v>
      </c>
      <c r="H8" s="79">
        <v>4845594</v>
      </c>
      <c r="I8" s="79">
        <v>7436398</v>
      </c>
      <c r="J8" s="79">
        <v>1943023</v>
      </c>
      <c r="K8" s="79">
        <v>2398556</v>
      </c>
      <c r="L8" s="78"/>
    </row>
    <row r="9" spans="1:12" s="74" customFormat="1" ht="15" customHeight="1" x14ac:dyDescent="0.15">
      <c r="A9" s="76"/>
      <c r="B9" s="80" t="s">
        <v>55</v>
      </c>
      <c r="C9" s="189" t="s">
        <v>56</v>
      </c>
      <c r="D9" s="189"/>
      <c r="E9" s="81">
        <v>35</v>
      </c>
      <c r="F9" s="81">
        <v>593</v>
      </c>
      <c r="G9" s="81">
        <v>115860</v>
      </c>
      <c r="H9" s="81">
        <v>969858</v>
      </c>
      <c r="I9" s="81">
        <v>1246346</v>
      </c>
      <c r="J9" s="81">
        <v>262612</v>
      </c>
      <c r="K9" s="81">
        <v>258516</v>
      </c>
      <c r="L9" s="76"/>
    </row>
    <row r="10" spans="1:12" s="74" customFormat="1" ht="15" customHeight="1" x14ac:dyDescent="0.15">
      <c r="A10" s="76"/>
      <c r="B10" s="80">
        <v>10</v>
      </c>
      <c r="C10" s="189" t="s">
        <v>57</v>
      </c>
      <c r="D10" s="189"/>
      <c r="E10" s="81">
        <v>2</v>
      </c>
      <c r="F10" s="81">
        <v>13</v>
      </c>
      <c r="G10" s="81" t="s">
        <v>36</v>
      </c>
      <c r="H10" s="81" t="s">
        <v>36</v>
      </c>
      <c r="I10" s="81" t="s">
        <v>36</v>
      </c>
      <c r="J10" s="81" t="s">
        <v>36</v>
      </c>
      <c r="K10" s="81" t="s">
        <v>36</v>
      </c>
      <c r="L10" s="76"/>
    </row>
    <row r="11" spans="1:12" s="74" customFormat="1" ht="15" customHeight="1" x14ac:dyDescent="0.15">
      <c r="A11" s="76"/>
      <c r="B11" s="80">
        <v>11</v>
      </c>
      <c r="C11" s="189" t="s">
        <v>58</v>
      </c>
      <c r="D11" s="189"/>
      <c r="E11" s="81">
        <v>2</v>
      </c>
      <c r="F11" s="81">
        <v>75</v>
      </c>
      <c r="G11" s="81" t="s">
        <v>36</v>
      </c>
      <c r="H11" s="81" t="s">
        <v>36</v>
      </c>
      <c r="I11" s="81" t="s">
        <v>36</v>
      </c>
      <c r="J11" s="81" t="s">
        <v>36</v>
      </c>
      <c r="K11" s="81" t="s">
        <v>36</v>
      </c>
      <c r="L11" s="76"/>
    </row>
    <row r="12" spans="1:12" s="74" customFormat="1" ht="15" customHeight="1" x14ac:dyDescent="0.15">
      <c r="A12" s="76"/>
      <c r="B12" s="80">
        <v>12</v>
      </c>
      <c r="C12" s="189" t="s">
        <v>59</v>
      </c>
      <c r="D12" s="189"/>
      <c r="E12" s="81">
        <v>14</v>
      </c>
      <c r="F12" s="81">
        <v>403</v>
      </c>
      <c r="G12" s="81">
        <v>137682</v>
      </c>
      <c r="H12" s="81">
        <v>875616</v>
      </c>
      <c r="I12" s="81">
        <v>1339560</v>
      </c>
      <c r="J12" s="81">
        <v>373144</v>
      </c>
      <c r="K12" s="81">
        <v>424596</v>
      </c>
      <c r="L12" s="76"/>
    </row>
    <row r="13" spans="1:12" s="74" customFormat="1" ht="15" customHeight="1" x14ac:dyDescent="0.15">
      <c r="A13" s="76"/>
      <c r="B13" s="82">
        <v>13</v>
      </c>
      <c r="C13" s="191" t="s">
        <v>60</v>
      </c>
      <c r="D13" s="191"/>
      <c r="E13" s="83">
        <v>1</v>
      </c>
      <c r="F13" s="83">
        <v>5</v>
      </c>
      <c r="G13" s="83" t="s">
        <v>36</v>
      </c>
      <c r="H13" s="83" t="s">
        <v>36</v>
      </c>
      <c r="I13" s="83" t="s">
        <v>36</v>
      </c>
      <c r="J13" s="83" t="s">
        <v>36</v>
      </c>
      <c r="K13" s="83" t="s">
        <v>36</v>
      </c>
      <c r="L13" s="76"/>
    </row>
    <row r="14" spans="1:12" s="74" customFormat="1" ht="15" customHeight="1" x14ac:dyDescent="0.15">
      <c r="A14" s="76"/>
      <c r="B14" s="80">
        <v>14</v>
      </c>
      <c r="C14" s="189" t="s">
        <v>61</v>
      </c>
      <c r="D14" s="189"/>
      <c r="E14" s="81" t="s">
        <v>37</v>
      </c>
      <c r="F14" s="81" t="s">
        <v>37</v>
      </c>
      <c r="G14" s="81" t="s">
        <v>37</v>
      </c>
      <c r="H14" s="81" t="s">
        <v>37</v>
      </c>
      <c r="I14" s="81" t="s">
        <v>37</v>
      </c>
      <c r="J14" s="81" t="s">
        <v>37</v>
      </c>
      <c r="K14" s="81" t="s">
        <v>37</v>
      </c>
      <c r="L14" s="76"/>
    </row>
    <row r="15" spans="1:12" s="74" customFormat="1" ht="15" customHeight="1" x14ac:dyDescent="0.15">
      <c r="A15" s="76"/>
      <c r="B15" s="80">
        <v>15</v>
      </c>
      <c r="C15" s="189" t="s">
        <v>62</v>
      </c>
      <c r="D15" s="189"/>
      <c r="E15" s="81">
        <v>3</v>
      </c>
      <c r="F15" s="81">
        <v>39</v>
      </c>
      <c r="G15" s="81">
        <v>9424</v>
      </c>
      <c r="H15" s="81">
        <v>10778</v>
      </c>
      <c r="I15" s="81">
        <v>31718</v>
      </c>
      <c r="J15" s="81">
        <v>19036</v>
      </c>
      <c r="K15" s="81">
        <v>19036</v>
      </c>
      <c r="L15" s="76"/>
    </row>
    <row r="16" spans="1:12" s="74" customFormat="1" ht="15" customHeight="1" x14ac:dyDescent="0.15">
      <c r="A16" s="76"/>
      <c r="B16" s="80">
        <v>16</v>
      </c>
      <c r="C16" s="189" t="s">
        <v>63</v>
      </c>
      <c r="D16" s="189"/>
      <c r="E16" s="81">
        <v>2</v>
      </c>
      <c r="F16" s="81">
        <v>47</v>
      </c>
      <c r="G16" s="81" t="s">
        <v>36</v>
      </c>
      <c r="H16" s="81" t="s">
        <v>36</v>
      </c>
      <c r="I16" s="81" t="s">
        <v>36</v>
      </c>
      <c r="J16" s="81" t="s">
        <v>36</v>
      </c>
      <c r="K16" s="81" t="s">
        <v>36</v>
      </c>
      <c r="L16" s="76"/>
    </row>
    <row r="17" spans="1:12" s="74" customFormat="1" ht="15" customHeight="1" x14ac:dyDescent="0.15">
      <c r="A17" s="76"/>
      <c r="B17" s="80">
        <v>17</v>
      </c>
      <c r="C17" s="189" t="s">
        <v>64</v>
      </c>
      <c r="D17" s="189"/>
      <c r="E17" s="81">
        <v>2</v>
      </c>
      <c r="F17" s="81">
        <v>37</v>
      </c>
      <c r="G17" s="81" t="s">
        <v>36</v>
      </c>
      <c r="H17" s="81" t="s">
        <v>36</v>
      </c>
      <c r="I17" s="81" t="s">
        <v>36</v>
      </c>
      <c r="J17" s="81" t="s">
        <v>36</v>
      </c>
      <c r="K17" s="81" t="s">
        <v>36</v>
      </c>
      <c r="L17" s="76"/>
    </row>
    <row r="18" spans="1:12" s="74" customFormat="1" ht="15" customHeight="1" x14ac:dyDescent="0.15">
      <c r="A18" s="76"/>
      <c r="B18" s="82">
        <v>18</v>
      </c>
      <c r="C18" s="192" t="s">
        <v>65</v>
      </c>
      <c r="D18" s="191"/>
      <c r="E18" s="83" t="s">
        <v>37</v>
      </c>
      <c r="F18" s="83" t="s">
        <v>37</v>
      </c>
      <c r="G18" s="83" t="s">
        <v>37</v>
      </c>
      <c r="H18" s="83" t="s">
        <v>37</v>
      </c>
      <c r="I18" s="83" t="s">
        <v>37</v>
      </c>
      <c r="J18" s="83" t="s">
        <v>37</v>
      </c>
      <c r="K18" s="83" t="s">
        <v>37</v>
      </c>
      <c r="L18" s="76"/>
    </row>
    <row r="19" spans="1:12" s="74" customFormat="1" ht="15" customHeight="1" x14ac:dyDescent="0.15">
      <c r="A19" s="76"/>
      <c r="B19" s="80">
        <v>19</v>
      </c>
      <c r="C19" s="189" t="s">
        <v>66</v>
      </c>
      <c r="D19" s="189"/>
      <c r="E19" s="81">
        <v>2</v>
      </c>
      <c r="F19" s="81">
        <v>52</v>
      </c>
      <c r="G19" s="81" t="s">
        <v>36</v>
      </c>
      <c r="H19" s="81" t="s">
        <v>36</v>
      </c>
      <c r="I19" s="81" t="s">
        <v>36</v>
      </c>
      <c r="J19" s="81" t="s">
        <v>36</v>
      </c>
      <c r="K19" s="81" t="s">
        <v>36</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4</v>
      </c>
      <c r="F21" s="81">
        <v>70</v>
      </c>
      <c r="G21" s="81">
        <v>32683</v>
      </c>
      <c r="H21" s="81">
        <v>142968</v>
      </c>
      <c r="I21" s="81">
        <v>449610</v>
      </c>
      <c r="J21" s="81">
        <v>276123</v>
      </c>
      <c r="K21" s="81">
        <v>279217</v>
      </c>
      <c r="L21" s="76"/>
    </row>
    <row r="22" spans="1:12" s="74" customFormat="1" ht="15" customHeight="1" x14ac:dyDescent="0.15">
      <c r="A22" s="76"/>
      <c r="B22" s="80">
        <v>22</v>
      </c>
      <c r="C22" s="189" t="s">
        <v>69</v>
      </c>
      <c r="D22" s="189"/>
      <c r="E22" s="81">
        <v>2</v>
      </c>
      <c r="F22" s="81">
        <v>45</v>
      </c>
      <c r="G22" s="81" t="s">
        <v>36</v>
      </c>
      <c r="H22" s="81" t="s">
        <v>36</v>
      </c>
      <c r="I22" s="81" t="s">
        <v>36</v>
      </c>
      <c r="J22" s="81" t="s">
        <v>36</v>
      </c>
      <c r="K22" s="81" t="s">
        <v>36</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5</v>
      </c>
      <c r="F24" s="81">
        <v>189</v>
      </c>
      <c r="G24" s="81">
        <v>78690</v>
      </c>
      <c r="H24" s="81">
        <v>205769</v>
      </c>
      <c r="I24" s="81">
        <v>356898</v>
      </c>
      <c r="J24" s="81">
        <v>124745</v>
      </c>
      <c r="K24" s="81">
        <v>138791</v>
      </c>
      <c r="L24" s="76"/>
    </row>
    <row r="25" spans="1:12" s="74" customFormat="1" ht="15" customHeight="1" x14ac:dyDescent="0.15">
      <c r="A25" s="76"/>
      <c r="B25" s="80">
        <v>25</v>
      </c>
      <c r="C25" s="189" t="s">
        <v>72</v>
      </c>
      <c r="D25" s="189"/>
      <c r="E25" s="81" t="s">
        <v>37</v>
      </c>
      <c r="F25" s="81" t="s">
        <v>37</v>
      </c>
      <c r="G25" s="81" t="s">
        <v>37</v>
      </c>
      <c r="H25" s="81" t="s">
        <v>37</v>
      </c>
      <c r="I25" s="81" t="s">
        <v>37</v>
      </c>
      <c r="J25" s="81" t="s">
        <v>37</v>
      </c>
      <c r="K25" s="81" t="s">
        <v>37</v>
      </c>
      <c r="L25" s="76"/>
    </row>
    <row r="26" spans="1:12" s="74" customFormat="1" ht="15" customHeight="1" x14ac:dyDescent="0.15">
      <c r="A26" s="76"/>
      <c r="B26" s="80">
        <v>26</v>
      </c>
      <c r="C26" s="189" t="s">
        <v>73</v>
      </c>
      <c r="D26" s="189"/>
      <c r="E26" s="81">
        <v>7</v>
      </c>
      <c r="F26" s="81">
        <v>320</v>
      </c>
      <c r="G26" s="81">
        <v>143832</v>
      </c>
      <c r="H26" s="81">
        <v>68596</v>
      </c>
      <c r="I26" s="81">
        <v>327044</v>
      </c>
      <c r="J26" s="81">
        <v>235153</v>
      </c>
      <c r="K26" s="81">
        <v>234811</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8</v>
      </c>
      <c r="F28" s="83">
        <v>542</v>
      </c>
      <c r="G28" s="83">
        <v>185624</v>
      </c>
      <c r="H28" s="83">
        <v>2360279</v>
      </c>
      <c r="I28" s="83">
        <v>3257584</v>
      </c>
      <c r="J28" s="83">
        <v>460379</v>
      </c>
      <c r="K28" s="83">
        <v>847690</v>
      </c>
      <c r="L28" s="76"/>
    </row>
    <row r="29" spans="1:12" s="74" customFormat="1" ht="15" customHeight="1" x14ac:dyDescent="0.15">
      <c r="A29" s="76"/>
      <c r="B29" s="80">
        <v>29</v>
      </c>
      <c r="C29" s="189" t="s">
        <v>76</v>
      </c>
      <c r="D29" s="189"/>
      <c r="E29" s="81">
        <v>2</v>
      </c>
      <c r="F29" s="81">
        <v>54</v>
      </c>
      <c r="G29" s="81" t="s">
        <v>36</v>
      </c>
      <c r="H29" s="81" t="s">
        <v>36</v>
      </c>
      <c r="I29" s="81" t="s">
        <v>36</v>
      </c>
      <c r="J29" s="81" t="s">
        <v>36</v>
      </c>
      <c r="K29" s="81" t="s">
        <v>36</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v>
      </c>
      <c r="F31" s="81">
        <v>9</v>
      </c>
      <c r="G31" s="81" t="s">
        <v>36</v>
      </c>
      <c r="H31" s="81" t="s">
        <v>36</v>
      </c>
      <c r="I31" s="81" t="s">
        <v>36</v>
      </c>
      <c r="J31" s="81" t="s">
        <v>36</v>
      </c>
      <c r="K31" s="81" t="s">
        <v>36</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30</v>
      </c>
      <c r="F33" s="81">
        <v>202</v>
      </c>
      <c r="G33" s="81">
        <v>50298</v>
      </c>
      <c r="H33" s="81">
        <v>290055</v>
      </c>
      <c r="I33" s="81">
        <v>390978</v>
      </c>
      <c r="J33" s="81">
        <v>89059</v>
      </c>
      <c r="K33" s="81">
        <v>89059</v>
      </c>
      <c r="L33" s="76"/>
    </row>
    <row r="34" spans="1:12" s="74" customFormat="1" ht="15" customHeight="1" x14ac:dyDescent="0.15">
      <c r="A34" s="76"/>
      <c r="B34" s="185" t="s">
        <v>81</v>
      </c>
      <c r="C34" s="185"/>
      <c r="D34" s="186"/>
      <c r="E34" s="81">
        <v>21</v>
      </c>
      <c r="F34" s="81">
        <v>310</v>
      </c>
      <c r="G34" s="81">
        <v>89255</v>
      </c>
      <c r="H34" s="81">
        <v>292807</v>
      </c>
      <c r="I34" s="81">
        <v>491188</v>
      </c>
      <c r="J34" s="81">
        <v>186316</v>
      </c>
      <c r="K34" s="81">
        <v>186316</v>
      </c>
      <c r="L34" s="76"/>
    </row>
    <row r="35" spans="1:12" s="74" customFormat="1" ht="15" customHeight="1" x14ac:dyDescent="0.15">
      <c r="A35" s="76"/>
      <c r="B35" s="185" t="s">
        <v>82</v>
      </c>
      <c r="C35" s="185"/>
      <c r="D35" s="186"/>
      <c r="E35" s="81">
        <v>18</v>
      </c>
      <c r="F35" s="81">
        <v>441</v>
      </c>
      <c r="G35" s="81">
        <v>133046</v>
      </c>
      <c r="H35" s="81">
        <v>568730</v>
      </c>
      <c r="I35" s="81">
        <v>1077350</v>
      </c>
      <c r="J35" s="81">
        <v>465935</v>
      </c>
      <c r="K35" s="81">
        <v>465935</v>
      </c>
      <c r="L35" s="76"/>
    </row>
    <row r="36" spans="1:12" s="74" customFormat="1" ht="15" customHeight="1" x14ac:dyDescent="0.15">
      <c r="A36" s="76"/>
      <c r="B36" s="185" t="s">
        <v>83</v>
      </c>
      <c r="C36" s="185"/>
      <c r="D36" s="186"/>
      <c r="E36" s="81">
        <v>14</v>
      </c>
      <c r="F36" s="81">
        <v>580</v>
      </c>
      <c r="G36" s="81">
        <v>171774</v>
      </c>
      <c r="H36" s="81">
        <v>893568</v>
      </c>
      <c r="I36" s="81">
        <v>1347759</v>
      </c>
      <c r="J36" s="81">
        <v>362075</v>
      </c>
      <c r="K36" s="81">
        <v>416497</v>
      </c>
      <c r="L36" s="76"/>
    </row>
    <row r="37" spans="1:12" s="74" customFormat="1" ht="15" customHeight="1" x14ac:dyDescent="0.15">
      <c r="A37" s="76"/>
      <c r="B37" s="187" t="s">
        <v>84</v>
      </c>
      <c r="C37" s="187"/>
      <c r="D37" s="188"/>
      <c r="E37" s="83">
        <v>6</v>
      </c>
      <c r="F37" s="83">
        <v>442</v>
      </c>
      <c r="G37" s="83">
        <v>139104</v>
      </c>
      <c r="H37" s="83">
        <v>559010</v>
      </c>
      <c r="I37" s="83">
        <v>939232</v>
      </c>
      <c r="J37" s="83">
        <v>329746</v>
      </c>
      <c r="K37" s="83">
        <v>346086</v>
      </c>
      <c r="L37" s="76"/>
    </row>
    <row r="38" spans="1:12" s="74" customFormat="1" ht="15" customHeight="1" x14ac:dyDescent="0.15">
      <c r="A38" s="76"/>
      <c r="B38" s="185" t="s">
        <v>85</v>
      </c>
      <c r="C38" s="185"/>
      <c r="D38" s="186"/>
      <c r="E38" s="81">
        <v>2</v>
      </c>
      <c r="F38" s="81">
        <v>266</v>
      </c>
      <c r="G38" s="81" t="s">
        <v>36</v>
      </c>
      <c r="H38" s="81" t="s">
        <v>36</v>
      </c>
      <c r="I38" s="81" t="s">
        <v>36</v>
      </c>
      <c r="J38" s="81" t="s">
        <v>36</v>
      </c>
      <c r="K38" s="81" t="s">
        <v>36</v>
      </c>
      <c r="L38" s="76"/>
    </row>
    <row r="39" spans="1:12" s="74" customFormat="1" ht="15" customHeight="1" x14ac:dyDescent="0.15">
      <c r="A39" s="76"/>
      <c r="B39" s="185" t="s">
        <v>86</v>
      </c>
      <c r="C39" s="185"/>
      <c r="D39" s="186"/>
      <c r="E39" s="81">
        <v>1</v>
      </c>
      <c r="F39" s="81">
        <v>252</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203</v>
      </c>
      <c r="D5" s="74" t="s">
        <v>99</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144</v>
      </c>
      <c r="C8" s="193"/>
      <c r="D8" s="194"/>
      <c r="E8" s="79">
        <v>91</v>
      </c>
      <c r="F8" s="79">
        <v>2535</v>
      </c>
      <c r="G8" s="79">
        <v>835934</v>
      </c>
      <c r="H8" s="79">
        <v>3132744</v>
      </c>
      <c r="I8" s="79">
        <v>5550352</v>
      </c>
      <c r="J8" s="79">
        <v>1967964</v>
      </c>
      <c r="K8" s="79">
        <v>2277682</v>
      </c>
      <c r="L8" s="78"/>
    </row>
    <row r="9" spans="1:12" s="74" customFormat="1" ht="15" customHeight="1" x14ac:dyDescent="0.15">
      <c r="A9" s="76"/>
      <c r="B9" s="80" t="s">
        <v>55</v>
      </c>
      <c r="C9" s="189" t="s">
        <v>56</v>
      </c>
      <c r="D9" s="189"/>
      <c r="E9" s="81">
        <v>38</v>
      </c>
      <c r="F9" s="81">
        <v>1370</v>
      </c>
      <c r="G9" s="81">
        <v>425345</v>
      </c>
      <c r="H9" s="81">
        <v>1732868</v>
      </c>
      <c r="I9" s="81">
        <v>2742904</v>
      </c>
      <c r="J9" s="81">
        <v>845613</v>
      </c>
      <c r="K9" s="81">
        <v>941457</v>
      </c>
      <c r="L9" s="76"/>
    </row>
    <row r="10" spans="1:12" s="74" customFormat="1" ht="15" customHeight="1" x14ac:dyDescent="0.15">
      <c r="A10" s="76"/>
      <c r="B10" s="80">
        <v>10</v>
      </c>
      <c r="C10" s="189" t="s">
        <v>57</v>
      </c>
      <c r="D10" s="189"/>
      <c r="E10" s="81">
        <v>2</v>
      </c>
      <c r="F10" s="81">
        <v>31</v>
      </c>
      <c r="G10" s="81" t="s">
        <v>36</v>
      </c>
      <c r="H10" s="81" t="s">
        <v>36</v>
      </c>
      <c r="I10" s="81" t="s">
        <v>36</v>
      </c>
      <c r="J10" s="81" t="s">
        <v>36</v>
      </c>
      <c r="K10" s="81" t="s">
        <v>36</v>
      </c>
      <c r="L10" s="76"/>
    </row>
    <row r="11" spans="1:12" s="74" customFormat="1" ht="15" customHeight="1" x14ac:dyDescent="0.15">
      <c r="A11" s="76"/>
      <c r="B11" s="80">
        <v>11</v>
      </c>
      <c r="C11" s="189" t="s">
        <v>58</v>
      </c>
      <c r="D11" s="189"/>
      <c r="E11" s="81">
        <v>3</v>
      </c>
      <c r="F11" s="81">
        <v>60</v>
      </c>
      <c r="G11" s="81">
        <v>19581</v>
      </c>
      <c r="H11" s="81">
        <v>7406</v>
      </c>
      <c r="I11" s="81">
        <v>22787</v>
      </c>
      <c r="J11" s="81">
        <v>13546</v>
      </c>
      <c r="K11" s="81">
        <v>13983</v>
      </c>
      <c r="L11" s="76"/>
    </row>
    <row r="12" spans="1:12" s="74" customFormat="1" ht="15" customHeight="1" x14ac:dyDescent="0.15">
      <c r="A12" s="76"/>
      <c r="B12" s="80">
        <v>12</v>
      </c>
      <c r="C12" s="189" t="s">
        <v>59</v>
      </c>
      <c r="D12" s="189"/>
      <c r="E12" s="81">
        <v>3</v>
      </c>
      <c r="F12" s="81">
        <v>29</v>
      </c>
      <c r="G12" s="81">
        <v>6441</v>
      </c>
      <c r="H12" s="81">
        <v>14958</v>
      </c>
      <c r="I12" s="81">
        <v>43921</v>
      </c>
      <c r="J12" s="81">
        <v>26330</v>
      </c>
      <c r="K12" s="81">
        <v>26330</v>
      </c>
      <c r="L12" s="76"/>
    </row>
    <row r="13" spans="1:12" s="74" customFormat="1" ht="15" customHeight="1" x14ac:dyDescent="0.15">
      <c r="A13" s="76"/>
      <c r="B13" s="82">
        <v>13</v>
      </c>
      <c r="C13" s="191" t="s">
        <v>60</v>
      </c>
      <c r="D13" s="191"/>
      <c r="E13" s="83" t="s">
        <v>37</v>
      </c>
      <c r="F13" s="83" t="s">
        <v>37</v>
      </c>
      <c r="G13" s="83" t="s">
        <v>37</v>
      </c>
      <c r="H13" s="83" t="s">
        <v>37</v>
      </c>
      <c r="I13" s="83" t="s">
        <v>37</v>
      </c>
      <c r="J13" s="83" t="s">
        <v>37</v>
      </c>
      <c r="K13" s="83" t="s">
        <v>37</v>
      </c>
      <c r="L13" s="76"/>
    </row>
    <row r="14" spans="1:12" s="74" customFormat="1" ht="15" customHeight="1" x14ac:dyDescent="0.15">
      <c r="A14" s="76"/>
      <c r="B14" s="80">
        <v>14</v>
      </c>
      <c r="C14" s="189" t="s">
        <v>61</v>
      </c>
      <c r="D14" s="189"/>
      <c r="E14" s="81">
        <v>1</v>
      </c>
      <c r="F14" s="81">
        <v>6</v>
      </c>
      <c r="G14" s="81" t="s">
        <v>36</v>
      </c>
      <c r="H14" s="81" t="s">
        <v>36</v>
      </c>
      <c r="I14" s="81" t="s">
        <v>36</v>
      </c>
      <c r="J14" s="81" t="s">
        <v>36</v>
      </c>
      <c r="K14" s="81" t="s">
        <v>36</v>
      </c>
      <c r="L14" s="76"/>
    </row>
    <row r="15" spans="1:12" s="74" customFormat="1" ht="15" customHeight="1" x14ac:dyDescent="0.15">
      <c r="A15" s="76"/>
      <c r="B15" s="80">
        <v>15</v>
      </c>
      <c r="C15" s="189" t="s">
        <v>62</v>
      </c>
      <c r="D15" s="189"/>
      <c r="E15" s="81">
        <v>4</v>
      </c>
      <c r="F15" s="81">
        <v>19</v>
      </c>
      <c r="G15" s="81">
        <v>3236</v>
      </c>
      <c r="H15" s="81">
        <v>6575</v>
      </c>
      <c r="I15" s="81">
        <v>14104</v>
      </c>
      <c r="J15" s="81">
        <v>6844</v>
      </c>
      <c r="K15" s="81">
        <v>6844</v>
      </c>
      <c r="L15" s="76"/>
    </row>
    <row r="16" spans="1:12" s="74" customFormat="1" ht="15" customHeight="1" x14ac:dyDescent="0.15">
      <c r="A16" s="76"/>
      <c r="B16" s="80">
        <v>16</v>
      </c>
      <c r="C16" s="189" t="s">
        <v>63</v>
      </c>
      <c r="D16" s="189"/>
      <c r="E16" s="81">
        <v>1</v>
      </c>
      <c r="F16" s="81">
        <v>23</v>
      </c>
      <c r="G16" s="81" t="s">
        <v>36</v>
      </c>
      <c r="H16" s="81" t="s">
        <v>36</v>
      </c>
      <c r="I16" s="81" t="s">
        <v>36</v>
      </c>
      <c r="J16" s="81" t="s">
        <v>36</v>
      </c>
      <c r="K16" s="81" t="s">
        <v>36</v>
      </c>
      <c r="L16" s="76"/>
    </row>
    <row r="17" spans="1:12" s="74" customFormat="1" ht="15" customHeight="1" x14ac:dyDescent="0.15">
      <c r="A17" s="76"/>
      <c r="B17" s="80">
        <v>17</v>
      </c>
      <c r="C17" s="189" t="s">
        <v>64</v>
      </c>
      <c r="D17" s="189"/>
      <c r="E17" s="81">
        <v>1</v>
      </c>
      <c r="F17" s="81">
        <v>4</v>
      </c>
      <c r="G17" s="81" t="s">
        <v>36</v>
      </c>
      <c r="H17" s="81" t="s">
        <v>36</v>
      </c>
      <c r="I17" s="81" t="s">
        <v>36</v>
      </c>
      <c r="J17" s="81" t="s">
        <v>36</v>
      </c>
      <c r="K17" s="81" t="s">
        <v>36</v>
      </c>
      <c r="L17" s="76"/>
    </row>
    <row r="18" spans="1:12" s="74" customFormat="1" ht="15" customHeight="1" x14ac:dyDescent="0.15">
      <c r="A18" s="76"/>
      <c r="B18" s="82">
        <v>18</v>
      </c>
      <c r="C18" s="192" t="s">
        <v>65</v>
      </c>
      <c r="D18" s="191"/>
      <c r="E18" s="83">
        <v>4</v>
      </c>
      <c r="F18" s="83">
        <v>161</v>
      </c>
      <c r="G18" s="83">
        <v>43548</v>
      </c>
      <c r="H18" s="83">
        <v>47240</v>
      </c>
      <c r="I18" s="83">
        <v>99263</v>
      </c>
      <c r="J18" s="83">
        <v>38950</v>
      </c>
      <c r="K18" s="83">
        <v>51634</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7</v>
      </c>
      <c r="F21" s="81">
        <v>395</v>
      </c>
      <c r="G21" s="81">
        <v>193996</v>
      </c>
      <c r="H21" s="81">
        <v>1125157</v>
      </c>
      <c r="I21" s="81">
        <v>2177486</v>
      </c>
      <c r="J21" s="81">
        <v>835393</v>
      </c>
      <c r="K21" s="81">
        <v>1013951</v>
      </c>
      <c r="L21" s="76"/>
    </row>
    <row r="22" spans="1:12" s="74" customFormat="1" ht="15" customHeight="1" x14ac:dyDescent="0.15">
      <c r="A22" s="76"/>
      <c r="B22" s="80">
        <v>22</v>
      </c>
      <c r="C22" s="189" t="s">
        <v>69</v>
      </c>
      <c r="D22" s="189"/>
      <c r="E22" s="81">
        <v>2</v>
      </c>
      <c r="F22" s="81">
        <v>26</v>
      </c>
      <c r="G22" s="81" t="s">
        <v>36</v>
      </c>
      <c r="H22" s="81" t="s">
        <v>36</v>
      </c>
      <c r="I22" s="81" t="s">
        <v>36</v>
      </c>
      <c r="J22" s="81" t="s">
        <v>36</v>
      </c>
      <c r="K22" s="81" t="s">
        <v>36</v>
      </c>
      <c r="L22" s="76"/>
    </row>
    <row r="23" spans="1:12" s="74" customFormat="1" ht="15" customHeight="1" x14ac:dyDescent="0.15">
      <c r="A23" s="76"/>
      <c r="B23" s="82">
        <v>23</v>
      </c>
      <c r="C23" s="191" t="s">
        <v>70</v>
      </c>
      <c r="D23" s="191"/>
      <c r="E23" s="83" t="s">
        <v>37</v>
      </c>
      <c r="F23" s="83" t="s">
        <v>37</v>
      </c>
      <c r="G23" s="83" t="s">
        <v>37</v>
      </c>
      <c r="H23" s="83" t="s">
        <v>37</v>
      </c>
      <c r="I23" s="83" t="s">
        <v>37</v>
      </c>
      <c r="J23" s="83" t="s">
        <v>37</v>
      </c>
      <c r="K23" s="83" t="s">
        <v>37</v>
      </c>
      <c r="L23" s="76"/>
    </row>
    <row r="24" spans="1:12" s="74" customFormat="1" ht="15" customHeight="1" x14ac:dyDescent="0.15">
      <c r="A24" s="76"/>
      <c r="B24" s="80">
        <v>24</v>
      </c>
      <c r="C24" s="189" t="s">
        <v>71</v>
      </c>
      <c r="D24" s="189"/>
      <c r="E24" s="81">
        <v>9</v>
      </c>
      <c r="F24" s="81">
        <v>81</v>
      </c>
      <c r="G24" s="81">
        <v>25780</v>
      </c>
      <c r="H24" s="81">
        <v>23115</v>
      </c>
      <c r="I24" s="81">
        <v>76153</v>
      </c>
      <c r="J24" s="81">
        <v>48256</v>
      </c>
      <c r="K24" s="81">
        <v>48256</v>
      </c>
      <c r="L24" s="76"/>
    </row>
    <row r="25" spans="1:12" s="74" customFormat="1" ht="15" customHeight="1" x14ac:dyDescent="0.15">
      <c r="A25" s="76"/>
      <c r="B25" s="80">
        <v>25</v>
      </c>
      <c r="C25" s="189" t="s">
        <v>72</v>
      </c>
      <c r="D25" s="189"/>
      <c r="E25" s="81">
        <v>3</v>
      </c>
      <c r="F25" s="81">
        <v>107</v>
      </c>
      <c r="G25" s="81">
        <v>21191</v>
      </c>
      <c r="H25" s="81">
        <v>18194</v>
      </c>
      <c r="I25" s="81">
        <v>56957</v>
      </c>
      <c r="J25" s="81">
        <v>22515</v>
      </c>
      <c r="K25" s="81">
        <v>35239</v>
      </c>
      <c r="L25" s="76"/>
    </row>
    <row r="26" spans="1:12" s="74" customFormat="1" ht="15" customHeight="1" x14ac:dyDescent="0.15">
      <c r="A26" s="76"/>
      <c r="B26" s="80">
        <v>26</v>
      </c>
      <c r="C26" s="189" t="s">
        <v>73</v>
      </c>
      <c r="D26" s="189"/>
      <c r="E26" s="81">
        <v>4</v>
      </c>
      <c r="F26" s="81">
        <v>87</v>
      </c>
      <c r="G26" s="81">
        <v>21723</v>
      </c>
      <c r="H26" s="81">
        <v>30796</v>
      </c>
      <c r="I26" s="81">
        <v>52113</v>
      </c>
      <c r="J26" s="81">
        <v>13007</v>
      </c>
      <c r="K26" s="81">
        <v>19377</v>
      </c>
      <c r="L26" s="76"/>
    </row>
    <row r="27" spans="1:12" s="74" customFormat="1" ht="15" customHeight="1" x14ac:dyDescent="0.15">
      <c r="A27" s="76"/>
      <c r="B27" s="80">
        <v>27</v>
      </c>
      <c r="C27" s="189" t="s">
        <v>74</v>
      </c>
      <c r="D27" s="189"/>
      <c r="E27" s="81" t="s">
        <v>37</v>
      </c>
      <c r="F27" s="81" t="s">
        <v>37</v>
      </c>
      <c r="G27" s="81" t="s">
        <v>37</v>
      </c>
      <c r="H27" s="81" t="s">
        <v>37</v>
      </c>
      <c r="I27" s="81" t="s">
        <v>37</v>
      </c>
      <c r="J27" s="81" t="s">
        <v>37</v>
      </c>
      <c r="K27" s="81" t="s">
        <v>37</v>
      </c>
      <c r="L27" s="76"/>
    </row>
    <row r="28" spans="1:12" s="74" customFormat="1" ht="15" customHeight="1" x14ac:dyDescent="0.15">
      <c r="A28" s="76"/>
      <c r="B28" s="82">
        <v>28</v>
      </c>
      <c r="C28" s="191" t="s">
        <v>75</v>
      </c>
      <c r="D28" s="191"/>
      <c r="E28" s="83">
        <v>3</v>
      </c>
      <c r="F28" s="83">
        <v>62</v>
      </c>
      <c r="G28" s="83">
        <v>14594</v>
      </c>
      <c r="H28" s="83">
        <v>17445</v>
      </c>
      <c r="I28" s="83">
        <v>32297</v>
      </c>
      <c r="J28" s="83">
        <v>13472</v>
      </c>
      <c r="K28" s="83">
        <v>13517</v>
      </c>
      <c r="L28" s="76"/>
    </row>
    <row r="29" spans="1:12" s="74" customFormat="1" ht="15" customHeight="1" x14ac:dyDescent="0.15">
      <c r="A29" s="76"/>
      <c r="B29" s="80">
        <v>29</v>
      </c>
      <c r="C29" s="189" t="s">
        <v>76</v>
      </c>
      <c r="D29" s="189"/>
      <c r="E29" s="81" t="s">
        <v>37</v>
      </c>
      <c r="F29" s="81" t="s">
        <v>37</v>
      </c>
      <c r="G29" s="81" t="s">
        <v>37</v>
      </c>
      <c r="H29" s="81" t="s">
        <v>37</v>
      </c>
      <c r="I29" s="81" t="s">
        <v>37</v>
      </c>
      <c r="J29" s="81" t="s">
        <v>37</v>
      </c>
      <c r="K29" s="81" t="s">
        <v>37</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6</v>
      </c>
      <c r="F31" s="81">
        <v>74</v>
      </c>
      <c r="G31" s="81">
        <v>26391</v>
      </c>
      <c r="H31" s="81">
        <v>41514</v>
      </c>
      <c r="I31" s="81">
        <v>86935</v>
      </c>
      <c r="J31" s="81">
        <v>38283</v>
      </c>
      <c r="K31" s="81">
        <v>41339</v>
      </c>
      <c r="L31" s="76"/>
    </row>
    <row r="32" spans="1:12" s="74" customFormat="1" ht="15" customHeight="1" x14ac:dyDescent="0.15">
      <c r="A32" s="76"/>
      <c r="B32" s="84">
        <v>32</v>
      </c>
      <c r="C32" s="190" t="s">
        <v>79</v>
      </c>
      <c r="D32" s="190"/>
      <c r="E32" s="85" t="s">
        <v>37</v>
      </c>
      <c r="F32" s="85" t="s">
        <v>37</v>
      </c>
      <c r="G32" s="85" t="s">
        <v>37</v>
      </c>
      <c r="H32" s="85" t="s">
        <v>37</v>
      </c>
      <c r="I32" s="85" t="s">
        <v>37</v>
      </c>
      <c r="J32" s="85" t="s">
        <v>37</v>
      </c>
      <c r="K32" s="85" t="s">
        <v>37</v>
      </c>
      <c r="L32" s="76"/>
    </row>
    <row r="33" spans="1:12" s="74" customFormat="1" ht="15" customHeight="1" x14ac:dyDescent="0.15">
      <c r="A33" s="76"/>
      <c r="B33" s="185" t="s">
        <v>80</v>
      </c>
      <c r="C33" s="185"/>
      <c r="D33" s="186"/>
      <c r="E33" s="81">
        <v>39</v>
      </c>
      <c r="F33" s="81">
        <v>231</v>
      </c>
      <c r="G33" s="81">
        <v>64991</v>
      </c>
      <c r="H33" s="81">
        <v>138725</v>
      </c>
      <c r="I33" s="81">
        <v>270873</v>
      </c>
      <c r="J33" s="81">
        <v>120936</v>
      </c>
      <c r="K33" s="81">
        <v>120936</v>
      </c>
      <c r="L33" s="76"/>
    </row>
    <row r="34" spans="1:12" s="74" customFormat="1" ht="15" customHeight="1" x14ac:dyDescent="0.15">
      <c r="A34" s="76"/>
      <c r="B34" s="185" t="s">
        <v>81</v>
      </c>
      <c r="C34" s="185"/>
      <c r="D34" s="186"/>
      <c r="E34" s="81">
        <v>22</v>
      </c>
      <c r="F34" s="81">
        <v>297</v>
      </c>
      <c r="G34" s="81">
        <v>84296</v>
      </c>
      <c r="H34" s="81">
        <v>232864</v>
      </c>
      <c r="I34" s="81">
        <v>399889</v>
      </c>
      <c r="J34" s="81">
        <v>152662</v>
      </c>
      <c r="K34" s="81">
        <v>152662</v>
      </c>
      <c r="L34" s="76"/>
    </row>
    <row r="35" spans="1:12" s="74" customFormat="1" ht="15" customHeight="1" x14ac:dyDescent="0.15">
      <c r="A35" s="76"/>
      <c r="B35" s="185" t="s">
        <v>82</v>
      </c>
      <c r="C35" s="185"/>
      <c r="D35" s="186"/>
      <c r="E35" s="81">
        <v>11</v>
      </c>
      <c r="F35" s="81">
        <v>260</v>
      </c>
      <c r="G35" s="81">
        <v>81000</v>
      </c>
      <c r="H35" s="81">
        <v>310213</v>
      </c>
      <c r="I35" s="81">
        <v>470866</v>
      </c>
      <c r="J35" s="81">
        <v>141889</v>
      </c>
      <c r="K35" s="81">
        <v>141889</v>
      </c>
      <c r="L35" s="76"/>
    </row>
    <row r="36" spans="1:12" s="74" customFormat="1" ht="15" customHeight="1" x14ac:dyDescent="0.15">
      <c r="A36" s="76"/>
      <c r="B36" s="185" t="s">
        <v>83</v>
      </c>
      <c r="C36" s="185"/>
      <c r="D36" s="186"/>
      <c r="E36" s="81">
        <v>6</v>
      </c>
      <c r="F36" s="81">
        <v>221</v>
      </c>
      <c r="G36" s="81" t="s">
        <v>138</v>
      </c>
      <c r="H36" s="81" t="s">
        <v>138</v>
      </c>
      <c r="I36" s="81" t="s">
        <v>138</v>
      </c>
      <c r="J36" s="81" t="s">
        <v>138</v>
      </c>
      <c r="K36" s="81" t="s">
        <v>138</v>
      </c>
      <c r="L36" s="76"/>
    </row>
    <row r="37" spans="1:12" s="74" customFormat="1" ht="15" customHeight="1" x14ac:dyDescent="0.15">
      <c r="A37" s="76"/>
      <c r="B37" s="187" t="s">
        <v>84</v>
      </c>
      <c r="C37" s="187"/>
      <c r="D37" s="188"/>
      <c r="E37" s="83">
        <v>6</v>
      </c>
      <c r="F37" s="83">
        <v>451</v>
      </c>
      <c r="G37" s="83">
        <v>111050</v>
      </c>
      <c r="H37" s="83">
        <v>397287</v>
      </c>
      <c r="I37" s="83">
        <v>699193</v>
      </c>
      <c r="J37" s="83">
        <v>221797</v>
      </c>
      <c r="K37" s="83">
        <v>283180</v>
      </c>
      <c r="L37" s="76"/>
    </row>
    <row r="38" spans="1:12" s="74" customFormat="1" ht="15" customHeight="1" x14ac:dyDescent="0.15">
      <c r="A38" s="76"/>
      <c r="B38" s="185" t="s">
        <v>85</v>
      </c>
      <c r="C38" s="185"/>
      <c r="D38" s="186"/>
      <c r="E38" s="81">
        <v>6</v>
      </c>
      <c r="F38" s="81">
        <v>845</v>
      </c>
      <c r="G38" s="81">
        <v>339375</v>
      </c>
      <c r="H38" s="81">
        <v>1706050</v>
      </c>
      <c r="I38" s="81">
        <v>2947688</v>
      </c>
      <c r="J38" s="81">
        <v>983578</v>
      </c>
      <c r="K38" s="81">
        <v>1195088</v>
      </c>
      <c r="L38" s="76"/>
    </row>
    <row r="39" spans="1:12" s="74" customFormat="1" ht="15" customHeight="1" x14ac:dyDescent="0.15">
      <c r="A39" s="76"/>
      <c r="B39" s="185" t="s">
        <v>86</v>
      </c>
      <c r="C39" s="185"/>
      <c r="D39" s="186"/>
      <c r="E39" s="81">
        <v>1</v>
      </c>
      <c r="F39" s="81">
        <v>230</v>
      </c>
      <c r="G39" s="81" t="s">
        <v>36</v>
      </c>
      <c r="H39" s="81" t="s">
        <v>36</v>
      </c>
      <c r="I39" s="81" t="s">
        <v>36</v>
      </c>
      <c r="J39" s="81" t="s">
        <v>36</v>
      </c>
      <c r="K39" s="81" t="s">
        <v>36</v>
      </c>
      <c r="L39" s="76"/>
    </row>
    <row r="40" spans="1:12" s="74" customFormat="1" ht="15" customHeight="1" x14ac:dyDescent="0.15">
      <c r="A40" s="76"/>
      <c r="B40" s="185" t="s">
        <v>87</v>
      </c>
      <c r="C40" s="185"/>
      <c r="D40" s="186"/>
      <c r="E40" s="81" t="s">
        <v>37</v>
      </c>
      <c r="F40" s="81" t="s">
        <v>37</v>
      </c>
      <c r="G40" s="81" t="s">
        <v>37</v>
      </c>
      <c r="H40" s="81" t="s">
        <v>37</v>
      </c>
      <c r="I40" s="81" t="s">
        <v>37</v>
      </c>
      <c r="J40" s="81" t="s">
        <v>37</v>
      </c>
      <c r="K40" s="81" t="s">
        <v>37</v>
      </c>
      <c r="L40" s="76"/>
    </row>
    <row r="41" spans="1:12" s="74" customFormat="1" ht="15" customHeight="1" x14ac:dyDescent="0.15">
      <c r="A41" s="76"/>
      <c r="B41" s="185" t="s">
        <v>88</v>
      </c>
      <c r="C41" s="185"/>
      <c r="D41" s="186"/>
      <c r="E41" s="81" t="s">
        <v>37</v>
      </c>
      <c r="F41" s="81" t="s">
        <v>37</v>
      </c>
      <c r="G41" s="81" t="s">
        <v>37</v>
      </c>
      <c r="H41" s="81" t="s">
        <v>37</v>
      </c>
      <c r="I41" s="81" t="s">
        <v>37</v>
      </c>
      <c r="J41" s="81" t="s">
        <v>37</v>
      </c>
      <c r="K41" s="81" t="s">
        <v>37</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205</v>
      </c>
      <c r="D5" s="74" t="s">
        <v>93</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145</v>
      </c>
      <c r="C8" s="193"/>
      <c r="D8" s="194"/>
      <c r="E8" s="79">
        <v>191</v>
      </c>
      <c r="F8" s="79">
        <v>8100</v>
      </c>
      <c r="G8" s="79">
        <v>2803693</v>
      </c>
      <c r="H8" s="79">
        <v>12665044</v>
      </c>
      <c r="I8" s="79">
        <v>21926237</v>
      </c>
      <c r="J8" s="79">
        <v>8102217</v>
      </c>
      <c r="K8" s="79">
        <v>8520134</v>
      </c>
      <c r="L8" s="78"/>
    </row>
    <row r="9" spans="1:12" s="74" customFormat="1" ht="15" customHeight="1" x14ac:dyDescent="0.15">
      <c r="A9" s="76"/>
      <c r="B9" s="80" t="s">
        <v>55</v>
      </c>
      <c r="C9" s="189" t="s">
        <v>56</v>
      </c>
      <c r="D9" s="189"/>
      <c r="E9" s="81">
        <v>33</v>
      </c>
      <c r="F9" s="81">
        <v>1075</v>
      </c>
      <c r="G9" s="81">
        <v>276633</v>
      </c>
      <c r="H9" s="81">
        <v>1315886</v>
      </c>
      <c r="I9" s="81">
        <v>2203363</v>
      </c>
      <c r="J9" s="81">
        <v>779026</v>
      </c>
      <c r="K9" s="81">
        <v>827017</v>
      </c>
      <c r="L9" s="76"/>
    </row>
    <row r="10" spans="1:12" s="74" customFormat="1" ht="15" customHeight="1" x14ac:dyDescent="0.15">
      <c r="A10" s="76"/>
      <c r="B10" s="80">
        <v>10</v>
      </c>
      <c r="C10" s="189" t="s">
        <v>57</v>
      </c>
      <c r="D10" s="189"/>
      <c r="E10" s="81">
        <v>6</v>
      </c>
      <c r="F10" s="81">
        <v>228</v>
      </c>
      <c r="G10" s="81">
        <v>67444</v>
      </c>
      <c r="H10" s="81">
        <v>1307443</v>
      </c>
      <c r="I10" s="81">
        <v>3558733</v>
      </c>
      <c r="J10" s="81">
        <v>1965392</v>
      </c>
      <c r="K10" s="81">
        <v>2080187</v>
      </c>
      <c r="L10" s="76"/>
    </row>
    <row r="11" spans="1:12" s="74" customFormat="1" ht="15" customHeight="1" x14ac:dyDescent="0.15">
      <c r="A11" s="76"/>
      <c r="B11" s="80">
        <v>11</v>
      </c>
      <c r="C11" s="189" t="s">
        <v>58</v>
      </c>
      <c r="D11" s="189"/>
      <c r="E11" s="81">
        <v>8</v>
      </c>
      <c r="F11" s="81">
        <v>216</v>
      </c>
      <c r="G11" s="81">
        <v>46876</v>
      </c>
      <c r="H11" s="81">
        <v>25348</v>
      </c>
      <c r="I11" s="81">
        <v>93266</v>
      </c>
      <c r="J11" s="81">
        <v>59877</v>
      </c>
      <c r="K11" s="81">
        <v>61776</v>
      </c>
      <c r="L11" s="76"/>
    </row>
    <row r="12" spans="1:12" s="74" customFormat="1" ht="15" customHeight="1" x14ac:dyDescent="0.15">
      <c r="A12" s="76"/>
      <c r="B12" s="80">
        <v>12</v>
      </c>
      <c r="C12" s="189" t="s">
        <v>59</v>
      </c>
      <c r="D12" s="189"/>
      <c r="E12" s="81">
        <v>4</v>
      </c>
      <c r="F12" s="81">
        <v>54</v>
      </c>
      <c r="G12" s="81">
        <v>15849</v>
      </c>
      <c r="H12" s="81">
        <v>87329</v>
      </c>
      <c r="I12" s="81">
        <v>127115</v>
      </c>
      <c r="J12" s="81">
        <v>36197</v>
      </c>
      <c r="K12" s="81">
        <v>36197</v>
      </c>
      <c r="L12" s="76"/>
    </row>
    <row r="13" spans="1:12" s="74" customFormat="1" ht="15" customHeight="1" x14ac:dyDescent="0.15">
      <c r="A13" s="76"/>
      <c r="B13" s="82">
        <v>13</v>
      </c>
      <c r="C13" s="191" t="s">
        <v>60</v>
      </c>
      <c r="D13" s="191"/>
      <c r="E13" s="83">
        <v>3</v>
      </c>
      <c r="F13" s="83">
        <v>38</v>
      </c>
      <c r="G13" s="83">
        <v>10386</v>
      </c>
      <c r="H13" s="83">
        <v>11100</v>
      </c>
      <c r="I13" s="83">
        <v>45752</v>
      </c>
      <c r="J13" s="83">
        <v>33523</v>
      </c>
      <c r="K13" s="83">
        <v>33523</v>
      </c>
      <c r="L13" s="76"/>
    </row>
    <row r="14" spans="1:12" s="74" customFormat="1" ht="15" customHeight="1" x14ac:dyDescent="0.15">
      <c r="A14" s="76"/>
      <c r="B14" s="80">
        <v>14</v>
      </c>
      <c r="C14" s="189" t="s">
        <v>61</v>
      </c>
      <c r="D14" s="189"/>
      <c r="E14" s="81">
        <v>3</v>
      </c>
      <c r="F14" s="81">
        <v>25</v>
      </c>
      <c r="G14" s="81">
        <v>5883</v>
      </c>
      <c r="H14" s="81">
        <v>35223</v>
      </c>
      <c r="I14" s="81">
        <v>54721</v>
      </c>
      <c r="J14" s="81">
        <v>17725</v>
      </c>
      <c r="K14" s="81">
        <v>17725</v>
      </c>
      <c r="L14" s="76"/>
    </row>
    <row r="15" spans="1:12" s="74" customFormat="1" ht="15" customHeight="1" x14ac:dyDescent="0.15">
      <c r="A15" s="76"/>
      <c r="B15" s="80">
        <v>15</v>
      </c>
      <c r="C15" s="189" t="s">
        <v>62</v>
      </c>
      <c r="D15" s="189"/>
      <c r="E15" s="81">
        <v>8</v>
      </c>
      <c r="F15" s="81">
        <v>222</v>
      </c>
      <c r="G15" s="81">
        <v>63366</v>
      </c>
      <c r="H15" s="81">
        <v>362898</v>
      </c>
      <c r="I15" s="81">
        <v>472010</v>
      </c>
      <c r="J15" s="81">
        <v>98556</v>
      </c>
      <c r="K15" s="81">
        <v>99514</v>
      </c>
      <c r="L15" s="76"/>
    </row>
    <row r="16" spans="1:12" s="74" customFormat="1" ht="15" customHeight="1" x14ac:dyDescent="0.15">
      <c r="A16" s="76"/>
      <c r="B16" s="80">
        <v>16</v>
      </c>
      <c r="C16" s="189" t="s">
        <v>63</v>
      </c>
      <c r="D16" s="189"/>
      <c r="E16" s="81">
        <v>3</v>
      </c>
      <c r="F16" s="81">
        <v>354</v>
      </c>
      <c r="G16" s="81">
        <v>167080</v>
      </c>
      <c r="H16" s="81">
        <v>1177955</v>
      </c>
      <c r="I16" s="81">
        <v>2037265</v>
      </c>
      <c r="J16" s="81">
        <v>722403</v>
      </c>
      <c r="K16" s="81">
        <v>799551</v>
      </c>
      <c r="L16" s="76"/>
    </row>
    <row r="17" spans="1:12" s="74" customFormat="1" ht="15" customHeight="1" x14ac:dyDescent="0.15">
      <c r="A17" s="76"/>
      <c r="B17" s="80">
        <v>17</v>
      </c>
      <c r="C17" s="189" t="s">
        <v>64</v>
      </c>
      <c r="D17" s="189"/>
      <c r="E17" s="81">
        <v>1</v>
      </c>
      <c r="F17" s="81">
        <v>4</v>
      </c>
      <c r="G17" s="81" t="s">
        <v>36</v>
      </c>
      <c r="H17" s="81" t="s">
        <v>36</v>
      </c>
      <c r="I17" s="81" t="s">
        <v>36</v>
      </c>
      <c r="J17" s="81" t="s">
        <v>36</v>
      </c>
      <c r="K17" s="81" t="s">
        <v>36</v>
      </c>
      <c r="L17" s="76"/>
    </row>
    <row r="18" spans="1:12" s="74" customFormat="1" ht="15" customHeight="1" x14ac:dyDescent="0.15">
      <c r="A18" s="76"/>
      <c r="B18" s="82">
        <v>18</v>
      </c>
      <c r="C18" s="192" t="s">
        <v>65</v>
      </c>
      <c r="D18" s="191"/>
      <c r="E18" s="83">
        <v>10</v>
      </c>
      <c r="F18" s="83">
        <v>431</v>
      </c>
      <c r="G18" s="83">
        <v>134887</v>
      </c>
      <c r="H18" s="83">
        <v>410541</v>
      </c>
      <c r="I18" s="83">
        <v>723538</v>
      </c>
      <c r="J18" s="83">
        <v>262556</v>
      </c>
      <c r="K18" s="83">
        <v>286729</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11</v>
      </c>
      <c r="F21" s="81">
        <v>165</v>
      </c>
      <c r="G21" s="81">
        <v>66571</v>
      </c>
      <c r="H21" s="81">
        <v>188019</v>
      </c>
      <c r="I21" s="81">
        <v>400909</v>
      </c>
      <c r="J21" s="81">
        <v>192735</v>
      </c>
      <c r="K21" s="81">
        <v>195056</v>
      </c>
      <c r="L21" s="76"/>
    </row>
    <row r="22" spans="1:12" s="74" customFormat="1" ht="15" customHeight="1" x14ac:dyDescent="0.15">
      <c r="A22" s="76"/>
      <c r="B22" s="80">
        <v>22</v>
      </c>
      <c r="C22" s="189" t="s">
        <v>69</v>
      </c>
      <c r="D22" s="189"/>
      <c r="E22" s="81">
        <v>4</v>
      </c>
      <c r="F22" s="81">
        <v>147</v>
      </c>
      <c r="G22" s="81">
        <v>49841</v>
      </c>
      <c r="H22" s="81">
        <v>391991</v>
      </c>
      <c r="I22" s="81">
        <v>529513</v>
      </c>
      <c r="J22" s="81">
        <v>119210</v>
      </c>
      <c r="K22" s="81">
        <v>125474</v>
      </c>
      <c r="L22" s="76"/>
    </row>
    <row r="23" spans="1:12" s="74" customFormat="1" ht="15" customHeight="1" x14ac:dyDescent="0.15">
      <c r="A23" s="76"/>
      <c r="B23" s="82">
        <v>23</v>
      </c>
      <c r="C23" s="191" t="s">
        <v>70</v>
      </c>
      <c r="D23" s="191"/>
      <c r="E23" s="83">
        <v>1</v>
      </c>
      <c r="F23" s="83">
        <v>6</v>
      </c>
      <c r="G23" s="83" t="s">
        <v>36</v>
      </c>
      <c r="H23" s="83" t="s">
        <v>36</v>
      </c>
      <c r="I23" s="83" t="s">
        <v>36</v>
      </c>
      <c r="J23" s="83" t="s">
        <v>36</v>
      </c>
      <c r="K23" s="83" t="s">
        <v>36</v>
      </c>
      <c r="L23" s="76"/>
    </row>
    <row r="24" spans="1:12" s="74" customFormat="1" ht="15" customHeight="1" x14ac:dyDescent="0.15">
      <c r="A24" s="76"/>
      <c r="B24" s="80">
        <v>24</v>
      </c>
      <c r="C24" s="189" t="s">
        <v>71</v>
      </c>
      <c r="D24" s="189"/>
      <c r="E24" s="81">
        <v>20</v>
      </c>
      <c r="F24" s="81">
        <v>662</v>
      </c>
      <c r="G24" s="81">
        <v>232614</v>
      </c>
      <c r="H24" s="81">
        <v>750231</v>
      </c>
      <c r="I24" s="81">
        <v>1288691</v>
      </c>
      <c r="J24" s="81">
        <v>459059</v>
      </c>
      <c r="K24" s="81">
        <v>492153</v>
      </c>
      <c r="L24" s="76"/>
    </row>
    <row r="25" spans="1:12" s="74" customFormat="1" ht="15" customHeight="1" x14ac:dyDescent="0.15">
      <c r="A25" s="76"/>
      <c r="B25" s="80">
        <v>25</v>
      </c>
      <c r="C25" s="189" t="s">
        <v>72</v>
      </c>
      <c r="D25" s="189"/>
      <c r="E25" s="81">
        <v>7</v>
      </c>
      <c r="F25" s="81">
        <v>547</v>
      </c>
      <c r="G25" s="81">
        <v>240501</v>
      </c>
      <c r="H25" s="81">
        <v>201067</v>
      </c>
      <c r="I25" s="81">
        <v>690425</v>
      </c>
      <c r="J25" s="81">
        <v>376875</v>
      </c>
      <c r="K25" s="81">
        <v>446409</v>
      </c>
      <c r="L25" s="76"/>
    </row>
    <row r="26" spans="1:12" s="74" customFormat="1" ht="15" customHeight="1" x14ac:dyDescent="0.15">
      <c r="A26" s="76"/>
      <c r="B26" s="80">
        <v>26</v>
      </c>
      <c r="C26" s="189" t="s">
        <v>73</v>
      </c>
      <c r="D26" s="189"/>
      <c r="E26" s="81">
        <v>27</v>
      </c>
      <c r="F26" s="81">
        <v>1269</v>
      </c>
      <c r="G26" s="81">
        <v>392945</v>
      </c>
      <c r="H26" s="81">
        <v>871783</v>
      </c>
      <c r="I26" s="81">
        <v>1514871</v>
      </c>
      <c r="J26" s="81">
        <v>543880</v>
      </c>
      <c r="K26" s="81">
        <v>588451</v>
      </c>
      <c r="L26" s="76"/>
    </row>
    <row r="27" spans="1:12" s="74" customFormat="1" ht="15" customHeight="1" x14ac:dyDescent="0.15">
      <c r="A27" s="76"/>
      <c r="B27" s="80">
        <v>27</v>
      </c>
      <c r="C27" s="189" t="s">
        <v>74</v>
      </c>
      <c r="D27" s="189"/>
      <c r="E27" s="81">
        <v>17</v>
      </c>
      <c r="F27" s="81">
        <v>1779</v>
      </c>
      <c r="G27" s="81">
        <v>711345</v>
      </c>
      <c r="H27" s="81">
        <v>4859956</v>
      </c>
      <c r="I27" s="81">
        <v>6877347</v>
      </c>
      <c r="J27" s="81">
        <v>1873434</v>
      </c>
      <c r="K27" s="81">
        <v>1845952</v>
      </c>
      <c r="L27" s="76"/>
    </row>
    <row r="28" spans="1:12" s="74" customFormat="1" ht="15" customHeight="1" x14ac:dyDescent="0.15">
      <c r="A28" s="76"/>
      <c r="B28" s="82">
        <v>28</v>
      </c>
      <c r="C28" s="191" t="s">
        <v>75</v>
      </c>
      <c r="D28" s="191"/>
      <c r="E28" s="83">
        <v>2</v>
      </c>
      <c r="F28" s="83">
        <v>113</v>
      </c>
      <c r="G28" s="83" t="s">
        <v>36</v>
      </c>
      <c r="H28" s="83" t="s">
        <v>36</v>
      </c>
      <c r="I28" s="83" t="s">
        <v>36</v>
      </c>
      <c r="J28" s="83" t="s">
        <v>36</v>
      </c>
      <c r="K28" s="83" t="s">
        <v>36</v>
      </c>
      <c r="L28" s="76"/>
    </row>
    <row r="29" spans="1:12" s="74" customFormat="1" ht="15" customHeight="1" x14ac:dyDescent="0.15">
      <c r="A29" s="76"/>
      <c r="B29" s="80">
        <v>29</v>
      </c>
      <c r="C29" s="189" t="s">
        <v>76</v>
      </c>
      <c r="D29" s="189"/>
      <c r="E29" s="81">
        <v>9</v>
      </c>
      <c r="F29" s="81">
        <v>367</v>
      </c>
      <c r="G29" s="81">
        <v>160672</v>
      </c>
      <c r="H29" s="81">
        <v>402445</v>
      </c>
      <c r="I29" s="81">
        <v>663565</v>
      </c>
      <c r="J29" s="81">
        <v>235102</v>
      </c>
      <c r="K29" s="81">
        <v>237690</v>
      </c>
      <c r="L29" s="76"/>
    </row>
    <row r="30" spans="1:12" s="74" customFormat="1" ht="15" customHeight="1" x14ac:dyDescent="0.15">
      <c r="A30" s="76"/>
      <c r="B30" s="80">
        <v>30</v>
      </c>
      <c r="C30" s="189" t="s">
        <v>77</v>
      </c>
      <c r="D30" s="189"/>
      <c r="E30" s="81">
        <v>7</v>
      </c>
      <c r="F30" s="81">
        <v>221</v>
      </c>
      <c r="G30" s="81">
        <v>57381</v>
      </c>
      <c r="H30" s="81">
        <v>100534</v>
      </c>
      <c r="I30" s="81">
        <v>228739</v>
      </c>
      <c r="J30" s="81">
        <v>105834</v>
      </c>
      <c r="K30" s="81">
        <v>116625</v>
      </c>
      <c r="L30" s="76"/>
    </row>
    <row r="31" spans="1:12" s="74" customFormat="1" ht="15" customHeight="1" x14ac:dyDescent="0.15">
      <c r="A31" s="76"/>
      <c r="B31" s="80">
        <v>31</v>
      </c>
      <c r="C31" s="189" t="s">
        <v>78</v>
      </c>
      <c r="D31" s="189"/>
      <c r="E31" s="81">
        <v>4</v>
      </c>
      <c r="F31" s="81">
        <v>165</v>
      </c>
      <c r="G31" s="81">
        <v>56839</v>
      </c>
      <c r="H31" s="81">
        <v>67025</v>
      </c>
      <c r="I31" s="81">
        <v>210203</v>
      </c>
      <c r="J31" s="81">
        <v>124221</v>
      </c>
      <c r="K31" s="81">
        <v>130665</v>
      </c>
      <c r="L31" s="76"/>
    </row>
    <row r="32" spans="1:12" s="74" customFormat="1" ht="15" customHeight="1" x14ac:dyDescent="0.15">
      <c r="A32" s="76"/>
      <c r="B32" s="84">
        <v>32</v>
      </c>
      <c r="C32" s="190" t="s">
        <v>79</v>
      </c>
      <c r="D32" s="190"/>
      <c r="E32" s="85">
        <v>3</v>
      </c>
      <c r="F32" s="85">
        <v>12</v>
      </c>
      <c r="G32" s="85">
        <v>4022</v>
      </c>
      <c r="H32" s="85">
        <v>7871</v>
      </c>
      <c r="I32" s="85">
        <v>16583</v>
      </c>
      <c r="J32" s="85">
        <v>7921</v>
      </c>
      <c r="K32" s="85">
        <v>7921</v>
      </c>
      <c r="L32" s="76"/>
    </row>
    <row r="33" spans="1:12" s="74" customFormat="1" ht="15" customHeight="1" x14ac:dyDescent="0.15">
      <c r="A33" s="76"/>
      <c r="B33" s="185" t="s">
        <v>80</v>
      </c>
      <c r="C33" s="185"/>
      <c r="D33" s="186"/>
      <c r="E33" s="81">
        <v>51</v>
      </c>
      <c r="F33" s="81">
        <v>302</v>
      </c>
      <c r="G33" s="81">
        <v>82899</v>
      </c>
      <c r="H33" s="81">
        <v>308573</v>
      </c>
      <c r="I33" s="81">
        <v>691609</v>
      </c>
      <c r="J33" s="81">
        <v>349833</v>
      </c>
      <c r="K33" s="81">
        <v>349833</v>
      </c>
      <c r="L33" s="76"/>
    </row>
    <row r="34" spans="1:12" s="74" customFormat="1" ht="15" customHeight="1" x14ac:dyDescent="0.15">
      <c r="A34" s="76"/>
      <c r="B34" s="185" t="s">
        <v>81</v>
      </c>
      <c r="C34" s="185"/>
      <c r="D34" s="186"/>
      <c r="E34" s="81">
        <v>41</v>
      </c>
      <c r="F34" s="81">
        <v>576</v>
      </c>
      <c r="G34" s="81">
        <v>162009</v>
      </c>
      <c r="H34" s="81">
        <v>390127</v>
      </c>
      <c r="I34" s="81">
        <v>791958</v>
      </c>
      <c r="J34" s="81">
        <v>374260</v>
      </c>
      <c r="K34" s="81">
        <v>374260</v>
      </c>
      <c r="L34" s="76"/>
    </row>
    <row r="35" spans="1:12" s="74" customFormat="1" ht="15" customHeight="1" x14ac:dyDescent="0.15">
      <c r="A35" s="76"/>
      <c r="B35" s="185" t="s">
        <v>82</v>
      </c>
      <c r="C35" s="185"/>
      <c r="D35" s="186"/>
      <c r="E35" s="81">
        <v>30</v>
      </c>
      <c r="F35" s="81">
        <v>734</v>
      </c>
      <c r="G35" s="81">
        <v>244797</v>
      </c>
      <c r="H35" s="81">
        <v>466875</v>
      </c>
      <c r="I35" s="81">
        <v>1070909</v>
      </c>
      <c r="J35" s="81">
        <v>552385</v>
      </c>
      <c r="K35" s="81">
        <v>552385</v>
      </c>
      <c r="L35" s="76"/>
    </row>
    <row r="36" spans="1:12" s="74" customFormat="1" ht="15" customHeight="1" x14ac:dyDescent="0.15">
      <c r="A36" s="76"/>
      <c r="B36" s="185" t="s">
        <v>83</v>
      </c>
      <c r="C36" s="185"/>
      <c r="D36" s="186"/>
      <c r="E36" s="81">
        <v>35</v>
      </c>
      <c r="F36" s="81">
        <v>1304</v>
      </c>
      <c r="G36" s="81">
        <v>424078</v>
      </c>
      <c r="H36" s="81">
        <v>1549552</v>
      </c>
      <c r="I36" s="81">
        <v>2472216</v>
      </c>
      <c r="J36" s="81">
        <v>787315</v>
      </c>
      <c r="K36" s="81">
        <v>841904</v>
      </c>
      <c r="L36" s="76"/>
    </row>
    <row r="37" spans="1:12" s="74" customFormat="1" ht="15" customHeight="1" x14ac:dyDescent="0.15">
      <c r="A37" s="76"/>
      <c r="B37" s="187" t="s">
        <v>84</v>
      </c>
      <c r="C37" s="187"/>
      <c r="D37" s="188"/>
      <c r="E37" s="83">
        <v>17</v>
      </c>
      <c r="F37" s="83">
        <v>1229</v>
      </c>
      <c r="G37" s="83">
        <v>377815</v>
      </c>
      <c r="H37" s="83">
        <v>709871</v>
      </c>
      <c r="I37" s="83">
        <v>1522200</v>
      </c>
      <c r="J37" s="83">
        <v>663333</v>
      </c>
      <c r="K37" s="83">
        <v>744272</v>
      </c>
      <c r="L37" s="76"/>
    </row>
    <row r="38" spans="1:12" s="74" customFormat="1" ht="15" customHeight="1" x14ac:dyDescent="0.15">
      <c r="A38" s="76"/>
      <c r="B38" s="185" t="s">
        <v>85</v>
      </c>
      <c r="C38" s="185"/>
      <c r="D38" s="186"/>
      <c r="E38" s="81">
        <v>11</v>
      </c>
      <c r="F38" s="81">
        <v>1591</v>
      </c>
      <c r="G38" s="81">
        <v>572484</v>
      </c>
      <c r="H38" s="81">
        <v>3303841</v>
      </c>
      <c r="I38" s="81">
        <v>6448746</v>
      </c>
      <c r="J38" s="81">
        <v>2738467</v>
      </c>
      <c r="K38" s="81">
        <v>2908238</v>
      </c>
      <c r="L38" s="76"/>
    </row>
    <row r="39" spans="1:12" s="74" customFormat="1" ht="15" customHeight="1" x14ac:dyDescent="0.15">
      <c r="A39" s="76"/>
      <c r="B39" s="185" t="s">
        <v>86</v>
      </c>
      <c r="C39" s="185"/>
      <c r="D39" s="186"/>
      <c r="E39" s="81">
        <v>2</v>
      </c>
      <c r="F39" s="81">
        <v>547</v>
      </c>
      <c r="G39" s="81" t="s">
        <v>36</v>
      </c>
      <c r="H39" s="81" t="s">
        <v>36</v>
      </c>
      <c r="I39" s="81" t="s">
        <v>36</v>
      </c>
      <c r="J39" s="81" t="s">
        <v>36</v>
      </c>
      <c r="K39" s="81" t="s">
        <v>36</v>
      </c>
      <c r="L39" s="76"/>
    </row>
    <row r="40" spans="1:12" s="74" customFormat="1" ht="15" customHeight="1" x14ac:dyDescent="0.15">
      <c r="A40" s="76"/>
      <c r="B40" s="185" t="s">
        <v>87</v>
      </c>
      <c r="C40" s="185"/>
      <c r="D40" s="186"/>
      <c r="E40" s="81">
        <v>2</v>
      </c>
      <c r="F40" s="81">
        <v>725</v>
      </c>
      <c r="G40" s="81" t="s">
        <v>36</v>
      </c>
      <c r="H40" s="81" t="s">
        <v>36</v>
      </c>
      <c r="I40" s="81" t="s">
        <v>36</v>
      </c>
      <c r="J40" s="81" t="s">
        <v>36</v>
      </c>
      <c r="K40" s="81" t="s">
        <v>36</v>
      </c>
      <c r="L40" s="76"/>
    </row>
    <row r="41" spans="1:12" s="74" customFormat="1" ht="15" customHeight="1" x14ac:dyDescent="0.15">
      <c r="A41" s="76"/>
      <c r="B41" s="185" t="s">
        <v>88</v>
      </c>
      <c r="C41" s="185"/>
      <c r="D41" s="186"/>
      <c r="E41" s="81">
        <v>2</v>
      </c>
      <c r="F41" s="81">
        <v>1092</v>
      </c>
      <c r="G41" s="81" t="s">
        <v>36</v>
      </c>
      <c r="H41" s="81" t="s">
        <v>36</v>
      </c>
      <c r="I41" s="81" t="s">
        <v>36</v>
      </c>
      <c r="J41" s="81" t="s">
        <v>36</v>
      </c>
      <c r="K41" s="81" t="s">
        <v>36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showGridLines="0" zoomScaleNormal="100" workbookViewId="0">
      <selection activeCell="I14" sqref="I14"/>
    </sheetView>
  </sheetViews>
  <sheetFormatPr defaultColWidth="9.28515625" defaultRowHeight="15" customHeight="1" x14ac:dyDescent="0.15"/>
  <cols>
    <col min="1" max="1" width="3" style="59" customWidth="1"/>
    <col min="2" max="2" width="2.85546875" style="59" customWidth="1"/>
    <col min="3" max="5" width="6.85546875" style="59" customWidth="1"/>
    <col min="6" max="6" width="7.85546875" style="59" customWidth="1"/>
    <col min="7" max="11" width="13" style="59" customWidth="1"/>
    <col min="12" max="12" width="10" style="59" bestFit="1" customWidth="1"/>
    <col min="13" max="16384" width="9.28515625" style="59"/>
  </cols>
  <sheetData>
    <row r="1" spans="1:12" s="58" customFormat="1" ht="15" customHeight="1" x14ac:dyDescent="0.15">
      <c r="B1" s="58" t="s">
        <v>38</v>
      </c>
    </row>
    <row r="3" spans="1:12" s="70" customFormat="1" ht="15" customHeight="1" x14ac:dyDescent="0.15">
      <c r="B3" s="70" t="s">
        <v>140</v>
      </c>
    </row>
    <row r="4" spans="1:12" s="73" customFormat="1" ht="15" customHeight="1" x14ac:dyDescent="0.15">
      <c r="B4" s="73" t="s">
        <v>141</v>
      </c>
    </row>
    <row r="5" spans="1:12" s="74" customFormat="1" ht="15" customHeight="1" thickBot="1" x14ac:dyDescent="0.2">
      <c r="C5" s="75">
        <v>206</v>
      </c>
      <c r="D5" s="74" t="s">
        <v>94</v>
      </c>
      <c r="L5" s="76"/>
    </row>
    <row r="6" spans="1:12" ht="52.5" x14ac:dyDescent="0.15">
      <c r="A6" s="72"/>
      <c r="B6" s="141" t="s">
        <v>127</v>
      </c>
      <c r="C6" s="141"/>
      <c r="D6" s="142"/>
      <c r="E6" s="145" t="s">
        <v>40</v>
      </c>
      <c r="F6" s="50" t="s">
        <v>41</v>
      </c>
      <c r="G6" s="51" t="s">
        <v>124</v>
      </c>
      <c r="H6" s="50" t="s">
        <v>125</v>
      </c>
      <c r="I6" s="50" t="s">
        <v>44</v>
      </c>
      <c r="J6" s="52" t="s">
        <v>45</v>
      </c>
      <c r="K6" s="52" t="s">
        <v>126</v>
      </c>
      <c r="L6" s="72"/>
    </row>
    <row r="7" spans="1:12" s="77" customFormat="1" ht="15" customHeight="1" thickBot="1" x14ac:dyDescent="0.2">
      <c r="A7" s="71"/>
      <c r="B7" s="143"/>
      <c r="C7" s="143"/>
      <c r="D7" s="144"/>
      <c r="E7" s="146"/>
      <c r="F7" s="53" t="s">
        <v>48</v>
      </c>
      <c r="G7" s="53" t="s">
        <v>49</v>
      </c>
      <c r="H7" s="53" t="s">
        <v>49</v>
      </c>
      <c r="I7" s="53" t="s">
        <v>49</v>
      </c>
      <c r="J7" s="54" t="s">
        <v>49</v>
      </c>
      <c r="K7" s="54" t="s">
        <v>49</v>
      </c>
      <c r="L7" s="71"/>
    </row>
    <row r="8" spans="1:12" s="73" customFormat="1" ht="15" customHeight="1" x14ac:dyDescent="0.15">
      <c r="A8" s="78"/>
      <c r="B8" s="193" t="s">
        <v>146</v>
      </c>
      <c r="C8" s="193"/>
      <c r="D8" s="194"/>
      <c r="E8" s="79">
        <v>214</v>
      </c>
      <c r="F8" s="79">
        <v>13837</v>
      </c>
      <c r="G8" s="79">
        <v>5833574</v>
      </c>
      <c r="H8" s="79">
        <v>21092365</v>
      </c>
      <c r="I8" s="79">
        <v>36073196</v>
      </c>
      <c r="J8" s="79">
        <v>12349074</v>
      </c>
      <c r="K8" s="79">
        <v>13907201</v>
      </c>
      <c r="L8" s="78"/>
    </row>
    <row r="9" spans="1:12" s="74" customFormat="1" ht="15" customHeight="1" x14ac:dyDescent="0.15">
      <c r="A9" s="76"/>
      <c r="B9" s="80" t="s">
        <v>55</v>
      </c>
      <c r="C9" s="189" t="s">
        <v>56</v>
      </c>
      <c r="D9" s="189"/>
      <c r="E9" s="81">
        <v>18</v>
      </c>
      <c r="F9" s="81">
        <v>1682</v>
      </c>
      <c r="G9" s="81">
        <v>570023</v>
      </c>
      <c r="H9" s="81">
        <v>1205071</v>
      </c>
      <c r="I9" s="81">
        <v>2402964</v>
      </c>
      <c r="J9" s="81">
        <v>1049375</v>
      </c>
      <c r="K9" s="81">
        <v>1132854</v>
      </c>
      <c r="L9" s="76"/>
    </row>
    <row r="10" spans="1:12" s="74" customFormat="1" ht="15" customHeight="1" x14ac:dyDescent="0.15">
      <c r="A10" s="76"/>
      <c r="B10" s="80">
        <v>10</v>
      </c>
      <c r="C10" s="189" t="s">
        <v>57</v>
      </c>
      <c r="D10" s="189"/>
      <c r="E10" s="81">
        <v>1</v>
      </c>
      <c r="F10" s="81">
        <v>29</v>
      </c>
      <c r="G10" s="81" t="s">
        <v>36</v>
      </c>
      <c r="H10" s="81" t="s">
        <v>36</v>
      </c>
      <c r="I10" s="81" t="s">
        <v>36</v>
      </c>
      <c r="J10" s="81" t="s">
        <v>36</v>
      </c>
      <c r="K10" s="81" t="s">
        <v>36</v>
      </c>
      <c r="L10" s="76"/>
    </row>
    <row r="11" spans="1:12" s="74" customFormat="1" ht="15" customHeight="1" x14ac:dyDescent="0.15">
      <c r="A11" s="76"/>
      <c r="B11" s="80">
        <v>11</v>
      </c>
      <c r="C11" s="189" t="s">
        <v>58</v>
      </c>
      <c r="D11" s="189"/>
      <c r="E11" s="81">
        <v>5</v>
      </c>
      <c r="F11" s="81">
        <v>67</v>
      </c>
      <c r="G11" s="81">
        <v>13399</v>
      </c>
      <c r="H11" s="81">
        <v>12276</v>
      </c>
      <c r="I11" s="81">
        <v>33093</v>
      </c>
      <c r="J11" s="81">
        <v>19086</v>
      </c>
      <c r="K11" s="81">
        <v>19086</v>
      </c>
      <c r="L11" s="76"/>
    </row>
    <row r="12" spans="1:12" s="74" customFormat="1" ht="15" customHeight="1" x14ac:dyDescent="0.15">
      <c r="A12" s="76"/>
      <c r="B12" s="80">
        <v>12</v>
      </c>
      <c r="C12" s="189" t="s">
        <v>59</v>
      </c>
      <c r="D12" s="189"/>
      <c r="E12" s="81">
        <v>11</v>
      </c>
      <c r="F12" s="81">
        <v>230</v>
      </c>
      <c r="G12" s="81">
        <v>80785</v>
      </c>
      <c r="H12" s="81">
        <v>492864</v>
      </c>
      <c r="I12" s="81">
        <v>815328</v>
      </c>
      <c r="J12" s="81">
        <v>287228</v>
      </c>
      <c r="K12" s="81">
        <v>292973</v>
      </c>
      <c r="L12" s="76"/>
    </row>
    <row r="13" spans="1:12" s="74" customFormat="1" ht="15" customHeight="1" x14ac:dyDescent="0.15">
      <c r="A13" s="76"/>
      <c r="B13" s="82">
        <v>13</v>
      </c>
      <c r="C13" s="191" t="s">
        <v>60</v>
      </c>
      <c r="D13" s="191"/>
      <c r="E13" s="83">
        <v>2</v>
      </c>
      <c r="F13" s="83">
        <v>15</v>
      </c>
      <c r="G13" s="83" t="s">
        <v>36</v>
      </c>
      <c r="H13" s="83" t="s">
        <v>36</v>
      </c>
      <c r="I13" s="83" t="s">
        <v>36</v>
      </c>
      <c r="J13" s="83" t="s">
        <v>36</v>
      </c>
      <c r="K13" s="83" t="s">
        <v>36</v>
      </c>
      <c r="L13" s="76"/>
    </row>
    <row r="14" spans="1:12" s="74" customFormat="1" ht="15" customHeight="1" x14ac:dyDescent="0.15">
      <c r="A14" s="76"/>
      <c r="B14" s="80">
        <v>14</v>
      </c>
      <c r="C14" s="189" t="s">
        <v>61</v>
      </c>
      <c r="D14" s="189"/>
      <c r="E14" s="81">
        <v>10</v>
      </c>
      <c r="F14" s="81">
        <v>542</v>
      </c>
      <c r="G14" s="81">
        <v>169530</v>
      </c>
      <c r="H14" s="81">
        <v>1321866</v>
      </c>
      <c r="I14" s="81">
        <v>2172888</v>
      </c>
      <c r="J14" s="81">
        <v>566350</v>
      </c>
      <c r="K14" s="81">
        <v>779894</v>
      </c>
      <c r="L14" s="76"/>
    </row>
    <row r="15" spans="1:12" s="74" customFormat="1" ht="15" customHeight="1" x14ac:dyDescent="0.15">
      <c r="A15" s="76"/>
      <c r="B15" s="80">
        <v>15</v>
      </c>
      <c r="C15" s="189" t="s">
        <v>62</v>
      </c>
      <c r="D15" s="189"/>
      <c r="E15" s="81">
        <v>9</v>
      </c>
      <c r="F15" s="81">
        <v>346</v>
      </c>
      <c r="G15" s="81">
        <v>134633</v>
      </c>
      <c r="H15" s="81">
        <v>414228</v>
      </c>
      <c r="I15" s="81">
        <v>992127</v>
      </c>
      <c r="J15" s="81">
        <v>413641</v>
      </c>
      <c r="K15" s="81">
        <v>526818</v>
      </c>
      <c r="L15" s="76"/>
    </row>
    <row r="16" spans="1:12" s="74" customFormat="1" ht="15" customHeight="1" x14ac:dyDescent="0.15">
      <c r="A16" s="76"/>
      <c r="B16" s="80">
        <v>16</v>
      </c>
      <c r="C16" s="189" t="s">
        <v>63</v>
      </c>
      <c r="D16" s="189"/>
      <c r="E16" s="81">
        <v>5</v>
      </c>
      <c r="F16" s="81">
        <v>91</v>
      </c>
      <c r="G16" s="81">
        <v>35220</v>
      </c>
      <c r="H16" s="81">
        <v>172655</v>
      </c>
      <c r="I16" s="81">
        <v>361650</v>
      </c>
      <c r="J16" s="81">
        <v>182512</v>
      </c>
      <c r="K16" s="81">
        <v>190729</v>
      </c>
      <c r="L16" s="76"/>
    </row>
    <row r="17" spans="1:12" s="74" customFormat="1" ht="15" customHeight="1" x14ac:dyDescent="0.15">
      <c r="A17" s="76"/>
      <c r="B17" s="80">
        <v>17</v>
      </c>
      <c r="C17" s="189" t="s">
        <v>64</v>
      </c>
      <c r="D17" s="189"/>
      <c r="E17" s="81">
        <v>2</v>
      </c>
      <c r="F17" s="81">
        <v>47</v>
      </c>
      <c r="G17" s="81" t="s">
        <v>36</v>
      </c>
      <c r="H17" s="81" t="s">
        <v>36</v>
      </c>
      <c r="I17" s="81" t="s">
        <v>36</v>
      </c>
      <c r="J17" s="81" t="s">
        <v>36</v>
      </c>
      <c r="K17" s="81" t="s">
        <v>36</v>
      </c>
      <c r="L17" s="76"/>
    </row>
    <row r="18" spans="1:12" s="74" customFormat="1" ht="15" customHeight="1" x14ac:dyDescent="0.15">
      <c r="A18" s="76"/>
      <c r="B18" s="82">
        <v>18</v>
      </c>
      <c r="C18" s="192" t="s">
        <v>65</v>
      </c>
      <c r="D18" s="191"/>
      <c r="E18" s="83">
        <v>20</v>
      </c>
      <c r="F18" s="83">
        <v>964</v>
      </c>
      <c r="G18" s="83">
        <v>375489</v>
      </c>
      <c r="H18" s="83">
        <v>2823379</v>
      </c>
      <c r="I18" s="83">
        <v>4460477</v>
      </c>
      <c r="J18" s="83">
        <v>1414604</v>
      </c>
      <c r="K18" s="83">
        <v>1504409</v>
      </c>
      <c r="L18" s="76"/>
    </row>
    <row r="19" spans="1:12" s="74" customFormat="1" ht="15" customHeight="1" x14ac:dyDescent="0.15">
      <c r="A19" s="76"/>
      <c r="B19" s="80">
        <v>19</v>
      </c>
      <c r="C19" s="189" t="s">
        <v>66</v>
      </c>
      <c r="D19" s="189"/>
      <c r="E19" s="81" t="s">
        <v>37</v>
      </c>
      <c r="F19" s="81" t="s">
        <v>37</v>
      </c>
      <c r="G19" s="81" t="s">
        <v>37</v>
      </c>
      <c r="H19" s="81" t="s">
        <v>37</v>
      </c>
      <c r="I19" s="81" t="s">
        <v>37</v>
      </c>
      <c r="J19" s="81" t="s">
        <v>37</v>
      </c>
      <c r="K19" s="81" t="s">
        <v>37</v>
      </c>
      <c r="L19" s="76"/>
    </row>
    <row r="20" spans="1:12" s="74" customFormat="1" ht="15" customHeight="1" x14ac:dyDescent="0.15">
      <c r="A20" s="76"/>
      <c r="B20" s="80">
        <v>20</v>
      </c>
      <c r="C20" s="189" t="s">
        <v>67</v>
      </c>
      <c r="D20" s="189"/>
      <c r="E20" s="81" t="s">
        <v>37</v>
      </c>
      <c r="F20" s="81" t="s">
        <v>37</v>
      </c>
      <c r="G20" s="81" t="s">
        <v>37</v>
      </c>
      <c r="H20" s="81" t="s">
        <v>37</v>
      </c>
      <c r="I20" s="81" t="s">
        <v>37</v>
      </c>
      <c r="J20" s="81" t="s">
        <v>37</v>
      </c>
      <c r="K20" s="81" t="s">
        <v>37</v>
      </c>
      <c r="L20" s="76"/>
    </row>
    <row r="21" spans="1:12" s="74" customFormat="1" ht="15" customHeight="1" x14ac:dyDescent="0.15">
      <c r="A21" s="76"/>
      <c r="B21" s="80">
        <v>21</v>
      </c>
      <c r="C21" s="189" t="s">
        <v>68</v>
      </c>
      <c r="D21" s="189"/>
      <c r="E21" s="81">
        <v>12</v>
      </c>
      <c r="F21" s="81">
        <v>362</v>
      </c>
      <c r="G21" s="81">
        <v>161683</v>
      </c>
      <c r="H21" s="81">
        <v>448200</v>
      </c>
      <c r="I21" s="81">
        <v>862945</v>
      </c>
      <c r="J21" s="81">
        <v>353913</v>
      </c>
      <c r="K21" s="81">
        <v>381264</v>
      </c>
      <c r="L21" s="76"/>
    </row>
    <row r="22" spans="1:12" s="74" customFormat="1" ht="15" customHeight="1" x14ac:dyDescent="0.15">
      <c r="A22" s="76"/>
      <c r="B22" s="80">
        <v>22</v>
      </c>
      <c r="C22" s="189" t="s">
        <v>69</v>
      </c>
      <c r="D22" s="189"/>
      <c r="E22" s="81">
        <v>6</v>
      </c>
      <c r="F22" s="81">
        <v>834</v>
      </c>
      <c r="G22" s="81">
        <v>428279</v>
      </c>
      <c r="H22" s="81">
        <v>1115658</v>
      </c>
      <c r="I22" s="81">
        <v>2317677</v>
      </c>
      <c r="J22" s="81">
        <v>1018488</v>
      </c>
      <c r="K22" s="81">
        <v>1105651</v>
      </c>
      <c r="L22" s="76"/>
    </row>
    <row r="23" spans="1:12" s="74" customFormat="1" ht="15" customHeight="1" x14ac:dyDescent="0.15">
      <c r="A23" s="76"/>
      <c r="B23" s="82">
        <v>23</v>
      </c>
      <c r="C23" s="191" t="s">
        <v>70</v>
      </c>
      <c r="D23" s="191"/>
      <c r="E23" s="83">
        <v>2</v>
      </c>
      <c r="F23" s="83">
        <v>68</v>
      </c>
      <c r="G23" s="83" t="s">
        <v>36</v>
      </c>
      <c r="H23" s="83" t="s">
        <v>36</v>
      </c>
      <c r="I23" s="83" t="s">
        <v>36</v>
      </c>
      <c r="J23" s="83" t="s">
        <v>36</v>
      </c>
      <c r="K23" s="83" t="s">
        <v>36</v>
      </c>
      <c r="L23" s="76"/>
    </row>
    <row r="24" spans="1:12" s="74" customFormat="1" ht="15" customHeight="1" x14ac:dyDescent="0.15">
      <c r="A24" s="76"/>
      <c r="B24" s="80">
        <v>24</v>
      </c>
      <c r="C24" s="189" t="s">
        <v>71</v>
      </c>
      <c r="D24" s="189"/>
      <c r="E24" s="81">
        <v>30</v>
      </c>
      <c r="F24" s="81">
        <v>954</v>
      </c>
      <c r="G24" s="81">
        <v>406369</v>
      </c>
      <c r="H24" s="81">
        <v>1776238</v>
      </c>
      <c r="I24" s="81">
        <v>2658027</v>
      </c>
      <c r="J24" s="81">
        <v>698831</v>
      </c>
      <c r="K24" s="81">
        <v>826076</v>
      </c>
      <c r="L24" s="76"/>
    </row>
    <row r="25" spans="1:12" s="74" customFormat="1" ht="15" customHeight="1" x14ac:dyDescent="0.15">
      <c r="A25" s="76"/>
      <c r="B25" s="80">
        <v>25</v>
      </c>
      <c r="C25" s="189" t="s">
        <v>72</v>
      </c>
      <c r="D25" s="189"/>
      <c r="E25" s="81">
        <v>3</v>
      </c>
      <c r="F25" s="81">
        <v>13</v>
      </c>
      <c r="G25" s="81">
        <v>7924</v>
      </c>
      <c r="H25" s="81">
        <v>4837</v>
      </c>
      <c r="I25" s="81">
        <v>17572</v>
      </c>
      <c r="J25" s="81">
        <v>11576</v>
      </c>
      <c r="K25" s="81">
        <v>11576</v>
      </c>
      <c r="L25" s="76"/>
    </row>
    <row r="26" spans="1:12" s="74" customFormat="1" ht="15" customHeight="1" x14ac:dyDescent="0.15">
      <c r="A26" s="76"/>
      <c r="B26" s="80">
        <v>26</v>
      </c>
      <c r="C26" s="189" t="s">
        <v>73</v>
      </c>
      <c r="D26" s="189"/>
      <c r="E26" s="81">
        <v>40</v>
      </c>
      <c r="F26" s="81">
        <v>2061</v>
      </c>
      <c r="G26" s="81">
        <v>818320</v>
      </c>
      <c r="H26" s="81">
        <v>2075590</v>
      </c>
      <c r="I26" s="81">
        <v>3330542</v>
      </c>
      <c r="J26" s="81">
        <v>994024</v>
      </c>
      <c r="K26" s="81">
        <v>1172881</v>
      </c>
      <c r="L26" s="76"/>
    </row>
    <row r="27" spans="1:12" s="74" customFormat="1" ht="15" customHeight="1" x14ac:dyDescent="0.15">
      <c r="A27" s="76"/>
      <c r="B27" s="80">
        <v>27</v>
      </c>
      <c r="C27" s="189" t="s">
        <v>74</v>
      </c>
      <c r="D27" s="189"/>
      <c r="E27" s="81">
        <v>1</v>
      </c>
      <c r="F27" s="81">
        <v>297</v>
      </c>
      <c r="G27" s="81" t="s">
        <v>36</v>
      </c>
      <c r="H27" s="81" t="s">
        <v>36</v>
      </c>
      <c r="I27" s="81" t="s">
        <v>36</v>
      </c>
      <c r="J27" s="81" t="s">
        <v>36</v>
      </c>
      <c r="K27" s="81" t="s">
        <v>36</v>
      </c>
      <c r="L27" s="76"/>
    </row>
    <row r="28" spans="1:12" s="74" customFormat="1" ht="15" customHeight="1" x14ac:dyDescent="0.15">
      <c r="A28" s="76"/>
      <c r="B28" s="82">
        <v>28</v>
      </c>
      <c r="C28" s="191" t="s">
        <v>75</v>
      </c>
      <c r="D28" s="191"/>
      <c r="E28" s="83">
        <v>13</v>
      </c>
      <c r="F28" s="83">
        <v>2583</v>
      </c>
      <c r="G28" s="83">
        <v>1253027</v>
      </c>
      <c r="H28" s="83">
        <v>2764102</v>
      </c>
      <c r="I28" s="83">
        <v>6362131</v>
      </c>
      <c r="J28" s="83">
        <v>3079793</v>
      </c>
      <c r="K28" s="83">
        <v>3343329</v>
      </c>
      <c r="L28" s="76"/>
    </row>
    <row r="29" spans="1:12" s="74" customFormat="1" ht="15" customHeight="1" x14ac:dyDescent="0.15">
      <c r="A29" s="76"/>
      <c r="B29" s="80">
        <v>29</v>
      </c>
      <c r="C29" s="189" t="s">
        <v>76</v>
      </c>
      <c r="D29" s="189"/>
      <c r="E29" s="81">
        <v>3</v>
      </c>
      <c r="F29" s="81">
        <v>246</v>
      </c>
      <c r="G29" s="81">
        <v>109580</v>
      </c>
      <c r="H29" s="81">
        <v>370590</v>
      </c>
      <c r="I29" s="81">
        <v>476034</v>
      </c>
      <c r="J29" s="81">
        <v>105457</v>
      </c>
      <c r="K29" s="81">
        <v>123323</v>
      </c>
      <c r="L29" s="76"/>
    </row>
    <row r="30" spans="1:12" s="74" customFormat="1" ht="15" customHeight="1" x14ac:dyDescent="0.15">
      <c r="A30" s="76"/>
      <c r="B30" s="80">
        <v>30</v>
      </c>
      <c r="C30" s="189" t="s">
        <v>77</v>
      </c>
      <c r="D30" s="189"/>
      <c r="E30" s="81" t="s">
        <v>37</v>
      </c>
      <c r="F30" s="81" t="s">
        <v>37</v>
      </c>
      <c r="G30" s="81" t="s">
        <v>37</v>
      </c>
      <c r="H30" s="81" t="s">
        <v>37</v>
      </c>
      <c r="I30" s="81" t="s">
        <v>37</v>
      </c>
      <c r="J30" s="81" t="s">
        <v>37</v>
      </c>
      <c r="K30" s="81" t="s">
        <v>37</v>
      </c>
      <c r="L30" s="76"/>
    </row>
    <row r="31" spans="1:12" s="74" customFormat="1" ht="15" customHeight="1" x14ac:dyDescent="0.15">
      <c r="A31" s="76"/>
      <c r="B31" s="80">
        <v>31</v>
      </c>
      <c r="C31" s="189" t="s">
        <v>78</v>
      </c>
      <c r="D31" s="189"/>
      <c r="E31" s="81">
        <v>11</v>
      </c>
      <c r="F31" s="81">
        <v>1829</v>
      </c>
      <c r="G31" s="81">
        <v>776210</v>
      </c>
      <c r="H31" s="81">
        <v>4867844</v>
      </c>
      <c r="I31" s="81">
        <v>6834668</v>
      </c>
      <c r="J31" s="81">
        <v>1545514</v>
      </c>
      <c r="K31" s="81">
        <v>1814972</v>
      </c>
      <c r="L31" s="76"/>
    </row>
    <row r="32" spans="1:12" s="74" customFormat="1" ht="15" customHeight="1" x14ac:dyDescent="0.15">
      <c r="A32" s="76"/>
      <c r="B32" s="84">
        <v>32</v>
      </c>
      <c r="C32" s="190" t="s">
        <v>79</v>
      </c>
      <c r="D32" s="190"/>
      <c r="E32" s="85">
        <v>10</v>
      </c>
      <c r="F32" s="85">
        <v>577</v>
      </c>
      <c r="G32" s="85">
        <v>335543</v>
      </c>
      <c r="H32" s="85">
        <v>435399</v>
      </c>
      <c r="I32" s="85">
        <v>747289</v>
      </c>
      <c r="J32" s="85">
        <v>229519</v>
      </c>
      <c r="K32" s="85">
        <v>279926</v>
      </c>
      <c r="L32" s="76"/>
    </row>
    <row r="33" spans="1:12" s="74" customFormat="1" ht="15" customHeight="1" x14ac:dyDescent="0.15">
      <c r="A33" s="76"/>
      <c r="B33" s="185" t="s">
        <v>80</v>
      </c>
      <c r="C33" s="185"/>
      <c r="D33" s="186"/>
      <c r="E33" s="81">
        <v>41</v>
      </c>
      <c r="F33" s="81">
        <v>245</v>
      </c>
      <c r="G33" s="81">
        <v>90369</v>
      </c>
      <c r="H33" s="81">
        <v>944458</v>
      </c>
      <c r="I33" s="81">
        <v>1281499</v>
      </c>
      <c r="J33" s="81">
        <v>306715</v>
      </c>
      <c r="K33" s="81">
        <v>306715</v>
      </c>
      <c r="L33" s="76"/>
    </row>
    <row r="34" spans="1:12" s="74" customFormat="1" ht="15" customHeight="1" x14ac:dyDescent="0.15">
      <c r="A34" s="76"/>
      <c r="B34" s="185" t="s">
        <v>81</v>
      </c>
      <c r="C34" s="185"/>
      <c r="D34" s="186"/>
      <c r="E34" s="81">
        <v>56</v>
      </c>
      <c r="F34" s="81">
        <v>788</v>
      </c>
      <c r="G34" s="81">
        <v>257874</v>
      </c>
      <c r="H34" s="81">
        <v>762852</v>
      </c>
      <c r="I34" s="81">
        <v>1402372</v>
      </c>
      <c r="J34" s="81">
        <v>606470</v>
      </c>
      <c r="K34" s="81">
        <v>606470</v>
      </c>
      <c r="L34" s="76"/>
    </row>
    <row r="35" spans="1:12" s="74" customFormat="1" ht="15" customHeight="1" x14ac:dyDescent="0.15">
      <c r="A35" s="76"/>
      <c r="B35" s="185" t="s">
        <v>82</v>
      </c>
      <c r="C35" s="185"/>
      <c r="D35" s="186"/>
      <c r="E35" s="81">
        <v>32</v>
      </c>
      <c r="F35" s="81">
        <v>767</v>
      </c>
      <c r="G35" s="81">
        <v>265582</v>
      </c>
      <c r="H35" s="81">
        <v>805075</v>
      </c>
      <c r="I35" s="81">
        <v>1421298</v>
      </c>
      <c r="J35" s="81">
        <v>567700</v>
      </c>
      <c r="K35" s="81">
        <v>567700</v>
      </c>
      <c r="L35" s="76"/>
    </row>
    <row r="36" spans="1:12" s="74" customFormat="1" ht="15" customHeight="1" x14ac:dyDescent="0.15">
      <c r="A36" s="76"/>
      <c r="B36" s="185" t="s">
        <v>83</v>
      </c>
      <c r="C36" s="185"/>
      <c r="D36" s="186"/>
      <c r="E36" s="81">
        <v>30</v>
      </c>
      <c r="F36" s="81">
        <v>1164</v>
      </c>
      <c r="G36" s="81">
        <v>435547</v>
      </c>
      <c r="H36" s="81">
        <v>1616847</v>
      </c>
      <c r="I36" s="81">
        <v>2817847</v>
      </c>
      <c r="J36" s="81">
        <v>980060</v>
      </c>
      <c r="K36" s="81">
        <v>1102186</v>
      </c>
      <c r="L36" s="76"/>
    </row>
    <row r="37" spans="1:12" s="74" customFormat="1" ht="15" customHeight="1" x14ac:dyDescent="0.15">
      <c r="A37" s="76"/>
      <c r="B37" s="187" t="s">
        <v>84</v>
      </c>
      <c r="C37" s="187"/>
      <c r="D37" s="188"/>
      <c r="E37" s="83">
        <v>24</v>
      </c>
      <c r="F37" s="83">
        <v>1741</v>
      </c>
      <c r="G37" s="83">
        <v>647008</v>
      </c>
      <c r="H37" s="83">
        <v>1757879</v>
      </c>
      <c r="I37" s="83">
        <v>3131187</v>
      </c>
      <c r="J37" s="83">
        <v>1213559</v>
      </c>
      <c r="K37" s="83">
        <v>1259090</v>
      </c>
      <c r="L37" s="76"/>
    </row>
    <row r="38" spans="1:12" s="74" customFormat="1" ht="15" customHeight="1" x14ac:dyDescent="0.15">
      <c r="A38" s="76"/>
      <c r="B38" s="185" t="s">
        <v>85</v>
      </c>
      <c r="C38" s="185"/>
      <c r="D38" s="186"/>
      <c r="E38" s="81">
        <v>13</v>
      </c>
      <c r="F38" s="81">
        <v>1891</v>
      </c>
      <c r="G38" s="81">
        <v>765888</v>
      </c>
      <c r="H38" s="81">
        <v>3909484</v>
      </c>
      <c r="I38" s="81">
        <v>6422473</v>
      </c>
      <c r="J38" s="81">
        <v>1780768</v>
      </c>
      <c r="K38" s="81">
        <v>2374380</v>
      </c>
      <c r="L38" s="76"/>
    </row>
    <row r="39" spans="1:12" s="74" customFormat="1" ht="15" customHeight="1" x14ac:dyDescent="0.15">
      <c r="A39" s="76"/>
      <c r="B39" s="185" t="s">
        <v>86</v>
      </c>
      <c r="C39" s="185"/>
      <c r="D39" s="186"/>
      <c r="E39" s="81">
        <v>5</v>
      </c>
      <c r="F39" s="81">
        <v>1278</v>
      </c>
      <c r="G39" s="81">
        <v>655982</v>
      </c>
      <c r="H39" s="81">
        <v>2994643</v>
      </c>
      <c r="I39" s="81">
        <v>4660721</v>
      </c>
      <c r="J39" s="81">
        <v>1386382</v>
      </c>
      <c r="K39" s="81">
        <v>1528215</v>
      </c>
      <c r="L39" s="76"/>
    </row>
    <row r="40" spans="1:12" s="74" customFormat="1" ht="15" customHeight="1" x14ac:dyDescent="0.15">
      <c r="A40" s="76"/>
      <c r="B40" s="185" t="s">
        <v>87</v>
      </c>
      <c r="C40" s="185"/>
      <c r="D40" s="186"/>
      <c r="E40" s="81">
        <v>9</v>
      </c>
      <c r="F40" s="81">
        <v>3396</v>
      </c>
      <c r="G40" s="81">
        <v>1495060</v>
      </c>
      <c r="H40" s="81">
        <v>5380077</v>
      </c>
      <c r="I40" s="81">
        <v>7997497</v>
      </c>
      <c r="J40" s="81">
        <v>2096706</v>
      </c>
      <c r="K40" s="81">
        <v>2421629</v>
      </c>
      <c r="L40" s="76"/>
    </row>
    <row r="41" spans="1:12" s="74" customFormat="1" ht="15" customHeight="1" x14ac:dyDescent="0.15">
      <c r="A41" s="76"/>
      <c r="B41" s="185" t="s">
        <v>88</v>
      </c>
      <c r="C41" s="185"/>
      <c r="D41" s="186"/>
      <c r="E41" s="81">
        <v>4</v>
      </c>
      <c r="F41" s="81">
        <v>2567</v>
      </c>
      <c r="G41" s="81">
        <v>1220264</v>
      </c>
      <c r="H41" s="81">
        <v>2921050</v>
      </c>
      <c r="I41" s="81">
        <v>6938302</v>
      </c>
      <c r="J41" s="81">
        <v>3410714</v>
      </c>
      <c r="K41" s="81">
        <v>3740816</v>
      </c>
      <c r="L41" s="76"/>
    </row>
    <row r="42" spans="1:12" s="74" customFormat="1" ht="15" customHeight="1" thickBot="1" x14ac:dyDescent="0.2">
      <c r="A42" s="76"/>
      <c r="B42" s="183" t="s">
        <v>89</v>
      </c>
      <c r="C42" s="183"/>
      <c r="D42" s="184"/>
      <c r="E42" s="86" t="s">
        <v>37</v>
      </c>
      <c r="F42" s="86" t="s">
        <v>37</v>
      </c>
      <c r="G42" s="86" t="s">
        <v>37</v>
      </c>
      <c r="H42" s="86" t="s">
        <v>37</v>
      </c>
      <c r="I42" s="86" t="s">
        <v>37</v>
      </c>
      <c r="J42" s="86" t="s">
        <v>37</v>
      </c>
      <c r="K42" s="86" t="s">
        <v>37</v>
      </c>
      <c r="L42" s="76"/>
    </row>
    <row r="43" spans="1:12" s="74" customFormat="1" ht="15" customHeight="1" x14ac:dyDescent="0.15">
      <c r="A43" s="76"/>
      <c r="L43" s="76"/>
    </row>
    <row r="44" spans="1:12" ht="15" customHeight="1" x14ac:dyDescent="0.15">
      <c r="A44" s="72"/>
      <c r="L44" s="72"/>
    </row>
    <row r="45" spans="1:12" ht="15" customHeight="1" x14ac:dyDescent="0.15">
      <c r="A45" s="72"/>
      <c r="L45" s="72"/>
    </row>
    <row r="46" spans="1:12" ht="15" customHeight="1" x14ac:dyDescent="0.15">
      <c r="A46" s="72"/>
      <c r="L46" s="72"/>
    </row>
    <row r="47" spans="1:12" ht="15" customHeight="1" x14ac:dyDescent="0.15">
      <c r="A47" s="72"/>
      <c r="L47" s="72"/>
    </row>
    <row r="48" spans="1:12" ht="15" customHeight="1" x14ac:dyDescent="0.15">
      <c r="A48" s="72"/>
      <c r="L48" s="72"/>
    </row>
    <row r="49" spans="1:12" ht="15" customHeight="1" x14ac:dyDescent="0.15">
      <c r="A49" s="72"/>
      <c r="L49" s="72"/>
    </row>
    <row r="50" spans="1:12" ht="15" customHeight="1" x14ac:dyDescent="0.15">
      <c r="A50" s="72"/>
      <c r="L50" s="72"/>
    </row>
    <row r="51" spans="1:12" ht="15" customHeight="1" x14ac:dyDescent="0.15">
      <c r="A51" s="72"/>
      <c r="L51" s="72"/>
    </row>
    <row r="52" spans="1:12" ht="15" customHeight="1" x14ac:dyDescent="0.15">
      <c r="A52" s="72"/>
      <c r="L52" s="72"/>
    </row>
    <row r="53" spans="1:12" ht="15" customHeight="1" x14ac:dyDescent="0.15">
      <c r="A53" s="72"/>
      <c r="L53" s="72"/>
    </row>
    <row r="54" spans="1:12" ht="15" customHeight="1" x14ac:dyDescent="0.15">
      <c r="A54" s="72"/>
      <c r="L54" s="72"/>
    </row>
    <row r="55" spans="1:12" ht="15" customHeight="1" x14ac:dyDescent="0.15">
      <c r="A55" s="72"/>
      <c r="L55" s="72"/>
    </row>
    <row r="56" spans="1:12" ht="15" customHeight="1" x14ac:dyDescent="0.15">
      <c r="A56" s="72"/>
      <c r="L56" s="72"/>
    </row>
  </sheetData>
  <mergeCells count="37">
    <mergeCell ref="C11:D11"/>
    <mergeCell ref="B6:D7"/>
    <mergeCell ref="E6:E7"/>
    <mergeCell ref="B8:D8"/>
    <mergeCell ref="C9:D9"/>
    <mergeCell ref="C10:D10"/>
    <mergeCell ref="C23:D23"/>
    <mergeCell ref="C12:D12"/>
    <mergeCell ref="C13:D13"/>
    <mergeCell ref="C14:D14"/>
    <mergeCell ref="C15:D15"/>
    <mergeCell ref="C16:D16"/>
    <mergeCell ref="C17:D17"/>
    <mergeCell ref="C18:D18"/>
    <mergeCell ref="C19:D19"/>
    <mergeCell ref="C20:D20"/>
    <mergeCell ref="C21:D21"/>
    <mergeCell ref="C22:D22"/>
    <mergeCell ref="B35:D35"/>
    <mergeCell ref="C24:D24"/>
    <mergeCell ref="C25:D25"/>
    <mergeCell ref="C26:D26"/>
    <mergeCell ref="C27:D27"/>
    <mergeCell ref="C28:D28"/>
    <mergeCell ref="C29:D29"/>
    <mergeCell ref="C30:D30"/>
    <mergeCell ref="C31:D31"/>
    <mergeCell ref="C32:D32"/>
    <mergeCell ref="B33:D33"/>
    <mergeCell ref="B34:D34"/>
    <mergeCell ref="B42:D42"/>
    <mergeCell ref="B36:D36"/>
    <mergeCell ref="B37:D37"/>
    <mergeCell ref="B38:D38"/>
    <mergeCell ref="B39:D39"/>
    <mergeCell ref="B40:D40"/>
    <mergeCell ref="B41:D41"/>
  </mergeCells>
  <phoneticPr fontId="4"/>
  <pageMargins left="0.78740157480314965" right="0.78740157480314965" top="0.78740157480314965" bottom="0.78740157480314965" header="0.39370078740157483" footer="0.59055118110236227"/>
  <pageSetup paperSize="9" scale="93" firstPageNumber="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36</vt:i4>
      </vt:variant>
    </vt:vector>
  </HeadingPairs>
  <TitlesOfParts>
    <vt:vector size="73" baseType="lpstr">
      <vt:lpstr>09-08</vt:lpstr>
      <vt:lpstr>比較検討</vt:lpstr>
      <vt:lpstr>作業</vt:lpstr>
      <vt:lpstr>第12表（県計）</vt:lpstr>
      <vt:lpstr>第12表（盛岡市）</vt:lpstr>
      <vt:lpstr>第12表（宮古市）</vt:lpstr>
      <vt:lpstr>第12表（大船渡市）</vt:lpstr>
      <vt:lpstr>第12表（花巻市）</vt:lpstr>
      <vt:lpstr>第12表（北上市）</vt:lpstr>
      <vt:lpstr>第12表（久慈市）</vt:lpstr>
      <vt:lpstr>第12表（遠野市）</vt:lpstr>
      <vt:lpstr>第12表（一関市）</vt:lpstr>
      <vt:lpstr>第12表（陸前高田市）</vt:lpstr>
      <vt:lpstr>第12表（釜石市）</vt:lpstr>
      <vt:lpstr>第12表（二戸市）</vt:lpstr>
      <vt:lpstr>第12表（八幡平市）</vt:lpstr>
      <vt:lpstr>第12表（奥州市）</vt:lpstr>
      <vt:lpstr>第12表（滝沢市）</vt:lpstr>
      <vt:lpstr>第12表（雫石町）</vt:lpstr>
      <vt:lpstr>第12表（葛巻町）</vt:lpstr>
      <vt:lpstr>第12表（岩手町）</vt:lpstr>
      <vt:lpstr>第12表（紫波町）</vt:lpstr>
      <vt:lpstr>第12表（矢巾町）</vt:lpstr>
      <vt:lpstr>第12表（西和賀町）</vt:lpstr>
      <vt:lpstr>第12表（金ケ崎町）</vt:lpstr>
      <vt:lpstr>第12表（平泉町）</vt:lpstr>
      <vt:lpstr>第12表（住田町）</vt:lpstr>
      <vt:lpstr>第12表（大槌町）</vt:lpstr>
      <vt:lpstr>第12表（山田町）</vt:lpstr>
      <vt:lpstr>第12表（岩泉町）</vt:lpstr>
      <vt:lpstr>第12表（田野畑村）</vt:lpstr>
      <vt:lpstr>第12表（普代村）</vt:lpstr>
      <vt:lpstr>第12表（軽米町）</vt:lpstr>
      <vt:lpstr>第12表（野田村）</vt:lpstr>
      <vt:lpstr>第12表（九戸村）</vt:lpstr>
      <vt:lpstr>第12表（洋野町）</vt:lpstr>
      <vt:lpstr>第12表（一戸町）</vt:lpstr>
      <vt:lpstr>'09-08'!Print_Area</vt:lpstr>
      <vt:lpstr>作業!Print_Area</vt:lpstr>
      <vt:lpstr>'第12表（一関市）'!Print_Area</vt:lpstr>
      <vt:lpstr>'第12表（一戸町）'!Print_Area</vt:lpstr>
      <vt:lpstr>'第12表（遠野市）'!Print_Area</vt:lpstr>
      <vt:lpstr>'第12表（奥州市）'!Print_Area</vt:lpstr>
      <vt:lpstr>'第12表（花巻市）'!Print_Area</vt:lpstr>
      <vt:lpstr>'第12表（葛巻町）'!Print_Area</vt:lpstr>
      <vt:lpstr>'第12表（釜石市）'!Print_Area</vt:lpstr>
      <vt:lpstr>'第12表（岩手町）'!Print_Area</vt:lpstr>
      <vt:lpstr>'第12表（岩泉町）'!Print_Area</vt:lpstr>
      <vt:lpstr>'第12表（久慈市）'!Print_Area</vt:lpstr>
      <vt:lpstr>'第12表（宮古市）'!Print_Area</vt:lpstr>
      <vt:lpstr>'第12表（金ケ崎町）'!Print_Area</vt:lpstr>
      <vt:lpstr>'第12表（九戸村）'!Print_Area</vt:lpstr>
      <vt:lpstr>'第12表（軽米町）'!Print_Area</vt:lpstr>
      <vt:lpstr>'第12表（県計）'!Print_Area</vt:lpstr>
      <vt:lpstr>'第12表（山田町）'!Print_Area</vt:lpstr>
      <vt:lpstr>'第12表（紫波町）'!Print_Area</vt:lpstr>
      <vt:lpstr>'第12表（雫石町）'!Print_Area</vt:lpstr>
      <vt:lpstr>'第12表（住田町）'!Print_Area</vt:lpstr>
      <vt:lpstr>'第12表（盛岡市）'!Print_Area</vt:lpstr>
      <vt:lpstr>'第12表（西和賀町）'!Print_Area</vt:lpstr>
      <vt:lpstr>'第12表（大船渡市）'!Print_Area</vt:lpstr>
      <vt:lpstr>'第12表（大槌町）'!Print_Area</vt:lpstr>
      <vt:lpstr>'第12表（滝沢市）'!Print_Area</vt:lpstr>
      <vt:lpstr>'第12表（田野畑村）'!Print_Area</vt:lpstr>
      <vt:lpstr>'第12表（二戸市）'!Print_Area</vt:lpstr>
      <vt:lpstr>'第12表（八幡平市）'!Print_Area</vt:lpstr>
      <vt:lpstr>'第12表（普代村）'!Print_Area</vt:lpstr>
      <vt:lpstr>'第12表（平泉町）'!Print_Area</vt:lpstr>
      <vt:lpstr>'第12表（北上市）'!Print_Area</vt:lpstr>
      <vt:lpstr>'第12表（野田村）'!Print_Area</vt:lpstr>
      <vt:lpstr>'第12表（矢巾町）'!Print_Area</vt:lpstr>
      <vt:lpstr>'第12表（洋野町）'!Print_Area</vt:lpstr>
      <vt:lpstr>'第12表（陸前高田市）'!Print_Area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岩渕沙織</dc:creator>
  <cp:lastModifiedBy>003170</cp:lastModifiedBy>
  <cp:lastPrinted>2023-04-17T22:09:07Z</cp:lastPrinted>
  <dcterms:created xsi:type="dcterms:W3CDTF">2001-01-16T02:59:32Z</dcterms:created>
  <dcterms:modified xsi:type="dcterms:W3CDTF">2023-04-17T22:09:11Z</dcterms:modified>
</cp:coreProperties>
</file>