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940" windowWidth="19230" windowHeight="5985"/>
  </bookViews>
  <sheets>
    <sheet name="sheet1" sheetId="1" r:id="rId1"/>
  </sheets>
  <definedNames>
    <definedName name="_xlnm.Print_Area" localSheetId="0">sheet1!$A$1:$U$103</definedName>
  </definedNames>
  <calcPr calcId="145621"/>
</workbook>
</file>

<file path=xl/calcChain.xml><?xml version="1.0" encoding="utf-8"?>
<calcChain xmlns="http://schemas.openxmlformats.org/spreadsheetml/2006/main">
  <c r="T103" i="1" l="1"/>
  <c r="T44" i="1"/>
  <c r="T45" i="1"/>
  <c r="T46" i="1"/>
  <c r="T43" i="1"/>
  <c r="T100" i="1" l="1"/>
  <c r="T101" i="1"/>
  <c r="T102" i="1"/>
  <c r="T99" i="1"/>
  <c r="Q100" i="1"/>
  <c r="Q101" i="1"/>
  <c r="Q102" i="1"/>
  <c r="Q103" i="1"/>
  <c r="Q99" i="1"/>
  <c r="M100" i="1"/>
  <c r="M101" i="1"/>
  <c r="M102" i="1"/>
  <c r="M103" i="1"/>
  <c r="M99" i="1"/>
  <c r="I100" i="1"/>
  <c r="I101" i="1"/>
  <c r="I102" i="1"/>
  <c r="I99" i="1"/>
  <c r="E99" i="1"/>
  <c r="T74" i="1"/>
  <c r="T75" i="1"/>
  <c r="T76" i="1"/>
  <c r="T77" i="1"/>
  <c r="T78" i="1"/>
  <c r="T79" i="1"/>
  <c r="T80" i="1"/>
  <c r="T73" i="1"/>
  <c r="Q74" i="1"/>
  <c r="Q73" i="1"/>
  <c r="M74" i="1"/>
  <c r="M75" i="1"/>
  <c r="M76" i="1"/>
  <c r="M77" i="1"/>
  <c r="M73" i="1"/>
  <c r="I74" i="1"/>
  <c r="I75" i="1"/>
  <c r="I76" i="1"/>
  <c r="I77" i="1"/>
  <c r="I78" i="1"/>
  <c r="I73" i="1"/>
  <c r="E74" i="1"/>
  <c r="E73" i="1"/>
  <c r="T41" i="1"/>
  <c r="T42" i="1"/>
  <c r="T40" i="1"/>
  <c r="Q41" i="1"/>
  <c r="Q42" i="1"/>
  <c r="Q43" i="1"/>
  <c r="M41" i="1"/>
  <c r="M42" i="1"/>
  <c r="M43" i="1"/>
  <c r="M44" i="1"/>
  <c r="M40" i="1"/>
  <c r="I41" i="1"/>
  <c r="I42" i="1"/>
  <c r="I43" i="1"/>
  <c r="I44" i="1"/>
  <c r="I45" i="1"/>
  <c r="I46" i="1"/>
  <c r="I47" i="1"/>
  <c r="I40" i="1"/>
  <c r="E41" i="1"/>
  <c r="E42" i="1"/>
  <c r="E43" i="1"/>
  <c r="E44" i="1"/>
  <c r="E45" i="1"/>
  <c r="E46" i="1"/>
  <c r="E40" i="1"/>
</calcChain>
</file>

<file path=xl/sharedStrings.xml><?xml version="1.0" encoding="utf-8"?>
<sst xmlns="http://schemas.openxmlformats.org/spreadsheetml/2006/main" count="957" uniqueCount="86">
  <si>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</si>
  <si>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</si>
  <si>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</si>
  <si>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</si>
  <si>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</si>
  <si>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</si>
  <si>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</si>
  <si>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</si>
  <si>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</si>
  <si>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</si>
  <si>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</si>
  <si>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</si>
  <si>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</si>
  <si>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</si>
  <si>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</si>
  <si>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</si>
  <si>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</si>
  <si>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</si>
  <si>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</si>
  <si>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</si>
  <si>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ソフトタンク1.0㎥</t>
  </si>
  <si>
    <t>仮設給水栓（4口）</t>
    <rPh sb="0" eb="2">
      <t>カセツ</t>
    </rPh>
    <rPh sb="2" eb="4">
      <t>キュウスイ</t>
    </rPh>
    <rPh sb="4" eb="5">
      <t>セン</t>
    </rPh>
    <rPh sb="7" eb="8">
      <t>クチ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</si>
  <si>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</si>
  <si>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</si>
  <si>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</si>
  <si>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紫波町</t>
    <rPh sb="0" eb="2">
      <t>シワ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</si>
  <si>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</si>
  <si>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</si>
  <si>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</si>
  <si>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</si>
  <si>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</si>
  <si>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</si>
  <si>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</si>
  <si>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</si>
  <si>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</si>
  <si>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</si>
  <si>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</si>
  <si>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給水パック5L</t>
  </si>
  <si>
    <t>給水パック10L</t>
  </si>
  <si>
    <t>仮設給水栓（4口）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</si>
  <si>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</si>
  <si>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</si>
  <si>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給水パック3L</t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</si>
  <si>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</si>
  <si>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</si>
  <si>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</si>
  <si>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</si>
  <si>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</si>
  <si>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</si>
  <si>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</si>
  <si>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</si>
  <si>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</si>
  <si>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</si>
  <si>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</si>
  <si>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</si>
  <si>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</si>
  <si>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</si>
  <si>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</si>
  <si>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</si>
  <si>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</si>
  <si>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</si>
  <si>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</si>
  <si>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</si>
  <si>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</si>
  <si>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</si>
  <si>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L</t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</si>
  <si>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</si>
  <si>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</si>
  <si>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</si>
  <si>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給水パック10L</t>
    <rPh sb="0" eb="2">
      <t>キュウスイ</t>
    </rPh>
    <phoneticPr fontId="3"/>
  </si>
  <si>
    <t>給水パック6L</t>
    <rPh sb="0" eb="2">
      <t>キュウスイ</t>
    </rPh>
    <phoneticPr fontId="3"/>
  </si>
  <si>
    <t>枚</t>
    <phoneticPr fontId="3"/>
  </si>
  <si>
    <t>北上川流域広域水道圏</t>
    <rPh sb="0" eb="1">
      <t>キタ</t>
    </rPh>
    <rPh sb="1" eb="3">
      <t>カミカワ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3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</si>
  <si>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3"/>
  </si>
  <si>
    <t>県北広域水道圏</t>
    <rPh sb="0" eb="2">
      <t>ケンポク</t>
    </rPh>
    <rPh sb="2" eb="4">
      <t>コウイキ</t>
    </rPh>
    <rPh sb="4" eb="6">
      <t>スイドウ</t>
    </rPh>
    <rPh sb="6" eb="7">
      <t>ケン</t>
    </rPh>
    <phoneticPr fontId="3"/>
  </si>
  <si>
    <t>沿岸広域水道圏</t>
    <phoneticPr fontId="3"/>
  </si>
  <si>
    <t>給水パック8L</t>
    <rPh sb="0" eb="2">
      <t>キュウスイ</t>
    </rPh>
    <phoneticPr fontId="3"/>
  </si>
  <si>
    <t>㎥</t>
    <phoneticPr fontId="3"/>
  </si>
  <si>
    <t>基</t>
    <phoneticPr fontId="3"/>
  </si>
  <si>
    <t>臨時仮設給水栓</t>
    <phoneticPr fontId="3"/>
  </si>
  <si>
    <t>給水パック8L</t>
    <phoneticPr fontId="3"/>
  </si>
  <si>
    <t>給水パック6L</t>
    <phoneticPr fontId="3"/>
  </si>
  <si>
    <t>枚</t>
    <phoneticPr fontId="3"/>
  </si>
  <si>
    <t>給水パック6L</t>
    <phoneticPr fontId="3"/>
  </si>
  <si>
    <t>ペットボトル水1.0L</t>
    <rPh sb="6" eb="7">
      <t>スイ</t>
    </rPh>
    <phoneticPr fontId="3"/>
  </si>
  <si>
    <t>給水パック6L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</si>
</sst>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2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/>
    <xf numFmtId="179" fontId="2" fillId="0" borderId="0" xfId="0" applyNumberFormat="1" applyFont="1" applyBorder="1" applyAlignment="1"/>
    <xf numFmtId="18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shrinkToFit="1"/>
    </xf>
    <xf numFmtId="181" fontId="2" fillId="0" borderId="0" xfId="0" applyNumberFormat="1" applyFont="1" applyBorder="1" applyAlignment="1"/>
    <xf numFmtId="182" fontId="2" fillId="0" borderId="0" xfId="0" applyNumberFormat="1" applyFont="1" applyBorder="1" applyAlignment="1"/>
    <xf numFmtId="0" fontId="4" fillId="0" borderId="0" xfId="0" applyFont="1" applyBorder="1" applyAlignment="1">
      <alignment horizontal="left" shrinkToFi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/>
    <xf numFmtId="179" fontId="5" fillId="0" borderId="0" xfId="0" applyNumberFormat="1" applyFont="1" applyBorder="1" applyAlignment="1"/>
    <xf numFmtId="18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 shrinkToFit="1"/>
    </xf>
    <xf numFmtId="181" fontId="5" fillId="0" borderId="0" xfId="0" applyNumberFormat="1" applyFont="1" applyBorder="1" applyAlignment="1"/>
    <xf numFmtId="182" fontId="5" fillId="0" borderId="0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left" vertical="center"/>
    </xf>
    <xf numFmtId="0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0" fontId="4" fillId="0" borderId="10" xfId="0" applyNumberFormat="1" applyFont="1" applyBorder="1" applyAlignment="1">
      <alignment horizontal="right" vertical="center"/>
    </xf>
    <xf numFmtId="183" fontId="4" fillId="0" borderId="11" xfId="0" applyNumberFormat="1" applyFont="1" applyBorder="1" applyAlignment="1">
      <alignment vertical="center"/>
    </xf>
    <xf numFmtId="38" fontId="4" fillId="0" borderId="11" xfId="1" applyFont="1" applyBorder="1" applyAlignment="1">
      <alignment horizontal="right" vertical="center"/>
    </xf>
    <xf numFmtId="180" fontId="4" fillId="0" borderId="12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horizontal="right" vertical="center" shrinkToFit="1"/>
    </xf>
    <xf numFmtId="181" fontId="4" fillId="0" borderId="11" xfId="0" applyNumberFormat="1" applyFont="1" applyBorder="1" applyAlignment="1">
      <alignment vertical="center"/>
    </xf>
    <xf numFmtId="182" fontId="4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vertical="center"/>
    </xf>
    <xf numFmtId="0" fontId="4" fillId="0" borderId="16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1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180" fontId="4" fillId="0" borderId="17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horizontal="right" shrinkToFit="1"/>
    </xf>
    <xf numFmtId="181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182" fontId="4" fillId="0" borderId="17" xfId="0" applyNumberFormat="1" applyFont="1" applyBorder="1" applyAlignment="1"/>
    <xf numFmtId="0" fontId="4" fillId="0" borderId="0" xfId="0" applyFont="1" applyBorder="1" applyAlignment="1">
      <alignment horizontal="left" vertical="center" shrinkToFit="1"/>
    </xf>
    <xf numFmtId="0" fontId="5" fillId="0" borderId="18" xfId="0" applyFont="1" applyBorder="1" applyAlignment="1">
      <alignment vertical="center"/>
    </xf>
    <xf numFmtId="0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left" vertical="center"/>
    </xf>
    <xf numFmtId="0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left" vertical="center"/>
    </xf>
    <xf numFmtId="0" fontId="4" fillId="0" borderId="21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0" fontId="4" fillId="0" borderId="20" xfId="0" applyNumberFormat="1" applyFont="1" applyBorder="1" applyAlignment="1">
      <alignment horizontal="left" vertical="center" indent="1"/>
    </xf>
    <xf numFmtId="184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horizontal="right" vertical="center" shrinkToFit="1"/>
    </xf>
    <xf numFmtId="181" fontId="4" fillId="0" borderId="0" xfId="0" applyNumberFormat="1" applyFont="1" applyBorder="1" applyAlignment="1">
      <alignment vertical="center"/>
    </xf>
    <xf numFmtId="182" fontId="4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 shrinkToFit="1"/>
    </xf>
    <xf numFmtId="38" fontId="4" fillId="0" borderId="21" xfId="1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4" fillId="0" borderId="25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left" vertical="center"/>
    </xf>
    <xf numFmtId="0" fontId="4" fillId="0" borderId="26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left" vertical="center"/>
    </xf>
    <xf numFmtId="0" fontId="4" fillId="0" borderId="2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vertical="center"/>
    </xf>
    <xf numFmtId="0" fontId="4" fillId="0" borderId="25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>
      <alignment vertical="center"/>
    </xf>
    <xf numFmtId="38" fontId="4" fillId="0" borderId="26" xfId="1" applyFont="1" applyBorder="1" applyAlignment="1">
      <alignment horizontal="right" vertical="center"/>
    </xf>
    <xf numFmtId="180" fontId="4" fillId="0" borderId="27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horizontal="right" vertical="center" shrinkToFit="1"/>
    </xf>
    <xf numFmtId="181" fontId="4" fillId="0" borderId="26" xfId="0" applyNumberFormat="1" applyFont="1" applyBorder="1" applyAlignment="1">
      <alignment vertical="center"/>
    </xf>
    <xf numFmtId="182" fontId="4" fillId="0" borderId="27" xfId="0" applyNumberFormat="1" applyFont="1" applyBorder="1" applyAlignment="1">
      <alignment vertical="center"/>
    </xf>
    <xf numFmtId="0" fontId="4" fillId="0" borderId="26" xfId="0" applyFont="1" applyBorder="1" applyAlignment="1">
      <alignment horizontal="left" vertical="center" shrinkToFit="1"/>
    </xf>
    <xf numFmtId="38" fontId="4" fillId="0" borderId="0" xfId="1" applyFont="1" applyBorder="1" applyAlignment="1">
      <alignment horizontal="right" vertical="center" shrinkToFit="1"/>
    </xf>
    <xf numFmtId="179" fontId="4" fillId="0" borderId="0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0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vertical="center"/>
    </xf>
    <xf numFmtId="180" fontId="4" fillId="0" borderId="22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horizontal="right" vertical="center" shrinkToFit="1"/>
    </xf>
    <xf numFmtId="181" fontId="4" fillId="0" borderId="21" xfId="0" applyNumberFormat="1" applyFont="1" applyBorder="1" applyAlignment="1">
      <alignment vertical="center"/>
    </xf>
    <xf numFmtId="182" fontId="4" fillId="0" borderId="22" xfId="0" applyNumberFormat="1" applyFont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left" vertical="center"/>
    </xf>
    <xf numFmtId="0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left" vertical="center"/>
    </xf>
    <xf numFmtId="0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vertical="center"/>
    </xf>
    <xf numFmtId="0" fontId="4" fillId="0" borderId="30" xfId="0" applyNumberFormat="1" applyFont="1" applyBorder="1" applyAlignment="1">
      <alignment horizontal="right" vertical="center" shrinkToFit="1"/>
    </xf>
    <xf numFmtId="181" fontId="4" fillId="0" borderId="31" xfId="0" applyNumberFormat="1" applyFont="1" applyBorder="1" applyAlignment="1">
      <alignment vertical="center"/>
    </xf>
    <xf numFmtId="178" fontId="4" fillId="0" borderId="31" xfId="0" applyNumberFormat="1" applyFont="1" applyFill="1" applyBorder="1" applyAlignment="1">
      <alignment vertical="center"/>
    </xf>
    <xf numFmtId="0" fontId="4" fillId="0" borderId="30" xfId="0" applyNumberFormat="1" applyFont="1" applyBorder="1" applyAlignment="1">
      <alignment horizontal="right" vertical="center"/>
    </xf>
    <xf numFmtId="179" fontId="4" fillId="0" borderId="31" xfId="0" applyNumberFormat="1" applyFont="1" applyBorder="1" applyAlignment="1">
      <alignment vertical="center"/>
    </xf>
    <xf numFmtId="38" fontId="4" fillId="0" borderId="31" xfId="1" applyFont="1" applyBorder="1" applyAlignment="1">
      <alignment horizontal="right" vertical="center"/>
    </xf>
    <xf numFmtId="180" fontId="4" fillId="0" borderId="32" xfId="0" applyNumberFormat="1" applyFont="1" applyBorder="1" applyAlignment="1">
      <alignment vertical="center"/>
    </xf>
    <xf numFmtId="182" fontId="4" fillId="0" borderId="32" xfId="0" applyNumberFormat="1" applyFont="1" applyBorder="1" applyAlignment="1">
      <alignment vertical="center"/>
    </xf>
    <xf numFmtId="0" fontId="4" fillId="0" borderId="31" xfId="0" applyFont="1" applyBorder="1" applyAlignment="1">
      <alignment horizontal="left" vertical="center" shrinkToFit="1"/>
    </xf>
    <xf numFmtId="0" fontId="5" fillId="0" borderId="33" xfId="0" applyFont="1" applyFill="1" applyBorder="1" applyAlignment="1">
      <alignment vertical="center"/>
    </xf>
    <xf numFmtId="181" fontId="4" fillId="0" borderId="0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horizontal="right" vertical="center" shrinkToFit="1"/>
    </xf>
    <xf numFmtId="182" fontId="4" fillId="0" borderId="17" xfId="0" applyNumberFormat="1" applyFont="1" applyBorder="1" applyAlignment="1">
      <alignment vertical="center" shrinkToFit="1"/>
    </xf>
    <xf numFmtId="0" fontId="4" fillId="0" borderId="25" xfId="0" applyNumberFormat="1" applyFont="1" applyBorder="1" applyAlignment="1">
      <alignment horizontal="right" vertical="center" wrapText="1"/>
    </xf>
    <xf numFmtId="179" fontId="4" fillId="0" borderId="26" xfId="0" applyNumberFormat="1" applyFont="1" applyBorder="1" applyAlignment="1">
      <alignment vertical="center" wrapText="1"/>
    </xf>
    <xf numFmtId="38" fontId="4" fillId="0" borderId="26" xfId="1" applyFont="1" applyBorder="1" applyAlignment="1">
      <alignment horizontal="right" vertical="center" wrapText="1"/>
    </xf>
    <xf numFmtId="180" fontId="4" fillId="0" borderId="27" xfId="0" applyNumberFormat="1" applyFont="1" applyBorder="1" applyAlignment="1">
      <alignment vertical="center" wrapText="1"/>
    </xf>
    <xf numFmtId="0" fontId="4" fillId="0" borderId="16" xfId="0" applyNumberFormat="1" applyFont="1" applyBorder="1" applyAlignment="1">
      <alignment horizontal="right" vertical="center" wrapText="1"/>
    </xf>
    <xf numFmtId="179" fontId="4" fillId="0" borderId="0" xfId="0" applyNumberFormat="1" applyFont="1" applyBorder="1" applyAlignment="1">
      <alignment vertical="center" wrapText="1"/>
    </xf>
    <xf numFmtId="38" fontId="4" fillId="0" borderId="0" xfId="1" applyFont="1" applyBorder="1" applyAlignment="1">
      <alignment horizontal="right" vertical="center" wrapText="1"/>
    </xf>
    <xf numFmtId="180" fontId="4" fillId="0" borderId="17" xfId="0" applyNumberFormat="1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4" fillId="0" borderId="36" xfId="0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left" vertical="center"/>
    </xf>
    <xf numFmtId="0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left" vertical="center"/>
    </xf>
    <xf numFmtId="177" fontId="4" fillId="0" borderId="37" xfId="0" applyNumberFormat="1" applyFont="1" applyFill="1" applyBorder="1" applyAlignment="1">
      <alignment vertical="center"/>
    </xf>
    <xf numFmtId="178" fontId="4" fillId="0" borderId="37" xfId="0" applyNumberFormat="1" applyFont="1" applyFill="1" applyBorder="1" applyAlignment="1">
      <alignment vertical="center"/>
    </xf>
    <xf numFmtId="178" fontId="4" fillId="0" borderId="38" xfId="0" applyNumberFormat="1" applyFont="1" applyFill="1" applyBorder="1" applyAlignment="1">
      <alignment vertical="center"/>
    </xf>
    <xf numFmtId="0" fontId="4" fillId="0" borderId="36" xfId="0" applyNumberFormat="1" applyFont="1" applyFill="1" applyBorder="1" applyAlignment="1">
      <alignment horizontal="right" vertical="center" shrinkToFit="1"/>
    </xf>
    <xf numFmtId="177" fontId="4" fillId="0" borderId="37" xfId="0" applyNumberFormat="1" applyFont="1" applyFill="1" applyBorder="1" applyAlignment="1">
      <alignment horizontal="left" vertical="center" shrinkToFit="1"/>
    </xf>
    <xf numFmtId="180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Alignment="1">
      <alignment horizontal="center"/>
    </xf>
    <xf numFmtId="176" fontId="4" fillId="0" borderId="17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 wrapText="1"/>
    </xf>
    <xf numFmtId="180" fontId="4" fillId="0" borderId="17" xfId="0" applyNumberFormat="1" applyFont="1" applyFill="1" applyBorder="1" applyAlignment="1">
      <alignment vertical="center" wrapText="1"/>
    </xf>
    <xf numFmtId="0" fontId="4" fillId="0" borderId="16" xfId="0" applyNumberFormat="1" applyFont="1" applyFill="1" applyBorder="1" applyAlignment="1">
      <alignment horizontal="right" vertical="center" shrinkToFit="1"/>
    </xf>
    <xf numFmtId="181" fontId="4" fillId="0" borderId="0" xfId="0" applyNumberFormat="1" applyFont="1" applyFill="1" applyBorder="1" applyAlignment="1">
      <alignment vertical="center"/>
    </xf>
    <xf numFmtId="182" fontId="4" fillId="0" borderId="1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 shrinkToFit="1"/>
    </xf>
    <xf numFmtId="179" fontId="4" fillId="0" borderId="11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4" fillId="0" borderId="21" xfId="0" applyNumberFormat="1" applyFont="1" applyBorder="1" applyAlignment="1">
      <alignment horizontal="right" vertical="center" wrapText="1"/>
    </xf>
    <xf numFmtId="0" fontId="4" fillId="0" borderId="26" xfId="0" applyNumberFormat="1" applyFont="1" applyBorder="1" applyAlignment="1">
      <alignment horizontal="right" vertical="center" shrinkToFit="1"/>
    </xf>
    <xf numFmtId="0" fontId="4" fillId="0" borderId="21" xfId="0" applyNumberFormat="1" applyFont="1" applyBorder="1" applyAlignment="1">
      <alignment horizontal="right" vertical="center" shrinkToFit="1"/>
    </xf>
    <xf numFmtId="38" fontId="4" fillId="0" borderId="26" xfId="1" applyFont="1" applyBorder="1" applyAlignment="1">
      <alignment horizontal="right" vertical="center" shrinkToFit="1"/>
    </xf>
    <xf numFmtId="38" fontId="4" fillId="0" borderId="21" xfId="1" applyFont="1" applyBorder="1" applyAlignment="1">
      <alignment horizontal="right" vertical="center" shrinkToFit="1"/>
    </xf>
    <xf numFmtId="181" fontId="4" fillId="0" borderId="0" xfId="0" applyNumberFormat="1" applyFont="1" applyBorder="1" applyAlignment="1">
      <alignment vertical="center" wrapText="1"/>
    </xf>
    <xf numFmtId="182" fontId="4" fillId="0" borderId="17" xfId="0" applyNumberFormat="1" applyFont="1" applyBorder="1" applyAlignment="1">
      <alignment vertical="center" wrapText="1"/>
    </xf>
    <xf numFmtId="0" fontId="4" fillId="0" borderId="31" xfId="0" applyNumberFormat="1" applyFont="1" applyFill="1" applyBorder="1" applyAlignment="1">
      <alignment horizontal="right" vertical="center" wrapText="1"/>
    </xf>
    <xf numFmtId="177" fontId="4" fillId="0" borderId="31" xfId="0" applyNumberFormat="1" applyFont="1" applyFill="1" applyBorder="1" applyAlignment="1">
      <alignment vertical="center" wrapText="1"/>
    </xf>
    <xf numFmtId="178" fontId="4" fillId="0" borderId="31" xfId="0" applyNumberFormat="1" applyFont="1" applyFill="1" applyBorder="1" applyAlignment="1">
      <alignment vertical="center" wrapText="1"/>
    </xf>
    <xf numFmtId="0" fontId="4" fillId="0" borderId="30" xfId="0" applyNumberFormat="1" applyFont="1" applyBorder="1" applyAlignment="1">
      <alignment horizontal="left" vertical="center" shrinkToFit="1"/>
    </xf>
    <xf numFmtId="181" fontId="4" fillId="0" borderId="31" xfId="0" applyNumberFormat="1" applyFont="1" applyBorder="1" applyAlignment="1">
      <alignment vertical="center" wrapText="1"/>
    </xf>
    <xf numFmtId="38" fontId="4" fillId="0" borderId="31" xfId="1" applyFont="1" applyBorder="1" applyAlignment="1">
      <alignment horizontal="right" vertical="center" wrapText="1"/>
    </xf>
    <xf numFmtId="0" fontId="4" fillId="0" borderId="31" xfId="0" applyNumberFormat="1" applyFont="1" applyBorder="1" applyAlignment="1">
      <alignment horizontal="right" vertical="center" wrapText="1"/>
    </xf>
    <xf numFmtId="182" fontId="4" fillId="0" borderId="32" xfId="0" applyNumberFormat="1" applyFont="1" applyBorder="1" applyAlignment="1">
      <alignment vertical="center" wrapText="1"/>
    </xf>
    <xf numFmtId="0" fontId="4" fillId="0" borderId="26" xfId="0" applyNumberFormat="1" applyFont="1" applyFill="1" applyBorder="1" applyAlignment="1">
      <alignment horizontal="right" vertical="center" wrapText="1"/>
    </xf>
    <xf numFmtId="177" fontId="4" fillId="0" borderId="26" xfId="0" applyNumberFormat="1" applyFont="1" applyFill="1" applyBorder="1" applyAlignment="1">
      <alignment vertical="center" wrapText="1"/>
    </xf>
    <xf numFmtId="178" fontId="4" fillId="0" borderId="26" xfId="0" applyNumberFormat="1" applyFont="1" applyFill="1" applyBorder="1" applyAlignment="1">
      <alignment vertical="center" wrapText="1"/>
    </xf>
    <xf numFmtId="0" fontId="4" fillId="0" borderId="41" xfId="0" applyNumberFormat="1" applyFont="1" applyFill="1" applyBorder="1" applyAlignment="1">
      <alignment horizontal="right" vertical="center"/>
    </xf>
    <xf numFmtId="177" fontId="4" fillId="0" borderId="42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180" fontId="5" fillId="0" borderId="34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NumberFormat="1" applyFont="1" applyBorder="1" applyAlignment="1">
      <alignment horizontal="right" vertical="center" wrapText="1"/>
    </xf>
    <xf numFmtId="179" fontId="4" fillId="0" borderId="37" xfId="0" applyNumberFormat="1" applyFont="1" applyBorder="1" applyAlignment="1">
      <alignment vertical="center" wrapText="1"/>
    </xf>
    <xf numFmtId="0" fontId="4" fillId="0" borderId="37" xfId="0" applyNumberFormat="1" applyFont="1" applyBorder="1" applyAlignment="1">
      <alignment horizontal="right" vertical="center" wrapText="1"/>
    </xf>
    <xf numFmtId="180" fontId="4" fillId="0" borderId="38" xfId="0" applyNumberFormat="1" applyFont="1" applyBorder="1" applyAlignment="1">
      <alignment vertical="center" wrapText="1"/>
    </xf>
    <xf numFmtId="0" fontId="4" fillId="0" borderId="36" xfId="0" applyNumberFormat="1" applyFont="1" applyBorder="1" applyAlignment="1">
      <alignment horizontal="right" vertical="center" shrinkToFit="1"/>
    </xf>
    <xf numFmtId="179" fontId="4" fillId="0" borderId="37" xfId="0" applyNumberFormat="1" applyFont="1" applyBorder="1" applyAlignment="1">
      <alignment horizontal="left" vertical="center" shrinkToFit="1"/>
    </xf>
    <xf numFmtId="0" fontId="4" fillId="0" borderId="16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180" fontId="4" fillId="0" borderId="17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right"/>
    </xf>
    <xf numFmtId="179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180" fontId="4" fillId="0" borderId="17" xfId="0" applyNumberFormat="1" applyFont="1" applyFill="1" applyBorder="1" applyAlignment="1"/>
    <xf numFmtId="0" fontId="4" fillId="0" borderId="17" xfId="0" applyFont="1" applyFill="1" applyBorder="1" applyAlignment="1">
      <alignment horizontal="center" vertical="center"/>
    </xf>
    <xf numFmtId="177" fontId="4" fillId="0" borderId="11" xfId="0" applyNumberFormat="1" applyFont="1" applyBorder="1" applyAlignment="1">
      <alignment horizontal="left" vertical="center"/>
    </xf>
    <xf numFmtId="177" fontId="4" fillId="0" borderId="21" xfId="0" applyNumberFormat="1" applyFont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shrinkToFit="1"/>
    </xf>
    <xf numFmtId="0" fontId="4" fillId="0" borderId="1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right" vertical="center" wrapText="1"/>
    </xf>
    <xf numFmtId="181" fontId="4" fillId="0" borderId="26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right" vertical="center" wrapText="1"/>
    </xf>
    <xf numFmtId="177" fontId="4" fillId="0" borderId="21" xfId="0" applyNumberFormat="1" applyFont="1" applyFill="1" applyBorder="1" applyAlignment="1">
      <alignment vertical="center" wrapText="1"/>
    </xf>
    <xf numFmtId="178" fontId="4" fillId="0" borderId="21" xfId="0" applyNumberFormat="1" applyFont="1" applyFill="1" applyBorder="1" applyAlignment="1">
      <alignment vertical="center" wrapText="1"/>
    </xf>
    <xf numFmtId="0" fontId="4" fillId="0" borderId="20" xfId="0" applyNumberFormat="1" applyFont="1" applyBorder="1" applyAlignment="1">
      <alignment horizontal="right" vertical="center" wrapText="1"/>
    </xf>
    <xf numFmtId="179" fontId="4" fillId="0" borderId="21" xfId="0" applyNumberFormat="1" applyFont="1" applyBorder="1" applyAlignment="1">
      <alignment vertical="center" wrapText="1"/>
    </xf>
    <xf numFmtId="180" fontId="4" fillId="0" borderId="22" xfId="0" applyNumberFormat="1" applyFont="1" applyBorder="1" applyAlignment="1">
      <alignment vertical="center" wrapText="1"/>
    </xf>
    <xf numFmtId="181" fontId="4" fillId="0" borderId="21" xfId="0" applyNumberFormat="1" applyFont="1" applyBorder="1" applyAlignment="1">
      <alignment vertical="center" wrapText="1"/>
    </xf>
    <xf numFmtId="182" fontId="4" fillId="0" borderId="22" xfId="0" applyNumberFormat="1" applyFont="1" applyBorder="1" applyAlignment="1">
      <alignment vertical="center" wrapText="1"/>
    </xf>
    <xf numFmtId="0" fontId="4" fillId="0" borderId="41" xfId="0" applyNumberFormat="1" applyFont="1" applyBorder="1" applyAlignment="1">
      <alignment horizontal="right" vertical="center"/>
    </xf>
    <xf numFmtId="179" fontId="4" fillId="0" borderId="42" xfId="0" applyNumberFormat="1" applyFont="1" applyBorder="1" applyAlignment="1">
      <alignment vertical="center"/>
    </xf>
    <xf numFmtId="180" fontId="4" fillId="0" borderId="43" xfId="0" applyNumberFormat="1" applyFont="1" applyBorder="1" applyAlignment="1">
      <alignment vertical="center"/>
    </xf>
    <xf numFmtId="0" fontId="4" fillId="0" borderId="41" xfId="0" applyNumberFormat="1" applyFont="1" applyBorder="1" applyAlignment="1">
      <alignment horizontal="right" vertical="center" shrinkToFit="1"/>
    </xf>
    <xf numFmtId="181" fontId="4" fillId="0" borderId="42" xfId="0" applyNumberFormat="1" applyFont="1" applyBorder="1" applyAlignment="1">
      <alignment vertical="center"/>
    </xf>
    <xf numFmtId="182" fontId="4" fillId="0" borderId="43" xfId="0" applyNumberFormat="1" applyFont="1" applyBorder="1" applyAlignment="1">
      <alignment vertical="center"/>
    </xf>
    <xf numFmtId="0" fontId="4" fillId="0" borderId="36" xfId="0" applyNumberFormat="1" applyFont="1" applyFill="1" applyBorder="1" applyAlignment="1">
      <alignment horizontal="right" vertical="center" wrapText="1"/>
    </xf>
    <xf numFmtId="177" fontId="4" fillId="0" borderId="37" xfId="0" applyNumberFormat="1" applyFont="1" applyFill="1" applyBorder="1" applyAlignment="1">
      <alignment vertical="center" wrapText="1"/>
    </xf>
    <xf numFmtId="0" fontId="4" fillId="0" borderId="37" xfId="0" applyNumberFormat="1" applyFont="1" applyFill="1" applyBorder="1" applyAlignment="1">
      <alignment horizontal="right" vertical="center" wrapText="1"/>
    </xf>
    <xf numFmtId="178" fontId="4" fillId="0" borderId="38" xfId="0" applyNumberFormat="1" applyFont="1" applyFill="1" applyBorder="1" applyAlignment="1">
      <alignment vertical="center" wrapText="1"/>
    </xf>
    <xf numFmtId="179" fontId="4" fillId="0" borderId="37" xfId="0" applyNumberFormat="1" applyFont="1" applyFill="1" applyBorder="1" applyAlignment="1">
      <alignment vertical="center"/>
    </xf>
    <xf numFmtId="185" fontId="4" fillId="0" borderId="38" xfId="0" applyNumberFormat="1" applyFont="1" applyFill="1" applyBorder="1" applyAlignment="1">
      <alignment vertical="center" wrapText="1"/>
    </xf>
    <xf numFmtId="181" fontId="4" fillId="0" borderId="37" xfId="0" applyNumberFormat="1" applyFont="1" applyFill="1" applyBorder="1" applyAlignment="1">
      <alignment vertical="center"/>
    </xf>
    <xf numFmtId="0" fontId="4" fillId="0" borderId="37" xfId="0" applyNumberFormat="1" applyFont="1" applyBorder="1" applyAlignment="1">
      <alignment horizontal="right" vertical="center"/>
    </xf>
    <xf numFmtId="182" fontId="4" fillId="0" borderId="38" xfId="0" applyNumberFormat="1" applyFont="1" applyBorder="1" applyAlignment="1">
      <alignment vertical="center"/>
    </xf>
    <xf numFmtId="0" fontId="4" fillId="0" borderId="36" xfId="0" applyFont="1" applyFill="1" applyBorder="1" applyAlignment="1">
      <alignment horizontal="left" vertical="center" shrinkToFit="1"/>
    </xf>
    <xf numFmtId="178" fontId="4" fillId="0" borderId="17" xfId="0" applyNumberFormat="1" applyFont="1" applyFill="1" applyBorder="1" applyAlignment="1">
      <alignment vertical="center" wrapText="1"/>
    </xf>
    <xf numFmtId="185" fontId="4" fillId="0" borderId="17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8" xfId="0" applyNumberFormat="1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horizontal="right" vertical="center"/>
    </xf>
    <xf numFmtId="179" fontId="4" fillId="0" borderId="48" xfId="0" applyNumberFormat="1" applyFont="1" applyFill="1" applyBorder="1" applyAlignment="1">
      <alignment vertical="center" wrapText="1"/>
    </xf>
    <xf numFmtId="0" fontId="4" fillId="0" borderId="48" xfId="0" applyNumberFormat="1" applyFont="1" applyFill="1" applyBorder="1" applyAlignment="1">
      <alignment horizontal="right" vertical="center" wrapText="1"/>
    </xf>
    <xf numFmtId="185" fontId="4" fillId="0" borderId="49" xfId="0" applyNumberFormat="1" applyFont="1" applyFill="1" applyBorder="1" applyAlignment="1">
      <alignment vertical="center" wrapText="1"/>
    </xf>
    <xf numFmtId="0" fontId="4" fillId="0" borderId="47" xfId="0" applyNumberFormat="1" applyFont="1" applyFill="1" applyBorder="1" applyAlignment="1">
      <alignment horizontal="right" vertical="center" shrinkToFit="1"/>
    </xf>
    <xf numFmtId="181" fontId="4" fillId="0" borderId="48" xfId="0" applyNumberFormat="1" applyFont="1" applyFill="1" applyBorder="1" applyAlignment="1">
      <alignment vertical="center"/>
    </xf>
    <xf numFmtId="182" fontId="4" fillId="0" borderId="49" xfId="0" applyNumberFormat="1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186" fontId="5" fillId="0" borderId="0" xfId="0" applyNumberFormat="1" applyFont="1" applyAlignment="1">
      <alignment horizontal="left"/>
    </xf>
    <xf numFmtId="0" fontId="5" fillId="0" borderId="0" xfId="0" applyNumberFormat="1" applyFont="1" applyFill="1" applyAlignment="1">
      <alignment horizontal="center"/>
    </xf>
    <xf numFmtId="186" fontId="5" fillId="0" borderId="0" xfId="0" applyNumberFormat="1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0" fontId="5" fillId="0" borderId="0" xfId="0" applyNumberFormat="1" applyFont="1" applyAlignment="1">
      <alignment horizontal="center" shrinkToFit="1"/>
    </xf>
    <xf numFmtId="187" fontId="5" fillId="0" borderId="0" xfId="0" applyNumberFormat="1" applyFont="1" applyAlignment="1"/>
    <xf numFmtId="186" fontId="4" fillId="0" borderId="0" xfId="0" applyNumberFormat="1" applyFont="1" applyAlignment="1">
      <alignment horizontal="center" shrinkToFit="1"/>
    </xf>
    <xf numFmtId="180" fontId="5" fillId="0" borderId="18" xfId="0" applyNumberFormat="1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178" fontId="4" fillId="0" borderId="22" xfId="0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 shrinkToFit="1"/>
    </xf>
    <xf numFmtId="3" fontId="4" fillId="0" borderId="0" xfId="0" applyNumberFormat="1" applyFont="1" applyBorder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wrapText="1"/>
    </xf>
    <xf numFmtId="176" fontId="4" fillId="0" borderId="21" xfId="0" applyNumberFormat="1" applyFont="1" applyBorder="1" applyAlignment="1">
      <alignment horizontal="left" vertical="center"/>
    </xf>
    <xf numFmtId="180" fontId="4" fillId="0" borderId="21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37" xfId="0" applyNumberFormat="1" applyFont="1" applyFill="1" applyBorder="1" applyAlignment="1">
      <alignment horizontal="right" vertical="center" wrapText="1"/>
    </xf>
    <xf numFmtId="176" fontId="4" fillId="0" borderId="48" xfId="0" applyNumberFormat="1" applyFont="1" applyFill="1" applyBorder="1" applyAlignment="1">
      <alignment horizontal="left" vertical="center"/>
    </xf>
    <xf numFmtId="178" fontId="4" fillId="0" borderId="17" xfId="0" applyNumberFormat="1" applyFont="1" applyFill="1" applyBorder="1" applyAlignment="1">
      <alignment vertical="center"/>
    </xf>
    <xf numFmtId="0" fontId="5" fillId="0" borderId="47" xfId="0" applyNumberFormat="1" applyFont="1" applyFill="1" applyBorder="1" applyAlignment="1">
      <alignment horizontal="right"/>
    </xf>
    <xf numFmtId="177" fontId="5" fillId="0" borderId="48" xfId="0" applyNumberFormat="1" applyFont="1" applyFill="1" applyBorder="1" applyAlignment="1"/>
    <xf numFmtId="0" fontId="5" fillId="0" borderId="48" xfId="0" applyNumberFormat="1" applyFont="1" applyFill="1" applyBorder="1" applyAlignment="1">
      <alignment horizontal="center"/>
    </xf>
    <xf numFmtId="178" fontId="5" fillId="0" borderId="49" xfId="0" applyNumberFormat="1" applyFont="1" applyFill="1" applyBorder="1" applyAlignment="1"/>
    <xf numFmtId="178" fontId="4" fillId="0" borderId="32" xfId="0" applyNumberFormat="1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182" fontId="4" fillId="0" borderId="21" xfId="0" applyNumberFormat="1" applyFont="1" applyBorder="1" applyAlignment="1">
      <alignment vertical="center"/>
    </xf>
    <xf numFmtId="0" fontId="4" fillId="0" borderId="20" xfId="0" applyFont="1" applyFill="1" applyBorder="1" applyAlignment="1">
      <alignment horizontal="left" vertical="center" shrinkToFit="1"/>
    </xf>
    <xf numFmtId="0" fontId="4" fillId="0" borderId="48" xfId="0" applyNumberFormat="1" applyFont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180" fontId="4" fillId="0" borderId="0" xfId="0" applyNumberFormat="1" applyFont="1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42" fontId="6" fillId="0" borderId="24" xfId="0" applyNumberFormat="1" applyFont="1" applyFill="1" applyBorder="1" applyAlignment="1">
      <alignment horizontal="center" vertical="center" wrapText="1"/>
    </xf>
    <xf numFmtId="42" fontId="6" fillId="0" borderId="15" xfId="0" applyNumberFormat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tabSelected="1" view="pageBreakPreview" topLeftCell="A52" zoomScale="90" zoomScaleNormal="100" zoomScaleSheetLayoutView="90" workbookViewId="0">
      <selection activeCell="K71" sqref="K71"/>
    </sheetView>
  </sheetViews>
  <sheetFormatPr defaultRowHeight="13.5" x14ac:dyDescent="0.15"/>
  <cols>
    <col min="1" max="1" width="4.375" style="17" customWidth="1"/>
    <col min="2" max="2" width="9" style="18"/>
    <col min="3" max="3" width="5.125" style="19" customWidth="1"/>
    <col min="4" max="4" width="2.625" style="20" customWidth="1"/>
    <col min="5" max="5" width="5.125" style="19" customWidth="1"/>
    <col min="6" max="6" width="2.625" style="21" customWidth="1"/>
    <col min="7" max="7" width="5.125" style="22" customWidth="1"/>
    <col min="8" max="8" width="2.625" style="23" customWidth="1"/>
    <col min="9" max="9" width="5.125" style="24" customWidth="1"/>
    <col min="10" max="10" width="2.625" style="25" customWidth="1"/>
    <col min="11" max="11" width="5.625" style="15" customWidth="1"/>
    <col min="12" max="12" width="2.625" style="26" customWidth="1"/>
    <col min="13" max="13" width="5.125" style="15" customWidth="1"/>
    <col min="14" max="14" width="2.625" style="27" customWidth="1"/>
    <col min="15" max="15" width="9.625" style="28" customWidth="1"/>
    <col min="16" max="16" width="2.625" style="29" customWidth="1"/>
    <col min="17" max="17" width="5.125" style="15" customWidth="1"/>
    <col min="18" max="18" width="2.625" style="30" customWidth="1"/>
    <col min="19" max="19" width="18.625" style="14" customWidth="1"/>
    <col min="20" max="20" width="6.75" style="19" bestFit="1" customWidth="1"/>
    <col min="21" max="21" width="2.625" style="16" customWidth="1"/>
    <col min="22" max="23" width="9.125" style="17" bestFit="1" customWidth="1"/>
    <col min="24" max="16384" width="9" style="17"/>
  </cols>
  <sheetData>
    <row r="1" spans="1:21" ht="24" x14ac:dyDescent="0.25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1" ht="14.25" thickBot="1" x14ac:dyDescent="0.2"/>
    <row r="3" spans="1:21" ht="30" customHeight="1" thickBot="1" x14ac:dyDescent="0.2">
      <c r="A3" s="31"/>
      <c r="B3" s="32" t="s">
        <v>1</v>
      </c>
      <c r="C3" s="316" t="s">
        <v>2</v>
      </c>
      <c r="D3" s="317"/>
      <c r="E3" s="317"/>
      <c r="F3" s="318"/>
      <c r="G3" s="319" t="s">
        <v>3</v>
      </c>
      <c r="H3" s="320"/>
      <c r="I3" s="320"/>
      <c r="J3" s="321"/>
      <c r="K3" s="316" t="s">
        <v>4</v>
      </c>
      <c r="L3" s="317"/>
      <c r="M3" s="317"/>
      <c r="N3" s="318"/>
      <c r="O3" s="313" t="s">
        <v>5</v>
      </c>
      <c r="P3" s="313"/>
      <c r="Q3" s="313"/>
      <c r="R3" s="313"/>
      <c r="S3" s="313" t="s">
        <v>6</v>
      </c>
      <c r="T3" s="313"/>
      <c r="U3" s="314"/>
    </row>
    <row r="4" spans="1:21" ht="18" customHeight="1" x14ac:dyDescent="0.15">
      <c r="A4" s="315" t="s">
        <v>72</v>
      </c>
      <c r="B4" s="295" t="s">
        <v>7</v>
      </c>
      <c r="C4" s="33">
        <v>4</v>
      </c>
      <c r="D4" s="34" t="s">
        <v>8</v>
      </c>
      <c r="E4" s="35">
        <v>1</v>
      </c>
      <c r="F4" s="36" t="s">
        <v>9</v>
      </c>
      <c r="G4" s="37">
        <v>1</v>
      </c>
      <c r="H4" s="38" t="s">
        <v>8</v>
      </c>
      <c r="I4" s="37">
        <v>26</v>
      </c>
      <c r="J4" s="39" t="s">
        <v>10</v>
      </c>
      <c r="K4" s="40">
        <v>20</v>
      </c>
      <c r="L4" s="41" t="s">
        <v>11</v>
      </c>
      <c r="M4" s="42">
        <v>148</v>
      </c>
      <c r="N4" s="43" t="s">
        <v>12</v>
      </c>
      <c r="O4" s="44"/>
      <c r="P4" s="45" t="s">
        <v>13</v>
      </c>
      <c r="Q4" s="35"/>
      <c r="R4" s="46" t="s">
        <v>13</v>
      </c>
      <c r="S4" s="47" t="s">
        <v>14</v>
      </c>
      <c r="T4" s="42">
        <v>9700</v>
      </c>
      <c r="U4" s="48" t="s">
        <v>15</v>
      </c>
    </row>
    <row r="5" spans="1:21" ht="18" customHeight="1" x14ac:dyDescent="0.15">
      <c r="A5" s="293"/>
      <c r="B5" s="307"/>
      <c r="C5" s="49">
        <v>3</v>
      </c>
      <c r="D5" s="50" t="s">
        <v>8</v>
      </c>
      <c r="E5" s="51">
        <v>1</v>
      </c>
      <c r="F5" s="52" t="s">
        <v>9</v>
      </c>
      <c r="G5" s="53"/>
      <c r="H5" s="54" t="s">
        <v>13</v>
      </c>
      <c r="I5" s="53"/>
      <c r="J5" s="55" t="s">
        <v>13</v>
      </c>
      <c r="K5" s="56">
        <v>10</v>
      </c>
      <c r="L5" s="57" t="s">
        <v>11</v>
      </c>
      <c r="M5" s="58">
        <v>852</v>
      </c>
      <c r="N5" s="59" t="s">
        <v>12</v>
      </c>
      <c r="O5" s="60"/>
      <c r="P5" s="61" t="s">
        <v>13</v>
      </c>
      <c r="Q5" s="62"/>
      <c r="R5" s="63" t="s">
        <v>13</v>
      </c>
      <c r="S5" s="64" t="s">
        <v>16</v>
      </c>
      <c r="T5" s="58">
        <v>14</v>
      </c>
      <c r="U5" s="65" t="s">
        <v>10</v>
      </c>
    </row>
    <row r="6" spans="1:21" ht="18" customHeight="1" x14ac:dyDescent="0.15">
      <c r="A6" s="293"/>
      <c r="B6" s="296"/>
      <c r="C6" s="66">
        <v>1.5</v>
      </c>
      <c r="D6" s="67" t="s">
        <v>8</v>
      </c>
      <c r="E6" s="68">
        <v>1</v>
      </c>
      <c r="F6" s="69" t="s">
        <v>9</v>
      </c>
      <c r="G6" s="70"/>
      <c r="H6" s="71" t="s">
        <v>13</v>
      </c>
      <c r="I6" s="70"/>
      <c r="J6" s="72" t="s">
        <v>13</v>
      </c>
      <c r="K6" s="73"/>
      <c r="L6" s="74" t="s">
        <v>13</v>
      </c>
      <c r="M6" s="58"/>
      <c r="N6" s="59" t="s">
        <v>13</v>
      </c>
      <c r="O6" s="75"/>
      <c r="P6" s="76" t="s">
        <v>13</v>
      </c>
      <c r="Q6" s="51"/>
      <c r="R6" s="77" t="s">
        <v>13</v>
      </c>
      <c r="S6" s="78"/>
      <c r="T6" s="79"/>
      <c r="U6" s="80" t="s">
        <v>13</v>
      </c>
    </row>
    <row r="7" spans="1:21" ht="18" customHeight="1" x14ac:dyDescent="0.15">
      <c r="A7" s="293"/>
      <c r="B7" s="302" t="s">
        <v>17</v>
      </c>
      <c r="C7" s="81">
        <v>2</v>
      </c>
      <c r="D7" s="82" t="s">
        <v>8</v>
      </c>
      <c r="E7" s="83">
        <v>1</v>
      </c>
      <c r="F7" s="84" t="s">
        <v>9</v>
      </c>
      <c r="G7" s="85">
        <v>1.2</v>
      </c>
      <c r="H7" s="86" t="s">
        <v>8</v>
      </c>
      <c r="I7" s="85">
        <v>1</v>
      </c>
      <c r="J7" s="87" t="s">
        <v>10</v>
      </c>
      <c r="K7" s="88">
        <v>20</v>
      </c>
      <c r="L7" s="89" t="s">
        <v>11</v>
      </c>
      <c r="M7" s="90">
        <v>40</v>
      </c>
      <c r="N7" s="91" t="s">
        <v>12</v>
      </c>
      <c r="O7" s="92"/>
      <c r="P7" s="93" t="s">
        <v>13</v>
      </c>
      <c r="Q7" s="83"/>
      <c r="R7" s="94" t="s">
        <v>13</v>
      </c>
      <c r="S7" s="95"/>
      <c r="T7" s="96"/>
      <c r="U7" s="65" t="s">
        <v>13</v>
      </c>
    </row>
    <row r="8" spans="1:21" ht="18" customHeight="1" x14ac:dyDescent="0.15">
      <c r="A8" s="293"/>
      <c r="B8" s="307"/>
      <c r="C8" s="66"/>
      <c r="D8" s="67" t="s">
        <v>13</v>
      </c>
      <c r="E8" s="68"/>
      <c r="F8" s="69" t="s">
        <v>13</v>
      </c>
      <c r="G8" s="53">
        <v>1</v>
      </c>
      <c r="H8" s="54" t="s">
        <v>8</v>
      </c>
      <c r="I8" s="53">
        <v>2</v>
      </c>
      <c r="J8" s="55" t="s">
        <v>10</v>
      </c>
      <c r="K8" s="56"/>
      <c r="L8" s="97" t="s">
        <v>13</v>
      </c>
      <c r="M8" s="58"/>
      <c r="N8" s="59" t="s">
        <v>13</v>
      </c>
      <c r="O8" s="75"/>
      <c r="P8" s="76" t="s">
        <v>13</v>
      </c>
      <c r="Q8" s="51"/>
      <c r="R8" s="77" t="s">
        <v>13</v>
      </c>
      <c r="S8" s="64"/>
      <c r="T8" s="58"/>
      <c r="U8" s="80" t="s">
        <v>13</v>
      </c>
    </row>
    <row r="9" spans="1:21" ht="18" customHeight="1" x14ac:dyDescent="0.15">
      <c r="A9" s="293"/>
      <c r="B9" s="302" t="s">
        <v>18</v>
      </c>
      <c r="C9" s="81"/>
      <c r="D9" s="82" t="s">
        <v>13</v>
      </c>
      <c r="E9" s="83"/>
      <c r="F9" s="84" t="s">
        <v>13</v>
      </c>
      <c r="G9" s="85">
        <v>1</v>
      </c>
      <c r="H9" s="86" t="s">
        <v>8</v>
      </c>
      <c r="I9" s="85">
        <v>2</v>
      </c>
      <c r="J9" s="87" t="s">
        <v>10</v>
      </c>
      <c r="K9" s="88">
        <v>20</v>
      </c>
      <c r="L9" s="89" t="s">
        <v>11</v>
      </c>
      <c r="M9" s="90">
        <v>480</v>
      </c>
      <c r="N9" s="91" t="s">
        <v>12</v>
      </c>
      <c r="O9" s="92"/>
      <c r="P9" s="93" t="s">
        <v>13</v>
      </c>
      <c r="Q9" s="83"/>
      <c r="R9" s="94" t="s">
        <v>13</v>
      </c>
      <c r="S9" s="95" t="s">
        <v>14</v>
      </c>
      <c r="T9" s="90">
        <v>2200</v>
      </c>
      <c r="U9" s="98" t="s">
        <v>15</v>
      </c>
    </row>
    <row r="10" spans="1:21" ht="18" customHeight="1" x14ac:dyDescent="0.15">
      <c r="A10" s="293"/>
      <c r="B10" s="307"/>
      <c r="C10" s="49"/>
      <c r="D10" s="50" t="s">
        <v>13</v>
      </c>
      <c r="E10" s="51"/>
      <c r="F10" s="52" t="s">
        <v>13</v>
      </c>
      <c r="G10" s="53">
        <v>0.5</v>
      </c>
      <c r="H10" s="54" t="s">
        <v>8</v>
      </c>
      <c r="I10" s="53">
        <v>2</v>
      </c>
      <c r="J10" s="55" t="s">
        <v>10</v>
      </c>
      <c r="K10" s="56">
        <v>10</v>
      </c>
      <c r="L10" s="97" t="s">
        <v>11</v>
      </c>
      <c r="M10" s="58">
        <v>590</v>
      </c>
      <c r="N10" s="59" t="s">
        <v>12</v>
      </c>
      <c r="O10" s="75"/>
      <c r="P10" s="76" t="s">
        <v>13</v>
      </c>
      <c r="Q10" s="51"/>
      <c r="R10" s="77" t="s">
        <v>13</v>
      </c>
      <c r="S10" s="64" t="s">
        <v>19</v>
      </c>
      <c r="T10" s="58">
        <v>800</v>
      </c>
      <c r="U10" s="65" t="s">
        <v>15</v>
      </c>
    </row>
    <row r="11" spans="1:21" ht="18" customHeight="1" x14ac:dyDescent="0.15">
      <c r="A11" s="293"/>
      <c r="B11" s="307"/>
      <c r="C11" s="49"/>
      <c r="D11" s="50"/>
      <c r="E11" s="51"/>
      <c r="F11" s="52"/>
      <c r="G11" s="53">
        <v>0.2</v>
      </c>
      <c r="H11" s="54" t="s">
        <v>8</v>
      </c>
      <c r="I11" s="53">
        <v>1</v>
      </c>
      <c r="J11" s="55" t="s">
        <v>10</v>
      </c>
      <c r="K11" s="56"/>
      <c r="L11" s="97"/>
      <c r="M11" s="58"/>
      <c r="N11" s="59"/>
      <c r="O11" s="75"/>
      <c r="P11" s="76"/>
      <c r="Q11" s="51"/>
      <c r="R11" s="77"/>
      <c r="S11" s="64" t="s">
        <v>20</v>
      </c>
      <c r="T11" s="58">
        <v>5</v>
      </c>
      <c r="U11" s="65" t="s">
        <v>10</v>
      </c>
    </row>
    <row r="12" spans="1:21" ht="18" customHeight="1" x14ac:dyDescent="0.15">
      <c r="A12" s="293"/>
      <c r="B12" s="296"/>
      <c r="C12" s="66"/>
      <c r="D12" s="67"/>
      <c r="E12" s="68"/>
      <c r="F12" s="69"/>
      <c r="G12" s="70"/>
      <c r="H12" s="71"/>
      <c r="I12" s="70"/>
      <c r="J12" s="72"/>
      <c r="K12" s="99"/>
      <c r="L12" s="100"/>
      <c r="M12" s="79"/>
      <c r="N12" s="101"/>
      <c r="O12" s="102"/>
      <c r="P12" s="103"/>
      <c r="Q12" s="68"/>
      <c r="R12" s="104"/>
      <c r="S12" s="78" t="s">
        <v>21</v>
      </c>
      <c r="T12" s="79">
        <v>2</v>
      </c>
      <c r="U12" s="80" t="s">
        <v>10</v>
      </c>
    </row>
    <row r="13" spans="1:21" ht="18" customHeight="1" x14ac:dyDescent="0.15">
      <c r="A13" s="293"/>
      <c r="B13" s="302" t="s">
        <v>22</v>
      </c>
      <c r="C13" s="49">
        <v>2</v>
      </c>
      <c r="D13" s="50" t="s">
        <v>8</v>
      </c>
      <c r="E13" s="51">
        <v>1</v>
      </c>
      <c r="F13" s="52" t="s">
        <v>9</v>
      </c>
      <c r="G13" s="53">
        <v>1</v>
      </c>
      <c r="H13" s="54" t="s">
        <v>8</v>
      </c>
      <c r="I13" s="53">
        <v>6</v>
      </c>
      <c r="J13" s="55" t="s">
        <v>10</v>
      </c>
      <c r="K13" s="56">
        <v>20</v>
      </c>
      <c r="L13" s="97" t="s">
        <v>11</v>
      </c>
      <c r="M13" s="58">
        <v>20</v>
      </c>
      <c r="N13" s="59" t="s">
        <v>12</v>
      </c>
      <c r="O13" s="75">
        <v>2</v>
      </c>
      <c r="P13" s="76" t="s">
        <v>23</v>
      </c>
      <c r="Q13" s="51">
        <v>1</v>
      </c>
      <c r="R13" s="77" t="s">
        <v>9</v>
      </c>
      <c r="S13" s="64" t="s">
        <v>14</v>
      </c>
      <c r="T13" s="58">
        <v>1000</v>
      </c>
      <c r="U13" s="65" t="s">
        <v>15</v>
      </c>
    </row>
    <row r="14" spans="1:21" ht="18" customHeight="1" x14ac:dyDescent="0.15">
      <c r="A14" s="293"/>
      <c r="B14" s="296"/>
      <c r="C14" s="66"/>
      <c r="D14" s="67" t="s">
        <v>13</v>
      </c>
      <c r="E14" s="68"/>
      <c r="F14" s="69" t="s">
        <v>13</v>
      </c>
      <c r="G14" s="70">
        <v>0.5</v>
      </c>
      <c r="H14" s="71" t="s">
        <v>8</v>
      </c>
      <c r="I14" s="70">
        <v>1</v>
      </c>
      <c r="J14" s="72" t="s">
        <v>10</v>
      </c>
      <c r="K14" s="99">
        <v>10</v>
      </c>
      <c r="L14" s="100" t="s">
        <v>11</v>
      </c>
      <c r="M14" s="79">
        <v>20</v>
      </c>
      <c r="N14" s="101" t="s">
        <v>12</v>
      </c>
      <c r="O14" s="102"/>
      <c r="P14" s="103" t="s">
        <v>13</v>
      </c>
      <c r="Q14" s="68"/>
      <c r="R14" s="104" t="s">
        <v>13</v>
      </c>
      <c r="S14" s="78"/>
      <c r="T14" s="79"/>
      <c r="U14" s="80" t="s">
        <v>13</v>
      </c>
    </row>
    <row r="15" spans="1:21" ht="18" customHeight="1" x14ac:dyDescent="0.15">
      <c r="A15" s="293"/>
      <c r="B15" s="105" t="s">
        <v>24</v>
      </c>
      <c r="C15" s="106"/>
      <c r="D15" s="107" t="s">
        <v>13</v>
      </c>
      <c r="E15" s="108"/>
      <c r="F15" s="109" t="s">
        <v>13</v>
      </c>
      <c r="G15" s="110">
        <v>1</v>
      </c>
      <c r="H15" s="111" t="s">
        <v>8</v>
      </c>
      <c r="I15" s="110">
        <v>2</v>
      </c>
      <c r="J15" s="87" t="s">
        <v>10</v>
      </c>
      <c r="K15" s="88">
        <v>20</v>
      </c>
      <c r="L15" s="89" t="s">
        <v>11</v>
      </c>
      <c r="M15" s="90">
        <v>120</v>
      </c>
      <c r="N15" s="91" t="s">
        <v>12</v>
      </c>
      <c r="O15" s="112"/>
      <c r="P15" s="113" t="s">
        <v>13</v>
      </c>
      <c r="Q15" s="108"/>
      <c r="R15" s="94" t="s">
        <v>13</v>
      </c>
      <c r="S15" s="95" t="s">
        <v>14</v>
      </c>
      <c r="T15" s="79">
        <v>100</v>
      </c>
      <c r="U15" s="80" t="s">
        <v>15</v>
      </c>
    </row>
    <row r="16" spans="1:21" ht="18" customHeight="1" x14ac:dyDescent="0.15">
      <c r="A16" s="293"/>
      <c r="B16" s="286" t="s">
        <v>25</v>
      </c>
      <c r="C16" s="49">
        <v>3.8</v>
      </c>
      <c r="D16" s="50" t="s">
        <v>8</v>
      </c>
      <c r="E16" s="51">
        <v>1</v>
      </c>
      <c r="F16" s="52" t="s">
        <v>9</v>
      </c>
      <c r="G16" s="85"/>
      <c r="H16" s="86"/>
      <c r="I16" s="85"/>
      <c r="J16" s="87"/>
      <c r="K16" s="88"/>
      <c r="L16" s="89"/>
      <c r="M16" s="90"/>
      <c r="N16" s="91"/>
      <c r="O16" s="92"/>
      <c r="P16" s="93"/>
      <c r="Q16" s="83"/>
      <c r="R16" s="94"/>
      <c r="S16" s="95"/>
      <c r="T16" s="58"/>
      <c r="U16" s="65"/>
    </row>
    <row r="17" spans="1:25" ht="18" customHeight="1" x14ac:dyDescent="0.15">
      <c r="A17" s="293"/>
      <c r="B17" s="105" t="s">
        <v>26</v>
      </c>
      <c r="C17" s="106">
        <v>2</v>
      </c>
      <c r="D17" s="107" t="s">
        <v>8</v>
      </c>
      <c r="E17" s="108">
        <v>1</v>
      </c>
      <c r="F17" s="109" t="s">
        <v>9</v>
      </c>
      <c r="G17" s="110">
        <v>1.2</v>
      </c>
      <c r="H17" s="111" t="s">
        <v>8</v>
      </c>
      <c r="I17" s="110">
        <v>4</v>
      </c>
      <c r="J17" s="114" t="s">
        <v>10</v>
      </c>
      <c r="K17" s="115">
        <v>20</v>
      </c>
      <c r="L17" s="116" t="s">
        <v>11</v>
      </c>
      <c r="M17" s="117">
        <v>16</v>
      </c>
      <c r="N17" s="118" t="s">
        <v>12</v>
      </c>
      <c r="O17" s="112"/>
      <c r="P17" s="113" t="s">
        <v>13</v>
      </c>
      <c r="Q17" s="108"/>
      <c r="R17" s="119" t="s">
        <v>13</v>
      </c>
      <c r="S17" s="120" t="s">
        <v>76</v>
      </c>
      <c r="T17" s="117">
        <v>2000</v>
      </c>
      <c r="U17" s="121" t="s">
        <v>15</v>
      </c>
      <c r="V17" s="18"/>
      <c r="W17" s="18"/>
      <c r="X17" s="18"/>
      <c r="Y17" s="18"/>
    </row>
    <row r="18" spans="1:25" ht="18" customHeight="1" x14ac:dyDescent="0.15">
      <c r="A18" s="293"/>
      <c r="B18" s="307" t="s">
        <v>27</v>
      </c>
      <c r="C18" s="49"/>
      <c r="D18" s="50" t="s">
        <v>13</v>
      </c>
      <c r="E18" s="51"/>
      <c r="F18" s="52" t="s">
        <v>13</v>
      </c>
      <c r="G18" s="53">
        <v>2</v>
      </c>
      <c r="H18" s="54" t="s">
        <v>8</v>
      </c>
      <c r="I18" s="53">
        <v>1</v>
      </c>
      <c r="J18" s="55" t="s">
        <v>10</v>
      </c>
      <c r="K18" s="56">
        <v>20</v>
      </c>
      <c r="L18" s="97" t="s">
        <v>11</v>
      </c>
      <c r="M18" s="58">
        <v>30</v>
      </c>
      <c r="N18" s="59" t="s">
        <v>12</v>
      </c>
      <c r="O18" s="75"/>
      <c r="P18" s="122" t="s">
        <v>13</v>
      </c>
      <c r="Q18" s="123"/>
      <c r="R18" s="124" t="s">
        <v>13</v>
      </c>
      <c r="S18" s="64"/>
      <c r="T18" s="58"/>
      <c r="U18" s="65" t="s">
        <v>13</v>
      </c>
    </row>
    <row r="19" spans="1:25" ht="18" customHeight="1" x14ac:dyDescent="0.15">
      <c r="A19" s="293"/>
      <c r="B19" s="307"/>
      <c r="C19" s="49"/>
      <c r="D19" s="50" t="s">
        <v>13</v>
      </c>
      <c r="E19" s="51"/>
      <c r="F19" s="52" t="s">
        <v>13</v>
      </c>
      <c r="G19" s="53">
        <v>0.5</v>
      </c>
      <c r="H19" s="54" t="s">
        <v>8</v>
      </c>
      <c r="I19" s="53">
        <v>1</v>
      </c>
      <c r="J19" s="55" t="s">
        <v>10</v>
      </c>
      <c r="K19" s="56">
        <v>18</v>
      </c>
      <c r="L19" s="97" t="s">
        <v>11</v>
      </c>
      <c r="M19" s="58">
        <v>95</v>
      </c>
      <c r="N19" s="59" t="s">
        <v>12</v>
      </c>
      <c r="O19" s="75"/>
      <c r="P19" s="76" t="s">
        <v>13</v>
      </c>
      <c r="Q19" s="51"/>
      <c r="R19" s="77" t="s">
        <v>13</v>
      </c>
      <c r="S19" s="64"/>
      <c r="T19" s="58"/>
      <c r="U19" s="65" t="s">
        <v>13</v>
      </c>
    </row>
    <row r="20" spans="1:25" ht="18" customHeight="1" x14ac:dyDescent="0.15">
      <c r="A20" s="293"/>
      <c r="B20" s="307"/>
      <c r="C20" s="49"/>
      <c r="D20" s="50" t="s">
        <v>13</v>
      </c>
      <c r="E20" s="51"/>
      <c r="F20" s="52" t="s">
        <v>13</v>
      </c>
      <c r="G20" s="53">
        <v>0.3</v>
      </c>
      <c r="H20" s="54" t="s">
        <v>8</v>
      </c>
      <c r="I20" s="53">
        <v>1</v>
      </c>
      <c r="J20" s="55" t="s">
        <v>10</v>
      </c>
      <c r="K20" s="56"/>
      <c r="L20" s="97" t="s">
        <v>13</v>
      </c>
      <c r="M20" s="58"/>
      <c r="N20" s="59" t="s">
        <v>13</v>
      </c>
      <c r="O20" s="75"/>
      <c r="P20" s="76" t="s">
        <v>13</v>
      </c>
      <c r="Q20" s="51"/>
      <c r="R20" s="77" t="s">
        <v>13</v>
      </c>
      <c r="S20" s="64"/>
      <c r="T20" s="58"/>
      <c r="U20" s="65" t="s">
        <v>13</v>
      </c>
    </row>
    <row r="21" spans="1:25" ht="18" customHeight="1" x14ac:dyDescent="0.15">
      <c r="A21" s="293"/>
      <c r="B21" s="307"/>
      <c r="C21" s="49"/>
      <c r="D21" s="50" t="s">
        <v>13</v>
      </c>
      <c r="E21" s="51"/>
      <c r="F21" s="52" t="s">
        <v>13</v>
      </c>
      <c r="G21" s="53">
        <v>0.2</v>
      </c>
      <c r="H21" s="54" t="s">
        <v>8</v>
      </c>
      <c r="I21" s="53">
        <v>3</v>
      </c>
      <c r="J21" s="55" t="s">
        <v>10</v>
      </c>
      <c r="K21" s="56"/>
      <c r="L21" s="97" t="s">
        <v>13</v>
      </c>
      <c r="M21" s="58"/>
      <c r="N21" s="59" t="s">
        <v>13</v>
      </c>
      <c r="O21" s="75"/>
      <c r="P21" s="76" t="s">
        <v>13</v>
      </c>
      <c r="Q21" s="51"/>
      <c r="R21" s="104" t="s">
        <v>13</v>
      </c>
      <c r="S21" s="78"/>
      <c r="T21" s="79"/>
      <c r="U21" s="80" t="s">
        <v>13</v>
      </c>
    </row>
    <row r="22" spans="1:25" ht="18" customHeight="1" x14ac:dyDescent="0.15">
      <c r="A22" s="293"/>
      <c r="B22" s="302" t="s">
        <v>28</v>
      </c>
      <c r="C22" s="81">
        <v>3.8</v>
      </c>
      <c r="D22" s="82" t="s">
        <v>8</v>
      </c>
      <c r="E22" s="83">
        <v>2</v>
      </c>
      <c r="F22" s="84" t="s">
        <v>9</v>
      </c>
      <c r="G22" s="85">
        <v>1.5</v>
      </c>
      <c r="H22" s="86" t="s">
        <v>8</v>
      </c>
      <c r="I22" s="85">
        <v>3</v>
      </c>
      <c r="J22" s="87" t="s">
        <v>10</v>
      </c>
      <c r="K22" s="88">
        <v>500</v>
      </c>
      <c r="L22" s="89" t="s">
        <v>11</v>
      </c>
      <c r="M22" s="90">
        <v>3</v>
      </c>
      <c r="N22" s="91" t="s">
        <v>12</v>
      </c>
      <c r="O22" s="92"/>
      <c r="P22" s="93" t="s">
        <v>13</v>
      </c>
      <c r="Q22" s="83"/>
      <c r="R22" s="77" t="s">
        <v>13</v>
      </c>
      <c r="S22" s="95" t="s">
        <v>14</v>
      </c>
      <c r="T22" s="58">
        <v>2000</v>
      </c>
      <c r="U22" s="65" t="s">
        <v>15</v>
      </c>
    </row>
    <row r="23" spans="1:25" ht="18" customHeight="1" x14ac:dyDescent="0.15">
      <c r="A23" s="293"/>
      <c r="B23" s="307"/>
      <c r="C23" s="49"/>
      <c r="D23" s="50"/>
      <c r="E23" s="51"/>
      <c r="F23" s="52"/>
      <c r="G23" s="53">
        <v>1</v>
      </c>
      <c r="H23" s="71" t="s">
        <v>8</v>
      </c>
      <c r="I23" s="70">
        <v>3</v>
      </c>
      <c r="J23" s="263" t="s">
        <v>10</v>
      </c>
      <c r="K23" s="51">
        <v>18</v>
      </c>
      <c r="L23" s="97" t="s">
        <v>11</v>
      </c>
      <c r="M23" s="58">
        <v>56</v>
      </c>
      <c r="N23" s="59" t="s">
        <v>12</v>
      </c>
      <c r="O23" s="75"/>
      <c r="P23" s="76"/>
      <c r="Q23" s="51"/>
      <c r="R23" s="77"/>
      <c r="S23" s="64"/>
      <c r="T23" s="58"/>
      <c r="U23" s="80" t="s">
        <v>13</v>
      </c>
    </row>
    <row r="24" spans="1:25" ht="18" customHeight="1" x14ac:dyDescent="0.15">
      <c r="A24" s="293"/>
      <c r="B24" s="302" t="s">
        <v>29</v>
      </c>
      <c r="C24" s="81">
        <v>2</v>
      </c>
      <c r="D24" s="82" t="s">
        <v>8</v>
      </c>
      <c r="E24" s="83">
        <v>1</v>
      </c>
      <c r="F24" s="84" t="s">
        <v>9</v>
      </c>
      <c r="G24" s="85">
        <v>1.5</v>
      </c>
      <c r="H24" s="54" t="s">
        <v>8</v>
      </c>
      <c r="I24" s="53">
        <v>1</v>
      </c>
      <c r="J24" s="55" t="s">
        <v>10</v>
      </c>
      <c r="K24" s="88">
        <v>18</v>
      </c>
      <c r="L24" s="89" t="s">
        <v>11</v>
      </c>
      <c r="M24" s="90">
        <v>12</v>
      </c>
      <c r="N24" s="91" t="s">
        <v>12</v>
      </c>
      <c r="O24" s="92">
        <v>1</v>
      </c>
      <c r="P24" s="93" t="s">
        <v>23</v>
      </c>
      <c r="Q24" s="83">
        <v>1</v>
      </c>
      <c r="R24" s="94" t="s">
        <v>9</v>
      </c>
      <c r="S24" s="95" t="s">
        <v>14</v>
      </c>
      <c r="T24" s="90">
        <v>500</v>
      </c>
      <c r="U24" s="65" t="s">
        <v>15</v>
      </c>
    </row>
    <row r="25" spans="1:25" ht="18" customHeight="1" x14ac:dyDescent="0.15">
      <c r="A25" s="293"/>
      <c r="B25" s="296"/>
      <c r="C25" s="66"/>
      <c r="D25" s="67" t="s">
        <v>13</v>
      </c>
      <c r="E25" s="68"/>
      <c r="F25" s="69" t="s">
        <v>13</v>
      </c>
      <c r="G25" s="70">
        <v>1</v>
      </c>
      <c r="H25" s="71" t="s">
        <v>8</v>
      </c>
      <c r="I25" s="70">
        <v>1</v>
      </c>
      <c r="J25" s="72" t="s">
        <v>10</v>
      </c>
      <c r="K25" s="99"/>
      <c r="L25" s="100" t="s">
        <v>13</v>
      </c>
      <c r="M25" s="79"/>
      <c r="N25" s="59" t="s">
        <v>13</v>
      </c>
      <c r="O25" s="75"/>
      <c r="P25" s="76" t="s">
        <v>13</v>
      </c>
      <c r="Q25" s="51"/>
      <c r="R25" s="77" t="s">
        <v>13</v>
      </c>
      <c r="S25" s="64"/>
      <c r="T25" s="79"/>
      <c r="U25" s="80" t="s">
        <v>13</v>
      </c>
    </row>
    <row r="26" spans="1:25" ht="18" customHeight="1" x14ac:dyDescent="0.15">
      <c r="A26" s="293"/>
      <c r="B26" s="302" t="s">
        <v>30</v>
      </c>
      <c r="C26" s="81">
        <v>3.7</v>
      </c>
      <c r="D26" s="50" t="s">
        <v>8</v>
      </c>
      <c r="E26" s="51">
        <v>1</v>
      </c>
      <c r="F26" s="52" t="s">
        <v>9</v>
      </c>
      <c r="G26" s="85">
        <v>1.5</v>
      </c>
      <c r="H26" s="86" t="s">
        <v>8</v>
      </c>
      <c r="I26" s="85">
        <v>1</v>
      </c>
      <c r="J26" s="87" t="s">
        <v>10</v>
      </c>
      <c r="K26" s="125">
        <v>20</v>
      </c>
      <c r="L26" s="126" t="s">
        <v>11</v>
      </c>
      <c r="M26" s="127">
        <v>30</v>
      </c>
      <c r="N26" s="128" t="s">
        <v>12</v>
      </c>
      <c r="O26" s="92">
        <v>2</v>
      </c>
      <c r="P26" s="93" t="s">
        <v>23</v>
      </c>
      <c r="Q26" s="83">
        <v>1</v>
      </c>
      <c r="R26" s="94" t="s">
        <v>9</v>
      </c>
      <c r="S26" s="95" t="s">
        <v>31</v>
      </c>
      <c r="T26" s="58">
        <v>300</v>
      </c>
      <c r="U26" s="65" t="s">
        <v>15</v>
      </c>
    </row>
    <row r="27" spans="1:25" ht="18" customHeight="1" x14ac:dyDescent="0.15">
      <c r="A27" s="293"/>
      <c r="B27" s="307"/>
      <c r="C27" s="49">
        <v>2</v>
      </c>
      <c r="D27" s="50" t="s">
        <v>8</v>
      </c>
      <c r="E27" s="51">
        <v>1</v>
      </c>
      <c r="F27" s="52" t="s">
        <v>9</v>
      </c>
      <c r="G27" s="53">
        <v>2</v>
      </c>
      <c r="H27" s="54" t="s">
        <v>8</v>
      </c>
      <c r="I27" s="53">
        <v>1</v>
      </c>
      <c r="J27" s="55" t="s">
        <v>10</v>
      </c>
      <c r="K27" s="129">
        <v>10</v>
      </c>
      <c r="L27" s="130" t="s">
        <v>11</v>
      </c>
      <c r="M27" s="131">
        <v>10</v>
      </c>
      <c r="N27" s="132" t="s">
        <v>12</v>
      </c>
      <c r="O27" s="75"/>
      <c r="P27" s="76" t="s">
        <v>13</v>
      </c>
      <c r="Q27" s="51"/>
      <c r="R27" s="77" t="s">
        <v>13</v>
      </c>
      <c r="S27" s="64"/>
      <c r="T27" s="58"/>
      <c r="U27" s="65"/>
    </row>
    <row r="28" spans="1:25" ht="18" customHeight="1" x14ac:dyDescent="0.15">
      <c r="A28" s="293"/>
      <c r="B28" s="307"/>
      <c r="C28" s="49"/>
      <c r="D28" s="50"/>
      <c r="E28" s="51"/>
      <c r="F28" s="52"/>
      <c r="G28" s="53">
        <v>1</v>
      </c>
      <c r="H28" s="54" t="s">
        <v>8</v>
      </c>
      <c r="I28" s="53">
        <v>2</v>
      </c>
      <c r="J28" s="55" t="s">
        <v>10</v>
      </c>
      <c r="K28" s="129"/>
      <c r="L28" s="130"/>
      <c r="M28" s="131"/>
      <c r="N28" s="132"/>
      <c r="O28" s="75"/>
      <c r="P28" s="76"/>
      <c r="Q28" s="51"/>
      <c r="R28" s="77"/>
      <c r="S28" s="64"/>
      <c r="T28" s="58"/>
      <c r="U28" s="65"/>
    </row>
    <row r="29" spans="1:25" ht="18" customHeight="1" x14ac:dyDescent="0.15">
      <c r="A29" s="293"/>
      <c r="B29" s="307"/>
      <c r="C29" s="49"/>
      <c r="D29" s="50" t="s">
        <v>13</v>
      </c>
      <c r="E29" s="51"/>
      <c r="F29" s="52" t="s">
        <v>13</v>
      </c>
      <c r="G29" s="53">
        <v>0.5</v>
      </c>
      <c r="H29" s="54" t="s">
        <v>8</v>
      </c>
      <c r="I29" s="53">
        <v>6</v>
      </c>
      <c r="J29" s="55" t="s">
        <v>10</v>
      </c>
      <c r="K29" s="129"/>
      <c r="L29" s="130"/>
      <c r="M29" s="131"/>
      <c r="N29" s="132"/>
      <c r="O29" s="75"/>
      <c r="P29" s="76" t="s">
        <v>13</v>
      </c>
      <c r="Q29" s="51"/>
      <c r="R29" s="77" t="s">
        <v>13</v>
      </c>
      <c r="S29" s="64"/>
      <c r="T29" s="58"/>
      <c r="U29" s="80" t="s">
        <v>13</v>
      </c>
    </row>
    <row r="30" spans="1:25" ht="18" customHeight="1" x14ac:dyDescent="0.15">
      <c r="A30" s="293"/>
      <c r="B30" s="302" t="s">
        <v>32</v>
      </c>
      <c r="C30" s="81">
        <v>1.8</v>
      </c>
      <c r="D30" s="82" t="s">
        <v>8</v>
      </c>
      <c r="E30" s="83">
        <v>1</v>
      </c>
      <c r="F30" s="84" t="s">
        <v>9</v>
      </c>
      <c r="G30" s="85">
        <v>0.5</v>
      </c>
      <c r="H30" s="86" t="s">
        <v>8</v>
      </c>
      <c r="I30" s="85">
        <v>2</v>
      </c>
      <c r="J30" s="87" t="s">
        <v>10</v>
      </c>
      <c r="K30" s="88">
        <v>20</v>
      </c>
      <c r="L30" s="89" t="s">
        <v>11</v>
      </c>
      <c r="M30" s="90">
        <v>150</v>
      </c>
      <c r="N30" s="91" t="s">
        <v>12</v>
      </c>
      <c r="O30" s="92"/>
      <c r="P30" s="93" t="s">
        <v>13</v>
      </c>
      <c r="Q30" s="83"/>
      <c r="R30" s="94" t="s">
        <v>13</v>
      </c>
      <c r="S30" s="95"/>
      <c r="T30" s="90"/>
      <c r="U30" s="65" t="s">
        <v>13</v>
      </c>
    </row>
    <row r="31" spans="1:25" ht="18" customHeight="1" x14ac:dyDescent="0.15">
      <c r="A31" s="293"/>
      <c r="B31" s="307"/>
      <c r="C31" s="49"/>
      <c r="D31" s="50" t="s">
        <v>13</v>
      </c>
      <c r="E31" s="51"/>
      <c r="F31" s="52" t="s">
        <v>13</v>
      </c>
      <c r="G31" s="53">
        <v>0.3</v>
      </c>
      <c r="H31" s="54" t="s">
        <v>8</v>
      </c>
      <c r="I31" s="53">
        <v>1</v>
      </c>
      <c r="J31" s="55" t="s">
        <v>10</v>
      </c>
      <c r="K31" s="56"/>
      <c r="L31" s="97" t="s">
        <v>13</v>
      </c>
      <c r="M31" s="58"/>
      <c r="N31" s="59" t="s">
        <v>13</v>
      </c>
      <c r="O31" s="75"/>
      <c r="P31" s="76" t="s">
        <v>13</v>
      </c>
      <c r="Q31" s="51"/>
      <c r="R31" s="77" t="s">
        <v>13</v>
      </c>
      <c r="S31" s="64"/>
      <c r="T31" s="58"/>
      <c r="U31" s="65" t="s">
        <v>13</v>
      </c>
    </row>
    <row r="32" spans="1:25" ht="18" customHeight="1" x14ac:dyDescent="0.15">
      <c r="A32" s="293"/>
      <c r="B32" s="307"/>
      <c r="C32" s="49"/>
      <c r="D32" s="50" t="s">
        <v>13</v>
      </c>
      <c r="E32" s="51"/>
      <c r="F32" s="52" t="s">
        <v>13</v>
      </c>
      <c r="G32" s="53">
        <v>0.2</v>
      </c>
      <c r="H32" s="54" t="s">
        <v>8</v>
      </c>
      <c r="I32" s="53">
        <v>1</v>
      </c>
      <c r="J32" s="55" t="s">
        <v>10</v>
      </c>
      <c r="K32" s="56"/>
      <c r="L32" s="97" t="s">
        <v>13</v>
      </c>
      <c r="M32" s="58"/>
      <c r="N32" s="59" t="s">
        <v>13</v>
      </c>
      <c r="O32" s="75"/>
      <c r="P32" s="76" t="s">
        <v>13</v>
      </c>
      <c r="Q32" s="51"/>
      <c r="R32" s="77" t="s">
        <v>13</v>
      </c>
      <c r="S32" s="64"/>
      <c r="T32" s="58"/>
      <c r="U32" s="65" t="s">
        <v>13</v>
      </c>
    </row>
    <row r="33" spans="1:25" ht="18" customHeight="1" x14ac:dyDescent="0.15">
      <c r="A33" s="293"/>
      <c r="B33" s="296"/>
      <c r="C33" s="66"/>
      <c r="D33" s="67" t="s">
        <v>13</v>
      </c>
      <c r="E33" s="68"/>
      <c r="F33" s="69" t="s">
        <v>13</v>
      </c>
      <c r="G33" s="70">
        <v>0.1</v>
      </c>
      <c r="H33" s="71" t="s">
        <v>8</v>
      </c>
      <c r="I33" s="70">
        <v>2</v>
      </c>
      <c r="J33" s="72" t="s">
        <v>10</v>
      </c>
      <c r="K33" s="99"/>
      <c r="L33" s="100" t="s">
        <v>13</v>
      </c>
      <c r="M33" s="79"/>
      <c r="N33" s="101" t="s">
        <v>13</v>
      </c>
      <c r="O33" s="102"/>
      <c r="P33" s="103" t="s">
        <v>13</v>
      </c>
      <c r="Q33" s="68"/>
      <c r="R33" s="104" t="s">
        <v>13</v>
      </c>
      <c r="S33" s="78"/>
      <c r="T33" s="79"/>
      <c r="U33" s="80" t="s">
        <v>13</v>
      </c>
    </row>
    <row r="34" spans="1:25" ht="18" customHeight="1" x14ac:dyDescent="0.15">
      <c r="A34" s="293"/>
      <c r="B34" s="302" t="s">
        <v>33</v>
      </c>
      <c r="C34" s="81"/>
      <c r="D34" s="82" t="s">
        <v>13</v>
      </c>
      <c r="E34" s="83"/>
      <c r="F34" s="84" t="s">
        <v>13</v>
      </c>
      <c r="G34" s="85">
        <v>1</v>
      </c>
      <c r="H34" s="86" t="s">
        <v>8</v>
      </c>
      <c r="I34" s="85">
        <v>1</v>
      </c>
      <c r="J34" s="87" t="s">
        <v>10</v>
      </c>
      <c r="K34" s="88">
        <v>23</v>
      </c>
      <c r="L34" s="89" t="s">
        <v>11</v>
      </c>
      <c r="M34" s="90">
        <v>35</v>
      </c>
      <c r="N34" s="91" t="s">
        <v>12</v>
      </c>
      <c r="O34" s="92">
        <v>2</v>
      </c>
      <c r="P34" s="93" t="s">
        <v>23</v>
      </c>
      <c r="Q34" s="83">
        <v>1</v>
      </c>
      <c r="R34" s="94" t="s">
        <v>9</v>
      </c>
      <c r="S34" s="95" t="s">
        <v>34</v>
      </c>
      <c r="T34" s="90">
        <v>800</v>
      </c>
      <c r="U34" s="98" t="s">
        <v>15</v>
      </c>
    </row>
    <row r="35" spans="1:25" ht="18" customHeight="1" x14ac:dyDescent="0.15">
      <c r="A35" s="293"/>
      <c r="B35" s="307"/>
      <c r="C35" s="49"/>
      <c r="D35" s="50" t="s">
        <v>13</v>
      </c>
      <c r="E35" s="51"/>
      <c r="F35" s="52" t="s">
        <v>13</v>
      </c>
      <c r="G35" s="53">
        <v>0.5</v>
      </c>
      <c r="H35" s="54" t="s">
        <v>8</v>
      </c>
      <c r="I35" s="53">
        <v>2</v>
      </c>
      <c r="J35" s="55" t="s">
        <v>10</v>
      </c>
      <c r="K35" s="56"/>
      <c r="L35" s="97" t="s">
        <v>13</v>
      </c>
      <c r="M35" s="58"/>
      <c r="N35" s="59" t="s">
        <v>13</v>
      </c>
      <c r="O35" s="75"/>
      <c r="P35" s="76" t="s">
        <v>13</v>
      </c>
      <c r="Q35" s="51"/>
      <c r="R35" s="77" t="s">
        <v>13</v>
      </c>
      <c r="S35" s="64"/>
      <c r="T35" s="58"/>
      <c r="U35" s="65" t="s">
        <v>13</v>
      </c>
    </row>
    <row r="36" spans="1:25" ht="18" customHeight="1" x14ac:dyDescent="0.15">
      <c r="A36" s="293"/>
      <c r="B36" s="296"/>
      <c r="C36" s="66"/>
      <c r="D36" s="67" t="s">
        <v>13</v>
      </c>
      <c r="E36" s="68"/>
      <c r="F36" s="69" t="s">
        <v>13</v>
      </c>
      <c r="G36" s="70">
        <v>0.3</v>
      </c>
      <c r="H36" s="71" t="s">
        <v>8</v>
      </c>
      <c r="I36" s="70">
        <v>4</v>
      </c>
      <c r="J36" s="72" t="s">
        <v>10</v>
      </c>
      <c r="K36" s="99"/>
      <c r="L36" s="100" t="s">
        <v>13</v>
      </c>
      <c r="M36" s="79"/>
      <c r="N36" s="101" t="s">
        <v>13</v>
      </c>
      <c r="O36" s="102"/>
      <c r="P36" s="103" t="s">
        <v>13</v>
      </c>
      <c r="Q36" s="68"/>
      <c r="R36" s="104" t="s">
        <v>13</v>
      </c>
      <c r="S36" s="78"/>
      <c r="T36" s="79"/>
      <c r="U36" s="80" t="s">
        <v>13</v>
      </c>
    </row>
    <row r="37" spans="1:25" ht="18" customHeight="1" x14ac:dyDescent="0.15">
      <c r="A37" s="293"/>
      <c r="B37" s="309" t="s">
        <v>35</v>
      </c>
      <c r="C37" s="81">
        <v>3.8</v>
      </c>
      <c r="D37" s="82" t="s">
        <v>8</v>
      </c>
      <c r="E37" s="83">
        <v>1</v>
      </c>
      <c r="F37" s="84" t="s">
        <v>9</v>
      </c>
      <c r="G37" s="85">
        <v>1</v>
      </c>
      <c r="H37" s="86" t="s">
        <v>8</v>
      </c>
      <c r="I37" s="85">
        <v>11</v>
      </c>
      <c r="J37" s="87" t="s">
        <v>10</v>
      </c>
      <c r="K37" s="88">
        <v>20</v>
      </c>
      <c r="L37" s="89" t="s">
        <v>11</v>
      </c>
      <c r="M37" s="90">
        <v>23</v>
      </c>
      <c r="N37" s="91" t="s">
        <v>12</v>
      </c>
      <c r="O37" s="92">
        <v>1.5</v>
      </c>
      <c r="P37" s="93" t="s">
        <v>23</v>
      </c>
      <c r="Q37" s="83">
        <v>1</v>
      </c>
      <c r="R37" s="94" t="s">
        <v>9</v>
      </c>
      <c r="S37" s="95" t="s">
        <v>34</v>
      </c>
      <c r="T37" s="90">
        <v>2945</v>
      </c>
      <c r="U37" s="98" t="s">
        <v>15</v>
      </c>
    </row>
    <row r="38" spans="1:25" ht="18" customHeight="1" x14ac:dyDescent="0.15">
      <c r="A38" s="293"/>
      <c r="B38" s="310"/>
      <c r="C38" s="49">
        <v>2</v>
      </c>
      <c r="D38" s="50" t="s">
        <v>8</v>
      </c>
      <c r="E38" s="51">
        <v>1</v>
      </c>
      <c r="F38" s="52" t="s">
        <v>9</v>
      </c>
      <c r="G38" s="53">
        <v>0.5</v>
      </c>
      <c r="H38" s="54" t="s">
        <v>8</v>
      </c>
      <c r="I38" s="53">
        <v>3</v>
      </c>
      <c r="J38" s="55" t="s">
        <v>10</v>
      </c>
      <c r="K38" s="56">
        <v>10</v>
      </c>
      <c r="L38" s="97" t="s">
        <v>11</v>
      </c>
      <c r="M38" s="58">
        <v>87</v>
      </c>
      <c r="N38" s="59" t="s">
        <v>12</v>
      </c>
      <c r="O38" s="75">
        <v>0.3</v>
      </c>
      <c r="P38" s="76" t="s">
        <v>23</v>
      </c>
      <c r="Q38" s="51">
        <v>1</v>
      </c>
      <c r="R38" s="77" t="s">
        <v>9</v>
      </c>
      <c r="S38" s="64"/>
      <c r="T38" s="58"/>
      <c r="U38" s="65" t="s">
        <v>13</v>
      </c>
    </row>
    <row r="39" spans="1:25" ht="18" customHeight="1" thickBot="1" x14ac:dyDescent="0.2">
      <c r="A39" s="293"/>
      <c r="B39" s="310"/>
      <c r="C39" s="49"/>
      <c r="D39" s="50" t="s">
        <v>13</v>
      </c>
      <c r="E39" s="51"/>
      <c r="F39" s="52" t="s">
        <v>13</v>
      </c>
      <c r="G39" s="53">
        <v>0.3</v>
      </c>
      <c r="H39" s="54" t="s">
        <v>8</v>
      </c>
      <c r="I39" s="53">
        <v>2</v>
      </c>
      <c r="J39" s="55" t="s">
        <v>10</v>
      </c>
      <c r="K39" s="56"/>
      <c r="L39" s="97" t="s">
        <v>13</v>
      </c>
      <c r="M39" s="58"/>
      <c r="N39" s="59" t="s">
        <v>13</v>
      </c>
      <c r="O39" s="75"/>
      <c r="P39" s="76" t="s">
        <v>13</v>
      </c>
      <c r="Q39" s="51"/>
      <c r="R39" s="77" t="s">
        <v>13</v>
      </c>
      <c r="S39" s="64"/>
      <c r="T39" s="58"/>
      <c r="U39" s="133" t="s">
        <v>13</v>
      </c>
    </row>
    <row r="40" spans="1:25" ht="18" customHeight="1" thickTop="1" x14ac:dyDescent="0.15">
      <c r="A40" s="293"/>
      <c r="B40" s="306" t="s">
        <v>36</v>
      </c>
      <c r="C40" s="134">
        <v>4</v>
      </c>
      <c r="D40" s="135" t="s">
        <v>8</v>
      </c>
      <c r="E40" s="136">
        <f>SUMIF($C$4:$C$39,C40,$E$4:$E$39)</f>
        <v>1</v>
      </c>
      <c r="F40" s="137" t="s">
        <v>9</v>
      </c>
      <c r="G40" s="136">
        <v>2</v>
      </c>
      <c r="H40" s="138" t="s">
        <v>8</v>
      </c>
      <c r="I40" s="136">
        <f>SUMIF($G$4:$G$39,G40,$I$4:$I$39)</f>
        <v>2</v>
      </c>
      <c r="J40" s="139" t="s">
        <v>10</v>
      </c>
      <c r="K40" s="134">
        <v>500</v>
      </c>
      <c r="L40" s="138" t="s">
        <v>11</v>
      </c>
      <c r="M40" s="136">
        <f>SUMIF($K$4:$K$39,K40,$M$4:$M$39)</f>
        <v>3</v>
      </c>
      <c r="N40" s="140" t="s">
        <v>12</v>
      </c>
      <c r="O40" s="141">
        <v>2</v>
      </c>
      <c r="P40" s="138" t="s">
        <v>23</v>
      </c>
      <c r="Q40" s="136">
        <v>3</v>
      </c>
      <c r="R40" s="140" t="s">
        <v>9</v>
      </c>
      <c r="S40" s="142" t="s">
        <v>79</v>
      </c>
      <c r="T40" s="136">
        <f>SUMIF($S$4:$S$39,S40,$T$4:$T$39)</f>
        <v>14</v>
      </c>
      <c r="U40" s="143" t="s">
        <v>10</v>
      </c>
      <c r="V40" s="19"/>
      <c r="Y40" s="144"/>
    </row>
    <row r="41" spans="1:25" ht="18" customHeight="1" x14ac:dyDescent="0.15">
      <c r="A41" s="293"/>
      <c r="B41" s="307"/>
      <c r="C41" s="49">
        <v>3.8</v>
      </c>
      <c r="D41" s="50" t="s">
        <v>8</v>
      </c>
      <c r="E41" s="53">
        <f t="shared" ref="E41:E46" si="0">SUMIF($C$4:$C$39,C41,$E$4:$E$39)</f>
        <v>4</v>
      </c>
      <c r="F41" s="145" t="s">
        <v>9</v>
      </c>
      <c r="G41" s="53">
        <v>1.5</v>
      </c>
      <c r="H41" s="54" t="s">
        <v>8</v>
      </c>
      <c r="I41" s="53">
        <f t="shared" ref="I41:I47" si="1">SUMIF($G$4:$G$39,G41,$I$4:$I$39)</f>
        <v>5</v>
      </c>
      <c r="J41" s="55" t="s">
        <v>78</v>
      </c>
      <c r="K41" s="287">
        <v>23</v>
      </c>
      <c r="L41" s="97" t="s">
        <v>65</v>
      </c>
      <c r="M41" s="53">
        <f t="shared" ref="M41:M44" si="2">SUMIF($K$4:$K$39,K41,$M$4:$M$39)</f>
        <v>35</v>
      </c>
      <c r="N41" s="264" t="s">
        <v>66</v>
      </c>
      <c r="O41" s="149">
        <v>1.5</v>
      </c>
      <c r="P41" s="150" t="s">
        <v>23</v>
      </c>
      <c r="Q41" s="53">
        <f t="shared" ref="Q41:Q43" si="3">SUMIF($O$4:$O$39,O41,$Q$4:$Q$39)</f>
        <v>1</v>
      </c>
      <c r="R41" s="151" t="s">
        <v>9</v>
      </c>
      <c r="S41" s="152" t="s">
        <v>38</v>
      </c>
      <c r="T41" s="53">
        <f t="shared" ref="T41:T42" si="4">SUMIF($S$4:$S$39,S41,$T$4:$T$39)</f>
        <v>300</v>
      </c>
      <c r="U41" s="153" t="s">
        <v>15</v>
      </c>
    </row>
    <row r="42" spans="1:25" ht="18" customHeight="1" x14ac:dyDescent="0.15">
      <c r="A42" s="293"/>
      <c r="B42" s="307"/>
      <c r="C42" s="49">
        <v>3.7</v>
      </c>
      <c r="D42" s="50" t="s">
        <v>8</v>
      </c>
      <c r="E42" s="53">
        <f t="shared" si="0"/>
        <v>1</v>
      </c>
      <c r="F42" s="145" t="s">
        <v>9</v>
      </c>
      <c r="G42" s="53">
        <v>1.2</v>
      </c>
      <c r="H42" s="54" t="s">
        <v>8</v>
      </c>
      <c r="I42" s="53">
        <f t="shared" si="1"/>
        <v>5</v>
      </c>
      <c r="J42" s="55" t="s">
        <v>10</v>
      </c>
      <c r="K42" s="49">
        <v>20</v>
      </c>
      <c r="L42" s="146" t="s">
        <v>11</v>
      </c>
      <c r="M42" s="53">
        <f t="shared" si="2"/>
        <v>1057</v>
      </c>
      <c r="N42" s="148" t="s">
        <v>12</v>
      </c>
      <c r="O42" s="149">
        <v>1</v>
      </c>
      <c r="P42" s="150" t="s">
        <v>23</v>
      </c>
      <c r="Q42" s="53">
        <f t="shared" si="3"/>
        <v>1</v>
      </c>
      <c r="R42" s="151" t="s">
        <v>9</v>
      </c>
      <c r="S42" s="152" t="s">
        <v>80</v>
      </c>
      <c r="T42" s="53">
        <f t="shared" si="4"/>
        <v>2000</v>
      </c>
      <c r="U42" s="153" t="s">
        <v>15</v>
      </c>
    </row>
    <row r="43" spans="1:25" ht="18" customHeight="1" x14ac:dyDescent="0.15">
      <c r="A43" s="293"/>
      <c r="B43" s="307"/>
      <c r="C43" s="49">
        <v>3</v>
      </c>
      <c r="D43" s="50" t="s">
        <v>8</v>
      </c>
      <c r="E43" s="53">
        <f t="shared" si="0"/>
        <v>1</v>
      </c>
      <c r="F43" s="145" t="s">
        <v>9</v>
      </c>
      <c r="G43" s="53">
        <v>1</v>
      </c>
      <c r="H43" s="54" t="s">
        <v>8</v>
      </c>
      <c r="I43" s="53">
        <f t="shared" si="1"/>
        <v>56</v>
      </c>
      <c r="J43" s="55" t="s">
        <v>10</v>
      </c>
      <c r="K43" s="49">
        <v>18</v>
      </c>
      <c r="L43" s="146" t="s">
        <v>11</v>
      </c>
      <c r="M43" s="53">
        <f t="shared" si="2"/>
        <v>163</v>
      </c>
      <c r="N43" s="148" t="s">
        <v>12</v>
      </c>
      <c r="O43" s="149">
        <v>0.3</v>
      </c>
      <c r="P43" s="150" t="s">
        <v>23</v>
      </c>
      <c r="Q43" s="53">
        <f t="shared" si="3"/>
        <v>1</v>
      </c>
      <c r="R43" s="151" t="s">
        <v>9</v>
      </c>
      <c r="S43" s="152" t="s">
        <v>81</v>
      </c>
      <c r="T43" s="53">
        <f>SUMIF($S$4:$S$39,S43,$T$4:$T$39)</f>
        <v>19245</v>
      </c>
      <c r="U43" s="153" t="s">
        <v>15</v>
      </c>
    </row>
    <row r="44" spans="1:25" ht="18" customHeight="1" x14ac:dyDescent="0.15">
      <c r="A44" s="293"/>
      <c r="B44" s="307"/>
      <c r="C44" s="49">
        <v>2</v>
      </c>
      <c r="D44" s="50" t="s">
        <v>77</v>
      </c>
      <c r="E44" s="53">
        <f t="shared" si="0"/>
        <v>6</v>
      </c>
      <c r="F44" s="145" t="s">
        <v>9</v>
      </c>
      <c r="G44" s="53">
        <v>0.5</v>
      </c>
      <c r="H44" s="54" t="s">
        <v>8</v>
      </c>
      <c r="I44" s="53">
        <f t="shared" si="1"/>
        <v>17</v>
      </c>
      <c r="J44" s="55" t="s">
        <v>10</v>
      </c>
      <c r="K44" s="49">
        <v>10</v>
      </c>
      <c r="L44" s="146" t="s">
        <v>11</v>
      </c>
      <c r="M44" s="53">
        <f t="shared" si="2"/>
        <v>1559</v>
      </c>
      <c r="N44" s="148" t="s">
        <v>12</v>
      </c>
      <c r="O44" s="149" t="s">
        <v>13</v>
      </c>
      <c r="P44" s="154" t="s">
        <v>13</v>
      </c>
      <c r="Q44" s="53" t="s">
        <v>13</v>
      </c>
      <c r="R44" s="151" t="s">
        <v>13</v>
      </c>
      <c r="S44" s="152" t="s">
        <v>37</v>
      </c>
      <c r="T44" s="53">
        <f>SUMIF($S$4:$S$39,S44,$T$4:$T$39)</f>
        <v>800</v>
      </c>
      <c r="U44" s="153" t="s">
        <v>15</v>
      </c>
    </row>
    <row r="45" spans="1:25" ht="18" customHeight="1" x14ac:dyDescent="0.15">
      <c r="A45" s="293"/>
      <c r="B45" s="307"/>
      <c r="C45" s="49">
        <v>1.8</v>
      </c>
      <c r="D45" s="50" t="s">
        <v>8</v>
      </c>
      <c r="E45" s="53">
        <f t="shared" si="0"/>
        <v>1</v>
      </c>
      <c r="F45" s="145" t="s">
        <v>9</v>
      </c>
      <c r="G45" s="53">
        <v>0.3</v>
      </c>
      <c r="H45" s="54" t="s">
        <v>8</v>
      </c>
      <c r="I45" s="53">
        <f t="shared" si="1"/>
        <v>8</v>
      </c>
      <c r="J45" s="55" t="s">
        <v>10</v>
      </c>
      <c r="K45" s="49" t="s">
        <v>13</v>
      </c>
      <c r="L45" s="146" t="s">
        <v>13</v>
      </c>
      <c r="M45" s="147" t="s">
        <v>13</v>
      </c>
      <c r="N45" s="148" t="s">
        <v>13</v>
      </c>
      <c r="O45" s="149" t="s">
        <v>13</v>
      </c>
      <c r="P45" s="154" t="s">
        <v>13</v>
      </c>
      <c r="Q45" s="53" t="s">
        <v>13</v>
      </c>
      <c r="R45" s="151" t="s">
        <v>13</v>
      </c>
      <c r="S45" s="152" t="s">
        <v>39</v>
      </c>
      <c r="T45" s="53">
        <f>SUMIF($S$4:$S$39,S45,$T$4:$T$39)</f>
        <v>2</v>
      </c>
      <c r="U45" s="153" t="s">
        <v>10</v>
      </c>
    </row>
    <row r="46" spans="1:25" ht="18" customHeight="1" x14ac:dyDescent="0.15">
      <c r="A46" s="293"/>
      <c r="B46" s="307"/>
      <c r="C46" s="49">
        <v>1.5</v>
      </c>
      <c r="D46" s="50" t="s">
        <v>8</v>
      </c>
      <c r="E46" s="53">
        <f t="shared" si="0"/>
        <v>1</v>
      </c>
      <c r="F46" s="145" t="s">
        <v>9</v>
      </c>
      <c r="G46" s="53">
        <v>0.2</v>
      </c>
      <c r="H46" s="54" t="s">
        <v>8</v>
      </c>
      <c r="I46" s="53">
        <f t="shared" si="1"/>
        <v>5</v>
      </c>
      <c r="J46" s="55" t="s">
        <v>10</v>
      </c>
      <c r="K46" s="49" t="s">
        <v>13</v>
      </c>
      <c r="L46" s="146" t="s">
        <v>13</v>
      </c>
      <c r="M46" s="147" t="s">
        <v>13</v>
      </c>
      <c r="N46" s="148" t="s">
        <v>13</v>
      </c>
      <c r="O46" s="149" t="s">
        <v>13</v>
      </c>
      <c r="P46" s="150" t="s">
        <v>13</v>
      </c>
      <c r="Q46" s="53" t="s">
        <v>13</v>
      </c>
      <c r="R46" s="151" t="s">
        <v>13</v>
      </c>
      <c r="S46" s="152" t="s">
        <v>20</v>
      </c>
      <c r="T46" s="53">
        <f>SUMIF($S$4:$S$39,S46,$T$4:$T$39)</f>
        <v>5</v>
      </c>
      <c r="U46" s="153" t="s">
        <v>10</v>
      </c>
    </row>
    <row r="47" spans="1:25" ht="18" customHeight="1" thickBot="1" x14ac:dyDescent="0.2">
      <c r="A47" s="293"/>
      <c r="B47" s="307"/>
      <c r="C47" s="49"/>
      <c r="D47" s="50"/>
      <c r="E47" s="53"/>
      <c r="F47" s="145"/>
      <c r="G47" s="53">
        <v>0.1</v>
      </c>
      <c r="H47" s="54" t="s">
        <v>8</v>
      </c>
      <c r="I47" s="245">
        <f t="shared" si="1"/>
        <v>2</v>
      </c>
      <c r="J47" s="55" t="s">
        <v>10</v>
      </c>
      <c r="K47" s="49"/>
      <c r="L47" s="146"/>
      <c r="M47" s="147"/>
      <c r="N47" s="148"/>
      <c r="O47" s="149"/>
      <c r="P47" s="150"/>
      <c r="Q47" s="53"/>
      <c r="R47" s="151"/>
      <c r="S47" s="152"/>
      <c r="T47" s="53"/>
      <c r="U47" s="153"/>
    </row>
    <row r="48" spans="1:25" ht="18" customHeight="1" x14ac:dyDescent="0.15">
      <c r="A48" s="291" t="s">
        <v>73</v>
      </c>
      <c r="B48" s="295" t="s">
        <v>40</v>
      </c>
      <c r="C48" s="33"/>
      <c r="D48" s="34"/>
      <c r="E48" s="35"/>
      <c r="F48" s="36"/>
      <c r="G48" s="37">
        <v>1</v>
      </c>
      <c r="H48" s="38" t="s">
        <v>8</v>
      </c>
      <c r="I48" s="53">
        <v>2</v>
      </c>
      <c r="J48" s="39" t="s">
        <v>10</v>
      </c>
      <c r="K48" s="40">
        <v>20</v>
      </c>
      <c r="L48" s="155" t="s">
        <v>11</v>
      </c>
      <c r="M48" s="35">
        <v>10</v>
      </c>
      <c r="N48" s="43" t="s">
        <v>12</v>
      </c>
      <c r="O48" s="44">
        <v>2</v>
      </c>
      <c r="P48" s="45" t="s">
        <v>23</v>
      </c>
      <c r="Q48" s="35">
        <v>1</v>
      </c>
      <c r="R48" s="46" t="s">
        <v>9</v>
      </c>
      <c r="S48" s="47" t="s">
        <v>38</v>
      </c>
      <c r="T48" s="156">
        <v>200</v>
      </c>
      <c r="U48" s="48" t="s">
        <v>15</v>
      </c>
    </row>
    <row r="49" spans="1:21" ht="18" customHeight="1" x14ac:dyDescent="0.15">
      <c r="A49" s="292"/>
      <c r="B49" s="307"/>
      <c r="C49" s="49"/>
      <c r="D49" s="50" t="s">
        <v>13</v>
      </c>
      <c r="E49" s="51"/>
      <c r="F49" s="52" t="s">
        <v>13</v>
      </c>
      <c r="G49" s="53"/>
      <c r="H49" s="54"/>
      <c r="I49" s="53"/>
      <c r="J49" s="55"/>
      <c r="K49" s="56"/>
      <c r="L49" s="97" t="s">
        <v>13</v>
      </c>
      <c r="M49" s="51"/>
      <c r="N49" s="59" t="s">
        <v>13</v>
      </c>
      <c r="O49" s="75"/>
      <c r="P49" s="76" t="s">
        <v>13</v>
      </c>
      <c r="Q49" s="51"/>
      <c r="R49" s="77" t="s">
        <v>13</v>
      </c>
      <c r="S49" s="64" t="s">
        <v>34</v>
      </c>
      <c r="T49" s="266">
        <v>5600</v>
      </c>
      <c r="U49" s="65" t="s">
        <v>15</v>
      </c>
    </row>
    <row r="50" spans="1:21" ht="18" customHeight="1" x14ac:dyDescent="0.15">
      <c r="A50" s="292"/>
      <c r="B50" s="307"/>
      <c r="C50" s="49"/>
      <c r="D50" s="50" t="s">
        <v>13</v>
      </c>
      <c r="E50" s="51"/>
      <c r="F50" s="52" t="s">
        <v>13</v>
      </c>
      <c r="G50" s="53"/>
      <c r="H50" s="54"/>
      <c r="I50" s="53"/>
      <c r="J50" s="55"/>
      <c r="K50" s="56"/>
      <c r="L50" s="97" t="s">
        <v>13</v>
      </c>
      <c r="M50" s="51"/>
      <c r="N50" s="59" t="s">
        <v>13</v>
      </c>
      <c r="O50" s="75"/>
      <c r="P50" s="76" t="s">
        <v>13</v>
      </c>
      <c r="Q50" s="51"/>
      <c r="R50" s="77" t="s">
        <v>13</v>
      </c>
      <c r="S50" s="64" t="s">
        <v>37</v>
      </c>
      <c r="T50" s="157">
        <v>30</v>
      </c>
      <c r="U50" s="65" t="s">
        <v>15</v>
      </c>
    </row>
    <row r="51" spans="1:21" ht="18" customHeight="1" x14ac:dyDescent="0.15">
      <c r="A51" s="292"/>
      <c r="B51" s="296"/>
      <c r="C51" s="66"/>
      <c r="D51" s="67" t="s">
        <v>13</v>
      </c>
      <c r="E51" s="68"/>
      <c r="F51" s="52" t="s">
        <v>13</v>
      </c>
      <c r="G51" s="53"/>
      <c r="H51" s="54" t="s">
        <v>13</v>
      </c>
      <c r="I51" s="53"/>
      <c r="J51" s="55" t="s">
        <v>13</v>
      </c>
      <c r="K51" s="56"/>
      <c r="L51" s="97" t="s">
        <v>13</v>
      </c>
      <c r="M51" s="51"/>
      <c r="N51" s="59" t="s">
        <v>13</v>
      </c>
      <c r="O51" s="75"/>
      <c r="P51" s="76" t="s">
        <v>13</v>
      </c>
      <c r="Q51" s="51"/>
      <c r="R51" s="104" t="s">
        <v>13</v>
      </c>
      <c r="S51" s="78"/>
      <c r="T51" s="158"/>
      <c r="U51" s="80"/>
    </row>
    <row r="52" spans="1:21" ht="18" customHeight="1" x14ac:dyDescent="0.15">
      <c r="A52" s="292"/>
      <c r="B52" s="302" t="s">
        <v>41</v>
      </c>
      <c r="C52" s="81">
        <v>2</v>
      </c>
      <c r="D52" s="82" t="s">
        <v>8</v>
      </c>
      <c r="E52" s="83">
        <v>1</v>
      </c>
      <c r="F52" s="84" t="s">
        <v>9</v>
      </c>
      <c r="G52" s="85">
        <v>1</v>
      </c>
      <c r="H52" s="86" t="s">
        <v>8</v>
      </c>
      <c r="I52" s="85">
        <v>1</v>
      </c>
      <c r="J52" s="87" t="s">
        <v>10</v>
      </c>
      <c r="K52" s="88">
        <v>20</v>
      </c>
      <c r="L52" s="89" t="s">
        <v>11</v>
      </c>
      <c r="M52" s="83">
        <v>36</v>
      </c>
      <c r="N52" s="91" t="s">
        <v>12</v>
      </c>
      <c r="O52" s="92"/>
      <c r="P52" s="93" t="s">
        <v>13</v>
      </c>
      <c r="Q52" s="83"/>
      <c r="R52" s="77" t="s">
        <v>13</v>
      </c>
      <c r="S52" s="64" t="s">
        <v>38</v>
      </c>
      <c r="T52" s="83">
        <v>900</v>
      </c>
      <c r="U52" s="65" t="s">
        <v>15</v>
      </c>
    </row>
    <row r="53" spans="1:21" ht="18" customHeight="1" x14ac:dyDescent="0.15">
      <c r="A53" s="292"/>
      <c r="B53" s="307"/>
      <c r="C53" s="49"/>
      <c r="D53" s="50" t="s">
        <v>13</v>
      </c>
      <c r="E53" s="51"/>
      <c r="F53" s="52" t="s">
        <v>13</v>
      </c>
      <c r="G53" s="53">
        <v>0.5</v>
      </c>
      <c r="H53" s="54" t="s">
        <v>8</v>
      </c>
      <c r="I53" s="53">
        <v>2</v>
      </c>
      <c r="J53" s="55" t="s">
        <v>10</v>
      </c>
      <c r="K53" s="56">
        <v>10</v>
      </c>
      <c r="L53" s="97" t="s">
        <v>11</v>
      </c>
      <c r="M53" s="51">
        <v>7</v>
      </c>
      <c r="N53" s="59" t="s">
        <v>12</v>
      </c>
      <c r="O53" s="75"/>
      <c r="P53" s="76" t="s">
        <v>13</v>
      </c>
      <c r="Q53" s="51"/>
      <c r="R53" s="77" t="s">
        <v>13</v>
      </c>
      <c r="S53" s="64" t="s">
        <v>34</v>
      </c>
      <c r="T53" s="51">
        <v>600</v>
      </c>
      <c r="U53" s="65" t="s">
        <v>15</v>
      </c>
    </row>
    <row r="54" spans="1:21" ht="18" customHeight="1" x14ac:dyDescent="0.15">
      <c r="A54" s="292"/>
      <c r="B54" s="307"/>
      <c r="C54" s="49"/>
      <c r="D54" s="50" t="s">
        <v>13</v>
      </c>
      <c r="E54" s="51"/>
      <c r="F54" s="52" t="s">
        <v>13</v>
      </c>
      <c r="G54" s="53"/>
      <c r="H54" s="54" t="s">
        <v>13</v>
      </c>
      <c r="I54" s="53"/>
      <c r="J54" s="55" t="s">
        <v>13</v>
      </c>
      <c r="K54" s="56"/>
      <c r="L54" s="97" t="s">
        <v>13</v>
      </c>
      <c r="M54" s="51"/>
      <c r="N54" s="59" t="s">
        <v>13</v>
      </c>
      <c r="O54" s="75"/>
      <c r="P54" s="76" t="s">
        <v>13</v>
      </c>
      <c r="Q54" s="51"/>
      <c r="R54" s="77" t="s">
        <v>13</v>
      </c>
      <c r="S54" s="64" t="s">
        <v>37</v>
      </c>
      <c r="T54" s="51">
        <v>100</v>
      </c>
      <c r="U54" s="65" t="s">
        <v>15</v>
      </c>
    </row>
    <row r="55" spans="1:21" ht="18" customHeight="1" x14ac:dyDescent="0.15">
      <c r="A55" s="311"/>
      <c r="B55" s="296"/>
      <c r="C55" s="66"/>
      <c r="D55" s="67" t="s">
        <v>13</v>
      </c>
      <c r="E55" s="68"/>
      <c r="F55" s="69" t="s">
        <v>13</v>
      </c>
      <c r="G55" s="70"/>
      <c r="H55" s="71" t="s">
        <v>13</v>
      </c>
      <c r="I55" s="70"/>
      <c r="J55" s="72" t="s">
        <v>13</v>
      </c>
      <c r="K55" s="99"/>
      <c r="L55" s="100" t="s">
        <v>13</v>
      </c>
      <c r="M55" s="68"/>
      <c r="N55" s="101" t="s">
        <v>13</v>
      </c>
      <c r="O55" s="102"/>
      <c r="P55" s="103" t="s">
        <v>13</v>
      </c>
      <c r="Q55" s="68"/>
      <c r="R55" s="104" t="s">
        <v>13</v>
      </c>
      <c r="S55" s="78" t="s">
        <v>42</v>
      </c>
      <c r="T55" s="267">
        <v>1000</v>
      </c>
      <c r="U55" s="80" t="s">
        <v>15</v>
      </c>
    </row>
    <row r="56" spans="1:21" ht="18" customHeight="1" x14ac:dyDescent="0.15">
      <c r="A56" s="312" t="s">
        <v>75</v>
      </c>
      <c r="B56" s="290" t="s">
        <v>43</v>
      </c>
      <c r="C56" s="106"/>
      <c r="D56" s="107" t="s">
        <v>13</v>
      </c>
      <c r="E56" s="108"/>
      <c r="F56" s="109" t="s">
        <v>13</v>
      </c>
      <c r="G56" s="106">
        <v>1.5</v>
      </c>
      <c r="H56" s="111" t="s">
        <v>8</v>
      </c>
      <c r="I56" s="110">
        <v>2</v>
      </c>
      <c r="J56" s="281" t="s">
        <v>10</v>
      </c>
      <c r="K56" s="115"/>
      <c r="L56" s="116" t="s">
        <v>13</v>
      </c>
      <c r="M56" s="108"/>
      <c r="N56" s="118" t="s">
        <v>13</v>
      </c>
      <c r="O56" s="112"/>
      <c r="P56" s="113" t="s">
        <v>13</v>
      </c>
      <c r="Q56" s="108"/>
      <c r="R56" s="119" t="s">
        <v>13</v>
      </c>
      <c r="S56" s="64" t="s">
        <v>34</v>
      </c>
      <c r="T56" s="108">
        <v>100</v>
      </c>
      <c r="U56" s="282" t="s">
        <v>82</v>
      </c>
    </row>
    <row r="57" spans="1:21" ht="18" customHeight="1" x14ac:dyDescent="0.15">
      <c r="A57" s="292"/>
      <c r="B57" s="302" t="s">
        <v>44</v>
      </c>
      <c r="C57" s="81"/>
      <c r="D57" s="82" t="s">
        <v>13</v>
      </c>
      <c r="E57" s="83"/>
      <c r="F57" s="84" t="s">
        <v>13</v>
      </c>
      <c r="G57" s="85">
        <v>1</v>
      </c>
      <c r="H57" s="86" t="s">
        <v>8</v>
      </c>
      <c r="I57" s="85">
        <v>6</v>
      </c>
      <c r="J57" s="87" t="s">
        <v>10</v>
      </c>
      <c r="K57" s="88">
        <v>500</v>
      </c>
      <c r="L57" s="89" t="s">
        <v>11</v>
      </c>
      <c r="M57" s="83">
        <v>5</v>
      </c>
      <c r="N57" s="91" t="s">
        <v>12</v>
      </c>
      <c r="O57" s="159">
        <v>2</v>
      </c>
      <c r="P57" s="93" t="s">
        <v>23</v>
      </c>
      <c r="Q57" s="83">
        <v>1</v>
      </c>
      <c r="R57" s="94" t="s">
        <v>9</v>
      </c>
      <c r="S57" s="95" t="s">
        <v>38</v>
      </c>
      <c r="T57" s="268">
        <v>1600</v>
      </c>
      <c r="U57" s="65" t="s">
        <v>15</v>
      </c>
    </row>
    <row r="58" spans="1:21" ht="18" customHeight="1" x14ac:dyDescent="0.15">
      <c r="A58" s="292"/>
      <c r="B58" s="307"/>
      <c r="C58" s="49"/>
      <c r="D58" s="50" t="s">
        <v>13</v>
      </c>
      <c r="E58" s="51"/>
      <c r="F58" s="52" t="s">
        <v>13</v>
      </c>
      <c r="G58" s="53"/>
      <c r="H58" s="54" t="s">
        <v>13</v>
      </c>
      <c r="I58" s="53"/>
      <c r="J58" s="55" t="s">
        <v>13</v>
      </c>
      <c r="K58" s="56">
        <v>10</v>
      </c>
      <c r="L58" s="97" t="s">
        <v>11</v>
      </c>
      <c r="M58" s="51">
        <v>40</v>
      </c>
      <c r="N58" s="59" t="s">
        <v>12</v>
      </c>
      <c r="O58" s="123"/>
      <c r="P58" s="76" t="s">
        <v>13</v>
      </c>
      <c r="Q58" s="51"/>
      <c r="R58" s="77" t="s">
        <v>13</v>
      </c>
      <c r="S58" s="64" t="s">
        <v>34</v>
      </c>
      <c r="T58" s="269">
        <v>1500</v>
      </c>
      <c r="U58" s="65" t="s">
        <v>15</v>
      </c>
    </row>
    <row r="59" spans="1:21" ht="18" customHeight="1" x14ac:dyDescent="0.15">
      <c r="A59" s="292"/>
      <c r="B59" s="296"/>
      <c r="C59" s="66"/>
      <c r="D59" s="67" t="s">
        <v>13</v>
      </c>
      <c r="E59" s="68"/>
      <c r="F59" s="69" t="s">
        <v>13</v>
      </c>
      <c r="G59" s="70"/>
      <c r="H59" s="71" t="s">
        <v>13</v>
      </c>
      <c r="I59" s="70"/>
      <c r="J59" s="72" t="s">
        <v>13</v>
      </c>
      <c r="K59" s="99"/>
      <c r="L59" s="100" t="s">
        <v>13</v>
      </c>
      <c r="M59" s="68"/>
      <c r="N59" s="101" t="s">
        <v>13</v>
      </c>
      <c r="O59" s="160"/>
      <c r="P59" s="103" t="s">
        <v>13</v>
      </c>
      <c r="Q59" s="68"/>
      <c r="R59" s="104" t="s">
        <v>13</v>
      </c>
      <c r="S59" s="78" t="s">
        <v>45</v>
      </c>
      <c r="T59" s="160">
        <v>400</v>
      </c>
      <c r="U59" s="80" t="s">
        <v>15</v>
      </c>
    </row>
    <row r="60" spans="1:21" ht="18" customHeight="1" x14ac:dyDescent="0.15">
      <c r="A60" s="292"/>
      <c r="B60" s="302" t="s">
        <v>46</v>
      </c>
      <c r="C60" s="81">
        <v>3</v>
      </c>
      <c r="D60" s="82" t="s">
        <v>8</v>
      </c>
      <c r="E60" s="83">
        <v>1</v>
      </c>
      <c r="F60" s="84" t="s">
        <v>9</v>
      </c>
      <c r="G60" s="85">
        <v>1</v>
      </c>
      <c r="H60" s="86" t="s">
        <v>8</v>
      </c>
      <c r="I60" s="85">
        <v>1</v>
      </c>
      <c r="J60" s="87" t="s">
        <v>10</v>
      </c>
      <c r="K60" s="88">
        <v>500</v>
      </c>
      <c r="L60" s="89" t="s">
        <v>11</v>
      </c>
      <c r="M60" s="90">
        <v>8</v>
      </c>
      <c r="N60" s="91" t="s">
        <v>12</v>
      </c>
      <c r="O60" s="92"/>
      <c r="P60" s="93" t="s">
        <v>13</v>
      </c>
      <c r="Q60" s="83"/>
      <c r="R60" s="94" t="s">
        <v>13</v>
      </c>
      <c r="S60" s="95" t="s">
        <v>34</v>
      </c>
      <c r="T60" s="161">
        <v>5000</v>
      </c>
      <c r="U60" s="98" t="s">
        <v>15</v>
      </c>
    </row>
    <row r="61" spans="1:21" ht="18" customHeight="1" x14ac:dyDescent="0.15">
      <c r="A61" s="292"/>
      <c r="B61" s="296"/>
      <c r="C61" s="66"/>
      <c r="D61" s="67"/>
      <c r="E61" s="68"/>
      <c r="F61" s="69"/>
      <c r="G61" s="70"/>
      <c r="H61" s="71"/>
      <c r="I61" s="70"/>
      <c r="J61" s="72"/>
      <c r="K61" s="99"/>
      <c r="L61" s="100"/>
      <c r="M61" s="79"/>
      <c r="N61" s="101"/>
      <c r="O61" s="102"/>
      <c r="P61" s="103"/>
      <c r="Q61" s="68"/>
      <c r="R61" s="104"/>
      <c r="S61" s="78"/>
      <c r="T61" s="162"/>
      <c r="U61" s="80" t="s">
        <v>13</v>
      </c>
    </row>
    <row r="62" spans="1:21" ht="18" customHeight="1" x14ac:dyDescent="0.15">
      <c r="A62" s="292"/>
      <c r="B62" s="307" t="s">
        <v>47</v>
      </c>
      <c r="C62" s="49">
        <v>3</v>
      </c>
      <c r="D62" s="50" t="s">
        <v>8</v>
      </c>
      <c r="E62" s="51">
        <v>2</v>
      </c>
      <c r="F62" s="52" t="s">
        <v>9</v>
      </c>
      <c r="G62" s="53">
        <v>1</v>
      </c>
      <c r="H62" s="54" t="s">
        <v>8</v>
      </c>
      <c r="I62" s="53">
        <v>3</v>
      </c>
      <c r="J62" s="55" t="s">
        <v>10</v>
      </c>
      <c r="K62" s="56">
        <v>20</v>
      </c>
      <c r="L62" s="97" t="s">
        <v>11</v>
      </c>
      <c r="M62" s="58">
        <v>236</v>
      </c>
      <c r="N62" s="59" t="s">
        <v>12</v>
      </c>
      <c r="O62" s="75">
        <v>2</v>
      </c>
      <c r="P62" s="76" t="s">
        <v>23</v>
      </c>
      <c r="Q62" s="51">
        <v>1</v>
      </c>
      <c r="R62" s="77" t="s">
        <v>9</v>
      </c>
      <c r="S62" s="64" t="s">
        <v>34</v>
      </c>
      <c r="T62" s="96">
        <v>600</v>
      </c>
      <c r="U62" s="65" t="s">
        <v>15</v>
      </c>
    </row>
    <row r="63" spans="1:21" ht="18" customHeight="1" x14ac:dyDescent="0.15">
      <c r="A63" s="292"/>
      <c r="B63" s="307"/>
      <c r="C63" s="49"/>
      <c r="D63" s="50" t="s">
        <v>13</v>
      </c>
      <c r="E63" s="51"/>
      <c r="F63" s="52" t="s">
        <v>13</v>
      </c>
      <c r="G63" s="53">
        <v>0.3</v>
      </c>
      <c r="H63" s="54" t="s">
        <v>8</v>
      </c>
      <c r="I63" s="53">
        <v>1</v>
      </c>
      <c r="J63" s="55" t="s">
        <v>10</v>
      </c>
      <c r="K63" s="56">
        <v>10</v>
      </c>
      <c r="L63" s="97" t="s">
        <v>11</v>
      </c>
      <c r="M63" s="58">
        <v>3</v>
      </c>
      <c r="N63" s="59" t="s">
        <v>12</v>
      </c>
      <c r="O63" s="75">
        <v>0.5</v>
      </c>
      <c r="P63" s="163" t="s">
        <v>23</v>
      </c>
      <c r="Q63" s="157">
        <v>1</v>
      </c>
      <c r="R63" s="164" t="s">
        <v>9</v>
      </c>
      <c r="S63" s="64" t="s">
        <v>48</v>
      </c>
      <c r="T63" s="58">
        <v>1</v>
      </c>
      <c r="U63" s="65" t="s">
        <v>10</v>
      </c>
    </row>
    <row r="64" spans="1:21" ht="18" customHeight="1" x14ac:dyDescent="0.15">
      <c r="A64" s="292"/>
      <c r="B64" s="307"/>
      <c r="C64" s="49"/>
      <c r="D64" s="50" t="s">
        <v>13</v>
      </c>
      <c r="E64" s="51"/>
      <c r="F64" s="52" t="s">
        <v>13</v>
      </c>
      <c r="G64" s="53">
        <v>0.2</v>
      </c>
      <c r="H64" s="54" t="s">
        <v>8</v>
      </c>
      <c r="I64" s="53">
        <v>2</v>
      </c>
      <c r="J64" s="55" t="s">
        <v>10</v>
      </c>
      <c r="K64" s="56"/>
      <c r="L64" s="97"/>
      <c r="M64" s="58"/>
      <c r="N64" s="59"/>
      <c r="O64" s="75"/>
      <c r="P64" s="76" t="s">
        <v>13</v>
      </c>
      <c r="Q64" s="51"/>
      <c r="R64" s="77" t="s">
        <v>13</v>
      </c>
      <c r="S64" s="64" t="s">
        <v>49</v>
      </c>
      <c r="T64" s="58">
        <v>11</v>
      </c>
      <c r="U64" s="65" t="s">
        <v>9</v>
      </c>
    </row>
    <row r="65" spans="1:21" ht="18" customHeight="1" x14ac:dyDescent="0.15">
      <c r="A65" s="292"/>
      <c r="B65" s="296"/>
      <c r="C65" s="66"/>
      <c r="D65" s="67" t="s">
        <v>13</v>
      </c>
      <c r="E65" s="68"/>
      <c r="F65" s="69" t="s">
        <v>13</v>
      </c>
      <c r="G65" s="70"/>
      <c r="H65" s="71" t="s">
        <v>13</v>
      </c>
      <c r="I65" s="70"/>
      <c r="J65" s="72" t="s">
        <v>13</v>
      </c>
      <c r="K65" s="99"/>
      <c r="L65" s="100" t="s">
        <v>13</v>
      </c>
      <c r="M65" s="79"/>
      <c r="N65" s="101" t="s">
        <v>13</v>
      </c>
      <c r="O65" s="102"/>
      <c r="P65" s="103" t="s">
        <v>13</v>
      </c>
      <c r="Q65" s="68"/>
      <c r="R65" s="104" t="s">
        <v>13</v>
      </c>
      <c r="S65" s="78" t="s">
        <v>50</v>
      </c>
      <c r="T65" s="79">
        <v>8</v>
      </c>
      <c r="U65" s="80" t="s">
        <v>9</v>
      </c>
    </row>
    <row r="66" spans="1:21" ht="18" customHeight="1" x14ac:dyDescent="0.15">
      <c r="A66" s="292"/>
      <c r="B66" s="290" t="s">
        <v>51</v>
      </c>
      <c r="C66" s="106"/>
      <c r="D66" s="67" t="s">
        <v>13</v>
      </c>
      <c r="E66" s="68"/>
      <c r="F66" s="69" t="s">
        <v>13</v>
      </c>
      <c r="G66" s="165">
        <v>1</v>
      </c>
      <c r="H66" s="166" t="s">
        <v>8</v>
      </c>
      <c r="I66" s="165">
        <v>1</v>
      </c>
      <c r="J66" s="167" t="s">
        <v>10</v>
      </c>
      <c r="K66" s="115">
        <v>18</v>
      </c>
      <c r="L66" s="116" t="s">
        <v>11</v>
      </c>
      <c r="M66" s="117">
        <v>20</v>
      </c>
      <c r="N66" s="118" t="s">
        <v>12</v>
      </c>
      <c r="O66" s="168"/>
      <c r="P66" s="169" t="s">
        <v>13</v>
      </c>
      <c r="Q66" s="108"/>
      <c r="R66" s="119" t="s">
        <v>13</v>
      </c>
      <c r="S66" s="120" t="s">
        <v>37</v>
      </c>
      <c r="T66" s="170">
        <v>1000</v>
      </c>
      <c r="U66" s="80" t="s">
        <v>15</v>
      </c>
    </row>
    <row r="67" spans="1:21" ht="18" customHeight="1" x14ac:dyDescent="0.15">
      <c r="A67" s="292"/>
      <c r="B67" s="302" t="s">
        <v>52</v>
      </c>
      <c r="C67" s="81"/>
      <c r="D67" s="82" t="s">
        <v>13</v>
      </c>
      <c r="E67" s="83"/>
      <c r="F67" s="84" t="s">
        <v>13</v>
      </c>
      <c r="G67" s="85">
        <v>1.5</v>
      </c>
      <c r="H67" s="86" t="s">
        <v>8</v>
      </c>
      <c r="I67" s="85">
        <v>1</v>
      </c>
      <c r="J67" s="87" t="s">
        <v>10</v>
      </c>
      <c r="K67" s="88">
        <v>18</v>
      </c>
      <c r="L67" s="89" t="s">
        <v>11</v>
      </c>
      <c r="M67" s="90">
        <v>22</v>
      </c>
      <c r="N67" s="91" t="s">
        <v>12</v>
      </c>
      <c r="O67" s="92">
        <v>2</v>
      </c>
      <c r="P67" s="93" t="s">
        <v>23</v>
      </c>
      <c r="Q67" s="83">
        <v>1</v>
      </c>
      <c r="R67" s="94" t="s">
        <v>9</v>
      </c>
      <c r="S67" s="95" t="s">
        <v>34</v>
      </c>
      <c r="T67" s="161">
        <v>100</v>
      </c>
      <c r="U67" s="98" t="s">
        <v>15</v>
      </c>
    </row>
    <row r="68" spans="1:21" ht="18" customHeight="1" x14ac:dyDescent="0.15">
      <c r="A68" s="292"/>
      <c r="B68" s="307"/>
      <c r="C68" s="49"/>
      <c r="D68" s="50"/>
      <c r="E68" s="51"/>
      <c r="F68" s="52"/>
      <c r="G68" s="53">
        <v>1</v>
      </c>
      <c r="H68" s="54" t="s">
        <v>8</v>
      </c>
      <c r="I68" s="53">
        <v>2</v>
      </c>
      <c r="J68" s="55" t="s">
        <v>10</v>
      </c>
      <c r="K68" s="56"/>
      <c r="L68" s="97"/>
      <c r="M68" s="58"/>
      <c r="N68" s="59"/>
      <c r="O68" s="75"/>
      <c r="P68" s="76"/>
      <c r="Q68" s="51"/>
      <c r="R68" s="77"/>
      <c r="S68" s="64"/>
      <c r="T68" s="96"/>
      <c r="U68" s="65"/>
    </row>
    <row r="69" spans="1:21" ht="18" customHeight="1" x14ac:dyDescent="0.15">
      <c r="A69" s="292"/>
      <c r="B69" s="296"/>
      <c r="C69" s="66"/>
      <c r="D69" s="67"/>
      <c r="E69" s="68"/>
      <c r="F69" s="69"/>
      <c r="G69" s="70">
        <v>0.3</v>
      </c>
      <c r="H69" s="71" t="s">
        <v>8</v>
      </c>
      <c r="I69" s="70">
        <v>1</v>
      </c>
      <c r="J69" s="72" t="s">
        <v>10</v>
      </c>
      <c r="K69" s="99"/>
      <c r="L69" s="100"/>
      <c r="M69" s="79"/>
      <c r="N69" s="101"/>
      <c r="O69" s="102"/>
      <c r="P69" s="103"/>
      <c r="Q69" s="68"/>
      <c r="R69" s="104"/>
      <c r="S69" s="78"/>
      <c r="T69" s="162"/>
      <c r="U69" s="80"/>
    </row>
    <row r="70" spans="1:21" ht="18" customHeight="1" x14ac:dyDescent="0.15">
      <c r="A70" s="292"/>
      <c r="B70" s="290" t="s">
        <v>53</v>
      </c>
      <c r="C70" s="106"/>
      <c r="D70" s="67" t="s">
        <v>13</v>
      </c>
      <c r="E70" s="68"/>
      <c r="F70" s="69" t="s">
        <v>13</v>
      </c>
      <c r="G70" s="165">
        <v>1</v>
      </c>
      <c r="H70" s="166" t="s">
        <v>8</v>
      </c>
      <c r="I70" s="165">
        <v>1</v>
      </c>
      <c r="J70" s="167" t="s">
        <v>10</v>
      </c>
      <c r="K70" s="115"/>
      <c r="L70" s="116" t="s">
        <v>13</v>
      </c>
      <c r="M70" s="117"/>
      <c r="N70" s="118" t="s">
        <v>13</v>
      </c>
      <c r="O70" s="112">
        <v>2</v>
      </c>
      <c r="P70" s="169" t="s">
        <v>23</v>
      </c>
      <c r="Q70" s="171">
        <v>1</v>
      </c>
      <c r="R70" s="172" t="s">
        <v>9</v>
      </c>
      <c r="S70" s="120"/>
      <c r="T70" s="79"/>
      <c r="U70" s="80" t="s">
        <v>13</v>
      </c>
    </row>
    <row r="71" spans="1:21" ht="18" customHeight="1" x14ac:dyDescent="0.15">
      <c r="A71" s="292"/>
      <c r="B71" s="302" t="s">
        <v>54</v>
      </c>
      <c r="C71" s="49"/>
      <c r="D71" s="50" t="s">
        <v>13</v>
      </c>
      <c r="E71" s="51"/>
      <c r="F71" s="52" t="s">
        <v>13</v>
      </c>
      <c r="G71" s="173">
        <v>4</v>
      </c>
      <c r="H71" s="174" t="s">
        <v>8</v>
      </c>
      <c r="I71" s="173">
        <v>1</v>
      </c>
      <c r="J71" s="175" t="s">
        <v>10</v>
      </c>
      <c r="K71" s="273">
        <v>1000</v>
      </c>
      <c r="L71" s="126" t="s">
        <v>11</v>
      </c>
      <c r="M71" s="127">
        <v>2</v>
      </c>
      <c r="N71" s="128" t="s">
        <v>12</v>
      </c>
      <c r="O71" s="92"/>
      <c r="P71" s="93" t="s">
        <v>13</v>
      </c>
      <c r="Q71" s="83"/>
      <c r="R71" s="94" t="s">
        <v>13</v>
      </c>
      <c r="S71" s="95" t="s">
        <v>34</v>
      </c>
      <c r="T71" s="58">
        <v>500</v>
      </c>
      <c r="U71" s="65" t="s">
        <v>15</v>
      </c>
    </row>
    <row r="72" spans="1:21" ht="18" customHeight="1" thickBot="1" x14ac:dyDescent="0.2">
      <c r="A72" s="292"/>
      <c r="B72" s="307"/>
      <c r="C72" s="176"/>
      <c r="D72" s="177" t="s">
        <v>13</v>
      </c>
      <c r="E72" s="51"/>
      <c r="F72" s="52" t="s">
        <v>13</v>
      </c>
      <c r="G72" s="147"/>
      <c r="H72" s="178" t="s">
        <v>13</v>
      </c>
      <c r="I72" s="147"/>
      <c r="J72" s="179" t="s">
        <v>13</v>
      </c>
      <c r="K72" s="129">
        <v>20</v>
      </c>
      <c r="L72" s="130" t="s">
        <v>11</v>
      </c>
      <c r="M72" s="131">
        <v>20</v>
      </c>
      <c r="N72" s="132" t="s">
        <v>12</v>
      </c>
      <c r="O72" s="75"/>
      <c r="P72" s="76" t="s">
        <v>13</v>
      </c>
      <c r="Q72" s="51"/>
      <c r="R72" s="77" t="s">
        <v>13</v>
      </c>
      <c r="S72" s="64"/>
      <c r="T72" s="58"/>
      <c r="U72" s="180" t="s">
        <v>13</v>
      </c>
    </row>
    <row r="73" spans="1:21" ht="18" customHeight="1" thickTop="1" x14ac:dyDescent="0.15">
      <c r="A73" s="292"/>
      <c r="B73" s="306" t="s">
        <v>36</v>
      </c>
      <c r="C73" s="181">
        <v>3</v>
      </c>
      <c r="D73" s="182" t="s">
        <v>8</v>
      </c>
      <c r="E73" s="136">
        <f>SUMIF($C$48:$C$72,C73,$E$48:$E$72)</f>
        <v>3</v>
      </c>
      <c r="F73" s="137" t="s">
        <v>9</v>
      </c>
      <c r="G73" s="136">
        <v>4</v>
      </c>
      <c r="H73" s="138" t="s">
        <v>8</v>
      </c>
      <c r="I73" s="136">
        <f>SUMIF($G$48:$G$72,G73,$I$48:$I$72)</f>
        <v>1</v>
      </c>
      <c r="J73" s="139" t="s">
        <v>10</v>
      </c>
      <c r="K73" s="183">
        <v>1000</v>
      </c>
      <c r="L73" s="184" t="s">
        <v>11</v>
      </c>
      <c r="M73" s="185">
        <f>SUMIF($K$48:$K$72,K73,$M$48:$M$72)</f>
        <v>2</v>
      </c>
      <c r="N73" s="186" t="s">
        <v>12</v>
      </c>
      <c r="O73" s="187">
        <v>2</v>
      </c>
      <c r="P73" s="184" t="s">
        <v>23</v>
      </c>
      <c r="Q73" s="185">
        <f>SUMIF($O$48:$O$72,O73,$Q$48:$Q$72)</f>
        <v>5</v>
      </c>
      <c r="R73" s="186" t="s">
        <v>9</v>
      </c>
      <c r="S73" s="188" t="s">
        <v>55</v>
      </c>
      <c r="T73" s="136">
        <f>SUMIF($S$48:$S$72,S73,$T$48:$T$72)</f>
        <v>11</v>
      </c>
      <c r="U73" s="65" t="s">
        <v>9</v>
      </c>
    </row>
    <row r="74" spans="1:21" ht="18" customHeight="1" x14ac:dyDescent="0.15">
      <c r="A74" s="292"/>
      <c r="B74" s="307"/>
      <c r="C74" s="49">
        <v>2</v>
      </c>
      <c r="D74" s="50" t="s">
        <v>8</v>
      </c>
      <c r="E74" s="53">
        <f>SUMIF($C$48:$C$72,C74,$E$48:$E$72)</f>
        <v>1</v>
      </c>
      <c r="F74" s="145" t="s">
        <v>9</v>
      </c>
      <c r="G74" s="53">
        <v>1.5</v>
      </c>
      <c r="H74" s="54" t="s">
        <v>8</v>
      </c>
      <c r="I74" s="53">
        <f t="shared" ref="I74:I78" si="5">SUMIF($G$48:$G$72,G74,$I$48:$I$72)</f>
        <v>3</v>
      </c>
      <c r="J74" s="179" t="s">
        <v>10</v>
      </c>
      <c r="K74" s="189">
        <v>500</v>
      </c>
      <c r="L74" s="190" t="s">
        <v>11</v>
      </c>
      <c r="M74" s="157">
        <f t="shared" ref="M74:M77" si="6">SUMIF($K$48:$K$72,K74,$M$48:$M$72)</f>
        <v>13</v>
      </c>
      <c r="N74" s="148" t="s">
        <v>12</v>
      </c>
      <c r="O74" s="149">
        <v>0.5</v>
      </c>
      <c r="P74" s="191" t="s">
        <v>23</v>
      </c>
      <c r="Q74" s="157">
        <f>SUMIF($O$48:$O$72,O74,$Q$48:$Q$72)</f>
        <v>1</v>
      </c>
      <c r="R74" s="164" t="s">
        <v>9</v>
      </c>
      <c r="S74" s="152" t="s">
        <v>56</v>
      </c>
      <c r="T74" s="53">
        <f t="shared" ref="T74:T80" si="7">SUMIF($S$48:$S$72,S74,$T$48:$T$72)</f>
        <v>8</v>
      </c>
      <c r="U74" s="65" t="s">
        <v>9</v>
      </c>
    </row>
    <row r="75" spans="1:21" ht="18" customHeight="1" x14ac:dyDescent="0.15">
      <c r="A75" s="292"/>
      <c r="B75" s="307"/>
      <c r="C75" s="49" t="s">
        <v>13</v>
      </c>
      <c r="D75" s="50" t="s">
        <v>13</v>
      </c>
      <c r="E75" s="53" t="s">
        <v>13</v>
      </c>
      <c r="F75" s="145" t="s">
        <v>13</v>
      </c>
      <c r="G75" s="53">
        <v>1</v>
      </c>
      <c r="H75" s="54" t="s">
        <v>8</v>
      </c>
      <c r="I75" s="53">
        <f t="shared" si="5"/>
        <v>17</v>
      </c>
      <c r="J75" s="179" t="s">
        <v>10</v>
      </c>
      <c r="K75" s="49">
        <v>20</v>
      </c>
      <c r="L75" s="146" t="s">
        <v>11</v>
      </c>
      <c r="M75" s="157">
        <f t="shared" si="6"/>
        <v>302</v>
      </c>
      <c r="N75" s="148" t="s">
        <v>12</v>
      </c>
      <c r="O75" s="149" t="s">
        <v>13</v>
      </c>
      <c r="P75" s="150" t="s">
        <v>13</v>
      </c>
      <c r="Q75" s="157" t="s">
        <v>13</v>
      </c>
      <c r="R75" s="164" t="s">
        <v>13</v>
      </c>
      <c r="S75" s="152" t="s">
        <v>48</v>
      </c>
      <c r="T75" s="53">
        <f t="shared" si="7"/>
        <v>1</v>
      </c>
      <c r="U75" s="65" t="s">
        <v>10</v>
      </c>
    </row>
    <row r="76" spans="1:21" ht="18" customHeight="1" x14ac:dyDescent="0.15">
      <c r="A76" s="292"/>
      <c r="B76" s="307"/>
      <c r="C76" s="192" t="s">
        <v>13</v>
      </c>
      <c r="D76" s="193" t="s">
        <v>13</v>
      </c>
      <c r="E76" s="194" t="s">
        <v>13</v>
      </c>
      <c r="F76" s="145" t="s">
        <v>13</v>
      </c>
      <c r="G76" s="53">
        <v>0.5</v>
      </c>
      <c r="H76" s="54" t="s">
        <v>8</v>
      </c>
      <c r="I76" s="53">
        <f t="shared" si="5"/>
        <v>2</v>
      </c>
      <c r="J76" s="179" t="s">
        <v>10</v>
      </c>
      <c r="K76" s="49">
        <v>18</v>
      </c>
      <c r="L76" s="146" t="s">
        <v>11</v>
      </c>
      <c r="M76" s="157">
        <f t="shared" si="6"/>
        <v>42</v>
      </c>
      <c r="N76" s="148" t="s">
        <v>12</v>
      </c>
      <c r="O76" s="149" t="s">
        <v>13</v>
      </c>
      <c r="P76" s="150" t="s">
        <v>13</v>
      </c>
      <c r="Q76" s="157" t="s">
        <v>13</v>
      </c>
      <c r="R76" s="164" t="s">
        <v>13</v>
      </c>
      <c r="S76" s="64" t="s">
        <v>38</v>
      </c>
      <c r="T76" s="53">
        <f t="shared" si="7"/>
        <v>2700</v>
      </c>
      <c r="U76" s="65" t="s">
        <v>15</v>
      </c>
    </row>
    <row r="77" spans="1:21" ht="18" customHeight="1" x14ac:dyDescent="0.15">
      <c r="A77" s="292"/>
      <c r="B77" s="307"/>
      <c r="C77" s="192" t="s">
        <v>13</v>
      </c>
      <c r="D77" s="193" t="s">
        <v>13</v>
      </c>
      <c r="E77" s="194" t="s">
        <v>13</v>
      </c>
      <c r="F77" s="145" t="s">
        <v>13</v>
      </c>
      <c r="G77" s="53">
        <v>0.3</v>
      </c>
      <c r="H77" s="54" t="s">
        <v>8</v>
      </c>
      <c r="I77" s="53">
        <f t="shared" si="5"/>
        <v>2</v>
      </c>
      <c r="J77" s="179" t="s">
        <v>10</v>
      </c>
      <c r="K77" s="49">
        <v>10</v>
      </c>
      <c r="L77" s="146" t="s">
        <v>11</v>
      </c>
      <c r="M77" s="157">
        <f t="shared" si="6"/>
        <v>50</v>
      </c>
      <c r="N77" s="148" t="s">
        <v>12</v>
      </c>
      <c r="O77" s="149" t="s">
        <v>13</v>
      </c>
      <c r="P77" s="150" t="s">
        <v>13</v>
      </c>
      <c r="Q77" s="53" t="s">
        <v>13</v>
      </c>
      <c r="R77" s="151" t="s">
        <v>13</v>
      </c>
      <c r="S77" s="152" t="s">
        <v>83</v>
      </c>
      <c r="T77" s="53">
        <f t="shared" si="7"/>
        <v>14000</v>
      </c>
      <c r="U77" s="65" t="s">
        <v>15</v>
      </c>
    </row>
    <row r="78" spans="1:21" ht="18" customHeight="1" x14ac:dyDescent="0.15">
      <c r="A78" s="292"/>
      <c r="B78" s="307"/>
      <c r="C78" s="192" t="s">
        <v>13</v>
      </c>
      <c r="D78" s="193" t="s">
        <v>13</v>
      </c>
      <c r="E78" s="194" t="s">
        <v>13</v>
      </c>
      <c r="F78" s="145" t="s">
        <v>13</v>
      </c>
      <c r="G78" s="53">
        <v>0.2</v>
      </c>
      <c r="H78" s="54" t="s">
        <v>8</v>
      </c>
      <c r="I78" s="53">
        <f t="shared" si="5"/>
        <v>2</v>
      </c>
      <c r="J78" s="179" t="s">
        <v>10</v>
      </c>
      <c r="K78" s="49" t="s">
        <v>13</v>
      </c>
      <c r="L78" s="146" t="s">
        <v>13</v>
      </c>
      <c r="M78" s="53" t="s">
        <v>13</v>
      </c>
      <c r="N78" s="195" t="s">
        <v>13</v>
      </c>
      <c r="O78" s="149" t="s">
        <v>13</v>
      </c>
      <c r="P78" s="150" t="s">
        <v>13</v>
      </c>
      <c r="Q78" s="53" t="s">
        <v>13</v>
      </c>
      <c r="R78" s="151" t="s">
        <v>13</v>
      </c>
      <c r="S78" s="64" t="s">
        <v>37</v>
      </c>
      <c r="T78" s="53">
        <f t="shared" si="7"/>
        <v>1130</v>
      </c>
      <c r="U78" s="65" t="s">
        <v>15</v>
      </c>
    </row>
    <row r="79" spans="1:21" ht="18" customHeight="1" x14ac:dyDescent="0.15">
      <c r="A79" s="292"/>
      <c r="B79" s="307"/>
      <c r="C79" s="192" t="s">
        <v>13</v>
      </c>
      <c r="D79" s="193" t="s">
        <v>13</v>
      </c>
      <c r="E79" s="194" t="s">
        <v>13</v>
      </c>
      <c r="F79" s="145" t="s">
        <v>13</v>
      </c>
      <c r="G79" s="53" t="s">
        <v>13</v>
      </c>
      <c r="H79" s="54" t="s">
        <v>13</v>
      </c>
      <c r="I79" s="53" t="s">
        <v>13</v>
      </c>
      <c r="J79" s="55" t="s">
        <v>13</v>
      </c>
      <c r="K79" s="196" t="s">
        <v>13</v>
      </c>
      <c r="L79" s="197" t="s">
        <v>13</v>
      </c>
      <c r="M79" s="198" t="s">
        <v>13</v>
      </c>
      <c r="N79" s="199" t="s">
        <v>13</v>
      </c>
      <c r="O79" s="149" t="s">
        <v>13</v>
      </c>
      <c r="P79" s="150" t="s">
        <v>13</v>
      </c>
      <c r="Q79" s="53" t="s">
        <v>13</v>
      </c>
      <c r="R79" s="151" t="s">
        <v>13</v>
      </c>
      <c r="S79" s="64" t="s">
        <v>45</v>
      </c>
      <c r="T79" s="53">
        <f t="shared" si="7"/>
        <v>400</v>
      </c>
      <c r="U79" s="65" t="s">
        <v>15</v>
      </c>
    </row>
    <row r="80" spans="1:21" ht="18" customHeight="1" thickBot="1" x14ac:dyDescent="0.2">
      <c r="A80" s="294"/>
      <c r="B80" s="200"/>
      <c r="C80" s="192" t="s">
        <v>13</v>
      </c>
      <c r="D80" s="193" t="s">
        <v>13</v>
      </c>
      <c r="E80" s="194" t="s">
        <v>13</v>
      </c>
      <c r="F80" s="145" t="s">
        <v>13</v>
      </c>
      <c r="G80" s="53" t="s">
        <v>13</v>
      </c>
      <c r="H80" s="54" t="s">
        <v>13</v>
      </c>
      <c r="I80" s="53" t="s">
        <v>13</v>
      </c>
      <c r="J80" s="55" t="s">
        <v>13</v>
      </c>
      <c r="K80" s="196" t="s">
        <v>13</v>
      </c>
      <c r="L80" s="197" t="s">
        <v>13</v>
      </c>
      <c r="M80" s="198" t="s">
        <v>13</v>
      </c>
      <c r="N80" s="199" t="s">
        <v>13</v>
      </c>
      <c r="O80" s="149" t="s">
        <v>13</v>
      </c>
      <c r="P80" s="150" t="s">
        <v>13</v>
      </c>
      <c r="Q80" s="53" t="s">
        <v>13</v>
      </c>
      <c r="R80" s="151" t="s">
        <v>13</v>
      </c>
      <c r="S80" s="64" t="s">
        <v>42</v>
      </c>
      <c r="T80" s="245">
        <f t="shared" si="7"/>
        <v>1000</v>
      </c>
      <c r="U80" s="65" t="s">
        <v>15</v>
      </c>
    </row>
    <row r="81" spans="1:21" ht="18" customHeight="1" x14ac:dyDescent="0.15">
      <c r="A81" s="291" t="s">
        <v>74</v>
      </c>
      <c r="B81" s="295" t="s">
        <v>57</v>
      </c>
      <c r="C81" s="40">
        <v>2</v>
      </c>
      <c r="D81" s="201" t="s">
        <v>8</v>
      </c>
      <c r="E81" s="35">
        <v>1</v>
      </c>
      <c r="F81" s="36" t="s">
        <v>9</v>
      </c>
      <c r="G81" s="37">
        <v>1</v>
      </c>
      <c r="H81" s="38" t="s">
        <v>8</v>
      </c>
      <c r="I81" s="37">
        <v>4</v>
      </c>
      <c r="J81" s="39" t="s">
        <v>10</v>
      </c>
      <c r="K81" s="40">
        <v>20</v>
      </c>
      <c r="L81" s="155" t="s">
        <v>11</v>
      </c>
      <c r="M81" s="35">
        <v>20</v>
      </c>
      <c r="N81" s="43" t="s">
        <v>12</v>
      </c>
      <c r="O81" s="44">
        <v>1.5</v>
      </c>
      <c r="P81" s="45" t="s">
        <v>23</v>
      </c>
      <c r="Q81" s="35">
        <v>1</v>
      </c>
      <c r="R81" s="46" t="s">
        <v>9</v>
      </c>
      <c r="S81" s="47" t="s">
        <v>38</v>
      </c>
      <c r="T81" s="266">
        <v>1000</v>
      </c>
      <c r="U81" s="48" t="s">
        <v>15</v>
      </c>
    </row>
    <row r="82" spans="1:21" ht="18" customHeight="1" x14ac:dyDescent="0.15">
      <c r="A82" s="292"/>
      <c r="B82" s="296"/>
      <c r="C82" s="99"/>
      <c r="D82" s="202"/>
      <c r="E82" s="68"/>
      <c r="F82" s="69"/>
      <c r="G82" s="70"/>
      <c r="H82" s="71"/>
      <c r="I82" s="70"/>
      <c r="J82" s="72"/>
      <c r="K82" s="99"/>
      <c r="L82" s="100"/>
      <c r="M82" s="68"/>
      <c r="N82" s="101"/>
      <c r="O82" s="102"/>
      <c r="P82" s="103"/>
      <c r="Q82" s="68"/>
      <c r="R82" s="104"/>
      <c r="S82" s="203" t="s">
        <v>34</v>
      </c>
      <c r="T82" s="270">
        <v>5400</v>
      </c>
      <c r="U82" s="80" t="s">
        <v>15</v>
      </c>
    </row>
    <row r="83" spans="1:21" ht="18" customHeight="1" x14ac:dyDescent="0.15">
      <c r="A83" s="293"/>
      <c r="B83" s="297" t="s">
        <v>58</v>
      </c>
      <c r="C83" s="88">
        <v>2</v>
      </c>
      <c r="D83" s="204" t="s">
        <v>8</v>
      </c>
      <c r="E83" s="83">
        <v>1</v>
      </c>
      <c r="F83" s="84" t="s">
        <v>9</v>
      </c>
      <c r="G83" s="85">
        <v>1</v>
      </c>
      <c r="H83" s="86" t="s">
        <v>8</v>
      </c>
      <c r="I83" s="85">
        <v>3</v>
      </c>
      <c r="J83" s="87" t="s">
        <v>10</v>
      </c>
      <c r="K83" s="88">
        <v>38</v>
      </c>
      <c r="L83" s="89" t="s">
        <v>11</v>
      </c>
      <c r="M83" s="83">
        <v>64</v>
      </c>
      <c r="N83" s="91" t="s">
        <v>12</v>
      </c>
      <c r="O83" s="92"/>
      <c r="P83" s="93" t="s">
        <v>13</v>
      </c>
      <c r="Q83" s="83"/>
      <c r="R83" s="94" t="s">
        <v>13</v>
      </c>
      <c r="S83" s="205" t="s">
        <v>69</v>
      </c>
      <c r="T83" s="85">
        <v>300</v>
      </c>
      <c r="U83" s="98" t="s">
        <v>71</v>
      </c>
    </row>
    <row r="84" spans="1:21" ht="18" customHeight="1" x14ac:dyDescent="0.15">
      <c r="A84" s="293"/>
      <c r="B84" s="299"/>
      <c r="C84" s="99"/>
      <c r="D84" s="213"/>
      <c r="E84" s="68"/>
      <c r="F84" s="69"/>
      <c r="G84" s="70"/>
      <c r="H84" s="71"/>
      <c r="I84" s="70"/>
      <c r="J84" s="72"/>
      <c r="K84" s="99"/>
      <c r="L84" s="100"/>
      <c r="M84" s="68"/>
      <c r="N84" s="101"/>
      <c r="O84" s="160"/>
      <c r="P84" s="103"/>
      <c r="Q84" s="68"/>
      <c r="R84" s="283"/>
      <c r="S84" s="284" t="s">
        <v>70</v>
      </c>
      <c r="T84" s="70">
        <v>300</v>
      </c>
      <c r="U84" s="80" t="s">
        <v>71</v>
      </c>
    </row>
    <row r="85" spans="1:21" ht="18" customHeight="1" x14ac:dyDescent="0.15">
      <c r="A85" s="293"/>
      <c r="B85" s="307" t="s">
        <v>59</v>
      </c>
      <c r="C85" s="207"/>
      <c r="D85" s="182" t="s">
        <v>13</v>
      </c>
      <c r="E85" s="207"/>
      <c r="F85" s="52" t="s">
        <v>13</v>
      </c>
      <c r="G85" s="53"/>
      <c r="H85" s="54" t="s">
        <v>13</v>
      </c>
      <c r="I85" s="53"/>
      <c r="J85" s="55" t="s">
        <v>13</v>
      </c>
      <c r="K85" s="56"/>
      <c r="L85" s="97" t="s">
        <v>13</v>
      </c>
      <c r="M85" s="51"/>
      <c r="N85" s="59" t="s">
        <v>13</v>
      </c>
      <c r="O85" s="75"/>
      <c r="P85" s="76" t="s">
        <v>13</v>
      </c>
      <c r="Q85" s="51"/>
      <c r="R85" s="77" t="s">
        <v>13</v>
      </c>
      <c r="S85" s="64" t="s">
        <v>34</v>
      </c>
      <c r="T85" s="51">
        <v>800</v>
      </c>
      <c r="U85" s="65" t="s">
        <v>15</v>
      </c>
    </row>
    <row r="86" spans="1:21" ht="18" customHeight="1" x14ac:dyDescent="0.15">
      <c r="A86" s="293"/>
      <c r="B86" s="307"/>
      <c r="C86" s="207"/>
      <c r="D86" s="182"/>
      <c r="E86" s="207"/>
      <c r="F86" s="288"/>
      <c r="G86" s="49"/>
      <c r="H86" s="54"/>
      <c r="I86" s="53"/>
      <c r="J86" s="276"/>
      <c r="K86" s="51"/>
      <c r="L86" s="97"/>
      <c r="M86" s="51"/>
      <c r="N86" s="289"/>
      <c r="O86" s="75"/>
      <c r="P86" s="76"/>
      <c r="Q86" s="51"/>
      <c r="R86" s="77"/>
      <c r="S86" s="64" t="s">
        <v>84</v>
      </c>
      <c r="T86" s="51">
        <v>180</v>
      </c>
      <c r="U86" s="65" t="s">
        <v>68</v>
      </c>
    </row>
    <row r="87" spans="1:21" ht="18" customHeight="1" x14ac:dyDescent="0.15">
      <c r="A87" s="293"/>
      <c r="B87" s="296"/>
      <c r="C87" s="212"/>
      <c r="D87" s="213"/>
      <c r="E87" s="214"/>
      <c r="F87" s="271"/>
      <c r="G87" s="66"/>
      <c r="H87" s="71"/>
      <c r="I87" s="70"/>
      <c r="J87" s="263"/>
      <c r="K87" s="68"/>
      <c r="L87" s="100"/>
      <c r="M87" s="68"/>
      <c r="N87" s="272"/>
      <c r="O87" s="102"/>
      <c r="P87" s="103"/>
      <c r="Q87" s="68"/>
      <c r="R87" s="104"/>
      <c r="S87" s="78" t="s">
        <v>67</v>
      </c>
      <c r="T87" s="267">
        <v>1760</v>
      </c>
      <c r="U87" s="80" t="s">
        <v>68</v>
      </c>
    </row>
    <row r="88" spans="1:21" ht="18" customHeight="1" x14ac:dyDescent="0.15">
      <c r="A88" s="292"/>
      <c r="B88" s="297" t="s">
        <v>60</v>
      </c>
      <c r="C88" s="206"/>
      <c r="D88" s="182" t="s">
        <v>13</v>
      </c>
      <c r="E88" s="207"/>
      <c r="F88" s="52" t="s">
        <v>13</v>
      </c>
      <c r="G88" s="53">
        <v>1</v>
      </c>
      <c r="H88" s="54" t="s">
        <v>8</v>
      </c>
      <c r="I88" s="53">
        <v>2</v>
      </c>
      <c r="J88" s="55" t="s">
        <v>10</v>
      </c>
      <c r="K88" s="56">
        <v>20</v>
      </c>
      <c r="L88" s="97" t="s">
        <v>11</v>
      </c>
      <c r="M88" s="51">
        <v>85</v>
      </c>
      <c r="N88" s="59" t="s">
        <v>12</v>
      </c>
      <c r="O88" s="75">
        <v>2</v>
      </c>
      <c r="P88" s="76" t="s">
        <v>23</v>
      </c>
      <c r="Q88" s="51">
        <v>1</v>
      </c>
      <c r="R88" s="77" t="s">
        <v>9</v>
      </c>
      <c r="S88" s="152" t="s">
        <v>31</v>
      </c>
      <c r="T88" s="53">
        <v>400</v>
      </c>
      <c r="U88" s="65" t="s">
        <v>15</v>
      </c>
    </row>
    <row r="89" spans="1:21" ht="18" customHeight="1" x14ac:dyDescent="0.15">
      <c r="A89" s="292"/>
      <c r="B89" s="298"/>
      <c r="C89" s="206"/>
      <c r="D89" s="182" t="s">
        <v>13</v>
      </c>
      <c r="E89" s="207"/>
      <c r="F89" s="52" t="s">
        <v>13</v>
      </c>
      <c r="G89" s="53">
        <v>0.3</v>
      </c>
      <c r="H89" s="54" t="s">
        <v>8</v>
      </c>
      <c r="I89" s="53">
        <v>4</v>
      </c>
      <c r="J89" s="55" t="s">
        <v>10</v>
      </c>
      <c r="K89" s="56">
        <v>15</v>
      </c>
      <c r="L89" s="97" t="s">
        <v>11</v>
      </c>
      <c r="M89" s="51">
        <v>8</v>
      </c>
      <c r="N89" s="59" t="s">
        <v>12</v>
      </c>
      <c r="O89" s="75"/>
      <c r="P89" s="76" t="s">
        <v>13</v>
      </c>
      <c r="Q89" s="51"/>
      <c r="R89" s="77" t="s">
        <v>13</v>
      </c>
      <c r="S89" s="152" t="s">
        <v>34</v>
      </c>
      <c r="T89" s="53">
        <v>100</v>
      </c>
      <c r="U89" s="65" t="s">
        <v>15</v>
      </c>
    </row>
    <row r="90" spans="1:21" ht="18" customHeight="1" x14ac:dyDescent="0.15">
      <c r="A90" s="292"/>
      <c r="B90" s="299"/>
      <c r="C90" s="212"/>
      <c r="D90" s="182" t="s">
        <v>13</v>
      </c>
      <c r="E90" s="207"/>
      <c r="F90" s="52" t="s">
        <v>13</v>
      </c>
      <c r="G90" s="53"/>
      <c r="H90" s="54" t="s">
        <v>13</v>
      </c>
      <c r="I90" s="53"/>
      <c r="J90" s="55" t="s">
        <v>13</v>
      </c>
      <c r="K90" s="56">
        <v>10</v>
      </c>
      <c r="L90" s="97" t="s">
        <v>11</v>
      </c>
      <c r="M90" s="51">
        <v>65</v>
      </c>
      <c r="N90" s="59" t="s">
        <v>12</v>
      </c>
      <c r="O90" s="75"/>
      <c r="P90" s="76" t="s">
        <v>13</v>
      </c>
      <c r="Q90" s="51"/>
      <c r="R90" s="104" t="s">
        <v>13</v>
      </c>
      <c r="S90" s="203" t="s">
        <v>37</v>
      </c>
      <c r="T90" s="70">
        <v>800</v>
      </c>
      <c r="U90" s="80" t="s">
        <v>15</v>
      </c>
    </row>
    <row r="91" spans="1:21" ht="18" customHeight="1" x14ac:dyDescent="0.15">
      <c r="A91" s="292"/>
      <c r="B91" s="300" t="s">
        <v>61</v>
      </c>
      <c r="C91" s="208"/>
      <c r="D91" s="204" t="s">
        <v>13</v>
      </c>
      <c r="E91" s="209"/>
      <c r="F91" s="84" t="s">
        <v>13</v>
      </c>
      <c r="G91" s="173">
        <v>2</v>
      </c>
      <c r="H91" s="174" t="s">
        <v>8</v>
      </c>
      <c r="I91" s="173">
        <v>1</v>
      </c>
      <c r="J91" s="175" t="s">
        <v>10</v>
      </c>
      <c r="K91" s="125">
        <v>20</v>
      </c>
      <c r="L91" s="126" t="s">
        <v>11</v>
      </c>
      <c r="M91" s="210">
        <v>96</v>
      </c>
      <c r="N91" s="128" t="s">
        <v>12</v>
      </c>
      <c r="O91" s="92"/>
      <c r="P91" s="211" t="s">
        <v>13</v>
      </c>
      <c r="Q91" s="210"/>
      <c r="R91" s="164" t="s">
        <v>13</v>
      </c>
      <c r="S91" s="64"/>
      <c r="T91" s="51"/>
      <c r="U91" s="65" t="s">
        <v>13</v>
      </c>
    </row>
    <row r="92" spans="1:21" ht="18" customHeight="1" x14ac:dyDescent="0.15">
      <c r="A92" s="292"/>
      <c r="B92" s="301"/>
      <c r="C92" s="212"/>
      <c r="D92" s="213" t="s">
        <v>13</v>
      </c>
      <c r="E92" s="214"/>
      <c r="F92" s="69" t="s">
        <v>13</v>
      </c>
      <c r="G92" s="215">
        <v>0.5</v>
      </c>
      <c r="H92" s="216" t="s">
        <v>8</v>
      </c>
      <c r="I92" s="215">
        <v>1</v>
      </c>
      <c r="J92" s="217" t="s">
        <v>10</v>
      </c>
      <c r="K92" s="218"/>
      <c r="L92" s="219" t="s">
        <v>13</v>
      </c>
      <c r="M92" s="158"/>
      <c r="N92" s="220" t="s">
        <v>13</v>
      </c>
      <c r="O92" s="102"/>
      <c r="P92" s="221" t="s">
        <v>13</v>
      </c>
      <c r="Q92" s="158"/>
      <c r="R92" s="222" t="s">
        <v>13</v>
      </c>
      <c r="S92" s="78"/>
      <c r="T92" s="68"/>
      <c r="U92" s="80" t="s">
        <v>13</v>
      </c>
    </row>
    <row r="93" spans="1:21" ht="18" customHeight="1" x14ac:dyDescent="0.15">
      <c r="A93" s="292"/>
      <c r="B93" s="302" t="s">
        <v>62</v>
      </c>
      <c r="C93" s="208"/>
      <c r="D93" s="204" t="s">
        <v>13</v>
      </c>
      <c r="E93" s="209"/>
      <c r="F93" s="84" t="s">
        <v>13</v>
      </c>
      <c r="G93" s="85">
        <v>1</v>
      </c>
      <c r="H93" s="86" t="s">
        <v>8</v>
      </c>
      <c r="I93" s="85">
        <v>1</v>
      </c>
      <c r="J93" s="87" t="s">
        <v>10</v>
      </c>
      <c r="K93" s="88">
        <v>20</v>
      </c>
      <c r="L93" s="89" t="s">
        <v>11</v>
      </c>
      <c r="M93" s="83">
        <v>20</v>
      </c>
      <c r="N93" s="91" t="s">
        <v>12</v>
      </c>
      <c r="O93" s="92">
        <v>1</v>
      </c>
      <c r="P93" s="93" t="s">
        <v>23</v>
      </c>
      <c r="Q93" s="83">
        <v>1</v>
      </c>
      <c r="R93" s="94" t="s">
        <v>9</v>
      </c>
      <c r="S93" s="95" t="s">
        <v>38</v>
      </c>
      <c r="T93" s="83">
        <v>200</v>
      </c>
      <c r="U93" s="65" t="s">
        <v>15</v>
      </c>
    </row>
    <row r="94" spans="1:21" ht="18" customHeight="1" x14ac:dyDescent="0.15">
      <c r="A94" s="292"/>
      <c r="B94" s="296"/>
      <c r="C94" s="212"/>
      <c r="D94" s="213" t="s">
        <v>13</v>
      </c>
      <c r="E94" s="214"/>
      <c r="F94" s="69" t="s">
        <v>13</v>
      </c>
      <c r="G94" s="70"/>
      <c r="H94" s="71" t="s">
        <v>13</v>
      </c>
      <c r="I94" s="70"/>
      <c r="J94" s="72" t="s">
        <v>13</v>
      </c>
      <c r="K94" s="99"/>
      <c r="L94" s="100" t="s">
        <v>13</v>
      </c>
      <c r="M94" s="68"/>
      <c r="N94" s="101" t="s">
        <v>13</v>
      </c>
      <c r="O94" s="102"/>
      <c r="P94" s="103" t="s">
        <v>13</v>
      </c>
      <c r="Q94" s="68"/>
      <c r="R94" s="104" t="s">
        <v>13</v>
      </c>
      <c r="S94" s="78" t="s">
        <v>34</v>
      </c>
      <c r="T94" s="68">
        <v>180</v>
      </c>
      <c r="U94" s="80" t="s">
        <v>15</v>
      </c>
    </row>
    <row r="95" spans="1:21" ht="18" customHeight="1" x14ac:dyDescent="0.15">
      <c r="A95" s="292"/>
      <c r="B95" s="303" t="s">
        <v>63</v>
      </c>
      <c r="C95" s="206"/>
      <c r="D95" s="182" t="s">
        <v>13</v>
      </c>
      <c r="E95" s="207"/>
      <c r="F95" s="52" t="s">
        <v>13</v>
      </c>
      <c r="G95" s="53">
        <v>1</v>
      </c>
      <c r="H95" s="54" t="s">
        <v>8</v>
      </c>
      <c r="I95" s="53">
        <v>1</v>
      </c>
      <c r="J95" s="55" t="s">
        <v>10</v>
      </c>
      <c r="K95" s="56">
        <v>18</v>
      </c>
      <c r="L95" s="97" t="s">
        <v>11</v>
      </c>
      <c r="M95" s="51">
        <v>20</v>
      </c>
      <c r="N95" s="59" t="s">
        <v>12</v>
      </c>
      <c r="O95" s="75">
        <v>1.4</v>
      </c>
      <c r="P95" s="76" t="s">
        <v>23</v>
      </c>
      <c r="Q95" s="51">
        <v>1</v>
      </c>
      <c r="R95" s="77" t="s">
        <v>9</v>
      </c>
      <c r="S95" s="152" t="s">
        <v>34</v>
      </c>
      <c r="T95" s="51">
        <v>200</v>
      </c>
      <c r="U95" s="65" t="s">
        <v>15</v>
      </c>
    </row>
    <row r="96" spans="1:21" ht="18" customHeight="1" x14ac:dyDescent="0.15">
      <c r="A96" s="292"/>
      <c r="B96" s="304"/>
      <c r="C96" s="212"/>
      <c r="D96" s="182" t="s">
        <v>13</v>
      </c>
      <c r="E96" s="207"/>
      <c r="F96" s="52" t="s">
        <v>13</v>
      </c>
      <c r="G96" s="70">
        <v>0.5</v>
      </c>
      <c r="H96" s="71" t="s">
        <v>8</v>
      </c>
      <c r="I96" s="70">
        <v>1</v>
      </c>
      <c r="J96" s="72" t="s">
        <v>10</v>
      </c>
      <c r="K96" s="99"/>
      <c r="L96" s="100" t="s">
        <v>13</v>
      </c>
      <c r="M96" s="68"/>
      <c r="N96" s="101" t="s">
        <v>13</v>
      </c>
      <c r="O96" s="102">
        <v>0.5</v>
      </c>
      <c r="P96" s="103" t="s">
        <v>23</v>
      </c>
      <c r="Q96" s="68">
        <v>1</v>
      </c>
      <c r="R96" s="104" t="s">
        <v>9</v>
      </c>
      <c r="S96" s="78"/>
      <c r="T96" s="68"/>
      <c r="U96" s="80" t="s">
        <v>13</v>
      </c>
    </row>
    <row r="97" spans="1:21" ht="18" customHeight="1" x14ac:dyDescent="0.15">
      <c r="A97" s="292"/>
      <c r="B97" s="305" t="s">
        <v>64</v>
      </c>
      <c r="C97" s="208"/>
      <c r="D97" s="204" t="s">
        <v>13</v>
      </c>
      <c r="E97" s="209"/>
      <c r="F97" s="84" t="s">
        <v>13</v>
      </c>
      <c r="G97" s="85">
        <v>1</v>
      </c>
      <c r="H97" s="86" t="s">
        <v>8</v>
      </c>
      <c r="I97" s="85">
        <v>1</v>
      </c>
      <c r="J97" s="87" t="s">
        <v>10</v>
      </c>
      <c r="K97" s="88">
        <v>20</v>
      </c>
      <c r="L97" s="89" t="s">
        <v>11</v>
      </c>
      <c r="M97" s="83">
        <v>20</v>
      </c>
      <c r="N97" s="91" t="s">
        <v>12</v>
      </c>
      <c r="O97" s="92">
        <v>1</v>
      </c>
      <c r="P97" s="93" t="s">
        <v>23</v>
      </c>
      <c r="Q97" s="83">
        <v>1</v>
      </c>
      <c r="R97" s="94" t="s">
        <v>9</v>
      </c>
      <c r="S97" s="95"/>
      <c r="T97" s="83"/>
      <c r="U97" s="65" t="s">
        <v>13</v>
      </c>
    </row>
    <row r="98" spans="1:21" ht="18" customHeight="1" thickBot="1" x14ac:dyDescent="0.2">
      <c r="A98" s="292"/>
      <c r="B98" s="303"/>
      <c r="C98" s="206"/>
      <c r="D98" s="182" t="s">
        <v>13</v>
      </c>
      <c r="E98" s="207"/>
      <c r="F98" s="52" t="s">
        <v>13</v>
      </c>
      <c r="G98" s="53">
        <v>0.5</v>
      </c>
      <c r="H98" s="54" t="s">
        <v>8</v>
      </c>
      <c r="I98" s="53">
        <v>2</v>
      </c>
      <c r="J98" s="55" t="s">
        <v>10</v>
      </c>
      <c r="K98" s="223">
        <v>10</v>
      </c>
      <c r="L98" s="224" t="s">
        <v>11</v>
      </c>
      <c r="M98" s="51">
        <v>20</v>
      </c>
      <c r="N98" s="225" t="s">
        <v>12</v>
      </c>
      <c r="O98" s="226"/>
      <c r="P98" s="227" t="s">
        <v>13</v>
      </c>
      <c r="Q98" s="51"/>
      <c r="R98" s="228" t="s">
        <v>13</v>
      </c>
      <c r="S98" s="64"/>
      <c r="T98" s="51"/>
      <c r="U98" s="65" t="s">
        <v>13</v>
      </c>
    </row>
    <row r="99" spans="1:21" ht="18" customHeight="1" thickTop="1" x14ac:dyDescent="0.15">
      <c r="A99" s="292"/>
      <c r="B99" s="306" t="s">
        <v>36</v>
      </c>
      <c r="C99" s="134">
        <v>2</v>
      </c>
      <c r="D99" s="135" t="s">
        <v>8</v>
      </c>
      <c r="E99" s="136">
        <f>SUMIF(C81:C98,C99,E81:E98)</f>
        <v>2</v>
      </c>
      <c r="F99" s="137" t="s">
        <v>9</v>
      </c>
      <c r="G99" s="229">
        <v>2</v>
      </c>
      <c r="H99" s="230" t="s">
        <v>8</v>
      </c>
      <c r="I99" s="231">
        <f>SUMIF($G$81:$G$98,G99,$I$81:$I$98)</f>
        <v>1</v>
      </c>
      <c r="J99" s="232" t="s">
        <v>10</v>
      </c>
      <c r="K99" s="134">
        <v>38</v>
      </c>
      <c r="L99" s="233" t="s">
        <v>11</v>
      </c>
      <c r="M99" s="231">
        <f>SUMIF($K$81:$K$98,K99,$M$81:$M$98)</f>
        <v>64</v>
      </c>
      <c r="N99" s="234" t="s">
        <v>12</v>
      </c>
      <c r="O99" s="141">
        <v>2</v>
      </c>
      <c r="P99" s="235" t="s">
        <v>23</v>
      </c>
      <c r="Q99" s="236">
        <f>SUMIF($O$81:$O$98,O99,$Q$81:$Q$98)</f>
        <v>1</v>
      </c>
      <c r="R99" s="237" t="s">
        <v>9</v>
      </c>
      <c r="S99" s="238" t="s">
        <v>38</v>
      </c>
      <c r="T99" s="274">
        <f>SUMIF($S$81:$S$98,S99,$T$81:$T$98)</f>
        <v>1900</v>
      </c>
      <c r="U99" s="262" t="s">
        <v>15</v>
      </c>
    </row>
    <row r="100" spans="1:21" ht="18" customHeight="1" x14ac:dyDescent="0.15">
      <c r="A100" s="292"/>
      <c r="B100" s="307"/>
      <c r="C100" s="192" t="s">
        <v>13</v>
      </c>
      <c r="D100" s="193" t="s">
        <v>13</v>
      </c>
      <c r="E100" s="194" t="s">
        <v>13</v>
      </c>
      <c r="F100" s="145" t="s">
        <v>13</v>
      </c>
      <c r="G100" s="49">
        <v>1</v>
      </c>
      <c r="H100" s="54" t="s">
        <v>8</v>
      </c>
      <c r="I100" s="147">
        <f t="shared" ref="I100:I102" si="8">SUMIF($G$81:$G$98,G100,$I$81:$I$98)</f>
        <v>12</v>
      </c>
      <c r="J100" s="239" t="s">
        <v>10</v>
      </c>
      <c r="K100" s="49">
        <v>20</v>
      </c>
      <c r="L100" s="146" t="s">
        <v>11</v>
      </c>
      <c r="M100" s="147">
        <f t="shared" ref="M100:M103" si="9">SUMIF($K$81:$K$98,K100,$M$81:$M$98)</f>
        <v>241</v>
      </c>
      <c r="N100" s="240" t="s">
        <v>12</v>
      </c>
      <c r="O100" s="149">
        <v>1.5</v>
      </c>
      <c r="P100" s="150" t="s">
        <v>23</v>
      </c>
      <c r="Q100" s="51">
        <f t="shared" ref="Q100:Q103" si="10">SUMIF($O$81:$O$98,O100,$Q$81:$Q$98)</f>
        <v>1</v>
      </c>
      <c r="R100" s="77" t="s">
        <v>9</v>
      </c>
      <c r="S100" s="241" t="s">
        <v>85</v>
      </c>
      <c r="T100" s="265">
        <f t="shared" ref="T100:T102" si="11">SUMIF($S$81:$S$98,S100,$T$81:$T$98)</f>
        <v>6980</v>
      </c>
      <c r="U100" s="261" t="s">
        <v>15</v>
      </c>
    </row>
    <row r="101" spans="1:21" ht="18" customHeight="1" x14ac:dyDescent="0.15">
      <c r="A101" s="292"/>
      <c r="B101" s="307"/>
      <c r="C101" s="192" t="s">
        <v>13</v>
      </c>
      <c r="D101" s="193" t="s">
        <v>13</v>
      </c>
      <c r="E101" s="194" t="s">
        <v>13</v>
      </c>
      <c r="F101" s="145" t="s">
        <v>13</v>
      </c>
      <c r="G101" s="49">
        <v>0.5</v>
      </c>
      <c r="H101" s="54" t="s">
        <v>8</v>
      </c>
      <c r="I101" s="147">
        <f t="shared" si="8"/>
        <v>4</v>
      </c>
      <c r="J101" s="239" t="s">
        <v>10</v>
      </c>
      <c r="K101" s="49">
        <v>18</v>
      </c>
      <c r="L101" s="146" t="s">
        <v>11</v>
      </c>
      <c r="M101" s="147">
        <f t="shared" si="9"/>
        <v>20</v>
      </c>
      <c r="N101" s="240" t="s">
        <v>12</v>
      </c>
      <c r="O101" s="149">
        <v>1.4</v>
      </c>
      <c r="P101" s="150" t="s">
        <v>23</v>
      </c>
      <c r="Q101" s="51">
        <f t="shared" si="10"/>
        <v>1</v>
      </c>
      <c r="R101" s="77" t="s">
        <v>9</v>
      </c>
      <c r="S101" s="241" t="s">
        <v>37</v>
      </c>
      <c r="T101" s="265">
        <f t="shared" si="11"/>
        <v>800</v>
      </c>
      <c r="U101" s="65" t="s">
        <v>15</v>
      </c>
    </row>
    <row r="102" spans="1:21" ht="18" customHeight="1" x14ac:dyDescent="0.15">
      <c r="A102" s="292"/>
      <c r="B102" s="307"/>
      <c r="C102" s="192" t="s">
        <v>13</v>
      </c>
      <c r="D102" s="193" t="s">
        <v>13</v>
      </c>
      <c r="E102" s="194" t="s">
        <v>13</v>
      </c>
      <c r="F102" s="145" t="s">
        <v>13</v>
      </c>
      <c r="G102" s="49">
        <v>0.3</v>
      </c>
      <c r="H102" s="54" t="s">
        <v>8</v>
      </c>
      <c r="I102" s="147">
        <f t="shared" si="8"/>
        <v>4</v>
      </c>
      <c r="J102" s="276" t="s">
        <v>10</v>
      </c>
      <c r="K102" s="189">
        <v>15</v>
      </c>
      <c r="L102" s="190" t="s">
        <v>11</v>
      </c>
      <c r="M102" s="147">
        <f t="shared" si="9"/>
        <v>8</v>
      </c>
      <c r="N102" s="240" t="s">
        <v>12</v>
      </c>
      <c r="O102" s="149">
        <v>1</v>
      </c>
      <c r="P102" s="150" t="s">
        <v>23</v>
      </c>
      <c r="Q102" s="51">
        <f t="shared" si="10"/>
        <v>2</v>
      </c>
      <c r="R102" s="77" t="s">
        <v>9</v>
      </c>
      <c r="S102" s="241" t="s">
        <v>84</v>
      </c>
      <c r="T102" s="265">
        <f t="shared" si="11"/>
        <v>180</v>
      </c>
      <c r="U102" s="65" t="s">
        <v>68</v>
      </c>
    </row>
    <row r="103" spans="1:21" ht="18" customHeight="1" thickBot="1" x14ac:dyDescent="0.2">
      <c r="A103" s="294"/>
      <c r="B103" s="308"/>
      <c r="C103" s="242" t="s">
        <v>13</v>
      </c>
      <c r="D103" s="243" t="s">
        <v>13</v>
      </c>
      <c r="E103" s="244" t="s">
        <v>13</v>
      </c>
      <c r="F103" s="275" t="s">
        <v>13</v>
      </c>
      <c r="G103" s="277"/>
      <c r="H103" s="278"/>
      <c r="I103" s="279"/>
      <c r="J103" s="280"/>
      <c r="K103" s="247">
        <v>10</v>
      </c>
      <c r="L103" s="246" t="s">
        <v>11</v>
      </c>
      <c r="M103" s="247">
        <f t="shared" si="9"/>
        <v>85</v>
      </c>
      <c r="N103" s="248" t="s">
        <v>12</v>
      </c>
      <c r="O103" s="249">
        <v>0.5</v>
      </c>
      <c r="P103" s="250" t="s">
        <v>23</v>
      </c>
      <c r="Q103" s="285">
        <f t="shared" si="10"/>
        <v>1</v>
      </c>
      <c r="R103" s="251" t="s">
        <v>9</v>
      </c>
      <c r="S103" s="241" t="s">
        <v>67</v>
      </c>
      <c r="T103" s="245">
        <f>SUMIF($S$81:$S$98,S103,$T$81:$T$98)</f>
        <v>1760</v>
      </c>
      <c r="U103" s="252" t="s">
        <v>82</v>
      </c>
    </row>
    <row r="104" spans="1:21" x14ac:dyDescent="0.15">
      <c r="D104" s="253"/>
      <c r="F104" s="253"/>
      <c r="G104" s="254"/>
      <c r="H104" s="255"/>
      <c r="I104" s="19"/>
      <c r="J104" s="256"/>
      <c r="K104" s="19"/>
      <c r="L104" s="257"/>
      <c r="M104" s="19"/>
      <c r="N104" s="257"/>
      <c r="O104" s="258"/>
      <c r="P104" s="259"/>
      <c r="Q104" s="19"/>
      <c r="R104" s="257"/>
      <c r="S104" s="260"/>
    </row>
  </sheetData>
  <mergeCells count="38">
    <mergeCell ref="B22:B23"/>
    <mergeCell ref="B24:B25"/>
    <mergeCell ref="B26:B29"/>
    <mergeCell ref="B30:B33"/>
    <mergeCell ref="A48:A55"/>
    <mergeCell ref="A56:A80"/>
    <mergeCell ref="S3:U3"/>
    <mergeCell ref="A4:A47"/>
    <mergeCell ref="B4:B6"/>
    <mergeCell ref="B7:B8"/>
    <mergeCell ref="B9:B12"/>
    <mergeCell ref="B13:B14"/>
    <mergeCell ref="B34:B36"/>
    <mergeCell ref="C3:F3"/>
    <mergeCell ref="G3:J3"/>
    <mergeCell ref="K3:N3"/>
    <mergeCell ref="O3:R3"/>
    <mergeCell ref="B18:B21"/>
    <mergeCell ref="B71:B72"/>
    <mergeCell ref="B73:B79"/>
    <mergeCell ref="B37:B39"/>
    <mergeCell ref="B40:B47"/>
    <mergeCell ref="B48:B51"/>
    <mergeCell ref="B52:B55"/>
    <mergeCell ref="B57:B59"/>
    <mergeCell ref="B60:B61"/>
    <mergeCell ref="B62:B65"/>
    <mergeCell ref="B67:B69"/>
    <mergeCell ref="A81:A103"/>
    <mergeCell ref="B81:B82"/>
    <mergeCell ref="B88:B90"/>
    <mergeCell ref="B91:B92"/>
    <mergeCell ref="B93:B94"/>
    <mergeCell ref="B95:B96"/>
    <mergeCell ref="B97:B98"/>
    <mergeCell ref="B99:B103"/>
    <mergeCell ref="B85:B87"/>
    <mergeCell ref="B83:B84"/>
  </mergeCells>
  <phoneticPr fontId="3"/>
  <pageMargins left="0.7" right="0.7" top="0.75" bottom="0.75" header="0.3" footer="0.3"/>
  <pageSetup paperSize="9" scale="80" orientation="portrait" r:id="rId1"/>
  <rowBreaks count="1" manualBreakCount="1">
    <brk id="5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2020-05-25T07:34:20Z</dcterms:modified>
</cp:coreProperties>
</file>