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5\R5 累年（HP用）\"/>
    </mc:Choice>
  </mc:AlternateContent>
  <bookViews>
    <workbookView xWindow="0" yWindow="0" windowWidth="23040" windowHeight="7296" tabRatio="802"/>
  </bookViews>
  <sheets>
    <sheet name="人口・世帯" sheetId="1" r:id="rId1"/>
    <sheet name="人口と世帯" sheetId="5" r:id="rId2"/>
    <sheet name="年齢3区分別、男女別人口" sheetId="6" r:id="rId3"/>
    <sheet name="年齢・男女別人口" sheetId="8" r:id="rId4"/>
    <sheet name="産業大分類別・男女別就業者数(T9～H12)" sheetId="9" r:id="rId5"/>
    <sheet name="産業大分類別・男女別就業者数（H17～) " sheetId="10" r:id="rId6"/>
  </sheets>
  <definedNames>
    <definedName name="_xlnm.Print_Area" localSheetId="5">'産業大分類別・男女別就業者数（H17～) '!$A$1:$I$75</definedName>
    <definedName name="_xlnm.Print_Area" localSheetId="4">'産業大分類別・男女別就業者数(T9～H12)'!$A$1:$T$65</definedName>
    <definedName name="_xlnm.Print_Area" localSheetId="0">人口・世帯!$A$1:$D$9</definedName>
    <definedName name="_xlnm.Print_Area" localSheetId="1">人口と世帯!$A$1:$BQ$70</definedName>
    <definedName name="_xlnm.Print_Area" localSheetId="3">年齢・男女別人口!$A$1:$HT$69</definedName>
    <definedName name="_xlnm.Print_Area" localSheetId="2">'年齢3区分別、男女別人口'!$A$1:$AB$69</definedName>
  </definedNames>
  <calcPr calcId="162913"/>
</workbook>
</file>

<file path=xl/calcChain.xml><?xml version="1.0" encoding="utf-8"?>
<calcChain xmlns="http://schemas.openxmlformats.org/spreadsheetml/2006/main">
  <c r="GR8" i="8" l="1"/>
  <c r="GT8" i="8"/>
  <c r="GS8" i="8"/>
  <c r="HN32" i="8"/>
  <c r="HM32" i="8"/>
  <c r="HN30" i="8"/>
  <c r="HM30" i="8"/>
  <c r="HL32" i="8"/>
  <c r="HN28" i="8"/>
  <c r="HM28" i="8"/>
  <c r="HL28" i="8" s="1"/>
  <c r="HL25" i="8"/>
  <c r="HL23" i="8"/>
  <c r="HL21" i="8"/>
  <c r="HL20" i="8"/>
  <c r="HL19" i="8"/>
  <c r="HL18" i="8"/>
  <c r="HL16" i="8" s="1"/>
  <c r="HL17" i="8"/>
  <c r="HN16" i="8"/>
  <c r="HM16" i="8"/>
  <c r="HL15" i="8"/>
  <c r="HL14" i="8"/>
  <c r="HL13" i="8"/>
  <c r="HL12" i="8"/>
  <c r="HL11" i="8"/>
  <c r="HN10" i="8"/>
  <c r="HM10" i="8"/>
  <c r="HA63" i="8"/>
  <c r="HA62" i="8"/>
  <c r="HA61" i="8"/>
  <c r="HA60" i="8"/>
  <c r="HA59" i="8"/>
  <c r="HC58" i="8"/>
  <c r="HB58" i="8"/>
  <c r="HA57" i="8"/>
  <c r="HA56" i="8"/>
  <c r="HA55" i="8"/>
  <c r="HA54" i="8"/>
  <c r="HA53" i="8"/>
  <c r="HC52" i="8"/>
  <c r="HB52" i="8"/>
  <c r="HA51" i="8"/>
  <c r="HA50" i="8"/>
  <c r="HA49" i="8"/>
  <c r="HA48" i="8"/>
  <c r="HA47" i="8"/>
  <c r="HC46" i="8"/>
  <c r="HB46" i="8"/>
  <c r="HA45" i="8"/>
  <c r="HA44" i="8"/>
  <c r="HA43" i="8"/>
  <c r="HA42" i="8"/>
  <c r="HA41" i="8"/>
  <c r="HC40" i="8"/>
  <c r="HB40" i="8"/>
  <c r="HA39" i="8"/>
  <c r="HA38" i="8"/>
  <c r="HA37" i="8"/>
  <c r="HA36" i="8"/>
  <c r="HA35" i="8"/>
  <c r="HC34" i="8"/>
  <c r="HB34" i="8"/>
  <c r="HA33" i="8"/>
  <c r="HA32" i="8"/>
  <c r="HA31" i="8"/>
  <c r="HA30" i="8"/>
  <c r="HA29" i="8"/>
  <c r="HC28" i="8"/>
  <c r="HB28" i="8"/>
  <c r="HA27" i="8"/>
  <c r="HA26" i="8"/>
  <c r="HA25" i="8"/>
  <c r="HA24" i="8"/>
  <c r="HA23" i="8"/>
  <c r="HC22" i="8"/>
  <c r="HB22" i="8"/>
  <c r="HA21" i="8"/>
  <c r="HA20" i="8"/>
  <c r="HA19" i="8"/>
  <c r="HA18" i="8"/>
  <c r="HA17" i="8"/>
  <c r="HC16" i="8"/>
  <c r="HB16" i="8"/>
  <c r="HA15" i="8"/>
  <c r="HA14" i="8"/>
  <c r="HA13" i="8"/>
  <c r="HA12" i="8"/>
  <c r="HA11" i="8"/>
  <c r="HC10" i="8"/>
  <c r="HB10" i="8"/>
  <c r="GR63" i="8"/>
  <c r="GR62" i="8"/>
  <c r="GR61" i="8"/>
  <c r="GR60" i="8"/>
  <c r="GR59" i="8"/>
  <c r="GT58" i="8"/>
  <c r="GS58" i="8"/>
  <c r="GR57" i="8"/>
  <c r="GR56" i="8"/>
  <c r="GR55" i="8"/>
  <c r="GR54" i="8"/>
  <c r="GR53" i="8"/>
  <c r="GT52" i="8"/>
  <c r="GS52" i="8"/>
  <c r="GR51" i="8"/>
  <c r="GR50" i="8"/>
  <c r="GR49" i="8"/>
  <c r="GR48" i="8"/>
  <c r="GR47" i="8"/>
  <c r="GT46" i="8"/>
  <c r="GS46" i="8"/>
  <c r="GR45" i="8"/>
  <c r="GR44" i="8"/>
  <c r="GR43" i="8"/>
  <c r="GR42" i="8"/>
  <c r="GR41" i="8"/>
  <c r="GT40" i="8"/>
  <c r="GS40" i="8"/>
  <c r="GR39" i="8"/>
  <c r="GR38" i="8"/>
  <c r="GR37" i="8"/>
  <c r="GR36" i="8"/>
  <c r="GR35" i="8"/>
  <c r="GT34" i="8"/>
  <c r="GS34" i="8"/>
  <c r="GR33" i="8"/>
  <c r="GR32" i="8"/>
  <c r="GR31" i="8"/>
  <c r="GR30" i="8"/>
  <c r="GR29" i="8"/>
  <c r="GT28" i="8"/>
  <c r="GS28" i="8"/>
  <c r="GR27" i="8"/>
  <c r="GR26" i="8"/>
  <c r="GR25" i="8"/>
  <c r="GR24" i="8"/>
  <c r="GR23" i="8"/>
  <c r="GT22" i="8"/>
  <c r="GS22" i="8"/>
  <c r="GR21" i="8"/>
  <c r="GR20" i="8"/>
  <c r="GR19" i="8"/>
  <c r="GR18" i="8"/>
  <c r="GR17" i="8"/>
  <c r="GT16" i="8"/>
  <c r="GS16" i="8"/>
  <c r="GR15" i="8"/>
  <c r="GR14" i="8"/>
  <c r="GR13" i="8"/>
  <c r="GR12" i="8"/>
  <c r="GR11" i="8"/>
  <c r="GT10" i="8"/>
  <c r="GS10" i="8"/>
  <c r="HL30" i="8" l="1"/>
  <c r="HL10" i="8"/>
  <c r="HA58" i="8"/>
  <c r="HA52" i="8"/>
  <c r="HA28" i="8"/>
  <c r="HA22" i="8"/>
  <c r="HA16" i="8"/>
  <c r="GR58" i="8"/>
  <c r="GR52" i="8"/>
  <c r="GR46" i="8"/>
  <c r="GR34" i="8"/>
  <c r="GR28" i="8"/>
  <c r="GR22" i="8"/>
  <c r="GR16" i="8"/>
  <c r="GR10" i="8"/>
  <c r="HA46" i="8"/>
  <c r="HA40" i="8"/>
  <c r="HA34" i="8"/>
  <c r="HA10" i="8"/>
  <c r="GR40" i="8"/>
  <c r="GM25" i="8" l="1"/>
  <c r="FT28" i="8"/>
  <c r="FT34" i="8"/>
  <c r="GM23" i="8"/>
  <c r="GM21" i="8"/>
  <c r="GM20" i="8"/>
  <c r="GM19" i="8"/>
  <c r="GM18" i="8"/>
  <c r="GM17" i="8"/>
  <c r="GO16" i="8"/>
  <c r="GN16" i="8"/>
  <c r="GM15" i="8"/>
  <c r="GM14" i="8"/>
  <c r="GM13" i="8"/>
  <c r="GM12" i="8"/>
  <c r="GM11" i="8"/>
  <c r="GO10" i="8"/>
  <c r="GN10" i="8"/>
  <c r="GD63" i="8"/>
  <c r="GD62" i="8"/>
  <c r="GD61" i="8"/>
  <c r="GD60" i="8"/>
  <c r="GD59" i="8"/>
  <c r="GF58" i="8"/>
  <c r="GE58" i="8"/>
  <c r="GD57" i="8"/>
  <c r="GD56" i="8"/>
  <c r="GD55" i="8"/>
  <c r="GD54" i="8"/>
  <c r="GD53" i="8"/>
  <c r="GF52" i="8"/>
  <c r="GE52" i="8"/>
  <c r="GD51" i="8"/>
  <c r="GD50" i="8"/>
  <c r="GD49" i="8"/>
  <c r="GD48" i="8"/>
  <c r="GD47" i="8"/>
  <c r="GF46" i="8"/>
  <c r="GE46" i="8"/>
  <c r="GD45" i="8"/>
  <c r="GD44" i="8"/>
  <c r="GD43" i="8"/>
  <c r="GD42" i="8"/>
  <c r="GD41" i="8"/>
  <c r="GD40" i="8" s="1"/>
  <c r="GF40" i="8"/>
  <c r="GE40" i="8"/>
  <c r="GD39" i="8"/>
  <c r="GD38" i="8"/>
  <c r="GD37" i="8"/>
  <c r="GD36" i="8"/>
  <c r="GD35" i="8"/>
  <c r="GF34" i="8"/>
  <c r="GE34" i="8"/>
  <c r="GD33" i="8"/>
  <c r="GD32" i="8"/>
  <c r="GD31" i="8"/>
  <c r="GD30" i="8"/>
  <c r="GD29" i="8"/>
  <c r="GF28" i="8"/>
  <c r="GE28" i="8"/>
  <c r="GD27" i="8"/>
  <c r="GD26" i="8"/>
  <c r="GD25" i="8"/>
  <c r="GD24" i="8"/>
  <c r="GD23" i="8"/>
  <c r="GF22" i="8"/>
  <c r="GE22" i="8"/>
  <c r="GD21" i="8"/>
  <c r="GD20" i="8"/>
  <c r="GD19" i="8"/>
  <c r="GD18" i="8"/>
  <c r="GD17" i="8"/>
  <c r="GF16" i="8"/>
  <c r="GE16" i="8"/>
  <c r="GD15" i="8"/>
  <c r="GD14" i="8"/>
  <c r="GD13" i="8"/>
  <c r="GD12" i="8"/>
  <c r="GD11" i="8"/>
  <c r="GF10" i="8"/>
  <c r="GE10" i="8"/>
  <c r="FS63" i="8"/>
  <c r="FS62" i="8"/>
  <c r="FS61" i="8"/>
  <c r="FS60" i="8"/>
  <c r="FS59" i="8"/>
  <c r="FU58" i="8"/>
  <c r="FT58" i="8"/>
  <c r="FS57" i="8"/>
  <c r="FS56" i="8"/>
  <c r="FS55" i="8"/>
  <c r="FS54" i="8"/>
  <c r="FS53" i="8"/>
  <c r="FU52" i="8"/>
  <c r="FT52" i="8"/>
  <c r="FS51" i="8"/>
  <c r="FS50" i="8"/>
  <c r="FS49" i="8"/>
  <c r="FS48" i="8"/>
  <c r="FS47" i="8"/>
  <c r="FU46" i="8"/>
  <c r="FT46" i="8"/>
  <c r="FS45" i="8"/>
  <c r="FS44" i="8"/>
  <c r="FS43" i="8"/>
  <c r="FS42" i="8"/>
  <c r="FS41" i="8"/>
  <c r="FU40" i="8"/>
  <c r="FT40" i="8"/>
  <c r="FS39" i="8"/>
  <c r="FS38" i="8"/>
  <c r="FS37" i="8"/>
  <c r="FS36" i="8"/>
  <c r="FS35" i="8"/>
  <c r="FU34" i="8"/>
  <c r="FS33" i="8"/>
  <c r="FS32" i="8"/>
  <c r="FS31" i="8"/>
  <c r="FS30" i="8"/>
  <c r="FS29" i="8"/>
  <c r="FU28" i="8"/>
  <c r="FS27" i="8"/>
  <c r="FS26" i="8"/>
  <c r="FS25" i="8"/>
  <c r="FS24" i="8"/>
  <c r="FS23" i="8"/>
  <c r="FU22" i="8"/>
  <c r="FT22" i="8"/>
  <c r="FU16" i="8"/>
  <c r="FT16" i="8"/>
  <c r="FS21" i="8"/>
  <c r="FS20" i="8"/>
  <c r="FS19" i="8"/>
  <c r="FS18" i="8"/>
  <c r="FS17" i="8"/>
  <c r="FS15" i="8"/>
  <c r="FS14" i="8"/>
  <c r="FS13" i="8"/>
  <c r="FS12" i="8"/>
  <c r="FS11" i="8"/>
  <c r="FU10" i="8"/>
  <c r="FT10" i="8"/>
  <c r="GD34" i="8" l="1"/>
  <c r="GD28" i="8"/>
  <c r="GO28" i="8"/>
  <c r="GO30" i="8"/>
  <c r="GD16" i="8"/>
  <c r="GN30" i="8"/>
  <c r="GD52" i="8"/>
  <c r="FS10" i="8"/>
  <c r="FS16" i="8"/>
  <c r="FS58" i="8"/>
  <c r="GN28" i="8"/>
  <c r="GM28" i="8" s="1"/>
  <c r="GO32" i="8"/>
  <c r="GM16" i="8"/>
  <c r="GN32" i="8"/>
  <c r="GD10" i="8"/>
  <c r="GD58" i="8"/>
  <c r="GM10" i="8"/>
  <c r="GD46" i="8"/>
  <c r="GD22" i="8"/>
  <c r="FS52" i="8"/>
  <c r="FS46" i="8"/>
  <c r="FS40" i="8"/>
  <c r="FS34" i="8"/>
  <c r="FS28" i="8"/>
  <c r="FS22" i="8"/>
  <c r="GM30" i="8" l="1"/>
  <c r="GM32" i="8"/>
</calcChain>
</file>

<file path=xl/sharedStrings.xml><?xml version="1.0" encoding="utf-8"?>
<sst xmlns="http://schemas.openxmlformats.org/spreadsheetml/2006/main" count="3228" uniqueCount="198">
  <si>
    <t>人口・世帯</t>
    <rPh sb="0" eb="2">
      <t>ジンコウ</t>
    </rPh>
    <rPh sb="3" eb="5">
      <t>セタイ</t>
    </rPh>
    <phoneticPr fontId="1"/>
  </si>
  <si>
    <t>　１．世帯と人口</t>
    <rPh sb="3" eb="5">
      <t>セタイ</t>
    </rPh>
    <rPh sb="6" eb="8">
      <t>ジンコウ</t>
    </rPh>
    <phoneticPr fontId="1"/>
  </si>
  <si>
    <t>　２．年齢３区分別、男女別人口</t>
    <rPh sb="3" eb="5">
      <t>ネンレイ</t>
    </rPh>
    <rPh sb="6" eb="7">
      <t>ク</t>
    </rPh>
    <rPh sb="7" eb="9">
      <t>ブンベツ</t>
    </rPh>
    <rPh sb="10" eb="12">
      <t>ダンジョ</t>
    </rPh>
    <rPh sb="12" eb="13">
      <t>ベツ</t>
    </rPh>
    <rPh sb="13" eb="15">
      <t>ジンコウ</t>
    </rPh>
    <phoneticPr fontId="1"/>
  </si>
  <si>
    <t>　３．年齢別男女別人口</t>
    <rPh sb="3" eb="5">
      <t>ネンレイ</t>
    </rPh>
    <rPh sb="5" eb="6">
      <t>ベツ</t>
    </rPh>
    <rPh sb="6" eb="8">
      <t>ダンジョ</t>
    </rPh>
    <rPh sb="8" eb="9">
      <t>ベツ</t>
    </rPh>
    <rPh sb="9" eb="11">
      <t>ジンコウ</t>
    </rPh>
    <phoneticPr fontId="1"/>
  </si>
  <si>
    <t>…</t>
  </si>
  <si>
    <t>県調査統計課「岩手県人口移動報告年報」</t>
  </si>
  <si>
    <t>大正4年以前の世帯数は、戸数である。</t>
  </si>
  <si>
    <t>平成　年</t>
  </si>
  <si>
    <t>1　世帯と人口（つづき）</t>
    <rPh sb="2" eb="4">
      <t>セタイ</t>
    </rPh>
    <rPh sb="5" eb="7">
      <t>ジンコウ</t>
    </rPh>
    <phoneticPr fontId="5"/>
  </si>
  <si>
    <t>年次
年度</t>
    <rPh sb="0" eb="2">
      <t>ネンジ</t>
    </rPh>
    <rPh sb="3" eb="5">
      <t>ネンド</t>
    </rPh>
    <phoneticPr fontId="5"/>
  </si>
  <si>
    <t>人　　　口　　　（人）</t>
    <rPh sb="0" eb="1">
      <t>ヒト</t>
    </rPh>
    <rPh sb="4" eb="5">
      <t>クチ</t>
    </rPh>
    <rPh sb="9" eb="10">
      <t>ニン</t>
    </rPh>
    <phoneticPr fontId="5"/>
  </si>
  <si>
    <t>外国人（人）</t>
    <rPh sb="0" eb="2">
      <t>ガイコク</t>
    </rPh>
    <rPh sb="2" eb="3">
      <t>ジン</t>
    </rPh>
    <rPh sb="4" eb="5">
      <t>ニン</t>
    </rPh>
    <phoneticPr fontId="5"/>
  </si>
  <si>
    <r>
      <t>人口密度
（1</t>
    </r>
    <r>
      <rPr>
        <sz val="11"/>
        <rFont val="ＭＳ Ｐゴシック"/>
        <family val="3"/>
        <charset val="128"/>
      </rPr>
      <t>k㎡
当たり）</t>
    </r>
    <rPh sb="0" eb="2">
      <t>ジンコウ</t>
    </rPh>
    <rPh sb="2" eb="4">
      <t>ミツド</t>
    </rPh>
    <rPh sb="10" eb="11">
      <t>ア</t>
    </rPh>
    <phoneticPr fontId="5"/>
  </si>
  <si>
    <t>世帯数
（戸数）</t>
    <rPh sb="0" eb="3">
      <t>セタイスウ</t>
    </rPh>
    <rPh sb="5" eb="7">
      <t>コスウ</t>
    </rPh>
    <phoneticPr fontId="5"/>
  </si>
  <si>
    <t>1世帯
当たり
平均人員</t>
    <rPh sb="1" eb="3">
      <t>セタイ</t>
    </rPh>
    <rPh sb="4" eb="5">
      <t>ア</t>
    </rPh>
    <rPh sb="8" eb="10">
      <t>ヘイキン</t>
    </rPh>
    <rPh sb="10" eb="12">
      <t>ジンイン</t>
    </rPh>
    <phoneticPr fontId="5"/>
  </si>
  <si>
    <t>女100人
に対する
男の割合</t>
    <rPh sb="0" eb="1">
      <t>オンナ</t>
    </rPh>
    <rPh sb="4" eb="5">
      <t>ニン</t>
    </rPh>
    <rPh sb="7" eb="8">
      <t>タイ</t>
    </rPh>
    <rPh sb="11" eb="12">
      <t>オトコ</t>
    </rPh>
    <rPh sb="13" eb="15">
      <t>ワリアイ</t>
    </rPh>
    <phoneticPr fontId="5"/>
  </si>
  <si>
    <t>総数</t>
    <rPh sb="0" eb="2">
      <t>ソウスウ</t>
    </rPh>
    <phoneticPr fontId="5"/>
  </si>
  <si>
    <t>対前年</t>
    <rPh sb="0" eb="1">
      <t>タイ</t>
    </rPh>
    <rPh sb="1" eb="3">
      <t>ゼンネン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</si>
  <si>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</si>
  <si>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</si>
  <si>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国籍別</t>
    <rPh sb="0" eb="2">
      <t>コクセキ</t>
    </rPh>
    <rPh sb="2" eb="3">
      <t>ベツ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</si>
  <si>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</si>
  <si>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2">
      <t>ゾウゲン</t>
    </rPh>
    <rPh sb="2" eb="3">
      <t>リツ</t>
    </rPh>
    <phoneticPr fontId="5"/>
  </si>
  <si>
    <t>韓国又は朝鮮</t>
    <rPh sb="0" eb="2">
      <t>カンコク</t>
    </rPh>
    <rPh sb="2" eb="3">
      <t>マタ</t>
    </rPh>
    <rPh sb="4" eb="6">
      <t>チョウセン</t>
    </rPh>
    <phoneticPr fontId="5"/>
  </si>
  <si>
    <t>フィリピン</t>
    <phoneticPr fontId="5"/>
  </si>
  <si>
    <t>中国</t>
    <rPh sb="0" eb="2">
      <t>チュウゴク</t>
    </rPh>
    <phoneticPr fontId="5"/>
  </si>
  <si>
    <t>米国</t>
    <rPh sb="0" eb="2">
      <t>ベイコク</t>
    </rPh>
    <phoneticPr fontId="5"/>
  </si>
  <si>
    <t>その他</t>
    <rPh sb="2" eb="3">
      <t>タ</t>
    </rPh>
    <phoneticPr fontId="5"/>
  </si>
  <si>
    <t>明治　年</t>
    <rPh sb="0" eb="2">
      <t>メイジ</t>
    </rPh>
    <rPh sb="3" eb="4">
      <t>ネン</t>
    </rPh>
    <phoneticPr fontId="5"/>
  </si>
  <si>
    <t>％</t>
    <phoneticPr fontId="5"/>
  </si>
  <si>
    <t>…</t>
    <phoneticPr fontId="5"/>
  </si>
  <si>
    <t>大正　1</t>
    <rPh sb="0" eb="2">
      <t>タイショウ</t>
    </rPh>
    <phoneticPr fontId="5"/>
  </si>
  <si>
    <t>昭和　1</t>
    <rPh sb="0" eb="2">
      <t>ショウワ</t>
    </rPh>
    <phoneticPr fontId="5"/>
  </si>
  <si>
    <t>…</t>
    <phoneticPr fontId="5"/>
  </si>
  <si>
    <t>備　考</t>
    <rPh sb="0" eb="1">
      <t>ビ</t>
    </rPh>
    <rPh sb="2" eb="3">
      <t>コウ</t>
    </rPh>
    <phoneticPr fontId="5"/>
  </si>
  <si>
    <t>資料：</t>
    <rPh sb="0" eb="2">
      <t>シリョウ</t>
    </rPh>
    <phoneticPr fontId="5"/>
  </si>
  <si>
    <t>総務省「国勢調査報告」</t>
    <rPh sb="0" eb="3">
      <t>ソウムショウ</t>
    </rPh>
    <rPh sb="4" eb="6">
      <t>コクセイ</t>
    </rPh>
    <rPh sb="6" eb="8">
      <t>チョウサ</t>
    </rPh>
    <rPh sb="8" eb="10">
      <t>ホウコク</t>
    </rPh>
    <phoneticPr fontId="5"/>
  </si>
  <si>
    <t>　「国際交流関係要覧」</t>
    <phoneticPr fontId="5"/>
  </si>
  <si>
    <t>注：</t>
    <rPh sb="0" eb="1">
      <t>チュウ</t>
    </rPh>
    <phoneticPr fontId="5"/>
  </si>
  <si>
    <t>各年12月末日現在</t>
    <rPh sb="0" eb="2">
      <t>カクネン</t>
    </rPh>
    <rPh sb="4" eb="5">
      <t>ガツ</t>
    </rPh>
    <rPh sb="5" eb="7">
      <t>マツジツ</t>
    </rPh>
    <rPh sb="7" eb="9">
      <t>ゲンザイ</t>
    </rPh>
    <phoneticPr fontId="5"/>
  </si>
  <si>
    <t>各年10月1日現在。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</si>
  <si>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昭和　年</t>
    <rPh sb="0" eb="2">
      <t>ショウワ</t>
    </rPh>
    <rPh sb="3" eb="4">
      <t>ネン</t>
    </rPh>
    <phoneticPr fontId="5"/>
  </si>
  <si>
    <t>△ 0.0</t>
    <phoneticPr fontId="5"/>
  </si>
  <si>
    <t>平成　1</t>
    <rPh sb="0" eb="2">
      <t>ヘイセイ</t>
    </rPh>
    <phoneticPr fontId="5"/>
  </si>
  <si>
    <t>△ 0.0</t>
    <phoneticPr fontId="5"/>
  </si>
  <si>
    <t>平成　年</t>
    <rPh sb="0" eb="2">
      <t>ヘイセイ</t>
    </rPh>
    <rPh sb="3" eb="4">
      <t>ネン</t>
    </rPh>
    <phoneticPr fontId="5"/>
  </si>
  <si>
    <t>1　世帯と人口</t>
    <rPh sb="2" eb="3">
      <t>ヨ</t>
    </rPh>
    <rPh sb="3" eb="4">
      <t>オビ</t>
    </rPh>
    <rPh sb="5" eb="7">
      <t>ジンコウ</t>
    </rPh>
    <phoneticPr fontId="5"/>
  </si>
  <si>
    <t>2　年齢３区分別、男女別人口</t>
    <rPh sb="2" eb="4">
      <t>ネンレイ</t>
    </rPh>
    <rPh sb="5" eb="6">
      <t>ク</t>
    </rPh>
    <rPh sb="6" eb="8">
      <t>ブンベツ</t>
    </rPh>
    <rPh sb="9" eb="11">
      <t>ダンジョ</t>
    </rPh>
    <rPh sb="11" eb="12">
      <t>ベツ</t>
    </rPh>
    <rPh sb="12" eb="14">
      <t>ジンコウ</t>
    </rPh>
    <phoneticPr fontId="5"/>
  </si>
  <si>
    <t>総　　　　人　　　　口</t>
    <rPh sb="0" eb="1">
      <t>フサ</t>
    </rPh>
    <rPh sb="5" eb="6">
      <t>ヒト</t>
    </rPh>
    <rPh sb="10" eb="11">
      <t>クチ</t>
    </rPh>
    <phoneticPr fontId="5"/>
  </si>
  <si>
    <t>年　　少　　人　　口
（１５歳未満）</t>
    <rPh sb="0" eb="1">
      <t>トシ</t>
    </rPh>
    <rPh sb="3" eb="4">
      <t>ショウ</t>
    </rPh>
    <rPh sb="6" eb="7">
      <t>ヒト</t>
    </rPh>
    <rPh sb="9" eb="10">
      <t>クチ</t>
    </rPh>
    <rPh sb="14" eb="15">
      <t>サイ</t>
    </rPh>
    <rPh sb="15" eb="17">
      <t>ミマン</t>
    </rPh>
    <phoneticPr fontId="5"/>
  </si>
  <si>
    <r>
      <t>生 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
（１５歳～６４歳）</t>
    </r>
    <rPh sb="0" eb="1">
      <t>ショウ</t>
    </rPh>
    <rPh sb="2" eb="3">
      <t>サン</t>
    </rPh>
    <rPh sb="4" eb="5">
      <t>トシ</t>
    </rPh>
    <rPh sb="6" eb="7">
      <t>ヨワイ</t>
    </rPh>
    <rPh sb="8" eb="9">
      <t>ヒト</t>
    </rPh>
    <rPh sb="10" eb="11">
      <t>クチ</t>
    </rPh>
    <rPh sb="15" eb="16">
      <t>サイ</t>
    </rPh>
    <rPh sb="19" eb="20">
      <t>サイ</t>
    </rPh>
    <phoneticPr fontId="5"/>
  </si>
  <si>
    <r>
      <t>老 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人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口
（６５歳以上）</t>
    </r>
    <rPh sb="0" eb="1">
      <t>ロウ</t>
    </rPh>
    <rPh sb="4" eb="5">
      <t>トシ</t>
    </rPh>
    <rPh sb="8" eb="9">
      <t>ヒト</t>
    </rPh>
    <rPh sb="12" eb="13">
      <t>クチ</t>
    </rPh>
    <rPh sb="17" eb="18">
      <t>サイ</t>
    </rPh>
    <rPh sb="18" eb="20">
      <t>イジョウ</t>
    </rPh>
    <phoneticPr fontId="5"/>
  </si>
  <si>
    <t>総　　数</t>
    <rPh sb="0" eb="1">
      <t>フサ</t>
    </rPh>
    <rPh sb="3" eb="4">
      <t>カズ</t>
    </rPh>
    <phoneticPr fontId="5"/>
  </si>
  <si>
    <t>…</t>
    <phoneticPr fontId="5"/>
  </si>
  <si>
    <t>･･･</t>
    <phoneticPr fontId="5"/>
  </si>
  <si>
    <t>大正14年の95～99歳の欄の数値は、95歳以上の数値である。</t>
  </si>
  <si>
    <t>3　年齢別、男女別人口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5"/>
  </si>
  <si>
    <t>3　年齢別、男女別人口（つづき）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5"/>
  </si>
  <si>
    <t>年齢別</t>
    <rPh sb="0" eb="2">
      <t>ネンレイ</t>
    </rPh>
    <rPh sb="2" eb="3">
      <t>ベツ</t>
    </rPh>
    <phoneticPr fontId="5"/>
  </si>
  <si>
    <t>大正9年</t>
    <rPh sb="0" eb="2">
      <t>タイショウ</t>
    </rPh>
    <rPh sb="3" eb="4">
      <t>ネン</t>
    </rPh>
    <phoneticPr fontId="5"/>
  </si>
  <si>
    <t>大正14年</t>
    <rPh sb="0" eb="2">
      <t>タイショウ</t>
    </rPh>
    <rPh sb="4" eb="5">
      <t>ネン</t>
    </rPh>
    <phoneticPr fontId="5"/>
  </si>
  <si>
    <t>昭和5年</t>
    <rPh sb="0" eb="2">
      <t>ショウワ</t>
    </rPh>
    <rPh sb="3" eb="4">
      <t>ネン</t>
    </rPh>
    <phoneticPr fontId="5"/>
  </si>
  <si>
    <t>昭和10年</t>
    <rPh sb="0" eb="2">
      <t>ショウワ</t>
    </rPh>
    <rPh sb="4" eb="5">
      <t>ネン</t>
    </rPh>
    <phoneticPr fontId="5"/>
  </si>
  <si>
    <t>昭和15年</t>
    <rPh sb="0" eb="2">
      <t>ショウワ</t>
    </rPh>
    <rPh sb="4" eb="5">
      <t>ネン</t>
    </rPh>
    <phoneticPr fontId="5"/>
  </si>
  <si>
    <t>昭和22年</t>
    <rPh sb="0" eb="2">
      <t>ショウワ</t>
    </rPh>
    <rPh sb="4" eb="5">
      <t>ネン</t>
    </rPh>
    <phoneticPr fontId="5"/>
  </si>
  <si>
    <t>昭和25年</t>
    <rPh sb="0" eb="2">
      <t>ショウワ</t>
    </rPh>
    <rPh sb="4" eb="5">
      <t>ネン</t>
    </rPh>
    <phoneticPr fontId="5"/>
  </si>
  <si>
    <t>昭和30年</t>
    <rPh sb="0" eb="2">
      <t>ショウワ</t>
    </rPh>
    <rPh sb="4" eb="5">
      <t>ネン</t>
    </rPh>
    <phoneticPr fontId="5"/>
  </si>
  <si>
    <t>昭和35年</t>
    <rPh sb="0" eb="2">
      <t>ショウワ</t>
    </rPh>
    <rPh sb="4" eb="5">
      <t>ネン</t>
    </rPh>
    <phoneticPr fontId="5"/>
  </si>
  <si>
    <t>昭和40年</t>
    <rPh sb="0" eb="2">
      <t>ショウワ</t>
    </rPh>
    <rPh sb="4" eb="5">
      <t>ネン</t>
    </rPh>
    <phoneticPr fontId="5"/>
  </si>
  <si>
    <t>昭和45年</t>
    <rPh sb="0" eb="2">
      <t>ショウワ</t>
    </rPh>
    <rPh sb="4" eb="5">
      <t>ネン</t>
    </rPh>
    <phoneticPr fontId="5"/>
  </si>
  <si>
    <t>昭和50年</t>
    <rPh sb="0" eb="2">
      <t>ショウワ</t>
    </rPh>
    <rPh sb="4" eb="5">
      <t>ネン</t>
    </rPh>
    <phoneticPr fontId="5"/>
  </si>
  <si>
    <t>昭和55年</t>
    <rPh sb="0" eb="2">
      <t>ショウワ</t>
    </rPh>
    <rPh sb="4" eb="5">
      <t>ネン</t>
    </rPh>
    <phoneticPr fontId="5"/>
  </si>
  <si>
    <t>昭和60年</t>
    <rPh sb="0" eb="2">
      <t>ショウワ</t>
    </rPh>
    <rPh sb="4" eb="5">
      <t>ネン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</si>
  <si>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</si>
  <si>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</si>
  <si>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</si>
  <si>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5"/>
  </si>
  <si>
    <r>
      <t xml:space="preserve">総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数</t>
    </r>
    <rPh sb="0" eb="1">
      <t>フサ</t>
    </rPh>
    <rPh sb="3" eb="4">
      <t>カズ</t>
    </rPh>
    <phoneticPr fontId="5"/>
  </si>
  <si>
    <t>総  数</t>
    <rPh sb="0" eb="1">
      <t>フサ</t>
    </rPh>
    <rPh sb="3" eb="4">
      <t>カズ</t>
    </rPh>
    <phoneticPr fontId="5"/>
  </si>
  <si>
    <t>総    数</t>
    <rPh sb="0" eb="1">
      <t>フサ</t>
    </rPh>
    <rPh sb="5" eb="6">
      <t>カズ</t>
    </rPh>
    <phoneticPr fontId="5"/>
  </si>
  <si>
    <t xml:space="preserve">  総  数</t>
    <rPh sb="2" eb="3">
      <t>フサ</t>
    </rPh>
    <rPh sb="5" eb="6">
      <t>カズ</t>
    </rPh>
    <phoneticPr fontId="5"/>
  </si>
  <si>
    <t>0～4歳</t>
    <rPh sb="3" eb="4">
      <t>サイ</t>
    </rPh>
    <phoneticPr fontId="5"/>
  </si>
  <si>
    <t>45～49歳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</si>
  <si>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</si>
  <si>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</si>
  <si>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</si>
  <si>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-</t>
    <phoneticPr fontId="5"/>
  </si>
  <si>
    <t>年齢不詳</t>
    <rPh sb="0" eb="2">
      <t>ネンレイ</t>
    </rPh>
    <rPh sb="2" eb="4">
      <t>フショウ</t>
    </rPh>
    <phoneticPr fontId="5"/>
  </si>
  <si>
    <t>-</t>
    <phoneticPr fontId="5"/>
  </si>
  <si>
    <t>15歳未満</t>
    <rPh sb="2" eb="3">
      <t>サイ</t>
    </rPh>
    <rPh sb="3" eb="5">
      <t>ミマン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</si>
  <si>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</si>
  <si>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</si>
  <si>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年齢構成指数</t>
    <rPh sb="0" eb="2">
      <t>ネンレイ</t>
    </rPh>
    <rPh sb="2" eb="4">
      <t>コウセイ</t>
    </rPh>
    <rPh sb="4" eb="6">
      <t>シスウ</t>
    </rPh>
    <phoneticPr fontId="5"/>
  </si>
  <si>
    <t>年少人口指数</t>
    <rPh sb="0" eb="2">
      <t>ネンショウ</t>
    </rPh>
    <rPh sb="2" eb="4">
      <t>ジンコウ</t>
    </rPh>
    <rPh sb="4" eb="6">
      <t>シスウ</t>
    </rPh>
    <phoneticPr fontId="5"/>
  </si>
  <si>
    <t>老年人口指数</t>
    <rPh sb="0" eb="2">
      <t>ロウネン</t>
    </rPh>
    <rPh sb="2" eb="4">
      <t>ジンコウ</t>
    </rPh>
    <rPh sb="4" eb="6">
      <t>シスウ</t>
    </rPh>
    <phoneticPr fontId="5"/>
  </si>
  <si>
    <t>従属人口指数</t>
    <rPh sb="0" eb="2">
      <t>ジュウゾク</t>
    </rPh>
    <rPh sb="2" eb="4">
      <t>ジンコウ</t>
    </rPh>
    <rPh sb="4" eb="6">
      <t>シスウ</t>
    </rPh>
    <phoneticPr fontId="5"/>
  </si>
  <si>
    <t>老年化指数</t>
    <rPh sb="0" eb="2">
      <t>ロウネン</t>
    </rPh>
    <rPh sb="2" eb="3">
      <t>カ</t>
    </rPh>
    <rPh sb="3" eb="5">
      <t>シスウ</t>
    </rPh>
    <phoneticPr fontId="5"/>
  </si>
  <si>
    <r>
      <t xml:space="preserve">備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考</t>
    </r>
    <rPh sb="0" eb="1">
      <t>ビ</t>
    </rPh>
    <rPh sb="3" eb="4">
      <t>コウ</t>
    </rPh>
    <phoneticPr fontId="5"/>
  </si>
  <si>
    <t>4　産業大分類別・男女別就業者数（常住地）</t>
    <rPh sb="2" eb="4">
      <t>サンギョウ</t>
    </rPh>
    <rPh sb="4" eb="7">
      <t>ダイブンルイ</t>
    </rPh>
    <rPh sb="7" eb="8">
      <t>ベツ</t>
    </rPh>
    <rPh sb="9" eb="11">
      <t>ダンジョ</t>
    </rPh>
    <rPh sb="11" eb="12">
      <t>ベツ</t>
    </rPh>
    <rPh sb="12" eb="15">
      <t>シュウギョウシャ</t>
    </rPh>
    <rPh sb="15" eb="16">
      <t>スウ</t>
    </rPh>
    <rPh sb="17" eb="19">
      <t>ジョウジュウ</t>
    </rPh>
    <rPh sb="19" eb="20">
      <t>チ</t>
    </rPh>
    <phoneticPr fontId="5"/>
  </si>
  <si>
    <t>（単位：人）</t>
    <rPh sb="1" eb="3">
      <t>タンイ</t>
    </rPh>
    <rPh sb="4" eb="5">
      <t>ニン</t>
    </rPh>
    <phoneticPr fontId="5"/>
  </si>
  <si>
    <t>産業大分類別</t>
    <rPh sb="0" eb="2">
      <t>サンギョウ</t>
    </rPh>
    <rPh sb="2" eb="5">
      <t>ダイブンルイ</t>
    </rPh>
    <rPh sb="5" eb="6">
      <t>ベツ</t>
    </rPh>
    <phoneticPr fontId="5"/>
  </si>
  <si>
    <t>農業</t>
    <rPh sb="0" eb="2">
      <t>ノウギョウ</t>
    </rPh>
    <phoneticPr fontId="5"/>
  </si>
  <si>
    <t>林業・狩猟業</t>
    <rPh sb="0" eb="2">
      <t>リンギョウ</t>
    </rPh>
    <rPh sb="3" eb="5">
      <t>シュリョウ</t>
    </rPh>
    <rPh sb="5" eb="6">
      <t>ギョウ</t>
    </rPh>
    <phoneticPr fontId="5"/>
  </si>
  <si>
    <t>漁業・水産養殖業</t>
    <rPh sb="0" eb="2">
      <t>ギョギョウ</t>
    </rPh>
    <rPh sb="3" eb="5">
      <t>スイサン</t>
    </rPh>
    <rPh sb="5" eb="8">
      <t>ヨウショクギョウ</t>
    </rPh>
    <phoneticPr fontId="5"/>
  </si>
  <si>
    <t>鉱業</t>
    <rPh sb="0" eb="2">
      <t>コウギョウ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</si>
  <si>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</si>
  <si>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</si>
  <si>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卸売業・小売業</t>
    <rPh sb="0" eb="2">
      <t>オロシウリ</t>
    </rPh>
    <rPh sb="2" eb="3">
      <t>ギョウ</t>
    </rPh>
    <rPh sb="4" eb="7">
      <t>コウリギョウ</t>
    </rPh>
    <phoneticPr fontId="5"/>
  </si>
  <si>
    <t>金融・保険業</t>
    <rPh sb="0" eb="2">
      <t>キンユウ</t>
    </rPh>
    <rPh sb="3" eb="6">
      <t>ホケンギョウ</t>
    </rPh>
    <phoneticPr fontId="5"/>
  </si>
  <si>
    <t>不動産業</t>
    <rPh sb="0" eb="3">
      <t>フドウサン</t>
    </rPh>
    <rPh sb="3" eb="4">
      <t>ギョウ</t>
    </rPh>
    <phoneticPr fontId="5"/>
  </si>
  <si>
    <t>運輸通信業</t>
    <rPh sb="0" eb="2">
      <t>ウンユ</t>
    </rPh>
    <rPh sb="2" eb="5">
      <t>ツウシンギョウ</t>
    </rPh>
    <phoneticPr fontId="5"/>
  </si>
  <si>
    <t>電気・ガス・水道業</t>
    <rPh sb="0" eb="2">
      <t>デンキ</t>
    </rPh>
    <rPh sb="6" eb="9">
      <t>スイドウギョウ</t>
    </rPh>
    <phoneticPr fontId="5"/>
  </si>
  <si>
    <t>サービス業</t>
    <rPh sb="4" eb="5">
      <t>ギョウ</t>
    </rPh>
    <phoneticPr fontId="5"/>
  </si>
  <si>
    <t>公務</t>
    <rPh sb="0" eb="2">
      <t>コウム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</si>
  <si>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</si>
  <si>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備　　　考</t>
    <rPh sb="0" eb="1">
      <t>ビ</t>
    </rPh>
    <rPh sb="4" eb="5">
      <t>コウ</t>
    </rPh>
    <phoneticPr fontId="5"/>
  </si>
  <si>
    <t>4　産業大分類別・男女別就業者数（常住地）（つづき）</t>
    <rPh sb="2" eb="4">
      <t>サンギョウ</t>
    </rPh>
    <rPh sb="4" eb="7">
      <t>ダイブンルイ</t>
    </rPh>
    <rPh sb="7" eb="8">
      <t>ベツ</t>
    </rPh>
    <rPh sb="9" eb="11">
      <t>ダンジョ</t>
    </rPh>
    <rPh sb="11" eb="12">
      <t>ベツ</t>
    </rPh>
    <rPh sb="12" eb="15">
      <t>シュウギョウシャ</t>
    </rPh>
    <rPh sb="15" eb="16">
      <t>スウ</t>
    </rPh>
    <rPh sb="17" eb="19">
      <t>ジョウジュウ</t>
    </rPh>
    <rPh sb="19" eb="20">
      <t>チ</t>
    </rPh>
    <phoneticPr fontId="5"/>
  </si>
  <si>
    <t>平成17年</t>
    <rPh sb="0" eb="2">
      <t>ヘイセイ</t>
    </rPh>
    <rPh sb="4" eb="5">
      <t>ネン</t>
    </rPh>
    <phoneticPr fontId="5"/>
  </si>
  <si>
    <t>大正　９年～平成１２年</t>
    <rPh sb="0" eb="2">
      <t>タイショウ</t>
    </rPh>
    <rPh sb="4" eb="5">
      <t>ネン</t>
    </rPh>
    <rPh sb="6" eb="8">
      <t>ヘイセイ</t>
    </rPh>
    <rPh sb="10" eb="11">
      <t>ネン</t>
    </rPh>
    <phoneticPr fontId="1"/>
  </si>
  <si>
    <t>４．産業大分類別・男女別就業者数</t>
    <rPh sb="2" eb="4">
      <t>サンギョウ</t>
    </rPh>
    <rPh sb="4" eb="7">
      <t>ダイブンルイ</t>
    </rPh>
    <rPh sb="7" eb="8">
      <t>ベツ</t>
    </rPh>
    <rPh sb="9" eb="11">
      <t>ダンジョ</t>
    </rPh>
    <rPh sb="11" eb="12">
      <t>ベツ</t>
    </rPh>
    <rPh sb="12" eb="15">
      <t>シュウギョウシャ</t>
    </rPh>
    <rPh sb="15" eb="16">
      <t>スウ</t>
    </rPh>
    <phoneticPr fontId="1"/>
  </si>
  <si>
    <t>目次へ</t>
    <rPh sb="0" eb="2">
      <t>モクジ</t>
    </rPh>
    <phoneticPr fontId="5"/>
  </si>
  <si>
    <t>…</t>
    <phoneticPr fontId="5"/>
  </si>
  <si>
    <t>5～9</t>
    <phoneticPr fontId="5"/>
  </si>
  <si>
    <t>50～54</t>
    <phoneticPr fontId="5"/>
  </si>
  <si>
    <t>10～14</t>
    <phoneticPr fontId="5"/>
  </si>
  <si>
    <t>55～59</t>
    <phoneticPr fontId="5"/>
  </si>
  <si>
    <t>-</t>
    <phoneticPr fontId="5"/>
  </si>
  <si>
    <t>-</t>
    <phoneticPr fontId="5"/>
  </si>
  <si>
    <t>…</t>
    <phoneticPr fontId="5"/>
  </si>
  <si>
    <t>15～19</t>
    <phoneticPr fontId="5"/>
  </si>
  <si>
    <t>60～64</t>
    <phoneticPr fontId="5"/>
  </si>
  <si>
    <t>15～19</t>
    <phoneticPr fontId="5"/>
  </si>
  <si>
    <t>60～64</t>
    <phoneticPr fontId="5"/>
  </si>
  <si>
    <t>20～24</t>
    <phoneticPr fontId="5"/>
  </si>
  <si>
    <t>65～69</t>
    <phoneticPr fontId="5"/>
  </si>
  <si>
    <t>…</t>
    <phoneticPr fontId="5"/>
  </si>
  <si>
    <t>25～29</t>
    <phoneticPr fontId="5"/>
  </si>
  <si>
    <t>70～74</t>
    <phoneticPr fontId="5"/>
  </si>
  <si>
    <t>…</t>
    <phoneticPr fontId="5"/>
  </si>
  <si>
    <t>30～34</t>
    <phoneticPr fontId="5"/>
  </si>
  <si>
    <t>75～79</t>
    <phoneticPr fontId="5"/>
  </si>
  <si>
    <t>35～39</t>
    <phoneticPr fontId="5"/>
  </si>
  <si>
    <t>80～84</t>
    <phoneticPr fontId="5"/>
  </si>
  <si>
    <t>40～44</t>
    <phoneticPr fontId="5"/>
  </si>
  <si>
    <t>85～89</t>
    <phoneticPr fontId="5"/>
  </si>
  <si>
    <t>県調査統計課</t>
    <phoneticPr fontId="5"/>
  </si>
  <si>
    <t>「岩手県人口移動報告年報」</t>
    <phoneticPr fontId="5"/>
  </si>
  <si>
    <t>平成22年</t>
    <rPh sb="0" eb="2">
      <t>ヘイセイ</t>
    </rPh>
    <rPh sb="4" eb="5">
      <t>ネン</t>
    </rPh>
    <phoneticPr fontId="5"/>
  </si>
  <si>
    <t xml:space="preserve">農業，林業 </t>
    <rPh sb="3" eb="5">
      <t>リンギョウ</t>
    </rPh>
    <phoneticPr fontId="3"/>
  </si>
  <si>
    <t>うち農業</t>
    <rPh sb="2" eb="4">
      <t>ノウギョウ</t>
    </rPh>
    <phoneticPr fontId="1"/>
  </si>
  <si>
    <t>漁業</t>
  </si>
  <si>
    <t>鉱業，採石業，砂利採取業</t>
    <rPh sb="0" eb="1">
      <t>コウ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</si>
  <si>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</si>
  <si>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</si>
  <si>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</si>
  <si>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</si>
  <si>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</si>
  <si>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</si>
  <si>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2" eb="3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</si>
  <si>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</si>
  <si>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</si>
  <si>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</si>
  <si>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</si>
  <si>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教育，学習支援業</t>
    <rPh sb="0" eb="2">
      <t>キョウイク</t>
    </rPh>
    <rPh sb="3" eb="4">
      <t>ガク</t>
    </rPh>
    <rPh sb="4" eb="5">
      <t>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</si>
  <si>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</si>
  <si>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</si>
  <si>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</si>
  <si>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</si>
  <si>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</si>
  <si>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（注）平成17年は、日本標準産業分類第12回改定（平成19年11月）に伴う組替集計結果による。</t>
    <rPh sb="1" eb="2">
      <t>チュウ</t>
    </rPh>
    <rPh sb="3" eb="5">
      <t>ヘイセイ</t>
    </rPh>
    <rPh sb="7" eb="8">
      <t>ネン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8" eb="19">
      <t>ダイ</t>
    </rPh>
    <rPh sb="21" eb="22">
      <t>カイ</t>
    </rPh>
    <rPh sb="22" eb="24">
      <t>カイテイ</t>
    </rPh>
    <rPh sb="25" eb="27">
      <t>ヘイセイ</t>
    </rPh>
    <rPh sb="29" eb="30">
      <t>ネン</t>
    </rPh>
    <rPh sb="32" eb="33">
      <t>ツキ</t>
    </rPh>
    <rPh sb="35" eb="36">
      <t>トモナ</t>
    </rPh>
    <rPh sb="37" eb="39">
      <t>クミカエ</t>
    </rPh>
    <rPh sb="39" eb="41">
      <t>シュウケイ</t>
    </rPh>
    <rPh sb="41" eb="43">
      <t>ケッカ</t>
    </rPh>
    <phoneticPr fontId="1"/>
  </si>
  <si>
    <t>－</t>
  </si>
  <si>
    <t>年齢構成指数　資料：県調査統計課　人口移動報告年報</t>
    <rPh sb="7" eb="9">
      <t>シリョウ</t>
    </rPh>
    <phoneticPr fontId="5"/>
  </si>
  <si>
    <t>漁業</t>
    <phoneticPr fontId="5"/>
  </si>
  <si>
    <t>電気・ガス・熱供給・水道業</t>
    <phoneticPr fontId="5"/>
  </si>
  <si>
    <t>平成１７年～</t>
  </si>
  <si>
    <t>県若者女性協働推進室</t>
    <phoneticPr fontId="5"/>
  </si>
  <si>
    <t>県若者女性協働推進室</t>
    <phoneticPr fontId="5"/>
  </si>
  <si>
    <t>平成27年</t>
    <rPh sb="0" eb="2">
      <t>ヘイセイ</t>
    </rPh>
    <rPh sb="4" eb="5">
      <t>ネン</t>
    </rPh>
    <phoneticPr fontId="5"/>
  </si>
  <si>
    <t>…</t>
    <phoneticPr fontId="5"/>
  </si>
  <si>
    <t>平成27年</t>
    <rPh sb="0" eb="2">
      <t>ヘイセイ</t>
    </rPh>
    <rPh sb="4" eb="5">
      <t>ネン</t>
    </rPh>
    <phoneticPr fontId="5"/>
  </si>
  <si>
    <t>△13 276</t>
    <phoneticPr fontId="5"/>
  </si>
  <si>
    <t>△1.0</t>
    <phoneticPr fontId="5"/>
  </si>
  <si>
    <t>べトナム</t>
    <phoneticPr fontId="5"/>
  </si>
  <si>
    <t>県若者女性協働推進室、</t>
    <phoneticPr fontId="5"/>
  </si>
  <si>
    <t>…</t>
    <phoneticPr fontId="5"/>
  </si>
  <si>
    <t>△14 285</t>
    <phoneticPr fontId="5"/>
  </si>
  <si>
    <t>△1.1</t>
    <phoneticPr fontId="5"/>
  </si>
  <si>
    <t>令和　1</t>
    <rPh sb="0" eb="2">
      <t>レイワ</t>
    </rPh>
    <phoneticPr fontId="5"/>
  </si>
  <si>
    <t>△1.1</t>
    <phoneticPr fontId="5"/>
  </si>
  <si>
    <t>△14 092</t>
    <phoneticPr fontId="5"/>
  </si>
  <si>
    <t>△15 896</t>
    <phoneticPr fontId="5"/>
  </si>
  <si>
    <t>△14 257</t>
    <phoneticPr fontId="5"/>
  </si>
  <si>
    <t>令和2年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</si>
  <si>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</si>
  <si>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備  考</t>
    <rPh sb="0" eb="1">
      <t>ビ</t>
    </rPh>
    <rPh sb="3" eb="4">
      <t>コウ</t>
    </rPh>
    <phoneticPr fontId="5"/>
  </si>
  <si>
    <t>平成29年から県国際室</t>
    <rPh sb="0" eb="2">
      <t>ヘイセイ</t>
    </rPh>
    <rPh sb="4" eb="5">
      <t>ネン</t>
    </rPh>
    <rPh sb="7" eb="8">
      <t>ケン</t>
    </rPh>
    <rPh sb="8" eb="10">
      <t>コクサイ</t>
    </rPh>
    <rPh sb="10" eb="11">
      <t>シツ</t>
    </rPh>
    <phoneticPr fontId="5"/>
  </si>
  <si>
    <t>令和３年分から「県国際室調べ」</t>
    <rPh sb="0" eb="2">
      <t>レイワ</t>
    </rPh>
    <rPh sb="3" eb="5">
      <t>ネンブン</t>
    </rPh>
    <rPh sb="8" eb="9">
      <t>ケン</t>
    </rPh>
    <rPh sb="9" eb="12">
      <t>コクサイシツ</t>
    </rPh>
    <rPh sb="12" eb="13">
      <t>シラ</t>
    </rPh>
    <phoneticPr fontId="5"/>
  </si>
  <si>
    <t>令和５年版　岩手県累年統計書</t>
    <rPh sb="0" eb="2">
      <t>レイワ</t>
    </rPh>
    <rPh sb="3" eb="4">
      <t>ネン</t>
    </rPh>
    <rPh sb="4" eb="5">
      <t>バン</t>
    </rPh>
    <rPh sb="6" eb="9">
      <t>イワテケン</t>
    </rPh>
    <rPh sb="9" eb="11">
      <t>ルイネン</t>
    </rPh>
    <rPh sb="11" eb="14">
      <t>トウケイショ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</si>
</sst>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\ ##0"/>
    <numFmt numFmtId="177" formatCode="0.0_);[Red]\(0.0\)"/>
    <numFmt numFmtId="178" formatCode="0.0_ "/>
    <numFmt numFmtId="179" formatCode="0.0;&quot;△ &quot;0.0"/>
    <numFmt numFmtId="180" formatCode="0.00_);[Red]\(0.00\)"/>
    <numFmt numFmtId="181" formatCode="_ * #,##0_ ;_ * &quot;△&quot;#\ ##0;_ * &quot;-&quot;_ ;_ @_ "/>
    <numFmt numFmtId="182" formatCode="#,##0.0;&quot;△ &quot;#,##0.0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</cellStyleXfs>
  <cellXfs count="4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3" xfId="6" applyFont="1" applyBorder="1" applyAlignment="1">
      <alignment horizontal="center" vertical="center"/>
    </xf>
    <xf numFmtId="0" fontId="6" fillId="0" borderId="17" xfId="4" applyFont="1" applyBorder="1" applyAlignment="1">
      <alignment horizontal="right" vertical="center"/>
    </xf>
    <xf numFmtId="0" fontId="6" fillId="0" borderId="17" xfId="4" applyFont="1" applyBorder="1" applyAlignment="1">
      <alignment vertical="center"/>
    </xf>
    <xf numFmtId="0" fontId="6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4" fillId="0" borderId="20" xfId="5" applyFont="1" applyBorder="1" applyAlignment="1">
      <alignment horizontal="center" vertical="center"/>
    </xf>
    <xf numFmtId="179" fontId="6" fillId="0" borderId="0" xfId="4" applyNumberFormat="1" applyFont="1" applyFill="1" applyBorder="1" applyAlignment="1">
      <alignment horizontal="right"/>
    </xf>
    <xf numFmtId="0" fontId="4" fillId="0" borderId="0" xfId="5" applyFont="1"/>
    <xf numFmtId="0" fontId="7" fillId="0" borderId="0" xfId="5" applyFont="1"/>
    <xf numFmtId="0" fontId="9" fillId="0" borderId="0" xfId="5" applyFont="1"/>
    <xf numFmtId="0" fontId="6" fillId="0" borderId="0" xfId="5" applyFont="1"/>
    <xf numFmtId="0" fontId="6" fillId="0" borderId="18" xfId="5" applyFont="1" applyBorder="1" applyAlignment="1">
      <alignment horizontal="right"/>
    </xf>
    <xf numFmtId="0" fontId="6" fillId="0" borderId="17" xfId="5" applyFont="1" applyBorder="1" applyAlignment="1">
      <alignment horizontal="right"/>
    </xf>
    <xf numFmtId="0" fontId="6" fillId="0" borderId="0" xfId="5" applyFont="1" applyBorder="1" applyAlignment="1">
      <alignment horizontal="right"/>
    </xf>
    <xf numFmtId="0" fontId="6" fillId="0" borderId="1" xfId="5" applyFont="1" applyBorder="1" applyAlignment="1">
      <alignment horizontal="right"/>
    </xf>
    <xf numFmtId="0" fontId="6" fillId="0" borderId="3" xfId="5" applyFont="1" applyBorder="1" applyAlignment="1">
      <alignment vertical="center"/>
    </xf>
    <xf numFmtId="0" fontId="4" fillId="0" borderId="2" xfId="5" applyFont="1" applyBorder="1" applyAlignment="1"/>
    <xf numFmtId="0" fontId="4" fillId="0" borderId="0" xfId="5" applyFont="1" applyBorder="1" applyAlignment="1"/>
    <xf numFmtId="0" fontId="4" fillId="0" borderId="0" xfId="5" applyFont="1" applyBorder="1"/>
    <xf numFmtId="0" fontId="4" fillId="0" borderId="1" xfId="5" applyFont="1" applyBorder="1"/>
    <xf numFmtId="0" fontId="6" fillId="0" borderId="3" xfId="5" applyFont="1" applyBorder="1" applyAlignment="1">
      <alignment horizontal="center"/>
    </xf>
    <xf numFmtId="176" fontId="6" fillId="0" borderId="0" xfId="5" applyNumberFormat="1" applyFont="1" applyBorder="1" applyAlignment="1">
      <alignment horizontal="right"/>
    </xf>
    <xf numFmtId="176" fontId="6" fillId="0" borderId="1" xfId="5" applyNumberFormat="1" applyFont="1" applyBorder="1" applyAlignment="1">
      <alignment horizontal="right"/>
    </xf>
    <xf numFmtId="176" fontId="6" fillId="0" borderId="2" xfId="5" applyNumberFormat="1" applyFont="1" applyBorder="1" applyAlignment="1">
      <alignment horizontal="right"/>
    </xf>
    <xf numFmtId="0" fontId="6" fillId="0" borderId="9" xfId="5" applyFont="1" applyBorder="1" applyAlignment="1">
      <alignment horizontal="center"/>
    </xf>
    <xf numFmtId="176" fontId="6" fillId="0" borderId="7" xfId="5" applyNumberFormat="1" applyFont="1" applyBorder="1" applyAlignment="1">
      <alignment horizontal="right"/>
    </xf>
    <xf numFmtId="176" fontId="6" fillId="0" borderId="8" xfId="5" applyNumberFormat="1" applyFont="1" applyBorder="1" applyAlignment="1">
      <alignment horizontal="right"/>
    </xf>
    <xf numFmtId="176" fontId="6" fillId="0" borderId="6" xfId="5" applyNumberFormat="1" applyFont="1" applyBorder="1" applyAlignment="1">
      <alignment horizontal="right"/>
    </xf>
    <xf numFmtId="176" fontId="6" fillId="0" borderId="11" xfId="5" applyNumberFormat="1" applyFont="1" applyBorder="1" applyAlignment="1">
      <alignment horizontal="right"/>
    </xf>
    <xf numFmtId="176" fontId="6" fillId="0" borderId="12" xfId="5" applyNumberFormat="1" applyFont="1" applyBorder="1" applyAlignment="1">
      <alignment horizontal="right"/>
    </xf>
    <xf numFmtId="176" fontId="6" fillId="0" borderId="10" xfId="5" applyNumberFormat="1" applyFont="1" applyBorder="1" applyAlignment="1">
      <alignment horizontal="right"/>
    </xf>
    <xf numFmtId="0" fontId="6" fillId="0" borderId="13" xfId="5" applyFont="1" applyBorder="1" applyAlignment="1">
      <alignment horizontal="center"/>
    </xf>
    <xf numFmtId="0" fontId="6" fillId="0" borderId="3" xfId="5" applyFont="1" applyBorder="1" applyAlignment="1"/>
    <xf numFmtId="0" fontId="6" fillId="0" borderId="5" xfId="5" applyFont="1" applyBorder="1" applyAlignment="1">
      <alignment horizontal="center"/>
    </xf>
    <xf numFmtId="176" fontId="6" fillId="0" borderId="14" xfId="5" applyNumberFormat="1" applyFont="1" applyBorder="1" applyAlignment="1">
      <alignment horizontal="right"/>
    </xf>
    <xf numFmtId="176" fontId="6" fillId="0" borderId="15" xfId="5" applyNumberFormat="1" applyFont="1" applyBorder="1" applyAlignment="1">
      <alignment horizontal="right"/>
    </xf>
    <xf numFmtId="176" fontId="6" fillId="0" borderId="16" xfId="5" applyNumberFormat="1" applyFont="1" applyBorder="1" applyAlignment="1">
      <alignment horizontal="right"/>
    </xf>
    <xf numFmtId="0" fontId="6" fillId="0" borderId="17" xfId="5" applyFont="1" applyBorder="1" applyAlignment="1"/>
    <xf numFmtId="0" fontId="4" fillId="0" borderId="19" xfId="5" applyFont="1" applyBorder="1" applyAlignment="1">
      <alignment wrapText="1"/>
    </xf>
    <xf numFmtId="0" fontId="6" fillId="0" borderId="0" xfId="5" applyFont="1" applyBorder="1" applyAlignment="1"/>
    <xf numFmtId="0" fontId="6" fillId="0" borderId="0" xfId="5" applyFont="1" applyAlignment="1"/>
    <xf numFmtId="0" fontId="4" fillId="0" borderId="1" xfId="5" applyFont="1" applyBorder="1" applyAlignment="1">
      <alignment wrapText="1"/>
    </xf>
    <xf numFmtId="0" fontId="6" fillId="0" borderId="2" xfId="5" applyFont="1" applyBorder="1" applyAlignment="1">
      <alignment horizontal="right"/>
    </xf>
    <xf numFmtId="0" fontId="6" fillId="0" borderId="14" xfId="5" applyFont="1" applyBorder="1"/>
    <xf numFmtId="0" fontId="6" fillId="0" borderId="15" xfId="5" applyFont="1" applyBorder="1"/>
    <xf numFmtId="0" fontId="6" fillId="0" borderId="15" xfId="5" applyFont="1" applyBorder="1" applyAlignment="1"/>
    <xf numFmtId="0" fontId="4" fillId="0" borderId="16" xfId="5" applyFont="1" applyBorder="1" applyAlignment="1">
      <alignment vertical="top" wrapText="1"/>
    </xf>
    <xf numFmtId="0" fontId="4" fillId="0" borderId="0" xfId="6" applyFont="1"/>
    <xf numFmtId="0" fontId="7" fillId="0" borderId="0" xfId="6" applyFont="1"/>
    <xf numFmtId="0" fontId="9" fillId="0" borderId="0" xfId="6" applyFont="1"/>
    <xf numFmtId="0" fontId="4" fillId="0" borderId="18" xfId="6" applyFont="1" applyBorder="1"/>
    <xf numFmtId="0" fontId="4" fillId="0" borderId="0" xfId="6" applyFont="1" applyBorder="1"/>
    <xf numFmtId="0" fontId="4" fillId="0" borderId="17" xfId="6" applyFont="1" applyBorder="1"/>
    <xf numFmtId="0" fontId="4" fillId="0" borderId="2" xfId="6" applyFont="1" applyBorder="1"/>
    <xf numFmtId="0" fontId="4" fillId="0" borderId="1" xfId="6" applyFont="1" applyBorder="1"/>
    <xf numFmtId="176" fontId="6" fillId="0" borderId="0" xfId="6" applyNumberFormat="1" applyFont="1" applyFill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6" fillId="0" borderId="0" xfId="6" applyFont="1" applyBorder="1"/>
    <xf numFmtId="0" fontId="4" fillId="0" borderId="20" xfId="6" applyFont="1" applyBorder="1"/>
    <xf numFmtId="0" fontId="6" fillId="0" borderId="18" xfId="6" applyFont="1" applyBorder="1" applyAlignment="1">
      <alignment horizontal="right"/>
    </xf>
    <xf numFmtId="0" fontId="6" fillId="0" borderId="17" xfId="6" applyFont="1" applyBorder="1"/>
    <xf numFmtId="0" fontId="4" fillId="0" borderId="19" xfId="6" applyFont="1" applyBorder="1"/>
    <xf numFmtId="0" fontId="4" fillId="0" borderId="3" xfId="6" applyFont="1" applyBorder="1" applyAlignment="1">
      <alignment vertical="center"/>
    </xf>
    <xf numFmtId="0" fontId="6" fillId="0" borderId="0" xfId="6" applyFont="1" applyAlignment="1">
      <alignment vertical="center"/>
    </xf>
    <xf numFmtId="0" fontId="6" fillId="0" borderId="19" xfId="6" applyFont="1" applyBorder="1" applyAlignment="1">
      <alignment vertical="center"/>
    </xf>
    <xf numFmtId="0" fontId="4" fillId="0" borderId="3" xfId="6" applyFont="1" applyBorder="1"/>
    <xf numFmtId="0" fontId="6" fillId="0" borderId="0" xfId="6" applyFont="1" applyAlignment="1">
      <alignment horizontal="right" vertical="center"/>
    </xf>
    <xf numFmtId="0" fontId="6" fillId="0" borderId="1" xfId="6" applyFont="1" applyBorder="1" applyAlignment="1">
      <alignment vertical="center"/>
    </xf>
    <xf numFmtId="0" fontId="4" fillId="0" borderId="3" xfId="6" applyFont="1" applyBorder="1" applyAlignment="1">
      <alignment horizontal="center"/>
    </xf>
    <xf numFmtId="0" fontId="4" fillId="0" borderId="5" xfId="6" applyFont="1" applyBorder="1"/>
    <xf numFmtId="0" fontId="4" fillId="0" borderId="15" xfId="6" applyFont="1" applyBorder="1"/>
    <xf numFmtId="0" fontId="4" fillId="0" borderId="16" xfId="6" applyFont="1" applyBorder="1"/>
    <xf numFmtId="0" fontId="4" fillId="0" borderId="14" xfId="6" applyFont="1" applyBorder="1"/>
    <xf numFmtId="0" fontId="4" fillId="0" borderId="5" xfId="6" applyFont="1" applyBorder="1" applyAlignment="1">
      <alignment vertical="center"/>
    </xf>
    <xf numFmtId="0" fontId="6" fillId="0" borderId="14" xfId="6" applyFont="1" applyBorder="1" applyAlignment="1">
      <alignment vertical="center"/>
    </xf>
    <xf numFmtId="0" fontId="6" fillId="0" borderId="15" xfId="6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176" fontId="6" fillId="0" borderId="15" xfId="6" applyNumberFormat="1" applyFont="1" applyFill="1" applyBorder="1" applyAlignment="1">
      <alignment horizontal="right"/>
    </xf>
    <xf numFmtId="0" fontId="7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4" fillId="0" borderId="0" xfId="7" applyFont="1" applyAlignment="1">
      <alignment horizontal="right"/>
    </xf>
    <xf numFmtId="0" fontId="6" fillId="0" borderId="18" xfId="7" applyFont="1" applyBorder="1" applyAlignment="1">
      <alignment vertical="center"/>
    </xf>
    <xf numFmtId="0" fontId="6" fillId="0" borderId="19" xfId="7" applyFont="1" applyBorder="1" applyAlignment="1">
      <alignment vertical="center"/>
    </xf>
    <xf numFmtId="0" fontId="6" fillId="0" borderId="2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1" xfId="7" applyFont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1" xfId="7" applyFont="1" applyBorder="1" applyAlignment="1">
      <alignment horizontal="distributed" vertical="center"/>
    </xf>
    <xf numFmtId="176" fontId="6" fillId="0" borderId="0" xfId="7" applyNumberFormat="1" applyFont="1" applyBorder="1" applyAlignment="1">
      <alignment horizontal="right" vertical="center"/>
    </xf>
    <xf numFmtId="176" fontId="6" fillId="0" borderId="1" xfId="7" applyNumberFormat="1" applyFont="1" applyBorder="1" applyAlignment="1">
      <alignment horizontal="right" vertical="center"/>
    </xf>
    <xf numFmtId="176" fontId="6" fillId="0" borderId="2" xfId="7" applyNumberFormat="1" applyFont="1" applyBorder="1" applyAlignment="1">
      <alignment horizontal="right" vertical="center"/>
    </xf>
    <xf numFmtId="176" fontId="6" fillId="0" borderId="2" xfId="7" applyNumberFormat="1" applyFont="1" applyBorder="1" applyAlignment="1">
      <alignment vertical="center"/>
    </xf>
    <xf numFmtId="176" fontId="6" fillId="0" borderId="0" xfId="7" applyNumberFormat="1" applyFont="1" applyBorder="1" applyAlignment="1">
      <alignment vertical="center"/>
    </xf>
    <xf numFmtId="176" fontId="6" fillId="0" borderId="1" xfId="7" applyNumberFormat="1" applyFont="1" applyBorder="1" applyAlignment="1">
      <alignment vertical="center"/>
    </xf>
    <xf numFmtId="0" fontId="6" fillId="0" borderId="6" xfId="7" applyFont="1" applyBorder="1" applyAlignment="1">
      <alignment vertical="center"/>
    </xf>
    <xf numFmtId="0" fontId="6" fillId="0" borderId="7" xfId="7" applyFont="1" applyBorder="1" applyAlignment="1">
      <alignment horizontal="distributed" vertical="center"/>
    </xf>
    <xf numFmtId="176" fontId="6" fillId="0" borderId="6" xfId="7" applyNumberFormat="1" applyFont="1" applyBorder="1" applyAlignment="1">
      <alignment horizontal="right" vertical="center"/>
    </xf>
    <xf numFmtId="176" fontId="6" fillId="0" borderId="7" xfId="7" applyNumberFormat="1" applyFont="1" applyBorder="1" applyAlignment="1">
      <alignment horizontal="right" vertical="center"/>
    </xf>
    <xf numFmtId="176" fontId="6" fillId="0" borderId="8" xfId="7" applyNumberFormat="1" applyFont="1" applyBorder="1" applyAlignment="1">
      <alignment horizontal="right" vertical="center"/>
    </xf>
    <xf numFmtId="0" fontId="6" fillId="0" borderId="8" xfId="7" applyFont="1" applyBorder="1" applyAlignment="1">
      <alignment horizontal="distributed" vertical="center"/>
    </xf>
    <xf numFmtId="176" fontId="6" fillId="0" borderId="12" xfId="7" applyNumberFormat="1" applyFont="1" applyBorder="1" applyAlignment="1">
      <alignment horizontal="right" vertical="center"/>
    </xf>
    <xf numFmtId="0" fontId="6" fillId="0" borderId="14" xfId="7" applyFont="1" applyBorder="1" applyAlignment="1">
      <alignment vertical="center"/>
    </xf>
    <xf numFmtId="0" fontId="6" fillId="0" borderId="16" xfId="7" applyFont="1" applyBorder="1" applyAlignment="1">
      <alignment vertical="center"/>
    </xf>
    <xf numFmtId="0" fontId="6" fillId="0" borderId="15" xfId="7" applyFont="1" applyBorder="1" applyAlignment="1">
      <alignment vertical="center"/>
    </xf>
    <xf numFmtId="176" fontId="6" fillId="0" borderId="0" xfId="7" applyNumberFormat="1" applyFont="1" applyBorder="1" applyAlignment="1">
      <alignment horizontal="right"/>
    </xf>
    <xf numFmtId="176" fontId="6" fillId="0" borderId="1" xfId="7" applyNumberFormat="1" applyFont="1" applyBorder="1" applyAlignment="1">
      <alignment horizontal="right"/>
    </xf>
    <xf numFmtId="0" fontId="6" fillId="0" borderId="10" xfId="7" applyFont="1" applyBorder="1" applyAlignment="1">
      <alignment vertical="center"/>
    </xf>
    <xf numFmtId="0" fontId="6" fillId="0" borderId="12" xfId="7" applyFont="1" applyBorder="1" applyAlignment="1">
      <alignment horizontal="distributed" vertical="center"/>
    </xf>
    <xf numFmtId="176" fontId="6" fillId="0" borderId="10" xfId="7" applyNumberFormat="1" applyFont="1" applyBorder="1" applyAlignment="1">
      <alignment horizontal="right" vertical="center"/>
    </xf>
    <xf numFmtId="176" fontId="6" fillId="0" borderId="11" xfId="7" applyNumberFormat="1" applyFont="1" applyBorder="1" applyAlignment="1">
      <alignment horizontal="right" vertical="center"/>
    </xf>
    <xf numFmtId="0" fontId="6" fillId="0" borderId="16" xfId="7" applyFont="1" applyBorder="1" applyAlignment="1">
      <alignment horizontal="distributed" vertical="center"/>
    </xf>
    <xf numFmtId="176" fontId="6" fillId="0" borderId="14" xfId="7" applyNumberFormat="1" applyFont="1" applyBorder="1" applyAlignment="1">
      <alignment horizontal="right" vertical="center"/>
    </xf>
    <xf numFmtId="176" fontId="6" fillId="0" borderId="15" xfId="7" applyNumberFormat="1" applyFont="1" applyBorder="1" applyAlignment="1">
      <alignment horizontal="right" vertical="center"/>
    </xf>
    <xf numFmtId="176" fontId="6" fillId="0" borderId="16" xfId="7" applyNumberFormat="1" applyFont="1" applyBorder="1" applyAlignment="1">
      <alignment horizontal="right" vertical="center"/>
    </xf>
    <xf numFmtId="176" fontId="6" fillId="0" borderId="0" xfId="7" applyNumberFormat="1" applyFont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10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0" fontId="4" fillId="0" borderId="14" xfId="7" applyFont="1" applyBorder="1" applyAlignment="1">
      <alignment vertical="center"/>
    </xf>
    <xf numFmtId="0" fontId="4" fillId="0" borderId="17" xfId="7" applyFont="1" applyBorder="1" applyAlignment="1">
      <alignment vertical="center"/>
    </xf>
    <xf numFmtId="176" fontId="4" fillId="0" borderId="17" xfId="7" applyNumberFormat="1" applyFont="1" applyBorder="1" applyAlignment="1">
      <alignment vertical="center"/>
    </xf>
    <xf numFmtId="176" fontId="4" fillId="0" borderId="19" xfId="7" applyNumberFormat="1" applyFont="1" applyBorder="1" applyAlignment="1">
      <alignment vertical="center"/>
    </xf>
    <xf numFmtId="0" fontId="4" fillId="0" borderId="18" xfId="7" applyFont="1" applyBorder="1" applyAlignment="1">
      <alignment vertical="center"/>
    </xf>
    <xf numFmtId="0" fontId="4" fillId="0" borderId="19" xfId="7" applyFont="1" applyBorder="1" applyAlignment="1">
      <alignment vertical="center"/>
    </xf>
    <xf numFmtId="0" fontId="4" fillId="0" borderId="0" xfId="7" applyFont="1" applyBorder="1" applyAlignment="1">
      <alignment vertical="center"/>
    </xf>
    <xf numFmtId="0" fontId="4" fillId="0" borderId="1" xfId="7" applyFont="1" applyBorder="1" applyAlignment="1">
      <alignment vertical="center"/>
    </xf>
    <xf numFmtId="0" fontId="4" fillId="0" borderId="15" xfId="7" applyFont="1" applyBorder="1" applyAlignment="1">
      <alignment vertical="center"/>
    </xf>
    <xf numFmtId="0" fontId="4" fillId="0" borderId="16" xfId="7" applyFont="1" applyBorder="1" applyAlignment="1">
      <alignment vertical="center"/>
    </xf>
    <xf numFmtId="0" fontId="6" fillId="0" borderId="1" xfId="7" applyFont="1" applyBorder="1" applyAlignment="1">
      <alignment horizontal="distributed" vertical="center" wrapText="1"/>
    </xf>
    <xf numFmtId="179" fontId="6" fillId="0" borderId="7" xfId="4" applyNumberFormat="1" applyFont="1" applyFill="1" applyBorder="1" applyAlignment="1">
      <alignment horizontal="right"/>
    </xf>
    <xf numFmtId="0" fontId="8" fillId="0" borderId="0" xfId="1" applyAlignment="1" applyProtection="1"/>
    <xf numFmtId="0" fontId="10" fillId="0" borderId="3" xfId="6" applyFont="1" applyBorder="1" applyAlignment="1">
      <alignment horizontal="center"/>
    </xf>
    <xf numFmtId="176" fontId="10" fillId="0" borderId="0" xfId="6" applyNumberFormat="1" applyFont="1" applyBorder="1" applyAlignment="1">
      <alignment horizontal="right"/>
    </xf>
    <xf numFmtId="176" fontId="10" fillId="0" borderId="21" xfId="6" applyNumberFormat="1" applyFont="1" applyBorder="1" applyAlignment="1">
      <alignment horizontal="right"/>
    </xf>
    <xf numFmtId="176" fontId="10" fillId="0" borderId="17" xfId="6" applyNumberFormat="1" applyFont="1" applyBorder="1" applyAlignment="1">
      <alignment horizontal="right"/>
    </xf>
    <xf numFmtId="176" fontId="10" fillId="0" borderId="22" xfId="6" applyNumberFormat="1" applyFont="1" applyBorder="1" applyAlignment="1">
      <alignment horizontal="right"/>
    </xf>
    <xf numFmtId="176" fontId="10" fillId="0" borderId="1" xfId="6" applyNumberFormat="1" applyFont="1" applyBorder="1" applyAlignment="1">
      <alignment horizontal="right"/>
    </xf>
    <xf numFmtId="0" fontId="10" fillId="0" borderId="2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21" xfId="6" applyFont="1" applyBorder="1" applyAlignment="1">
      <alignment horizontal="center" vertical="center"/>
    </xf>
    <xf numFmtId="0" fontId="10" fillId="0" borderId="17" xfId="6" applyFont="1" applyBorder="1" applyAlignment="1">
      <alignment horizontal="center" vertical="center"/>
    </xf>
    <xf numFmtId="0" fontId="10" fillId="0" borderId="22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10" fillId="0" borderId="19" xfId="6" applyFont="1" applyBorder="1" applyAlignment="1">
      <alignment horizontal="center" vertical="center"/>
    </xf>
    <xf numFmtId="0" fontId="10" fillId="0" borderId="18" xfId="6" applyFont="1" applyBorder="1"/>
    <xf numFmtId="0" fontId="10" fillId="0" borderId="0" xfId="6" applyFont="1" applyBorder="1"/>
    <xf numFmtId="0" fontId="10" fillId="0" borderId="21" xfId="6" applyFont="1" applyBorder="1"/>
    <xf numFmtId="0" fontId="10" fillId="0" borderId="17" xfId="6" applyFont="1" applyBorder="1"/>
    <xf numFmtId="0" fontId="10" fillId="0" borderId="22" xfId="6" applyFont="1" applyBorder="1"/>
    <xf numFmtId="0" fontId="10" fillId="0" borderId="18" xfId="6" applyFont="1" applyBorder="1" applyAlignment="1">
      <alignment horizontal="center" vertical="center"/>
    </xf>
    <xf numFmtId="176" fontId="10" fillId="0" borderId="19" xfId="6" applyNumberFormat="1" applyFont="1" applyBorder="1" applyAlignment="1">
      <alignment horizontal="right"/>
    </xf>
    <xf numFmtId="176" fontId="10" fillId="0" borderId="2" xfId="6" applyNumberFormat="1" applyFont="1" applyBorder="1" applyAlignment="1">
      <alignment horizontal="right"/>
    </xf>
    <xf numFmtId="0" fontId="10" fillId="0" borderId="3" xfId="6" applyFont="1" applyBorder="1"/>
    <xf numFmtId="176" fontId="10" fillId="0" borderId="18" xfId="6" applyNumberFormat="1" applyFont="1" applyBorder="1" applyAlignment="1">
      <alignment horizontal="right"/>
    </xf>
    <xf numFmtId="0" fontId="10" fillId="0" borderId="0" xfId="6" applyFont="1"/>
    <xf numFmtId="176" fontId="10" fillId="0" borderId="23" xfId="6" applyNumberFormat="1" applyFont="1" applyBorder="1" applyAlignment="1">
      <alignment horizontal="right"/>
    </xf>
    <xf numFmtId="176" fontId="10" fillId="0" borderId="24" xfId="6" applyNumberFormat="1" applyFont="1" applyBorder="1" applyAlignment="1">
      <alignment horizontal="right"/>
    </xf>
    <xf numFmtId="176" fontId="10" fillId="0" borderId="23" xfId="6" applyNumberFormat="1" applyFont="1" applyBorder="1" applyAlignment="1">
      <alignment horizontal="right" shrinkToFit="1"/>
    </xf>
    <xf numFmtId="0" fontId="10" fillId="0" borderId="23" xfId="6" applyFont="1" applyBorder="1" applyAlignment="1">
      <alignment horizontal="center" vertical="center"/>
    </xf>
    <xf numFmtId="0" fontId="10" fillId="0" borderId="24" xfId="6" applyFont="1" applyBorder="1" applyAlignment="1">
      <alignment horizontal="center" vertical="center"/>
    </xf>
    <xf numFmtId="176" fontId="10" fillId="0" borderId="2" xfId="6" applyNumberFormat="1" applyFont="1" applyBorder="1" applyAlignment="1">
      <alignment shrinkToFit="1"/>
    </xf>
    <xf numFmtId="176" fontId="10" fillId="0" borderId="23" xfId="6" applyNumberFormat="1" applyFont="1" applyBorder="1" applyAlignment="1">
      <alignment shrinkToFit="1"/>
    </xf>
    <xf numFmtId="176" fontId="10" fillId="0" borderId="0" xfId="6" applyNumberFormat="1" applyFont="1" applyBorder="1" applyAlignment="1">
      <alignment shrinkToFit="1"/>
    </xf>
    <xf numFmtId="176" fontId="10" fillId="0" borderId="25" xfId="6" applyNumberFormat="1" applyFont="1" applyBorder="1" applyAlignment="1">
      <alignment horizontal="right"/>
    </xf>
    <xf numFmtId="176" fontId="10" fillId="0" borderId="8" xfId="6" applyNumberFormat="1" applyFont="1" applyBorder="1" applyAlignment="1">
      <alignment horizontal="right"/>
    </xf>
    <xf numFmtId="176" fontId="10" fillId="0" borderId="7" xfId="6" applyNumberFormat="1" applyFont="1" applyBorder="1" applyAlignment="1">
      <alignment horizontal="right"/>
    </xf>
    <xf numFmtId="176" fontId="10" fillId="0" borderId="26" xfId="6" applyNumberFormat="1" applyFont="1" applyBorder="1" applyAlignment="1">
      <alignment horizontal="right"/>
    </xf>
    <xf numFmtId="0" fontId="10" fillId="0" borderId="3" xfId="6" applyFont="1" applyBorder="1" applyAlignment="1">
      <alignment vertical="center"/>
    </xf>
    <xf numFmtId="0" fontId="10" fillId="0" borderId="25" xfId="6" applyFont="1" applyBorder="1"/>
    <xf numFmtId="0" fontId="10" fillId="0" borderId="7" xfId="6" applyFont="1" applyBorder="1"/>
    <xf numFmtId="0" fontId="10" fillId="0" borderId="26" xfId="6" applyFont="1" applyBorder="1"/>
    <xf numFmtId="0" fontId="10" fillId="0" borderId="8" xfId="6" applyFont="1" applyBorder="1"/>
    <xf numFmtId="176" fontId="10" fillId="0" borderId="6" xfId="6" applyNumberFormat="1" applyFont="1" applyBorder="1" applyAlignment="1">
      <alignment horizontal="right"/>
    </xf>
    <xf numFmtId="176" fontId="10" fillId="0" borderId="9" xfId="6" applyNumberFormat="1" applyFont="1" applyBorder="1" applyAlignment="1">
      <alignment horizontal="right"/>
    </xf>
    <xf numFmtId="0" fontId="10" fillId="0" borderId="6" xfId="6" applyFont="1" applyBorder="1"/>
    <xf numFmtId="0" fontId="10" fillId="0" borderId="2" xfId="6" applyFont="1" applyBorder="1"/>
    <xf numFmtId="0" fontId="10" fillId="0" borderId="1" xfId="6" applyFont="1" applyBorder="1"/>
    <xf numFmtId="0" fontId="10" fillId="0" borderId="27" xfId="6" applyFont="1" applyBorder="1" applyAlignment="1">
      <alignment horizontal="center" vertical="center"/>
    </xf>
    <xf numFmtId="176" fontId="10" fillId="0" borderId="28" xfId="6" applyNumberFormat="1" applyFont="1" applyBorder="1" applyAlignment="1">
      <alignment horizontal="right" vertical="center"/>
    </xf>
    <xf numFmtId="176" fontId="10" fillId="0" borderId="29" xfId="6" applyNumberFormat="1" applyFont="1" applyBorder="1" applyAlignment="1">
      <alignment horizontal="right" vertical="center"/>
    </xf>
    <xf numFmtId="176" fontId="10" fillId="0" borderId="30" xfId="6" applyNumberFormat="1" applyFont="1" applyBorder="1" applyAlignment="1">
      <alignment horizontal="right" vertical="center"/>
    </xf>
    <xf numFmtId="176" fontId="10" fillId="0" borderId="31" xfId="6" applyNumberFormat="1" applyFont="1" applyBorder="1" applyAlignment="1">
      <alignment horizontal="right" vertical="center"/>
    </xf>
    <xf numFmtId="176" fontId="10" fillId="0" borderId="32" xfId="6" applyNumberFormat="1" applyFont="1" applyBorder="1" applyAlignment="1">
      <alignment horizontal="right" vertical="center"/>
    </xf>
    <xf numFmtId="176" fontId="10" fillId="0" borderId="25" xfId="6" applyNumberFormat="1" applyFont="1" applyBorder="1" applyAlignment="1">
      <alignment horizontal="right" vertical="center"/>
    </xf>
    <xf numFmtId="176" fontId="10" fillId="0" borderId="7" xfId="6" applyNumberFormat="1" applyFont="1" applyBorder="1" applyAlignment="1">
      <alignment horizontal="right" vertical="center"/>
    </xf>
    <xf numFmtId="176" fontId="10" fillId="0" borderId="26" xfId="6" applyNumberFormat="1" applyFont="1" applyBorder="1" applyAlignment="1">
      <alignment horizontal="right" vertical="center"/>
    </xf>
    <xf numFmtId="176" fontId="10" fillId="0" borderId="31" xfId="6" applyNumberFormat="1" applyFont="1" applyFill="1" applyBorder="1" applyAlignment="1">
      <alignment horizontal="right" vertical="center"/>
    </xf>
    <xf numFmtId="0" fontId="10" fillId="0" borderId="27" xfId="6" applyFont="1" applyBorder="1" applyAlignment="1">
      <alignment horizontal="center" vertical="center" shrinkToFit="1"/>
    </xf>
    <xf numFmtId="0" fontId="10" fillId="0" borderId="0" xfId="6" applyFont="1" applyAlignment="1">
      <alignment vertical="center"/>
    </xf>
    <xf numFmtId="176" fontId="10" fillId="0" borderId="1" xfId="6" applyNumberFormat="1" applyFont="1" applyFill="1" applyBorder="1" applyAlignment="1">
      <alignment horizontal="right"/>
    </xf>
    <xf numFmtId="176" fontId="10" fillId="0" borderId="28" xfId="6" applyNumberFormat="1" applyFont="1" applyFill="1" applyBorder="1" applyAlignment="1">
      <alignment horizontal="right" vertical="center"/>
    </xf>
    <xf numFmtId="176" fontId="10" fillId="0" borderId="0" xfId="6" applyNumberFormat="1" applyFont="1" applyFill="1" applyBorder="1" applyAlignment="1">
      <alignment horizontal="right"/>
    </xf>
    <xf numFmtId="176" fontId="10" fillId="0" borderId="12" xfId="6" applyNumberFormat="1" applyFont="1" applyBorder="1" applyAlignment="1">
      <alignment horizontal="right"/>
    </xf>
    <xf numFmtId="0" fontId="10" fillId="0" borderId="13" xfId="6" applyFont="1" applyBorder="1" applyAlignment="1">
      <alignment horizontal="center"/>
    </xf>
    <xf numFmtId="0" fontId="10" fillId="0" borderId="3" xfId="6" applyFont="1" applyBorder="1" applyAlignment="1">
      <alignment horizontal="center" vertical="center" shrinkToFit="1"/>
    </xf>
    <xf numFmtId="0" fontId="10" fillId="0" borderId="23" xfId="6" applyFont="1" applyBorder="1"/>
    <xf numFmtId="0" fontId="10" fillId="0" borderId="24" xfId="6" applyFont="1" applyBorder="1"/>
    <xf numFmtId="176" fontId="10" fillId="0" borderId="0" xfId="6" applyNumberFormat="1" applyFont="1"/>
    <xf numFmtId="0" fontId="10" fillId="0" borderId="0" xfId="6" applyFont="1" applyAlignment="1">
      <alignment horizontal="right"/>
    </xf>
    <xf numFmtId="0" fontId="10" fillId="0" borderId="23" xfId="6" applyFont="1" applyBorder="1" applyAlignment="1">
      <alignment horizontal="right"/>
    </xf>
    <xf numFmtId="0" fontId="10" fillId="0" borderId="0" xfId="6" applyFont="1" applyBorder="1" applyAlignment="1">
      <alignment horizontal="right"/>
    </xf>
    <xf numFmtId="0" fontId="10" fillId="0" borderId="1" xfId="6" applyFont="1" applyBorder="1" applyAlignment="1">
      <alignment horizontal="right"/>
    </xf>
    <xf numFmtId="0" fontId="10" fillId="0" borderId="2" xfId="6" applyFont="1" applyBorder="1" applyAlignment="1">
      <alignment horizontal="right"/>
    </xf>
    <xf numFmtId="0" fontId="10" fillId="0" borderId="24" xfId="6" applyFont="1" applyBorder="1" applyAlignment="1">
      <alignment horizontal="right"/>
    </xf>
    <xf numFmtId="176" fontId="10" fillId="0" borderId="0" xfId="6" applyNumberFormat="1" applyFont="1" applyAlignment="1">
      <alignment vertical="center"/>
    </xf>
    <xf numFmtId="176" fontId="10" fillId="0" borderId="23" xfId="6" applyNumberFormat="1" applyFont="1" applyBorder="1" applyAlignment="1">
      <alignment vertical="center"/>
    </xf>
    <xf numFmtId="176" fontId="10" fillId="0" borderId="24" xfId="6" applyNumberFormat="1" applyFont="1" applyBorder="1" applyAlignment="1">
      <alignment vertical="center"/>
    </xf>
    <xf numFmtId="176" fontId="10" fillId="0" borderId="1" xfId="6" applyNumberFormat="1" applyFont="1" applyBorder="1" applyAlignment="1">
      <alignment vertical="center"/>
    </xf>
    <xf numFmtId="176" fontId="10" fillId="0" borderId="2" xfId="6" applyNumberFormat="1" applyFont="1" applyBorder="1" applyAlignment="1">
      <alignment vertical="center"/>
    </xf>
    <xf numFmtId="176" fontId="10" fillId="0" borderId="0" xfId="6" applyNumberFormat="1" applyFont="1" applyBorder="1" applyAlignment="1">
      <alignment vertical="center"/>
    </xf>
    <xf numFmtId="178" fontId="10" fillId="0" borderId="0" xfId="6" applyNumberFormat="1" applyFont="1" applyAlignment="1">
      <alignment vertical="center"/>
    </xf>
    <xf numFmtId="178" fontId="10" fillId="0" borderId="23" xfId="6" applyNumberFormat="1" applyFont="1" applyBorder="1" applyAlignment="1">
      <alignment vertical="center"/>
    </xf>
    <xf numFmtId="178" fontId="10" fillId="0" borderId="0" xfId="6" applyNumberFormat="1" applyFont="1" applyBorder="1" applyAlignment="1">
      <alignment vertical="center"/>
    </xf>
    <xf numFmtId="178" fontId="10" fillId="0" borderId="24" xfId="6" applyNumberFormat="1" applyFont="1" applyBorder="1" applyAlignment="1">
      <alignment vertical="center"/>
    </xf>
    <xf numFmtId="178" fontId="10" fillId="0" borderId="1" xfId="6" applyNumberFormat="1" applyFont="1" applyBorder="1" applyAlignment="1">
      <alignment vertical="center"/>
    </xf>
    <xf numFmtId="178" fontId="10" fillId="0" borderId="2" xfId="6" applyNumberFormat="1" applyFont="1" applyBorder="1" applyAlignment="1">
      <alignment vertical="center"/>
    </xf>
    <xf numFmtId="176" fontId="10" fillId="0" borderId="33" xfId="6" applyNumberFormat="1" applyFont="1" applyBorder="1" applyAlignment="1">
      <alignment horizontal="right"/>
    </xf>
    <xf numFmtId="176" fontId="10" fillId="0" borderId="15" xfId="6" applyNumberFormat="1" applyFont="1" applyBorder="1" applyAlignment="1">
      <alignment horizontal="right"/>
    </xf>
    <xf numFmtId="176" fontId="10" fillId="0" borderId="34" xfId="6" applyNumberFormat="1" applyFont="1" applyBorder="1" applyAlignment="1">
      <alignment horizontal="right"/>
    </xf>
    <xf numFmtId="176" fontId="10" fillId="0" borderId="14" xfId="6" applyNumberFormat="1" applyFont="1" applyBorder="1" applyAlignment="1">
      <alignment horizontal="right"/>
    </xf>
    <xf numFmtId="176" fontId="10" fillId="0" borderId="16" xfId="6" applyNumberFormat="1" applyFont="1" applyBorder="1" applyAlignment="1">
      <alignment horizontal="right"/>
    </xf>
    <xf numFmtId="0" fontId="10" fillId="0" borderId="5" xfId="6" applyFont="1" applyBorder="1" applyAlignment="1">
      <alignment horizontal="center" vertical="center"/>
    </xf>
    <xf numFmtId="0" fontId="10" fillId="0" borderId="15" xfId="6" applyFont="1" applyBorder="1"/>
    <xf numFmtId="0" fontId="10" fillId="0" borderId="33" xfId="6" applyFont="1" applyBorder="1"/>
    <xf numFmtId="0" fontId="10" fillId="0" borderId="34" xfId="6" applyFont="1" applyBorder="1"/>
    <xf numFmtId="0" fontId="10" fillId="0" borderId="16" xfId="6" applyFont="1" applyBorder="1"/>
    <xf numFmtId="0" fontId="10" fillId="0" borderId="5" xfId="6" applyFont="1" applyBorder="1" applyAlignment="1">
      <alignment horizontal="center"/>
    </xf>
    <xf numFmtId="0" fontId="10" fillId="0" borderId="14" xfId="6" applyFont="1" applyBorder="1"/>
    <xf numFmtId="0" fontId="10" fillId="0" borderId="5" xfId="6" applyFont="1" applyBorder="1"/>
    <xf numFmtId="0" fontId="10" fillId="0" borderId="2" xfId="7" applyFont="1" applyBorder="1" applyAlignment="1">
      <alignment vertical="center"/>
    </xf>
    <xf numFmtId="0" fontId="6" fillId="0" borderId="1" xfId="7" applyFont="1" applyBorder="1" applyAlignment="1">
      <alignment horizontal="right" vertical="center"/>
    </xf>
    <xf numFmtId="176" fontId="10" fillId="0" borderId="23" xfId="6" applyNumberFormat="1" applyFont="1" applyBorder="1" applyAlignment="1">
      <alignment horizontal="right" vertical="center"/>
    </xf>
    <xf numFmtId="176" fontId="10" fillId="0" borderId="0" xfId="6" applyNumberFormat="1" applyFont="1" applyBorder="1" applyAlignment="1">
      <alignment horizontal="right" vertical="center"/>
    </xf>
    <xf numFmtId="176" fontId="10" fillId="0" borderId="24" xfId="6" applyNumberFormat="1" applyFont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/>
    </xf>
    <xf numFmtId="176" fontId="6" fillId="0" borderId="0" xfId="7" applyNumberFormat="1" applyFont="1" applyFill="1" applyBorder="1" applyAlignment="1">
      <alignment horizontal="right" vertical="center"/>
    </xf>
    <xf numFmtId="176" fontId="6" fillId="0" borderId="1" xfId="4" applyNumberFormat="1" applyFont="1" applyFill="1" applyBorder="1" applyAlignment="1">
      <alignment horizontal="right"/>
    </xf>
    <xf numFmtId="176" fontId="6" fillId="0" borderId="2" xfId="4" applyNumberFormat="1" applyFont="1" applyFill="1" applyBorder="1" applyAlignment="1">
      <alignment horizontal="right"/>
    </xf>
    <xf numFmtId="176" fontId="12" fillId="0" borderId="0" xfId="4" applyNumberFormat="1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/>
    <xf numFmtId="0" fontId="8" fillId="0" borderId="0" xfId="1" applyFill="1" applyAlignment="1" applyProtection="1"/>
    <xf numFmtId="0" fontId="4" fillId="0" borderId="5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 shrinkToFit="1"/>
    </xf>
    <xf numFmtId="0" fontId="4" fillId="0" borderId="4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center" vertical="center"/>
    </xf>
    <xf numFmtId="0" fontId="6" fillId="0" borderId="0" xfId="4" applyFont="1" applyFill="1" applyBorder="1"/>
    <xf numFmtId="0" fontId="6" fillId="0" borderId="1" xfId="4" applyFont="1" applyFill="1" applyBorder="1"/>
    <xf numFmtId="0" fontId="4" fillId="0" borderId="3" xfId="4" applyFont="1" applyFill="1" applyBorder="1" applyAlignment="1">
      <alignment horizontal="center" vertical="center"/>
    </xf>
    <xf numFmtId="0" fontId="6" fillId="0" borderId="2" xfId="4" applyFont="1" applyFill="1" applyBorder="1" applyAlignment="1"/>
    <xf numFmtId="0" fontId="6" fillId="0" borderId="2" xfId="4" applyFont="1" applyFill="1" applyBorder="1" applyAlignment="1">
      <alignment horizontal="right"/>
    </xf>
    <xf numFmtId="0" fontId="6" fillId="0" borderId="0" xfId="4" applyFont="1" applyFill="1" applyAlignment="1">
      <alignment horizontal="right"/>
    </xf>
    <xf numFmtId="0" fontId="6" fillId="0" borderId="0" xfId="4" applyFont="1" applyFill="1" applyBorder="1" applyAlignment="1">
      <alignment horizontal="right"/>
    </xf>
    <xf numFmtId="0" fontId="6" fillId="0" borderId="1" xfId="4" applyFont="1" applyFill="1" applyBorder="1" applyAlignment="1">
      <alignment horizontal="right"/>
    </xf>
    <xf numFmtId="0" fontId="6" fillId="0" borderId="3" xfId="4" applyFont="1" applyFill="1" applyBorder="1" applyAlignment="1"/>
    <xf numFmtId="0" fontId="6" fillId="0" borderId="2" xfId="4" applyFont="1" applyFill="1" applyBorder="1" applyAlignment="1">
      <alignment horizontal="center"/>
    </xf>
    <xf numFmtId="177" fontId="6" fillId="0" borderId="1" xfId="4" applyNumberFormat="1" applyFont="1" applyFill="1" applyBorder="1" applyAlignment="1">
      <alignment horizontal="right"/>
    </xf>
    <xf numFmtId="0" fontId="6" fillId="0" borderId="3" xfId="4" applyFont="1" applyFill="1" applyBorder="1" applyAlignment="1">
      <alignment horizontal="center"/>
    </xf>
    <xf numFmtId="177" fontId="6" fillId="0" borderId="0" xfId="4" applyNumberFormat="1" applyFont="1" applyFill="1" applyBorder="1" applyAlignment="1">
      <alignment horizontal="right"/>
    </xf>
    <xf numFmtId="180" fontId="6" fillId="0" borderId="0" xfId="4" applyNumberFormat="1" applyFont="1" applyFill="1" applyBorder="1" applyAlignment="1">
      <alignment horizontal="right"/>
    </xf>
    <xf numFmtId="181" fontId="6" fillId="0" borderId="0" xfId="4" applyNumberFormat="1" applyFont="1" applyFill="1" applyBorder="1" applyAlignment="1">
      <alignment horizontal="right"/>
    </xf>
    <xf numFmtId="176" fontId="6" fillId="0" borderId="0" xfId="4" applyNumberFormat="1" applyFont="1" applyFill="1" applyBorder="1"/>
    <xf numFmtId="0" fontId="6" fillId="0" borderId="6" xfId="4" applyFont="1" applyFill="1" applyBorder="1" applyAlignment="1">
      <alignment horizontal="center"/>
    </xf>
    <xf numFmtId="176" fontId="6" fillId="0" borderId="7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>
      <alignment horizontal="right"/>
    </xf>
    <xf numFmtId="176" fontId="6" fillId="0" borderId="6" xfId="4" applyNumberFormat="1" applyFont="1" applyFill="1" applyBorder="1" applyAlignment="1">
      <alignment horizontal="right"/>
    </xf>
    <xf numFmtId="0" fontId="6" fillId="0" borderId="9" xfId="4" applyFont="1" applyFill="1" applyBorder="1" applyAlignment="1">
      <alignment horizontal="center"/>
    </xf>
    <xf numFmtId="0" fontId="6" fillId="0" borderId="6" xfId="4" applyFont="1" applyFill="1" applyBorder="1" applyAlignment="1"/>
    <xf numFmtId="0" fontId="6" fillId="0" borderId="9" xfId="4" applyFont="1" applyFill="1" applyBorder="1" applyAlignment="1"/>
    <xf numFmtId="181" fontId="6" fillId="0" borderId="7" xfId="4" applyNumberFormat="1" applyFont="1" applyFill="1" applyBorder="1" applyAlignment="1">
      <alignment horizontal="right"/>
    </xf>
    <xf numFmtId="177" fontId="6" fillId="0" borderId="7" xfId="4" applyNumberFormat="1" applyFont="1" applyFill="1" applyBorder="1" applyAlignment="1">
      <alignment horizontal="right"/>
    </xf>
    <xf numFmtId="180" fontId="6" fillId="0" borderId="7" xfId="4" applyNumberFormat="1" applyFont="1" applyFill="1" applyBorder="1" applyAlignment="1">
      <alignment horizontal="right"/>
    </xf>
    <xf numFmtId="177" fontId="6" fillId="0" borderId="8" xfId="4" applyNumberFormat="1" applyFont="1" applyFill="1" applyBorder="1" applyAlignment="1">
      <alignment horizontal="right"/>
    </xf>
    <xf numFmtId="176" fontId="6" fillId="0" borderId="10" xfId="4" applyNumberFormat="1" applyFont="1" applyFill="1" applyBorder="1" applyAlignment="1">
      <alignment horizontal="right"/>
    </xf>
    <xf numFmtId="176" fontId="6" fillId="0" borderId="11" xfId="4" applyNumberFormat="1" applyFont="1" applyFill="1" applyBorder="1" applyAlignment="1">
      <alignment horizontal="right"/>
    </xf>
    <xf numFmtId="177" fontId="6" fillId="0" borderId="12" xfId="4" applyNumberFormat="1" applyFont="1" applyFill="1" applyBorder="1" applyAlignment="1">
      <alignment horizontal="right"/>
    </xf>
    <xf numFmtId="177" fontId="6" fillId="0" borderId="11" xfId="4" applyNumberFormat="1" applyFont="1" applyFill="1" applyBorder="1" applyAlignment="1">
      <alignment horizontal="right"/>
    </xf>
    <xf numFmtId="180" fontId="6" fillId="0" borderId="11" xfId="4" applyNumberFormat="1" applyFont="1" applyFill="1" applyBorder="1" applyAlignment="1">
      <alignment horizontal="right"/>
    </xf>
    <xf numFmtId="0" fontId="10" fillId="0" borderId="0" xfId="4" applyFont="1" applyFill="1"/>
    <xf numFmtId="181" fontId="6" fillId="0" borderId="11" xfId="4" applyNumberFormat="1" applyFont="1" applyFill="1" applyBorder="1" applyAlignment="1">
      <alignment horizontal="right"/>
    </xf>
    <xf numFmtId="179" fontId="13" fillId="0" borderId="35" xfId="3" applyNumberFormat="1" applyFont="1" applyFill="1" applyBorder="1" applyAlignment="1">
      <alignment horizontal="right" vertical="center"/>
    </xf>
    <xf numFmtId="179" fontId="13" fillId="0" borderId="0" xfId="3" applyNumberFormat="1" applyFont="1" applyFill="1" applyBorder="1" applyAlignment="1">
      <alignment horizontal="right" vertical="center"/>
    </xf>
    <xf numFmtId="0" fontId="12" fillId="0" borderId="2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center"/>
    </xf>
    <xf numFmtId="0" fontId="6" fillId="0" borderId="2" xfId="4" applyFont="1" applyFill="1" applyBorder="1" applyAlignment="1">
      <alignment vertical="top" wrapText="1"/>
    </xf>
    <xf numFmtId="0" fontId="6" fillId="0" borderId="10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/>
    </xf>
    <xf numFmtId="176" fontId="6" fillId="0" borderId="12" xfId="4" applyNumberFormat="1" applyFont="1" applyFill="1" applyBorder="1" applyAlignment="1">
      <alignment horizontal="right"/>
    </xf>
    <xf numFmtId="176" fontId="6" fillId="0" borderId="7" xfId="4" applyNumberFormat="1" applyFont="1" applyFill="1" applyBorder="1"/>
    <xf numFmtId="176" fontId="6" fillId="0" borderId="11" xfId="4" applyNumberFormat="1" applyFont="1" applyFill="1" applyBorder="1"/>
    <xf numFmtId="179" fontId="6" fillId="0" borderId="11" xfId="4" applyNumberFormat="1" applyFont="1" applyFill="1" applyBorder="1" applyAlignment="1">
      <alignment horizontal="right"/>
    </xf>
    <xf numFmtId="0" fontId="6" fillId="0" borderId="14" xfId="4" applyFont="1" applyFill="1" applyBorder="1" applyAlignment="1">
      <alignment horizontal="center"/>
    </xf>
    <xf numFmtId="176" fontId="6" fillId="0" borderId="14" xfId="4" applyNumberFormat="1" applyFont="1" applyFill="1" applyBorder="1" applyAlignment="1">
      <alignment horizontal="right"/>
    </xf>
    <xf numFmtId="176" fontId="6" fillId="0" borderId="15" xfId="4" applyNumberFormat="1" applyFont="1" applyFill="1" applyBorder="1" applyAlignment="1">
      <alignment horizontal="right"/>
    </xf>
    <xf numFmtId="180" fontId="6" fillId="0" borderId="15" xfId="4" applyNumberFormat="1" applyFont="1" applyFill="1" applyBorder="1" applyAlignment="1">
      <alignment horizontal="right"/>
    </xf>
    <xf numFmtId="177" fontId="6" fillId="0" borderId="16" xfId="4" applyNumberFormat="1" applyFont="1" applyFill="1" applyBorder="1" applyAlignment="1">
      <alignment horizontal="right"/>
    </xf>
    <xf numFmtId="0" fontId="6" fillId="0" borderId="5" xfId="4" applyFont="1" applyFill="1" applyBorder="1" applyAlignment="1">
      <alignment horizontal="center"/>
    </xf>
    <xf numFmtId="0" fontId="6" fillId="0" borderId="17" xfId="4" applyFont="1" applyFill="1" applyBorder="1" applyAlignment="1">
      <alignment horizontal="right" vertical="center"/>
    </xf>
    <xf numFmtId="0" fontId="6" fillId="0" borderId="17" xfId="4" applyFont="1" applyFill="1" applyBorder="1" applyAlignment="1">
      <alignment vertical="center"/>
    </xf>
    <xf numFmtId="0" fontId="6" fillId="0" borderId="18" xfId="4" applyFont="1" applyFill="1" applyBorder="1" applyAlignment="1">
      <alignment horizontal="right" vertical="center"/>
    </xf>
    <xf numFmtId="176" fontId="6" fillId="0" borderId="19" xfId="4" applyNumberFormat="1" applyFont="1" applyFill="1" applyBorder="1" applyAlignment="1">
      <alignment horizontal="right" vertical="center"/>
    </xf>
    <xf numFmtId="176" fontId="6" fillId="0" borderId="18" xfId="4" applyNumberFormat="1" applyFont="1" applyFill="1" applyBorder="1" applyAlignment="1">
      <alignment horizontal="right"/>
    </xf>
    <xf numFmtId="176" fontId="6" fillId="0" borderId="17" xfId="4" applyNumberFormat="1" applyFont="1" applyFill="1" applyBorder="1" applyAlignment="1">
      <alignment horizontal="right"/>
    </xf>
    <xf numFmtId="176" fontId="6" fillId="0" borderId="19" xfId="4" applyNumberFormat="1" applyFont="1" applyFill="1" applyBorder="1" applyAlignment="1">
      <alignment horizontal="right"/>
    </xf>
    <xf numFmtId="176" fontId="6" fillId="0" borderId="17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vertical="center"/>
    </xf>
    <xf numFmtId="0" fontId="6" fillId="0" borderId="2" xfId="4" applyFont="1" applyFill="1" applyBorder="1" applyAlignment="1">
      <alignment horizontal="right" vertical="center"/>
    </xf>
    <xf numFmtId="176" fontId="6" fillId="0" borderId="1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 vertical="center"/>
    </xf>
    <xf numFmtId="0" fontId="4" fillId="0" borderId="0" xfId="4" applyFill="1" applyAlignment="1">
      <alignment vertical="center"/>
    </xf>
    <xf numFmtId="0" fontId="4" fillId="0" borderId="1" xfId="4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0" fontId="4" fillId="0" borderId="0" xfId="4" applyFill="1" applyBorder="1" applyAlignment="1">
      <alignment vertical="center"/>
    </xf>
    <xf numFmtId="0" fontId="6" fillId="0" borderId="15" xfId="4" applyFont="1" applyFill="1" applyBorder="1" applyAlignment="1">
      <alignment vertical="center"/>
    </xf>
    <xf numFmtId="0" fontId="6" fillId="0" borderId="14" xfId="4" applyFont="1" applyFill="1" applyBorder="1" applyAlignment="1">
      <alignment vertical="center"/>
    </xf>
    <xf numFmtId="176" fontId="6" fillId="0" borderId="16" xfId="4" applyNumberFormat="1" applyFont="1" applyFill="1" applyBorder="1" applyAlignment="1">
      <alignment horizontal="right" vertical="center"/>
    </xf>
    <xf numFmtId="176" fontId="6" fillId="0" borderId="16" xfId="4" applyNumberFormat="1" applyFont="1" applyFill="1" applyBorder="1" applyAlignment="1">
      <alignment horizontal="right"/>
    </xf>
    <xf numFmtId="176" fontId="6" fillId="0" borderId="15" xfId="4" applyNumberFormat="1" applyFont="1" applyFill="1" applyBorder="1" applyAlignment="1">
      <alignment horizontal="right" vertical="center"/>
    </xf>
    <xf numFmtId="176" fontId="6" fillId="0" borderId="15" xfId="4" applyNumberFormat="1" applyFont="1" applyFill="1" applyBorder="1" applyAlignment="1">
      <alignment vertical="center"/>
    </xf>
    <xf numFmtId="0" fontId="6" fillId="0" borderId="2" xfId="4" applyFont="1" applyFill="1" applyBorder="1" applyAlignment="1">
      <alignment vertical="top" wrapText="1"/>
    </xf>
    <xf numFmtId="182" fontId="6" fillId="0" borderId="0" xfId="4" applyNumberFormat="1" applyFont="1" applyFill="1" applyBorder="1" applyAlignment="1">
      <alignment horizontal="right"/>
    </xf>
    <xf numFmtId="176" fontId="6" fillId="0" borderId="0" xfId="4" applyNumberFormat="1" applyFont="1" applyFill="1"/>
    <xf numFmtId="0" fontId="4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176" fontId="10" fillId="0" borderId="24" xfId="6" applyNumberFormat="1" applyFont="1" applyFill="1" applyBorder="1" applyAlignment="1">
      <alignment horizontal="right"/>
    </xf>
    <xf numFmtId="0" fontId="10" fillId="0" borderId="2" xfId="6" applyFont="1" applyFill="1" applyBorder="1"/>
    <xf numFmtId="0" fontId="10" fillId="0" borderId="0" xfId="6" applyFont="1" applyFill="1" applyBorder="1"/>
    <xf numFmtId="176" fontId="10" fillId="0" borderId="23" xfId="6" applyNumberFormat="1" applyFont="1" applyFill="1" applyBorder="1" applyAlignment="1">
      <alignment horizontal="right"/>
    </xf>
    <xf numFmtId="176" fontId="10" fillId="0" borderId="2" xfId="6" applyNumberFormat="1" applyFont="1" applyFill="1" applyBorder="1" applyAlignment="1">
      <alignment vertical="center"/>
    </xf>
    <xf numFmtId="176" fontId="10" fillId="0" borderId="0" xfId="6" applyNumberFormat="1" applyFont="1" applyFill="1" applyBorder="1" applyAlignment="1">
      <alignment vertical="center"/>
    </xf>
    <xf numFmtId="176" fontId="10" fillId="0" borderId="30" xfId="6" applyNumberFormat="1" applyFont="1" applyFill="1" applyBorder="1" applyAlignment="1">
      <alignment horizontal="right" vertical="center"/>
    </xf>
    <xf numFmtId="176" fontId="10" fillId="0" borderId="23" xfId="6" applyNumberFormat="1" applyFont="1" applyFill="1" applyBorder="1" applyAlignment="1">
      <alignment horizontal="right" vertical="center"/>
    </xf>
    <xf numFmtId="176" fontId="10" fillId="0" borderId="0" xfId="6" applyNumberFormat="1" applyFont="1" applyFill="1" applyBorder="1" applyAlignment="1">
      <alignment horizontal="right" vertical="center"/>
    </xf>
    <xf numFmtId="176" fontId="10" fillId="0" borderId="24" xfId="6" applyNumberFormat="1" applyFont="1" applyFill="1" applyBorder="1" applyAlignment="1">
      <alignment horizontal="right" vertical="center"/>
    </xf>
    <xf numFmtId="178" fontId="10" fillId="0" borderId="2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23" xfId="6" applyNumberFormat="1" applyFont="1" applyFill="1" applyBorder="1" applyAlignment="1">
      <alignment horizontal="right"/>
    </xf>
    <xf numFmtId="176" fontId="10" fillId="0" borderId="15" xfId="6" applyNumberFormat="1" applyFont="1" applyFill="1" applyBorder="1" applyAlignment="1">
      <alignment horizontal="right"/>
    </xf>
    <xf numFmtId="176" fontId="10" fillId="0" borderId="16" xfId="6" applyNumberFormat="1" applyFont="1" applyFill="1" applyBorder="1" applyAlignment="1">
      <alignment horizontal="right"/>
    </xf>
    <xf numFmtId="0" fontId="10" fillId="0" borderId="14" xfId="6" applyFont="1" applyFill="1" applyBorder="1"/>
    <xf numFmtId="0" fontId="10" fillId="0" borderId="15" xfId="6" applyFont="1" applyFill="1" applyBorder="1"/>
    <xf numFmtId="176" fontId="10" fillId="0" borderId="33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1" xfId="6" applyFont="1" applyFill="1" applyBorder="1"/>
    <xf numFmtId="0" fontId="6" fillId="0" borderId="18" xfId="6" applyFont="1" applyFill="1" applyBorder="1"/>
    <xf numFmtId="0" fontId="6" fillId="0" borderId="0" xfId="6" applyFont="1" applyFill="1" applyBorder="1"/>
    <xf numFmtId="0" fontId="6" fillId="0" borderId="2" xfId="6" applyFont="1" applyFill="1" applyBorder="1"/>
    <xf numFmtId="176" fontId="12" fillId="0" borderId="2" xfId="4" applyNumberFormat="1" applyFont="1" applyFill="1" applyBorder="1" applyAlignment="1">
      <alignment horizontal="right"/>
    </xf>
    <xf numFmtId="176" fontId="12" fillId="0" borderId="1" xfId="4" applyNumberFormat="1" applyFont="1" applyFill="1" applyBorder="1" applyAlignment="1">
      <alignment horizontal="right"/>
    </xf>
    <xf numFmtId="0" fontId="6" fillId="0" borderId="3" xfId="5" applyFont="1" applyBorder="1" applyAlignment="1">
      <alignment horizontal="left"/>
    </xf>
    <xf numFmtId="0" fontId="4" fillId="0" borderId="3" xfId="6" applyFont="1" applyBorder="1" applyAlignment="1">
      <alignment horizontal="center" vertical="center"/>
    </xf>
    <xf numFmtId="0" fontId="6" fillId="0" borderId="2" xfId="4" applyFont="1" applyFill="1" applyBorder="1" applyAlignment="1">
      <alignment horizontal="left"/>
    </xf>
    <xf numFmtId="0" fontId="6" fillId="0" borderId="3" xfId="4" applyFont="1" applyFill="1" applyBorder="1" applyAlignment="1">
      <alignment horizontal="left"/>
    </xf>
    <xf numFmtId="0" fontId="4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vertical="center"/>
    </xf>
    <xf numFmtId="0" fontId="10" fillId="0" borderId="0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center"/>
    </xf>
    <xf numFmtId="0" fontId="12" fillId="0" borderId="9" xfId="4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/>
    </xf>
    <xf numFmtId="176" fontId="6" fillId="0" borderId="0" xfId="5" applyNumberFormat="1" applyFont="1" applyFill="1" applyBorder="1" applyAlignment="1">
      <alignment horizontal="right"/>
    </xf>
    <xf numFmtId="176" fontId="6" fillId="0" borderId="1" xfId="5" applyNumberFormat="1" applyFont="1" applyFill="1" applyBorder="1" applyAlignment="1">
      <alignment horizontal="right"/>
    </xf>
    <xf numFmtId="176" fontId="6" fillId="0" borderId="2" xfId="5" applyNumberFormat="1" applyFont="1" applyFill="1" applyBorder="1" applyAlignment="1">
      <alignment horizontal="right"/>
    </xf>
    <xf numFmtId="0" fontId="12" fillId="0" borderId="6" xfId="4" applyFont="1" applyFill="1" applyBorder="1" applyAlignment="1">
      <alignment horizontal="center"/>
    </xf>
    <xf numFmtId="0" fontId="15" fillId="0" borderId="2" xfId="6" applyFont="1" applyBorder="1"/>
    <xf numFmtId="0" fontId="15" fillId="0" borderId="0" xfId="6" applyFont="1" applyBorder="1"/>
    <xf numFmtId="0" fontId="10" fillId="0" borderId="0" xfId="4" applyFont="1" applyFill="1" applyBorder="1" applyAlignment="1">
      <alignment vertical="center"/>
    </xf>
    <xf numFmtId="176" fontId="10" fillId="0" borderId="1" xfId="4" applyNumberFormat="1" applyFont="1" applyFill="1" applyBorder="1" applyAlignment="1">
      <alignment horizontal="right" vertical="center"/>
    </xf>
    <xf numFmtId="0" fontId="6" fillId="0" borderId="14" xfId="4" applyFont="1" applyFill="1" applyBorder="1" applyAlignment="1">
      <alignment horizontal="right" vertical="center"/>
    </xf>
    <xf numFmtId="176" fontId="12" fillId="0" borderId="11" xfId="4" applyNumberFormat="1" applyFont="1" applyFill="1" applyBorder="1" applyAlignment="1">
      <alignment horizontal="right"/>
    </xf>
    <xf numFmtId="176" fontId="12" fillId="0" borderId="7" xfId="4" applyNumberFormat="1" applyFont="1" applyFill="1" applyBorder="1" applyAlignment="1">
      <alignment horizontal="right"/>
    </xf>
    <xf numFmtId="176" fontId="12" fillId="0" borderId="8" xfId="4" applyNumberFormat="1" applyFont="1" applyFill="1" applyBorder="1" applyAlignment="1">
      <alignment horizontal="right"/>
    </xf>
    <xf numFmtId="176" fontId="12" fillId="0" borderId="6" xfId="4" applyNumberFormat="1" applyFont="1" applyFill="1" applyBorder="1" applyAlignment="1">
      <alignment horizontal="right"/>
    </xf>
    <xf numFmtId="181" fontId="12" fillId="0" borderId="11" xfId="4" applyNumberFormat="1" applyFont="1" applyFill="1" applyBorder="1" applyAlignment="1">
      <alignment horizontal="right"/>
    </xf>
    <xf numFmtId="179" fontId="12" fillId="0" borderId="0" xfId="4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180" fontId="12" fillId="0" borderId="0" xfId="4" applyNumberFormat="1" applyFont="1" applyFill="1" applyBorder="1" applyAlignment="1">
      <alignment horizontal="right"/>
    </xf>
    <xf numFmtId="177" fontId="12" fillId="0" borderId="1" xfId="4" applyNumberFormat="1" applyFont="1" applyFill="1" applyBorder="1" applyAlignment="1">
      <alignment horizontal="right"/>
    </xf>
    <xf numFmtId="176" fontId="12" fillId="0" borderId="8" xfId="5" applyNumberFormat="1" applyFont="1" applyFill="1" applyBorder="1" applyAlignment="1">
      <alignment horizontal="right"/>
    </xf>
    <xf numFmtId="0" fontId="12" fillId="0" borderId="9" xfId="5" applyFont="1" applyFill="1" applyBorder="1" applyAlignment="1">
      <alignment horizontal="center"/>
    </xf>
    <xf numFmtId="176" fontId="12" fillId="0" borderId="7" xfId="5" applyNumberFormat="1" applyFont="1" applyFill="1" applyBorder="1" applyAlignment="1">
      <alignment horizontal="right"/>
    </xf>
    <xf numFmtId="176" fontId="12" fillId="0" borderId="6" xfId="5" applyNumberFormat="1" applyFont="1" applyFill="1" applyBorder="1" applyAlignment="1">
      <alignment horizontal="right"/>
    </xf>
    <xf numFmtId="176" fontId="6" fillId="0" borderId="15" xfId="7" applyNumberFormat="1" applyFont="1" applyFill="1" applyBorder="1" applyAlignment="1">
      <alignment horizontal="right"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center" vertical="center" wrapText="1"/>
    </xf>
    <xf numFmtId="0" fontId="4" fillId="0" borderId="17" xfId="4" applyFont="1" applyFill="1" applyBorder="1" applyAlignment="1">
      <alignment horizontal="center"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38" xfId="4" applyFont="1" applyFill="1" applyBorder="1" applyAlignment="1">
      <alignment horizontal="center" vertical="center"/>
    </xf>
    <xf numFmtId="0" fontId="4" fillId="0" borderId="37" xfId="4" applyFont="1" applyFill="1" applyBorder="1" applyAlignment="1">
      <alignment horizontal="center" vertical="center"/>
    </xf>
    <xf numFmtId="0" fontId="4" fillId="0" borderId="20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4" fillId="0" borderId="36" xfId="4" applyFont="1" applyFill="1" applyBorder="1" applyAlignment="1">
      <alignment horizontal="center" vertical="center" wrapText="1"/>
    </xf>
    <xf numFmtId="0" fontId="4" fillId="0" borderId="37" xfId="4" applyFont="1" applyFill="1" applyBorder="1" applyAlignment="1">
      <alignment horizontal="center" vertical="center" wrapText="1"/>
    </xf>
    <xf numFmtId="0" fontId="4" fillId="0" borderId="38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vertical="top" wrapText="1"/>
    </xf>
    <xf numFmtId="0" fontId="6" fillId="0" borderId="0" xfId="4" applyFont="1" applyFill="1" applyBorder="1" applyAlignment="1">
      <alignment vertical="top" wrapText="1"/>
    </xf>
    <xf numFmtId="0" fontId="4" fillId="0" borderId="20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20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36" xfId="6" applyFont="1" applyBorder="1" applyAlignment="1">
      <alignment horizontal="center" vertical="center"/>
    </xf>
    <xf numFmtId="0" fontId="4" fillId="0" borderId="38" xfId="6" applyFont="1" applyBorder="1" applyAlignment="1">
      <alignment horizontal="center" vertical="center"/>
    </xf>
    <xf numFmtId="0" fontId="4" fillId="0" borderId="20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18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6" fillId="0" borderId="2" xfId="7" applyFont="1" applyBorder="1" applyAlignment="1">
      <alignment horizontal="distributed" vertical="center"/>
    </xf>
    <xf numFmtId="0" fontId="6" fillId="0" borderId="1" xfId="7" applyFont="1" applyBorder="1" applyAlignment="1">
      <alignment horizontal="distributed" vertical="center"/>
    </xf>
    <xf numFmtId="0" fontId="4" fillId="0" borderId="20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15" xfId="7" applyFont="1" applyBorder="1" applyAlignment="1">
      <alignment horizontal="center" vertical="center"/>
    </xf>
  </cellXfs>
  <cellStyles count="9">
    <cellStyle name="ハイパーリンク" xfId="1" builtinId="8"/>
    <cellStyle name="桁区切り 2" xfId="2"/>
    <cellStyle name="標準" xfId="0" builtinId="0"/>
    <cellStyle name="標準 2" xfId="3"/>
    <cellStyle name="標準 3" xfId="8"/>
    <cellStyle name="標準_01-1.世帯と人口" xfId="4"/>
    <cellStyle name="標準_01-2.年齢3区分別、男女別人口" xfId="5"/>
    <cellStyle name="標準_01-3.年齢別、男女別人口" xfId="6"/>
    <cellStyle name="標準_01-4.産業大分類別男女別就業者数（常住地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Normal="100" zoomScaleSheetLayoutView="100" workbookViewId="0">
      <selection activeCell="F11" sqref="F11"/>
    </sheetView>
  </sheetViews>
  <sheetFormatPr defaultRowHeight="14.4" x14ac:dyDescent="0.2"/>
  <sheetData>
    <row r="1" spans="1:2" ht="16.2" x14ac:dyDescent="0.2">
      <c r="A1" s="1" t="s">
        <v>197</v>
      </c>
    </row>
    <row r="2" spans="1:2" x14ac:dyDescent="0.2">
      <c r="A2" s="2"/>
    </row>
    <row r="3" spans="1:2" ht="16.2" x14ac:dyDescent="0.2">
      <c r="A3" s="1" t="s">
        <v>0</v>
      </c>
    </row>
    <row r="4" spans="1:2" x14ac:dyDescent="0.2">
      <c r="A4" s="134" t="s">
        <v>1</v>
      </c>
    </row>
    <row r="5" spans="1:2" x14ac:dyDescent="0.2">
      <c r="A5" s="134" t="s">
        <v>2</v>
      </c>
    </row>
    <row r="6" spans="1:2" x14ac:dyDescent="0.2">
      <c r="A6" s="134" t="s">
        <v>3</v>
      </c>
    </row>
    <row r="7" spans="1:2" x14ac:dyDescent="0.2">
      <c r="A7" t="s">
        <v>119</v>
      </c>
    </row>
    <row r="8" spans="1:2" x14ac:dyDescent="0.2">
      <c r="B8" s="134" t="s">
        <v>118</v>
      </c>
    </row>
    <row r="9" spans="1:2" x14ac:dyDescent="0.2">
      <c r="B9" s="134" t="s">
        <v>174</v>
      </c>
    </row>
  </sheetData>
  <phoneticPr fontId="1"/>
  <hyperlinks>
    <hyperlink ref="A4" location="人口と世帯!A1" display="　１．世帯と人口"/>
    <hyperlink ref="A5" location="'年齢3区分別、男女別人口'!A1" display="　２．年齢３区分別、男女別人口"/>
    <hyperlink ref="A6" location="年齢・男女別人口!A1" display="　３．年齢別男女別人口"/>
    <hyperlink ref="B8" location="'産業大分類別・男女別就業者数(T9～H12)'!A1" display="大正　９年～平成１２年"/>
    <hyperlink ref="B9" location="'産業大分類別・男女別就業者数（H17～) '!A1" display="平成１７年～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0"/>
  <sheetViews>
    <sheetView zoomScaleNormal="100" zoomScaleSheetLayoutView="55" workbookViewId="0">
      <selection activeCell="BS3" sqref="BS3"/>
    </sheetView>
  </sheetViews>
  <sheetFormatPr defaultColWidth="9" defaultRowHeight="10.8" x14ac:dyDescent="0.15"/>
  <cols>
    <col min="1" max="1" width="6.8984375" style="244" customWidth="1"/>
    <col min="2" max="16" width="8.3984375" style="244" customWidth="1"/>
    <col min="17" max="18" width="6.8984375" style="244" customWidth="1"/>
    <col min="19" max="33" width="8.3984375" style="244" customWidth="1"/>
    <col min="34" max="35" width="6.8984375" style="244" customWidth="1"/>
    <col min="36" max="50" width="8.3984375" style="244" customWidth="1"/>
    <col min="51" max="52" width="6.8984375" style="244" customWidth="1"/>
    <col min="53" max="53" width="10.19921875" style="244" customWidth="1"/>
    <col min="54" max="55" width="8.3984375" style="244" customWidth="1"/>
    <col min="56" max="56" width="9.8984375" style="244" customWidth="1"/>
    <col min="57" max="57" width="9.59765625" style="244" customWidth="1"/>
    <col min="58" max="59" width="8.3984375" style="244" customWidth="1"/>
    <col min="60" max="60" width="9.8984375" style="244" customWidth="1"/>
    <col min="61" max="65" width="8.3984375" style="244" customWidth="1"/>
    <col min="66" max="66" width="9.3984375" style="244" customWidth="1"/>
    <col min="67" max="68" width="8.3984375" style="244" customWidth="1"/>
    <col min="69" max="69" width="6.8984375" style="244" customWidth="1"/>
    <col min="70" max="70" width="19.09765625" style="244" customWidth="1"/>
    <col min="71" max="16384" width="9" style="244"/>
  </cols>
  <sheetData>
    <row r="1" spans="1:72" ht="18.75" customHeight="1" x14ac:dyDescent="0.2">
      <c r="B1" s="245" t="s">
        <v>46</v>
      </c>
      <c r="Q1" s="246" t="s">
        <v>120</v>
      </c>
      <c r="S1" s="245" t="s">
        <v>8</v>
      </c>
      <c r="AH1" s="246" t="s">
        <v>120</v>
      </c>
      <c r="AJ1" s="245" t="s">
        <v>8</v>
      </c>
      <c r="AY1" s="246" t="s">
        <v>120</v>
      </c>
      <c r="BA1" s="245" t="s">
        <v>8</v>
      </c>
      <c r="BQ1" s="246" t="s">
        <v>120</v>
      </c>
    </row>
    <row r="2" spans="1:72" ht="6" customHeight="1" x14ac:dyDescent="0.15"/>
    <row r="3" spans="1:72" ht="12.75" customHeight="1" x14ac:dyDescent="0.15">
      <c r="A3" s="395" t="s">
        <v>9</v>
      </c>
      <c r="B3" s="397" t="s">
        <v>10</v>
      </c>
      <c r="C3" s="398"/>
      <c r="D3" s="398"/>
      <c r="E3" s="398"/>
      <c r="F3" s="399"/>
      <c r="G3" s="396" t="s">
        <v>11</v>
      </c>
      <c r="H3" s="406"/>
      <c r="I3" s="405"/>
      <c r="J3" s="410"/>
      <c r="K3" s="411"/>
      <c r="L3" s="412"/>
      <c r="M3" s="407" t="s">
        <v>12</v>
      </c>
      <c r="N3" s="407" t="s">
        <v>13</v>
      </c>
      <c r="O3" s="407" t="s">
        <v>14</v>
      </c>
      <c r="P3" s="407" t="s">
        <v>15</v>
      </c>
      <c r="Q3" s="395" t="s">
        <v>9</v>
      </c>
      <c r="R3" s="395" t="s">
        <v>9</v>
      </c>
      <c r="S3" s="397" t="s">
        <v>10</v>
      </c>
      <c r="T3" s="398"/>
      <c r="U3" s="398"/>
      <c r="V3" s="398"/>
      <c r="W3" s="399"/>
      <c r="X3" s="396" t="s">
        <v>11</v>
      </c>
      <c r="Y3" s="406"/>
      <c r="Z3" s="405"/>
      <c r="AA3" s="410"/>
      <c r="AB3" s="411"/>
      <c r="AC3" s="412"/>
      <c r="AD3" s="407" t="s">
        <v>12</v>
      </c>
      <c r="AE3" s="407" t="s">
        <v>13</v>
      </c>
      <c r="AF3" s="407" t="s">
        <v>14</v>
      </c>
      <c r="AG3" s="407" t="s">
        <v>15</v>
      </c>
      <c r="AH3" s="395" t="s">
        <v>9</v>
      </c>
      <c r="AI3" s="395" t="s">
        <v>9</v>
      </c>
      <c r="AJ3" s="397" t="s">
        <v>10</v>
      </c>
      <c r="AK3" s="398"/>
      <c r="AL3" s="398"/>
      <c r="AM3" s="398"/>
      <c r="AN3" s="399"/>
      <c r="AO3" s="396" t="s">
        <v>11</v>
      </c>
      <c r="AP3" s="406"/>
      <c r="AQ3" s="405"/>
      <c r="AR3" s="410"/>
      <c r="AS3" s="411"/>
      <c r="AT3" s="412"/>
      <c r="AU3" s="407" t="s">
        <v>12</v>
      </c>
      <c r="AV3" s="407" t="s">
        <v>13</v>
      </c>
      <c r="AW3" s="407" t="s">
        <v>14</v>
      </c>
      <c r="AX3" s="407" t="s">
        <v>15</v>
      </c>
      <c r="AY3" s="395" t="s">
        <v>9</v>
      </c>
      <c r="AZ3" s="395" t="s">
        <v>9</v>
      </c>
      <c r="BA3" s="397" t="s">
        <v>10</v>
      </c>
      <c r="BB3" s="398"/>
      <c r="BC3" s="398"/>
      <c r="BD3" s="398"/>
      <c r="BE3" s="399"/>
      <c r="BF3" s="396" t="s">
        <v>11</v>
      </c>
      <c r="BG3" s="406"/>
      <c r="BH3" s="405"/>
      <c r="BI3" s="410"/>
      <c r="BJ3" s="411"/>
      <c r="BK3" s="411"/>
      <c r="BL3" s="412"/>
      <c r="BM3" s="407" t="s">
        <v>12</v>
      </c>
      <c r="BN3" s="407" t="s">
        <v>13</v>
      </c>
      <c r="BO3" s="407" t="s">
        <v>14</v>
      </c>
      <c r="BP3" s="407" t="s">
        <v>15</v>
      </c>
      <c r="BQ3" s="395" t="s">
        <v>9</v>
      </c>
    </row>
    <row r="4" spans="1:72" ht="12.75" customHeight="1" x14ac:dyDescent="0.15">
      <c r="A4" s="396"/>
      <c r="B4" s="392" t="s">
        <v>16</v>
      </c>
      <c r="C4" s="392" t="s">
        <v>17</v>
      </c>
      <c r="D4" s="392"/>
      <c r="E4" s="392" t="s">
        <v>18</v>
      </c>
      <c r="F4" s="392" t="s">
        <v>19</v>
      </c>
      <c r="G4" s="401" t="s">
        <v>16</v>
      </c>
      <c r="H4" s="401"/>
      <c r="I4" s="408"/>
      <c r="J4" s="403"/>
      <c r="K4" s="404"/>
      <c r="L4" s="404"/>
      <c r="M4" s="393"/>
      <c r="N4" s="393"/>
      <c r="O4" s="393"/>
      <c r="P4" s="393"/>
      <c r="Q4" s="400"/>
      <c r="R4" s="396"/>
      <c r="S4" s="392" t="s">
        <v>16</v>
      </c>
      <c r="T4" s="392" t="s">
        <v>17</v>
      </c>
      <c r="U4" s="392"/>
      <c r="V4" s="392" t="s">
        <v>18</v>
      </c>
      <c r="W4" s="392" t="s">
        <v>19</v>
      </c>
      <c r="X4" s="401" t="s">
        <v>16</v>
      </c>
      <c r="Y4" s="401"/>
      <c r="Z4" s="408"/>
      <c r="AA4" s="403"/>
      <c r="AB4" s="404"/>
      <c r="AC4" s="404"/>
      <c r="AD4" s="393"/>
      <c r="AE4" s="393"/>
      <c r="AF4" s="393"/>
      <c r="AG4" s="393"/>
      <c r="AH4" s="400"/>
      <c r="AI4" s="396"/>
      <c r="AJ4" s="392" t="s">
        <v>16</v>
      </c>
      <c r="AK4" s="392" t="s">
        <v>17</v>
      </c>
      <c r="AL4" s="392"/>
      <c r="AM4" s="392" t="s">
        <v>18</v>
      </c>
      <c r="AN4" s="392" t="s">
        <v>19</v>
      </c>
      <c r="AO4" s="401" t="s">
        <v>16</v>
      </c>
      <c r="AP4" s="401"/>
      <c r="AQ4" s="408"/>
      <c r="AR4" s="403"/>
      <c r="AS4" s="404"/>
      <c r="AT4" s="404"/>
      <c r="AU4" s="393"/>
      <c r="AV4" s="393"/>
      <c r="AW4" s="393"/>
      <c r="AX4" s="393"/>
      <c r="AY4" s="400"/>
      <c r="AZ4" s="396"/>
      <c r="BA4" s="392" t="s">
        <v>16</v>
      </c>
      <c r="BB4" s="392" t="s">
        <v>17</v>
      </c>
      <c r="BC4" s="392"/>
      <c r="BD4" s="392" t="s">
        <v>18</v>
      </c>
      <c r="BE4" s="392" t="s">
        <v>19</v>
      </c>
      <c r="BF4" s="401" t="s">
        <v>16</v>
      </c>
      <c r="BG4" s="401"/>
      <c r="BH4" s="408"/>
      <c r="BI4" s="403"/>
      <c r="BJ4" s="401"/>
      <c r="BK4" s="404"/>
      <c r="BL4" s="404"/>
      <c r="BM4" s="393"/>
      <c r="BN4" s="393"/>
      <c r="BO4" s="393"/>
      <c r="BP4" s="393"/>
      <c r="BQ4" s="400"/>
    </row>
    <row r="5" spans="1:72" ht="12.75" customHeight="1" x14ac:dyDescent="0.15">
      <c r="A5" s="396"/>
      <c r="B5" s="393"/>
      <c r="C5" s="409"/>
      <c r="D5" s="394"/>
      <c r="E5" s="393"/>
      <c r="F5" s="393"/>
      <c r="G5" s="401"/>
      <c r="H5" s="396" t="s">
        <v>20</v>
      </c>
      <c r="I5" s="405"/>
      <c r="J5" s="396" t="s">
        <v>20</v>
      </c>
      <c r="K5" s="406"/>
      <c r="L5" s="405"/>
      <c r="M5" s="393"/>
      <c r="N5" s="393"/>
      <c r="O5" s="393"/>
      <c r="P5" s="393"/>
      <c r="Q5" s="400"/>
      <c r="R5" s="396"/>
      <c r="S5" s="393"/>
      <c r="T5" s="409"/>
      <c r="U5" s="394"/>
      <c r="V5" s="393"/>
      <c r="W5" s="393"/>
      <c r="X5" s="401"/>
      <c r="Y5" s="396" t="s">
        <v>20</v>
      </c>
      <c r="Z5" s="405"/>
      <c r="AA5" s="396" t="s">
        <v>20</v>
      </c>
      <c r="AB5" s="406"/>
      <c r="AC5" s="405"/>
      <c r="AD5" s="393"/>
      <c r="AE5" s="393"/>
      <c r="AF5" s="393"/>
      <c r="AG5" s="393"/>
      <c r="AH5" s="400"/>
      <c r="AI5" s="396"/>
      <c r="AJ5" s="393"/>
      <c r="AK5" s="409"/>
      <c r="AL5" s="394"/>
      <c r="AM5" s="393"/>
      <c r="AN5" s="393"/>
      <c r="AO5" s="401"/>
      <c r="AP5" s="396" t="s">
        <v>20</v>
      </c>
      <c r="AQ5" s="405"/>
      <c r="AR5" s="396" t="s">
        <v>20</v>
      </c>
      <c r="AS5" s="406"/>
      <c r="AT5" s="405"/>
      <c r="AU5" s="393"/>
      <c r="AV5" s="393"/>
      <c r="AW5" s="393"/>
      <c r="AX5" s="393"/>
      <c r="AY5" s="400"/>
      <c r="AZ5" s="396"/>
      <c r="BA5" s="393"/>
      <c r="BB5" s="409"/>
      <c r="BC5" s="394"/>
      <c r="BD5" s="393"/>
      <c r="BE5" s="393"/>
      <c r="BF5" s="401"/>
      <c r="BG5" s="396" t="s">
        <v>20</v>
      </c>
      <c r="BH5" s="405"/>
      <c r="BI5" s="396" t="s">
        <v>20</v>
      </c>
      <c r="BJ5" s="406"/>
      <c r="BK5" s="406"/>
      <c r="BL5" s="405"/>
      <c r="BM5" s="393"/>
      <c r="BN5" s="393"/>
      <c r="BO5" s="393"/>
      <c r="BP5" s="393"/>
      <c r="BQ5" s="400"/>
    </row>
    <row r="6" spans="1:72" ht="12.75" customHeight="1" x14ac:dyDescent="0.15">
      <c r="A6" s="396"/>
      <c r="B6" s="394"/>
      <c r="C6" s="247" t="s">
        <v>21</v>
      </c>
      <c r="D6" s="247" t="s">
        <v>22</v>
      </c>
      <c r="E6" s="394"/>
      <c r="F6" s="394"/>
      <c r="G6" s="402"/>
      <c r="H6" s="248" t="s">
        <v>23</v>
      </c>
      <c r="I6" s="249" t="s">
        <v>24</v>
      </c>
      <c r="J6" s="249" t="s">
        <v>25</v>
      </c>
      <c r="K6" s="249" t="s">
        <v>26</v>
      </c>
      <c r="L6" s="249" t="s">
        <v>27</v>
      </c>
      <c r="M6" s="394"/>
      <c r="N6" s="394"/>
      <c r="O6" s="394"/>
      <c r="P6" s="394"/>
      <c r="Q6" s="400"/>
      <c r="R6" s="396"/>
      <c r="S6" s="394"/>
      <c r="T6" s="247" t="s">
        <v>21</v>
      </c>
      <c r="U6" s="247" t="s">
        <v>22</v>
      </c>
      <c r="V6" s="394"/>
      <c r="W6" s="394"/>
      <c r="X6" s="402"/>
      <c r="Y6" s="248" t="s">
        <v>23</v>
      </c>
      <c r="Z6" s="249" t="s">
        <v>24</v>
      </c>
      <c r="AA6" s="249" t="s">
        <v>25</v>
      </c>
      <c r="AB6" s="249" t="s">
        <v>26</v>
      </c>
      <c r="AC6" s="249" t="s">
        <v>27</v>
      </c>
      <c r="AD6" s="394"/>
      <c r="AE6" s="394"/>
      <c r="AF6" s="394"/>
      <c r="AG6" s="394"/>
      <c r="AH6" s="400"/>
      <c r="AI6" s="396"/>
      <c r="AJ6" s="394"/>
      <c r="AK6" s="247" t="s">
        <v>21</v>
      </c>
      <c r="AL6" s="247" t="s">
        <v>22</v>
      </c>
      <c r="AM6" s="394"/>
      <c r="AN6" s="394"/>
      <c r="AO6" s="402"/>
      <c r="AP6" s="248" t="s">
        <v>23</v>
      </c>
      <c r="AQ6" s="249" t="s">
        <v>24</v>
      </c>
      <c r="AR6" s="249" t="s">
        <v>25</v>
      </c>
      <c r="AS6" s="249" t="s">
        <v>26</v>
      </c>
      <c r="AT6" s="249" t="s">
        <v>27</v>
      </c>
      <c r="AU6" s="394"/>
      <c r="AV6" s="394"/>
      <c r="AW6" s="394"/>
      <c r="AX6" s="394"/>
      <c r="AY6" s="400"/>
      <c r="AZ6" s="396"/>
      <c r="BA6" s="394"/>
      <c r="BB6" s="247" t="s">
        <v>21</v>
      </c>
      <c r="BC6" s="247" t="s">
        <v>22</v>
      </c>
      <c r="BD6" s="394"/>
      <c r="BE6" s="394"/>
      <c r="BF6" s="402"/>
      <c r="BG6" s="248" t="s">
        <v>23</v>
      </c>
      <c r="BH6" s="249" t="s">
        <v>24</v>
      </c>
      <c r="BI6" s="333" t="s">
        <v>25</v>
      </c>
      <c r="BJ6" s="333" t="s">
        <v>182</v>
      </c>
      <c r="BK6" s="333" t="s">
        <v>26</v>
      </c>
      <c r="BL6" s="333" t="s">
        <v>27</v>
      </c>
      <c r="BM6" s="394"/>
      <c r="BN6" s="394"/>
      <c r="BO6" s="394"/>
      <c r="BP6" s="394"/>
      <c r="BQ6" s="400"/>
    </row>
    <row r="7" spans="1:72" ht="13.65" customHeight="1" x14ac:dyDescent="0.15">
      <c r="A7" s="250"/>
      <c r="B7" s="250"/>
      <c r="C7" s="251"/>
      <c r="D7" s="252"/>
      <c r="E7" s="251"/>
      <c r="F7" s="251"/>
      <c r="G7" s="251"/>
      <c r="H7" s="251"/>
      <c r="I7" s="253"/>
      <c r="J7" s="250"/>
      <c r="K7" s="251"/>
      <c r="L7" s="251"/>
      <c r="M7" s="254"/>
      <c r="N7" s="254"/>
      <c r="O7" s="254"/>
      <c r="P7" s="255"/>
      <c r="Q7" s="256"/>
      <c r="R7" s="250"/>
      <c r="S7" s="250"/>
      <c r="T7" s="251"/>
      <c r="U7" s="252"/>
      <c r="V7" s="251"/>
      <c r="W7" s="251"/>
      <c r="X7" s="251"/>
      <c r="Y7" s="251"/>
      <c r="Z7" s="253"/>
      <c r="AA7" s="250"/>
      <c r="AB7" s="251"/>
      <c r="AC7" s="251"/>
      <c r="AD7" s="254"/>
      <c r="AE7" s="254"/>
      <c r="AF7" s="254"/>
      <c r="AG7" s="255"/>
      <c r="AH7" s="256"/>
      <c r="AI7" s="250"/>
      <c r="AJ7" s="250"/>
      <c r="AK7" s="251"/>
      <c r="AL7" s="252"/>
      <c r="AM7" s="251"/>
      <c r="AN7" s="251"/>
      <c r="AO7" s="251"/>
      <c r="AP7" s="251"/>
      <c r="AQ7" s="253"/>
      <c r="AR7" s="250"/>
      <c r="AS7" s="251"/>
      <c r="AT7" s="251"/>
      <c r="AU7" s="254"/>
      <c r="AV7" s="254"/>
      <c r="AW7" s="254"/>
      <c r="AX7" s="255"/>
      <c r="AY7" s="256"/>
      <c r="AZ7" s="250"/>
      <c r="BA7" s="250"/>
      <c r="BB7" s="251"/>
      <c r="BC7" s="252"/>
      <c r="BD7" s="251"/>
      <c r="BE7" s="251"/>
      <c r="BF7" s="251"/>
      <c r="BG7" s="251"/>
      <c r="BH7" s="253"/>
      <c r="BI7" s="331"/>
      <c r="BJ7" s="332"/>
      <c r="BK7" s="332"/>
      <c r="BL7" s="332"/>
      <c r="BM7" s="254"/>
      <c r="BN7" s="254"/>
      <c r="BO7" s="254"/>
      <c r="BP7" s="255"/>
      <c r="BQ7" s="256"/>
    </row>
    <row r="8" spans="1:72" x14ac:dyDescent="0.15">
      <c r="A8" s="257" t="s">
        <v>28</v>
      </c>
      <c r="B8" s="258"/>
      <c r="C8" s="259"/>
      <c r="D8" s="259" t="s">
        <v>29</v>
      </c>
      <c r="E8" s="259"/>
      <c r="F8" s="259"/>
      <c r="G8" s="260"/>
      <c r="H8" s="260"/>
      <c r="I8" s="261"/>
      <c r="J8" s="258"/>
      <c r="K8" s="260"/>
      <c r="L8" s="260"/>
      <c r="M8" s="254"/>
      <c r="N8" s="254"/>
      <c r="O8" s="254"/>
      <c r="P8" s="255"/>
      <c r="Q8" s="262" t="s">
        <v>28</v>
      </c>
      <c r="R8" s="257" t="s">
        <v>28</v>
      </c>
      <c r="S8" s="258"/>
      <c r="T8" s="259"/>
      <c r="U8" s="259" t="s">
        <v>29</v>
      </c>
      <c r="V8" s="259"/>
      <c r="W8" s="259"/>
      <c r="X8" s="260"/>
      <c r="Y8" s="260"/>
      <c r="Z8" s="261"/>
      <c r="AA8" s="258"/>
      <c r="AB8" s="260"/>
      <c r="AC8" s="260"/>
      <c r="AD8" s="254"/>
      <c r="AE8" s="254"/>
      <c r="AF8" s="254"/>
      <c r="AG8" s="255"/>
      <c r="AH8" s="262" t="s">
        <v>28</v>
      </c>
      <c r="AI8" s="257" t="s">
        <v>41</v>
      </c>
      <c r="AJ8" s="258"/>
      <c r="AK8" s="259"/>
      <c r="AL8" s="259" t="s">
        <v>29</v>
      </c>
      <c r="AM8" s="259"/>
      <c r="AN8" s="259"/>
      <c r="AO8" s="260"/>
      <c r="AP8" s="260"/>
      <c r="AQ8" s="261"/>
      <c r="AR8" s="258"/>
      <c r="AS8" s="260"/>
      <c r="AT8" s="260"/>
      <c r="AU8" s="254"/>
      <c r="AV8" s="254"/>
      <c r="AW8" s="254"/>
      <c r="AX8" s="255"/>
      <c r="AY8" s="262" t="s">
        <v>41</v>
      </c>
      <c r="AZ8" s="257" t="s">
        <v>45</v>
      </c>
      <c r="BA8" s="258"/>
      <c r="BB8" s="259"/>
      <c r="BC8" s="259" t="s">
        <v>29</v>
      </c>
      <c r="BD8" s="259"/>
      <c r="BE8" s="259"/>
      <c r="BF8" s="260"/>
      <c r="BG8" s="260"/>
      <c r="BH8" s="261"/>
      <c r="BI8" s="258"/>
      <c r="BJ8" s="260"/>
      <c r="BK8" s="260"/>
      <c r="BL8" s="260"/>
      <c r="BM8" s="254"/>
      <c r="BN8" s="254"/>
      <c r="BO8" s="254"/>
      <c r="BP8" s="255"/>
      <c r="BQ8" s="262" t="s">
        <v>7</v>
      </c>
    </row>
    <row r="9" spans="1:72" x14ac:dyDescent="0.15">
      <c r="A9" s="263">
        <v>1</v>
      </c>
      <c r="B9" s="242" t="s">
        <v>4</v>
      </c>
      <c r="C9" s="239" t="s">
        <v>4</v>
      </c>
      <c r="D9" s="9" t="s">
        <v>4</v>
      </c>
      <c r="E9" s="239" t="s">
        <v>4</v>
      </c>
      <c r="F9" s="239" t="s">
        <v>4</v>
      </c>
      <c r="G9" s="239" t="s">
        <v>30</v>
      </c>
      <c r="H9" s="239" t="s">
        <v>30</v>
      </c>
      <c r="I9" s="241" t="s">
        <v>30</v>
      </c>
      <c r="J9" s="242" t="s">
        <v>30</v>
      </c>
      <c r="K9" s="239" t="s">
        <v>30</v>
      </c>
      <c r="L9" s="239" t="s">
        <v>30</v>
      </c>
      <c r="M9" s="239" t="s">
        <v>30</v>
      </c>
      <c r="N9" s="239" t="s">
        <v>30</v>
      </c>
      <c r="O9" s="239" t="s">
        <v>30</v>
      </c>
      <c r="P9" s="264" t="s">
        <v>4</v>
      </c>
      <c r="Q9" s="265">
        <v>1</v>
      </c>
      <c r="R9" s="263">
        <v>41</v>
      </c>
      <c r="S9" s="242">
        <v>776024</v>
      </c>
      <c r="T9" s="239">
        <v>5618</v>
      </c>
      <c r="U9" s="9">
        <v>0.7</v>
      </c>
      <c r="V9" s="239">
        <v>391111</v>
      </c>
      <c r="W9" s="239">
        <v>384913</v>
      </c>
      <c r="X9" s="239" t="s">
        <v>30</v>
      </c>
      <c r="Y9" s="239" t="s">
        <v>30</v>
      </c>
      <c r="Z9" s="241" t="s">
        <v>30</v>
      </c>
      <c r="AA9" s="242" t="s">
        <v>30</v>
      </c>
      <c r="AB9" s="239" t="s">
        <v>30</v>
      </c>
      <c r="AC9" s="239" t="s">
        <v>30</v>
      </c>
      <c r="AD9" s="266">
        <v>50.9</v>
      </c>
      <c r="AE9" s="239">
        <v>116344</v>
      </c>
      <c r="AF9" s="267">
        <v>6.67</v>
      </c>
      <c r="AG9" s="264">
        <v>101.61</v>
      </c>
      <c r="AH9" s="265">
        <v>41</v>
      </c>
      <c r="AI9" s="263">
        <v>21</v>
      </c>
      <c r="AJ9" s="242">
        <v>1217154</v>
      </c>
      <c r="AK9" s="268">
        <v>-10635</v>
      </c>
      <c r="AL9" s="9">
        <v>-0.9</v>
      </c>
      <c r="AM9" s="239">
        <v>581179</v>
      </c>
      <c r="AN9" s="239">
        <v>635975</v>
      </c>
      <c r="AO9" s="239" t="s">
        <v>30</v>
      </c>
      <c r="AP9" s="239" t="s">
        <v>30</v>
      </c>
      <c r="AQ9" s="241" t="s">
        <v>30</v>
      </c>
      <c r="AR9" s="242" t="s">
        <v>30</v>
      </c>
      <c r="AS9" s="239" t="s">
        <v>30</v>
      </c>
      <c r="AT9" s="239" t="s">
        <v>30</v>
      </c>
      <c r="AU9" s="266">
        <v>79.900000000000006</v>
      </c>
      <c r="AV9" s="239">
        <v>214863</v>
      </c>
      <c r="AW9" s="267">
        <v>5.66</v>
      </c>
      <c r="AX9" s="264">
        <v>91.384</v>
      </c>
      <c r="AY9" s="265">
        <v>21</v>
      </c>
      <c r="AZ9" s="265">
        <v>15</v>
      </c>
      <c r="BA9" s="239">
        <v>1401763</v>
      </c>
      <c r="BB9" s="268">
        <v>-6316</v>
      </c>
      <c r="BC9" s="9">
        <v>-0.4</v>
      </c>
      <c r="BD9" s="269">
        <v>672481</v>
      </c>
      <c r="BE9" s="269">
        <v>729282</v>
      </c>
      <c r="BF9" s="239">
        <v>6416</v>
      </c>
      <c r="BG9" s="239">
        <v>1110</v>
      </c>
      <c r="BH9" s="241">
        <v>982</v>
      </c>
      <c r="BI9" s="242">
        <v>2382</v>
      </c>
      <c r="BJ9" s="239" t="s">
        <v>184</v>
      </c>
      <c r="BK9" s="239">
        <v>218</v>
      </c>
      <c r="BL9" s="239">
        <v>1724</v>
      </c>
      <c r="BM9" s="266">
        <v>91.75</v>
      </c>
      <c r="BN9" s="239">
        <v>489330</v>
      </c>
      <c r="BO9" s="267">
        <v>2.86</v>
      </c>
      <c r="BP9" s="264">
        <v>92.210999999999999</v>
      </c>
      <c r="BQ9" s="265">
        <v>15</v>
      </c>
    </row>
    <row r="10" spans="1:72" x14ac:dyDescent="0.15">
      <c r="A10" s="263">
        <v>2</v>
      </c>
      <c r="B10" s="242" t="s">
        <v>4</v>
      </c>
      <c r="C10" s="239" t="s">
        <v>30</v>
      </c>
      <c r="D10" s="9" t="s">
        <v>4</v>
      </c>
      <c r="E10" s="239" t="s">
        <v>4</v>
      </c>
      <c r="F10" s="239" t="s">
        <v>4</v>
      </c>
      <c r="G10" s="239" t="s">
        <v>30</v>
      </c>
      <c r="H10" s="239" t="s">
        <v>30</v>
      </c>
      <c r="I10" s="241" t="s">
        <v>30</v>
      </c>
      <c r="J10" s="242" t="s">
        <v>30</v>
      </c>
      <c r="K10" s="239" t="s">
        <v>30</v>
      </c>
      <c r="L10" s="239" t="s">
        <v>30</v>
      </c>
      <c r="M10" s="239" t="s">
        <v>30</v>
      </c>
      <c r="N10" s="239" t="s">
        <v>30</v>
      </c>
      <c r="O10" s="239" t="s">
        <v>30</v>
      </c>
      <c r="P10" s="264" t="s">
        <v>4</v>
      </c>
      <c r="Q10" s="265">
        <v>2</v>
      </c>
      <c r="R10" s="263">
        <v>42</v>
      </c>
      <c r="S10" s="242">
        <v>790483</v>
      </c>
      <c r="T10" s="239">
        <v>14459</v>
      </c>
      <c r="U10" s="9">
        <v>1.9</v>
      </c>
      <c r="V10" s="239">
        <v>398341</v>
      </c>
      <c r="W10" s="239">
        <v>392142</v>
      </c>
      <c r="X10" s="239" t="s">
        <v>30</v>
      </c>
      <c r="Y10" s="239" t="s">
        <v>30</v>
      </c>
      <c r="Z10" s="241" t="s">
        <v>30</v>
      </c>
      <c r="AA10" s="242" t="s">
        <v>30</v>
      </c>
      <c r="AB10" s="239" t="s">
        <v>30</v>
      </c>
      <c r="AC10" s="239" t="s">
        <v>30</v>
      </c>
      <c r="AD10" s="266">
        <v>51.9</v>
      </c>
      <c r="AE10" s="239">
        <v>117290</v>
      </c>
      <c r="AF10" s="267">
        <v>6.74</v>
      </c>
      <c r="AG10" s="264">
        <v>101.581</v>
      </c>
      <c r="AH10" s="265">
        <v>42</v>
      </c>
      <c r="AI10" s="263">
        <v>22</v>
      </c>
      <c r="AJ10" s="242">
        <v>1262743</v>
      </c>
      <c r="AK10" s="239">
        <v>45589</v>
      </c>
      <c r="AL10" s="9">
        <v>3.7</v>
      </c>
      <c r="AM10" s="239">
        <v>614227</v>
      </c>
      <c r="AN10" s="239">
        <v>648516</v>
      </c>
      <c r="AO10" s="239" t="s">
        <v>30</v>
      </c>
      <c r="AP10" s="239" t="s">
        <v>30</v>
      </c>
      <c r="AQ10" s="241" t="s">
        <v>30</v>
      </c>
      <c r="AR10" s="242" t="s">
        <v>30</v>
      </c>
      <c r="AS10" s="239" t="s">
        <v>30</v>
      </c>
      <c r="AT10" s="239" t="s">
        <v>30</v>
      </c>
      <c r="AU10" s="266">
        <v>82.9</v>
      </c>
      <c r="AV10" s="239">
        <v>221546</v>
      </c>
      <c r="AW10" s="267">
        <v>5.7</v>
      </c>
      <c r="AX10" s="264">
        <v>94.712999999999994</v>
      </c>
      <c r="AY10" s="265">
        <v>22</v>
      </c>
      <c r="AZ10" s="263">
        <v>16</v>
      </c>
      <c r="BA10" s="242">
        <v>1394810</v>
      </c>
      <c r="BB10" s="268">
        <v>-6953</v>
      </c>
      <c r="BC10" s="9">
        <v>-0.5</v>
      </c>
      <c r="BD10" s="239">
        <v>668762</v>
      </c>
      <c r="BE10" s="239">
        <v>726048</v>
      </c>
      <c r="BF10" s="239">
        <v>6487</v>
      </c>
      <c r="BG10" s="239">
        <v>1123</v>
      </c>
      <c r="BH10" s="241">
        <v>1065</v>
      </c>
      <c r="BI10" s="242">
        <v>2581</v>
      </c>
      <c r="BJ10" s="239" t="s">
        <v>184</v>
      </c>
      <c r="BK10" s="239">
        <v>221</v>
      </c>
      <c r="BL10" s="239">
        <v>1497</v>
      </c>
      <c r="BM10" s="266">
        <v>91.3</v>
      </c>
      <c r="BN10" s="239">
        <v>491538</v>
      </c>
      <c r="BO10" s="267">
        <v>2.84</v>
      </c>
      <c r="BP10" s="264">
        <v>92.11</v>
      </c>
      <c r="BQ10" s="265">
        <v>16</v>
      </c>
    </row>
    <row r="11" spans="1:72" x14ac:dyDescent="0.15">
      <c r="A11" s="263">
        <v>3</v>
      </c>
      <c r="B11" s="242" t="s">
        <v>4</v>
      </c>
      <c r="C11" s="239" t="s">
        <v>4</v>
      </c>
      <c r="D11" s="9" t="s">
        <v>4</v>
      </c>
      <c r="E11" s="239" t="s">
        <v>4</v>
      </c>
      <c r="F11" s="239" t="s">
        <v>4</v>
      </c>
      <c r="G11" s="239" t="s">
        <v>30</v>
      </c>
      <c r="H11" s="239" t="s">
        <v>30</v>
      </c>
      <c r="I11" s="241" t="s">
        <v>30</v>
      </c>
      <c r="J11" s="242" t="s">
        <v>30</v>
      </c>
      <c r="K11" s="239" t="s">
        <v>30</v>
      </c>
      <c r="L11" s="239" t="s">
        <v>30</v>
      </c>
      <c r="M11" s="239" t="s">
        <v>30</v>
      </c>
      <c r="N11" s="239" t="s">
        <v>30</v>
      </c>
      <c r="O11" s="239" t="s">
        <v>30</v>
      </c>
      <c r="P11" s="264" t="s">
        <v>4</v>
      </c>
      <c r="Q11" s="265">
        <v>3</v>
      </c>
      <c r="R11" s="263">
        <v>43</v>
      </c>
      <c r="S11" s="242">
        <v>804172</v>
      </c>
      <c r="T11" s="239">
        <v>13689</v>
      </c>
      <c r="U11" s="9">
        <v>1.7</v>
      </c>
      <c r="V11" s="239">
        <v>405386</v>
      </c>
      <c r="W11" s="239">
        <v>398786</v>
      </c>
      <c r="X11" s="239" t="s">
        <v>30</v>
      </c>
      <c r="Y11" s="239" t="s">
        <v>30</v>
      </c>
      <c r="Z11" s="241" t="s">
        <v>30</v>
      </c>
      <c r="AA11" s="242" t="s">
        <v>30</v>
      </c>
      <c r="AB11" s="239" t="s">
        <v>30</v>
      </c>
      <c r="AC11" s="239" t="s">
        <v>30</v>
      </c>
      <c r="AD11" s="266">
        <v>52.8</v>
      </c>
      <c r="AE11" s="239">
        <v>117722</v>
      </c>
      <c r="AF11" s="267">
        <v>6.83</v>
      </c>
      <c r="AG11" s="264">
        <v>101.655</v>
      </c>
      <c r="AH11" s="265">
        <v>43</v>
      </c>
      <c r="AI11" s="263">
        <v>23</v>
      </c>
      <c r="AJ11" s="242">
        <v>1294203</v>
      </c>
      <c r="AK11" s="239">
        <v>31460</v>
      </c>
      <c r="AL11" s="9">
        <v>2.5</v>
      </c>
      <c r="AM11" s="239">
        <v>635595</v>
      </c>
      <c r="AN11" s="239">
        <v>658608</v>
      </c>
      <c r="AO11" s="239" t="s">
        <v>30</v>
      </c>
      <c r="AP11" s="239" t="s">
        <v>30</v>
      </c>
      <c r="AQ11" s="241" t="s">
        <v>30</v>
      </c>
      <c r="AR11" s="242" t="s">
        <v>30</v>
      </c>
      <c r="AS11" s="239" t="s">
        <v>30</v>
      </c>
      <c r="AT11" s="239" t="s">
        <v>30</v>
      </c>
      <c r="AU11" s="266">
        <v>84.9</v>
      </c>
      <c r="AV11" s="239">
        <v>224205</v>
      </c>
      <c r="AW11" s="267">
        <v>5.77</v>
      </c>
      <c r="AX11" s="264">
        <v>96.506</v>
      </c>
      <c r="AY11" s="265">
        <v>23</v>
      </c>
      <c r="AZ11" s="263">
        <v>17</v>
      </c>
      <c r="BA11" s="242">
        <v>1385041</v>
      </c>
      <c r="BB11" s="268">
        <v>-9769</v>
      </c>
      <c r="BC11" s="9">
        <v>-0.7</v>
      </c>
      <c r="BD11" s="239">
        <v>663580</v>
      </c>
      <c r="BE11" s="239">
        <v>721461</v>
      </c>
      <c r="BF11" s="239">
        <v>6560</v>
      </c>
      <c r="BG11" s="239">
        <v>1123</v>
      </c>
      <c r="BH11" s="241">
        <v>990</v>
      </c>
      <c r="BI11" s="242">
        <v>2787</v>
      </c>
      <c r="BJ11" s="239" t="s">
        <v>184</v>
      </c>
      <c r="BK11" s="239">
        <v>219</v>
      </c>
      <c r="BL11" s="239">
        <v>1441</v>
      </c>
      <c r="BM11" s="266">
        <v>90.7</v>
      </c>
      <c r="BN11" s="239">
        <v>483926</v>
      </c>
      <c r="BO11" s="267">
        <v>2.86</v>
      </c>
      <c r="BP11" s="264">
        <v>91.977000000000004</v>
      </c>
      <c r="BQ11" s="265">
        <v>17</v>
      </c>
    </row>
    <row r="12" spans="1:72" x14ac:dyDescent="0.15">
      <c r="A12" s="263">
        <v>4</v>
      </c>
      <c r="B12" s="242" t="s">
        <v>4</v>
      </c>
      <c r="C12" s="239" t="s">
        <v>4</v>
      </c>
      <c r="D12" s="9" t="s">
        <v>4</v>
      </c>
      <c r="E12" s="239" t="s">
        <v>4</v>
      </c>
      <c r="F12" s="239" t="s">
        <v>4</v>
      </c>
      <c r="G12" s="239" t="s">
        <v>30</v>
      </c>
      <c r="H12" s="239" t="s">
        <v>30</v>
      </c>
      <c r="I12" s="241" t="s">
        <v>30</v>
      </c>
      <c r="J12" s="242" t="s">
        <v>30</v>
      </c>
      <c r="K12" s="239" t="s">
        <v>30</v>
      </c>
      <c r="L12" s="239" t="s">
        <v>30</v>
      </c>
      <c r="M12" s="239" t="s">
        <v>30</v>
      </c>
      <c r="N12" s="239" t="s">
        <v>30</v>
      </c>
      <c r="O12" s="239" t="s">
        <v>30</v>
      </c>
      <c r="P12" s="264" t="s">
        <v>4</v>
      </c>
      <c r="Q12" s="265">
        <v>4</v>
      </c>
      <c r="R12" s="263">
        <v>44</v>
      </c>
      <c r="S12" s="242">
        <v>816196</v>
      </c>
      <c r="T12" s="239">
        <v>12024</v>
      </c>
      <c r="U12" s="9">
        <v>1.5</v>
      </c>
      <c r="V12" s="239">
        <v>411917</v>
      </c>
      <c r="W12" s="239">
        <v>404279</v>
      </c>
      <c r="X12" s="239" t="s">
        <v>30</v>
      </c>
      <c r="Y12" s="239" t="s">
        <v>30</v>
      </c>
      <c r="Z12" s="241" t="s">
        <v>30</v>
      </c>
      <c r="AA12" s="242" t="s">
        <v>30</v>
      </c>
      <c r="AB12" s="239" t="s">
        <v>30</v>
      </c>
      <c r="AC12" s="239" t="s">
        <v>30</v>
      </c>
      <c r="AD12" s="266">
        <v>53.6</v>
      </c>
      <c r="AE12" s="239">
        <v>120393</v>
      </c>
      <c r="AF12" s="267">
        <v>6.78</v>
      </c>
      <c r="AG12" s="264">
        <v>101.889</v>
      </c>
      <c r="AH12" s="265">
        <v>44</v>
      </c>
      <c r="AI12" s="263">
        <v>24</v>
      </c>
      <c r="AJ12" s="242">
        <v>1325905</v>
      </c>
      <c r="AK12" s="239">
        <v>31712</v>
      </c>
      <c r="AL12" s="9">
        <v>2.5</v>
      </c>
      <c r="AM12" s="239">
        <v>652772</v>
      </c>
      <c r="AN12" s="239">
        <v>673133</v>
      </c>
      <c r="AO12" s="239" t="s">
        <v>30</v>
      </c>
      <c r="AP12" s="239" t="s">
        <v>30</v>
      </c>
      <c r="AQ12" s="241" t="s">
        <v>30</v>
      </c>
      <c r="AR12" s="242" t="s">
        <v>30</v>
      </c>
      <c r="AS12" s="239" t="s">
        <v>30</v>
      </c>
      <c r="AT12" s="239" t="s">
        <v>30</v>
      </c>
      <c r="AU12" s="266">
        <v>87</v>
      </c>
      <c r="AV12" s="239">
        <v>232137</v>
      </c>
      <c r="AW12" s="267">
        <v>5.71</v>
      </c>
      <c r="AX12" s="264">
        <v>96.974999999999994</v>
      </c>
      <c r="AY12" s="265">
        <v>24</v>
      </c>
      <c r="AZ12" s="263">
        <v>18</v>
      </c>
      <c r="BA12" s="242">
        <v>1374699</v>
      </c>
      <c r="BB12" s="268">
        <v>-10342</v>
      </c>
      <c r="BC12" s="9">
        <v>-0.7</v>
      </c>
      <c r="BD12" s="239">
        <v>657910</v>
      </c>
      <c r="BE12" s="239">
        <v>716789</v>
      </c>
      <c r="BF12" s="239">
        <v>6472</v>
      </c>
      <c r="BG12" s="239">
        <v>1133</v>
      </c>
      <c r="BH12" s="241">
        <v>897</v>
      </c>
      <c r="BI12" s="242">
        <v>2880</v>
      </c>
      <c r="BJ12" s="239" t="s">
        <v>184</v>
      </c>
      <c r="BK12" s="239">
        <v>203</v>
      </c>
      <c r="BL12" s="239">
        <v>1359</v>
      </c>
      <c r="BM12" s="266">
        <v>90</v>
      </c>
      <c r="BN12" s="239">
        <v>467594</v>
      </c>
      <c r="BO12" s="267">
        <v>2.76</v>
      </c>
      <c r="BP12" s="264">
        <v>91.786000000000001</v>
      </c>
      <c r="BQ12" s="265">
        <v>18</v>
      </c>
    </row>
    <row r="13" spans="1:72" x14ac:dyDescent="0.15">
      <c r="A13" s="270">
        <v>5</v>
      </c>
      <c r="B13" s="242" t="s">
        <v>4</v>
      </c>
      <c r="C13" s="239" t="s">
        <v>4</v>
      </c>
      <c r="D13" s="133" t="s">
        <v>4</v>
      </c>
      <c r="E13" s="239" t="s">
        <v>4</v>
      </c>
      <c r="F13" s="239" t="s">
        <v>4</v>
      </c>
      <c r="G13" s="271" t="s">
        <v>30</v>
      </c>
      <c r="H13" s="271" t="s">
        <v>30</v>
      </c>
      <c r="I13" s="272" t="s">
        <v>30</v>
      </c>
      <c r="J13" s="273" t="s">
        <v>30</v>
      </c>
      <c r="K13" s="271" t="s">
        <v>30</v>
      </c>
      <c r="L13" s="271" t="s">
        <v>30</v>
      </c>
      <c r="M13" s="271" t="s">
        <v>30</v>
      </c>
      <c r="N13" s="271" t="s">
        <v>30</v>
      </c>
      <c r="O13" s="271" t="s">
        <v>30</v>
      </c>
      <c r="P13" s="264" t="s">
        <v>4</v>
      </c>
      <c r="Q13" s="274">
        <v>5</v>
      </c>
      <c r="R13" s="275" t="s">
        <v>31</v>
      </c>
      <c r="S13" s="242">
        <v>828828</v>
      </c>
      <c r="T13" s="239">
        <v>12632</v>
      </c>
      <c r="U13" s="133">
        <v>1.5</v>
      </c>
      <c r="V13" s="239">
        <v>417825</v>
      </c>
      <c r="W13" s="239">
        <v>411003</v>
      </c>
      <c r="X13" s="271" t="s">
        <v>30</v>
      </c>
      <c r="Y13" s="271" t="s">
        <v>30</v>
      </c>
      <c r="Z13" s="272" t="s">
        <v>30</v>
      </c>
      <c r="AA13" s="273" t="s">
        <v>30</v>
      </c>
      <c r="AB13" s="271" t="s">
        <v>30</v>
      </c>
      <c r="AC13" s="271" t="s">
        <v>30</v>
      </c>
      <c r="AD13" s="266">
        <v>54.4</v>
      </c>
      <c r="AE13" s="239">
        <v>121227</v>
      </c>
      <c r="AF13" s="267">
        <v>6.84</v>
      </c>
      <c r="AG13" s="264">
        <v>101.66</v>
      </c>
      <c r="AH13" s="276" t="s">
        <v>31</v>
      </c>
      <c r="AI13" s="270">
        <v>25</v>
      </c>
      <c r="AJ13" s="242">
        <v>1346728</v>
      </c>
      <c r="AK13" s="239">
        <v>20823</v>
      </c>
      <c r="AL13" s="133">
        <v>1.6</v>
      </c>
      <c r="AM13" s="239">
        <v>664000</v>
      </c>
      <c r="AN13" s="239">
        <v>682728</v>
      </c>
      <c r="AO13" s="271" t="s">
        <v>30</v>
      </c>
      <c r="AP13" s="271" t="s">
        <v>30</v>
      </c>
      <c r="AQ13" s="272" t="s">
        <v>30</v>
      </c>
      <c r="AR13" s="273" t="s">
        <v>30</v>
      </c>
      <c r="AS13" s="271" t="s">
        <v>30</v>
      </c>
      <c r="AT13" s="271" t="s">
        <v>30</v>
      </c>
      <c r="AU13" s="266">
        <v>88.4</v>
      </c>
      <c r="AV13" s="239">
        <v>233333</v>
      </c>
      <c r="AW13" s="267">
        <v>5.77</v>
      </c>
      <c r="AX13" s="264">
        <v>97.257000000000005</v>
      </c>
      <c r="AY13" s="274">
        <v>25</v>
      </c>
      <c r="AZ13" s="274">
        <v>19</v>
      </c>
      <c r="BA13" s="273">
        <v>1363702</v>
      </c>
      <c r="BB13" s="277">
        <v>-10997</v>
      </c>
      <c r="BC13" s="133">
        <v>-0.8</v>
      </c>
      <c r="BD13" s="271">
        <v>651730</v>
      </c>
      <c r="BE13" s="271">
        <v>711972</v>
      </c>
      <c r="BF13" s="271">
        <v>6359</v>
      </c>
      <c r="BG13" s="271">
        <v>1128</v>
      </c>
      <c r="BH13" s="272">
        <v>882</v>
      </c>
      <c r="BI13" s="273">
        <v>2931</v>
      </c>
      <c r="BJ13" s="271" t="s">
        <v>184</v>
      </c>
      <c r="BK13" s="271">
        <v>197</v>
      </c>
      <c r="BL13" s="271">
        <v>1221</v>
      </c>
      <c r="BM13" s="278">
        <v>89.3</v>
      </c>
      <c r="BN13" s="271">
        <v>499954</v>
      </c>
      <c r="BO13" s="279">
        <v>2.73</v>
      </c>
      <c r="BP13" s="280">
        <v>91.539000000000001</v>
      </c>
      <c r="BQ13" s="274">
        <v>19</v>
      </c>
    </row>
    <row r="14" spans="1:72" x14ac:dyDescent="0.15">
      <c r="A14" s="263">
        <v>6</v>
      </c>
      <c r="B14" s="281" t="s">
        <v>4</v>
      </c>
      <c r="C14" s="282" t="s">
        <v>4</v>
      </c>
      <c r="D14" s="9" t="s">
        <v>4</v>
      </c>
      <c r="E14" s="282" t="s">
        <v>4</v>
      </c>
      <c r="F14" s="282" t="s">
        <v>4</v>
      </c>
      <c r="G14" s="239" t="s">
        <v>30</v>
      </c>
      <c r="H14" s="239" t="s">
        <v>30</v>
      </c>
      <c r="I14" s="241" t="s">
        <v>30</v>
      </c>
      <c r="J14" s="242" t="s">
        <v>30</v>
      </c>
      <c r="K14" s="239" t="s">
        <v>30</v>
      </c>
      <c r="L14" s="239" t="s">
        <v>30</v>
      </c>
      <c r="M14" s="239" t="s">
        <v>30</v>
      </c>
      <c r="N14" s="239" t="s">
        <v>30</v>
      </c>
      <c r="O14" s="239" t="s">
        <v>30</v>
      </c>
      <c r="P14" s="283" t="s">
        <v>4</v>
      </c>
      <c r="Q14" s="265">
        <v>6</v>
      </c>
      <c r="R14" s="263">
        <v>2</v>
      </c>
      <c r="S14" s="281">
        <v>833558</v>
      </c>
      <c r="T14" s="282">
        <v>4730</v>
      </c>
      <c r="U14" s="9">
        <v>0.6</v>
      </c>
      <c r="V14" s="282">
        <v>419434</v>
      </c>
      <c r="W14" s="282">
        <v>414124</v>
      </c>
      <c r="X14" s="239" t="s">
        <v>30</v>
      </c>
      <c r="Y14" s="239" t="s">
        <v>30</v>
      </c>
      <c r="Z14" s="241" t="s">
        <v>30</v>
      </c>
      <c r="AA14" s="242" t="s">
        <v>30</v>
      </c>
      <c r="AB14" s="239" t="s">
        <v>30</v>
      </c>
      <c r="AC14" s="239" t="s">
        <v>30</v>
      </c>
      <c r="AD14" s="284">
        <v>54.7</v>
      </c>
      <c r="AE14" s="282">
        <v>121211</v>
      </c>
      <c r="AF14" s="285">
        <v>6.88</v>
      </c>
      <c r="AG14" s="283">
        <v>101.282</v>
      </c>
      <c r="AH14" s="265">
        <v>2</v>
      </c>
      <c r="AI14" s="263">
        <v>26</v>
      </c>
      <c r="AJ14" s="281">
        <v>1368218</v>
      </c>
      <c r="AK14" s="282">
        <v>21490</v>
      </c>
      <c r="AL14" s="9">
        <v>1.6</v>
      </c>
      <c r="AM14" s="282">
        <v>675048</v>
      </c>
      <c r="AN14" s="282">
        <v>693170</v>
      </c>
      <c r="AO14" s="239" t="s">
        <v>30</v>
      </c>
      <c r="AP14" s="239" t="s">
        <v>30</v>
      </c>
      <c r="AQ14" s="241" t="s">
        <v>30</v>
      </c>
      <c r="AR14" s="242" t="s">
        <v>30</v>
      </c>
      <c r="AS14" s="239" t="s">
        <v>30</v>
      </c>
      <c r="AT14" s="239" t="s">
        <v>30</v>
      </c>
      <c r="AU14" s="284">
        <v>89.8</v>
      </c>
      <c r="AV14" s="282">
        <v>238559</v>
      </c>
      <c r="AW14" s="285">
        <v>5.74</v>
      </c>
      <c r="AX14" s="283">
        <v>97.385999999999996</v>
      </c>
      <c r="AY14" s="265">
        <v>26</v>
      </c>
      <c r="AZ14" s="263">
        <v>20</v>
      </c>
      <c r="BA14" s="242">
        <v>1352388</v>
      </c>
      <c r="BB14" s="268">
        <v>-11314</v>
      </c>
      <c r="BC14" s="9">
        <v>-0.79995693602745044</v>
      </c>
      <c r="BD14" s="239">
        <v>645526</v>
      </c>
      <c r="BE14" s="239">
        <v>706862</v>
      </c>
      <c r="BF14" s="239">
        <v>6404</v>
      </c>
      <c r="BG14" s="239">
        <v>1131</v>
      </c>
      <c r="BH14" s="241">
        <v>921</v>
      </c>
      <c r="BI14" s="242">
        <v>3040</v>
      </c>
      <c r="BJ14" s="239">
        <v>218</v>
      </c>
      <c r="BK14" s="239">
        <v>198</v>
      </c>
      <c r="BL14" s="239">
        <v>896</v>
      </c>
      <c r="BM14" s="266">
        <v>88.5</v>
      </c>
      <c r="BN14" s="239">
        <v>501880</v>
      </c>
      <c r="BO14" s="267">
        <v>2.69</v>
      </c>
      <c r="BP14" s="264">
        <v>91.3</v>
      </c>
      <c r="BQ14" s="265">
        <v>20</v>
      </c>
      <c r="BT14" s="330"/>
    </row>
    <row r="15" spans="1:72" x14ac:dyDescent="0.15">
      <c r="A15" s="263">
        <v>7</v>
      </c>
      <c r="B15" s="242" t="s">
        <v>4</v>
      </c>
      <c r="C15" s="239" t="s">
        <v>4</v>
      </c>
      <c r="D15" s="9" t="s">
        <v>4</v>
      </c>
      <c r="E15" s="239" t="s">
        <v>4</v>
      </c>
      <c r="F15" s="239" t="s">
        <v>4</v>
      </c>
      <c r="G15" s="239" t="s">
        <v>30</v>
      </c>
      <c r="H15" s="239" t="s">
        <v>30</v>
      </c>
      <c r="I15" s="241" t="s">
        <v>30</v>
      </c>
      <c r="J15" s="242" t="s">
        <v>30</v>
      </c>
      <c r="K15" s="239" t="s">
        <v>30</v>
      </c>
      <c r="L15" s="239" t="s">
        <v>30</v>
      </c>
      <c r="M15" s="239" t="s">
        <v>30</v>
      </c>
      <c r="N15" s="239" t="s">
        <v>30</v>
      </c>
      <c r="O15" s="239" t="s">
        <v>30</v>
      </c>
      <c r="P15" s="264" t="s">
        <v>4</v>
      </c>
      <c r="Q15" s="265">
        <v>7</v>
      </c>
      <c r="R15" s="263">
        <v>3</v>
      </c>
      <c r="S15" s="242">
        <v>842042</v>
      </c>
      <c r="T15" s="239">
        <v>8484</v>
      </c>
      <c r="U15" s="9">
        <v>1</v>
      </c>
      <c r="V15" s="239">
        <v>424008</v>
      </c>
      <c r="W15" s="239">
        <v>418034</v>
      </c>
      <c r="X15" s="239" t="s">
        <v>30</v>
      </c>
      <c r="Y15" s="239" t="s">
        <v>30</v>
      </c>
      <c r="Z15" s="241" t="s">
        <v>30</v>
      </c>
      <c r="AA15" s="242" t="s">
        <v>30</v>
      </c>
      <c r="AB15" s="239" t="s">
        <v>30</v>
      </c>
      <c r="AC15" s="239" t="s">
        <v>30</v>
      </c>
      <c r="AD15" s="266">
        <v>55.3</v>
      </c>
      <c r="AE15" s="239">
        <v>121706</v>
      </c>
      <c r="AF15" s="267">
        <v>6.92</v>
      </c>
      <c r="AG15" s="264">
        <v>101.429</v>
      </c>
      <c r="AH15" s="265">
        <v>3</v>
      </c>
      <c r="AI15" s="263">
        <v>27</v>
      </c>
      <c r="AJ15" s="242">
        <v>1386453</v>
      </c>
      <c r="AK15" s="239">
        <v>18235</v>
      </c>
      <c r="AL15" s="9">
        <v>1.3</v>
      </c>
      <c r="AM15" s="239">
        <v>685208</v>
      </c>
      <c r="AN15" s="239">
        <v>701245</v>
      </c>
      <c r="AO15" s="239" t="s">
        <v>30</v>
      </c>
      <c r="AP15" s="239" t="s">
        <v>30</v>
      </c>
      <c r="AQ15" s="241" t="s">
        <v>30</v>
      </c>
      <c r="AR15" s="242" t="s">
        <v>30</v>
      </c>
      <c r="AS15" s="239" t="s">
        <v>30</v>
      </c>
      <c r="AT15" s="239" t="s">
        <v>30</v>
      </c>
      <c r="AU15" s="266">
        <v>91</v>
      </c>
      <c r="AV15" s="239">
        <v>241835</v>
      </c>
      <c r="AW15" s="267">
        <v>5.73</v>
      </c>
      <c r="AX15" s="264">
        <v>97.712999999999994</v>
      </c>
      <c r="AY15" s="265">
        <v>27</v>
      </c>
      <c r="AZ15" s="263">
        <v>21</v>
      </c>
      <c r="BA15" s="242">
        <v>1340852</v>
      </c>
      <c r="BB15" s="268">
        <v>-11536</v>
      </c>
      <c r="BC15" s="9">
        <v>-0.85300963924553885</v>
      </c>
      <c r="BD15" s="239">
        <v>639437</v>
      </c>
      <c r="BE15" s="239">
        <v>701415</v>
      </c>
      <c r="BF15" s="239">
        <v>6210</v>
      </c>
      <c r="BG15" s="239">
        <v>1106</v>
      </c>
      <c r="BH15" s="241">
        <v>922</v>
      </c>
      <c r="BI15" s="242">
        <v>3053</v>
      </c>
      <c r="BJ15" s="239">
        <v>216</v>
      </c>
      <c r="BK15" s="239">
        <v>190</v>
      </c>
      <c r="BL15" s="239">
        <v>723</v>
      </c>
      <c r="BM15" s="266">
        <v>87.763581620630973</v>
      </c>
      <c r="BN15" s="239">
        <v>503182</v>
      </c>
      <c r="BO15" s="267">
        <v>2.6647455592608638</v>
      </c>
      <c r="BP15" s="264">
        <v>91.2</v>
      </c>
      <c r="BQ15" s="265">
        <v>21</v>
      </c>
      <c r="BT15" s="330"/>
    </row>
    <row r="16" spans="1:72" x14ac:dyDescent="0.15">
      <c r="A16" s="263">
        <v>8</v>
      </c>
      <c r="B16" s="242" t="s">
        <v>4</v>
      </c>
      <c r="C16" s="239" t="s">
        <v>30</v>
      </c>
      <c r="D16" s="9" t="s">
        <v>4</v>
      </c>
      <c r="E16" s="239" t="s">
        <v>4</v>
      </c>
      <c r="F16" s="239" t="s">
        <v>4</v>
      </c>
      <c r="G16" s="239" t="s">
        <v>30</v>
      </c>
      <c r="H16" s="239" t="s">
        <v>30</v>
      </c>
      <c r="I16" s="241" t="s">
        <v>30</v>
      </c>
      <c r="J16" s="242" t="s">
        <v>30</v>
      </c>
      <c r="K16" s="239" t="s">
        <v>30</v>
      </c>
      <c r="L16" s="239" t="s">
        <v>30</v>
      </c>
      <c r="M16" s="239" t="s">
        <v>30</v>
      </c>
      <c r="N16" s="239" t="s">
        <v>30</v>
      </c>
      <c r="O16" s="239" t="s">
        <v>30</v>
      </c>
      <c r="P16" s="264" t="s">
        <v>4</v>
      </c>
      <c r="Q16" s="265">
        <v>8</v>
      </c>
      <c r="R16" s="263">
        <v>4</v>
      </c>
      <c r="S16" s="242">
        <v>850896</v>
      </c>
      <c r="T16" s="239">
        <v>8854</v>
      </c>
      <c r="U16" s="9">
        <v>1.1000000000000001</v>
      </c>
      <c r="V16" s="239">
        <v>428537</v>
      </c>
      <c r="W16" s="239">
        <v>422359</v>
      </c>
      <c r="X16" s="239" t="s">
        <v>30</v>
      </c>
      <c r="Y16" s="239" t="s">
        <v>30</v>
      </c>
      <c r="Z16" s="241" t="s">
        <v>30</v>
      </c>
      <c r="AA16" s="242" t="s">
        <v>30</v>
      </c>
      <c r="AB16" s="239" t="s">
        <v>30</v>
      </c>
      <c r="AC16" s="239" t="s">
        <v>30</v>
      </c>
      <c r="AD16" s="266">
        <v>55.9</v>
      </c>
      <c r="AE16" s="239">
        <v>122083</v>
      </c>
      <c r="AF16" s="267">
        <v>6.97</v>
      </c>
      <c r="AG16" s="264">
        <v>101.46299999999999</v>
      </c>
      <c r="AH16" s="265">
        <v>4</v>
      </c>
      <c r="AI16" s="263">
        <v>28</v>
      </c>
      <c r="AJ16" s="242">
        <v>1413189</v>
      </c>
      <c r="AK16" s="239">
        <v>26736</v>
      </c>
      <c r="AL16" s="9">
        <v>1.9</v>
      </c>
      <c r="AM16" s="239">
        <v>696901</v>
      </c>
      <c r="AN16" s="239">
        <v>716288</v>
      </c>
      <c r="AO16" s="239" t="s">
        <v>30</v>
      </c>
      <c r="AP16" s="239" t="s">
        <v>30</v>
      </c>
      <c r="AQ16" s="241" t="s">
        <v>30</v>
      </c>
      <c r="AR16" s="242" t="s">
        <v>30</v>
      </c>
      <c r="AS16" s="239" t="s">
        <v>30</v>
      </c>
      <c r="AT16" s="239" t="s">
        <v>30</v>
      </c>
      <c r="AU16" s="266">
        <v>92.8</v>
      </c>
      <c r="AV16" s="239">
        <v>245610</v>
      </c>
      <c r="AW16" s="267">
        <v>5.75</v>
      </c>
      <c r="AX16" s="264">
        <v>97.293000000000006</v>
      </c>
      <c r="AY16" s="265">
        <v>28</v>
      </c>
      <c r="AZ16" s="263">
        <v>22</v>
      </c>
      <c r="BA16" s="242">
        <v>1330147</v>
      </c>
      <c r="BB16" s="268">
        <v>-10705</v>
      </c>
      <c r="BC16" s="9">
        <v>-0.7603374570795286</v>
      </c>
      <c r="BD16" s="239">
        <v>634971</v>
      </c>
      <c r="BE16" s="239">
        <v>695176</v>
      </c>
      <c r="BF16" s="239">
        <v>5942</v>
      </c>
      <c r="BG16" s="239">
        <v>1081</v>
      </c>
      <c r="BH16" s="241">
        <v>889</v>
      </c>
      <c r="BI16" s="242">
        <v>2956</v>
      </c>
      <c r="BJ16" s="239">
        <v>162</v>
      </c>
      <c r="BK16" s="239">
        <v>170</v>
      </c>
      <c r="BL16" s="239">
        <v>684</v>
      </c>
      <c r="BM16" s="266">
        <v>87.091208850904749</v>
      </c>
      <c r="BN16" s="239">
        <v>505719</v>
      </c>
      <c r="BO16" s="267">
        <v>2.75</v>
      </c>
      <c r="BP16" s="264">
        <v>91.3</v>
      </c>
      <c r="BQ16" s="265">
        <v>22</v>
      </c>
      <c r="BR16" s="286"/>
      <c r="BT16" s="330"/>
    </row>
    <row r="17" spans="1:72" x14ac:dyDescent="0.15">
      <c r="A17" s="263">
        <v>9</v>
      </c>
      <c r="B17" s="242" t="s">
        <v>4</v>
      </c>
      <c r="C17" s="239" t="s">
        <v>4</v>
      </c>
      <c r="D17" s="9" t="s">
        <v>4</v>
      </c>
      <c r="E17" s="239" t="s">
        <v>4</v>
      </c>
      <c r="F17" s="239" t="s">
        <v>4</v>
      </c>
      <c r="G17" s="239" t="s">
        <v>30</v>
      </c>
      <c r="H17" s="239" t="s">
        <v>30</v>
      </c>
      <c r="I17" s="241" t="s">
        <v>30</v>
      </c>
      <c r="J17" s="242" t="s">
        <v>30</v>
      </c>
      <c r="K17" s="239" t="s">
        <v>30</v>
      </c>
      <c r="L17" s="239" t="s">
        <v>30</v>
      </c>
      <c r="M17" s="239" t="s">
        <v>30</v>
      </c>
      <c r="N17" s="239" t="s">
        <v>30</v>
      </c>
      <c r="O17" s="239" t="s">
        <v>30</v>
      </c>
      <c r="P17" s="264" t="s">
        <v>4</v>
      </c>
      <c r="Q17" s="265">
        <v>9</v>
      </c>
      <c r="R17" s="263">
        <v>5</v>
      </c>
      <c r="S17" s="242">
        <v>860837</v>
      </c>
      <c r="T17" s="239">
        <v>9941</v>
      </c>
      <c r="U17" s="9">
        <v>1.2</v>
      </c>
      <c r="V17" s="239">
        <v>433742</v>
      </c>
      <c r="W17" s="239">
        <v>427095</v>
      </c>
      <c r="X17" s="239" t="s">
        <v>30</v>
      </c>
      <c r="Y17" s="239" t="s">
        <v>30</v>
      </c>
      <c r="Z17" s="241" t="s">
        <v>30</v>
      </c>
      <c r="AA17" s="242" t="s">
        <v>30</v>
      </c>
      <c r="AB17" s="239" t="s">
        <v>30</v>
      </c>
      <c r="AC17" s="239" t="s">
        <v>30</v>
      </c>
      <c r="AD17" s="266">
        <v>56.5</v>
      </c>
      <c r="AE17" s="239">
        <v>123840</v>
      </c>
      <c r="AF17" s="267">
        <v>6.95</v>
      </c>
      <c r="AG17" s="264">
        <v>101.556</v>
      </c>
      <c r="AH17" s="265">
        <v>5</v>
      </c>
      <c r="AI17" s="263">
        <v>29</v>
      </c>
      <c r="AJ17" s="242">
        <v>1425077</v>
      </c>
      <c r="AK17" s="239">
        <v>11888</v>
      </c>
      <c r="AL17" s="9">
        <v>0.8</v>
      </c>
      <c r="AM17" s="239">
        <v>701247</v>
      </c>
      <c r="AN17" s="239">
        <v>723830</v>
      </c>
      <c r="AO17" s="239" t="s">
        <v>30</v>
      </c>
      <c r="AP17" s="239" t="s">
        <v>30</v>
      </c>
      <c r="AQ17" s="241" t="s">
        <v>30</v>
      </c>
      <c r="AR17" s="242" t="s">
        <v>30</v>
      </c>
      <c r="AS17" s="239" t="s">
        <v>30</v>
      </c>
      <c r="AT17" s="239" t="s">
        <v>30</v>
      </c>
      <c r="AU17" s="266">
        <v>93.6</v>
      </c>
      <c r="AV17" s="239">
        <v>247507</v>
      </c>
      <c r="AW17" s="267">
        <v>5.76</v>
      </c>
      <c r="AX17" s="264">
        <v>96.88</v>
      </c>
      <c r="AY17" s="265">
        <v>29</v>
      </c>
      <c r="AZ17" s="263">
        <v>23</v>
      </c>
      <c r="BA17" s="242">
        <v>1312756</v>
      </c>
      <c r="BB17" s="268">
        <v>-17391</v>
      </c>
      <c r="BC17" s="9">
        <v>-1.3425559591312102</v>
      </c>
      <c r="BD17" s="239">
        <v>626861</v>
      </c>
      <c r="BE17" s="239">
        <v>685895</v>
      </c>
      <c r="BF17" s="239">
        <v>5267</v>
      </c>
      <c r="BG17" s="239">
        <v>1042</v>
      </c>
      <c r="BH17" s="241">
        <v>892</v>
      </c>
      <c r="BI17" s="242">
        <v>2318</v>
      </c>
      <c r="BJ17" s="239">
        <v>138</v>
      </c>
      <c r="BK17" s="239">
        <v>180</v>
      </c>
      <c r="BL17" s="239">
        <v>697</v>
      </c>
      <c r="BM17" s="266">
        <v>85.919592326405919</v>
      </c>
      <c r="BN17" s="239">
        <v>506361</v>
      </c>
      <c r="BO17" s="267">
        <v>2.5925298354336137</v>
      </c>
      <c r="BP17" s="264">
        <v>91.4</v>
      </c>
      <c r="BQ17" s="265">
        <v>23</v>
      </c>
      <c r="BT17" s="330"/>
    </row>
    <row r="18" spans="1:72" x14ac:dyDescent="0.15">
      <c r="A18" s="270">
        <v>10</v>
      </c>
      <c r="B18" s="273" t="s">
        <v>4</v>
      </c>
      <c r="C18" s="271" t="s">
        <v>4</v>
      </c>
      <c r="D18" s="133" t="s">
        <v>4</v>
      </c>
      <c r="E18" s="271" t="s">
        <v>4</v>
      </c>
      <c r="F18" s="271" t="s">
        <v>4</v>
      </c>
      <c r="G18" s="271" t="s">
        <v>30</v>
      </c>
      <c r="H18" s="271" t="s">
        <v>30</v>
      </c>
      <c r="I18" s="272" t="s">
        <v>30</v>
      </c>
      <c r="J18" s="273" t="s">
        <v>30</v>
      </c>
      <c r="K18" s="271" t="s">
        <v>30</v>
      </c>
      <c r="L18" s="271" t="s">
        <v>30</v>
      </c>
      <c r="M18" s="271" t="s">
        <v>30</v>
      </c>
      <c r="N18" s="271" t="s">
        <v>30</v>
      </c>
      <c r="O18" s="271" t="s">
        <v>30</v>
      </c>
      <c r="P18" s="280" t="s">
        <v>4</v>
      </c>
      <c r="Q18" s="274">
        <v>10</v>
      </c>
      <c r="R18" s="270">
        <v>6</v>
      </c>
      <c r="S18" s="273">
        <v>877263</v>
      </c>
      <c r="T18" s="271">
        <v>16426</v>
      </c>
      <c r="U18" s="133">
        <v>1.9</v>
      </c>
      <c r="V18" s="271">
        <v>442032</v>
      </c>
      <c r="W18" s="271">
        <v>435231</v>
      </c>
      <c r="X18" s="271" t="s">
        <v>30</v>
      </c>
      <c r="Y18" s="271" t="s">
        <v>30</v>
      </c>
      <c r="Z18" s="272" t="s">
        <v>30</v>
      </c>
      <c r="AA18" s="273" t="s">
        <v>30</v>
      </c>
      <c r="AB18" s="271" t="s">
        <v>30</v>
      </c>
      <c r="AC18" s="271" t="s">
        <v>30</v>
      </c>
      <c r="AD18" s="278">
        <v>57.6</v>
      </c>
      <c r="AE18" s="271">
        <v>126394</v>
      </c>
      <c r="AF18" s="279">
        <v>6.94</v>
      </c>
      <c r="AG18" s="280">
        <v>101.563</v>
      </c>
      <c r="AH18" s="274">
        <v>6</v>
      </c>
      <c r="AI18" s="270">
        <v>30</v>
      </c>
      <c r="AJ18" s="273">
        <v>1427097</v>
      </c>
      <c r="AK18" s="271">
        <v>2020</v>
      </c>
      <c r="AL18" s="133">
        <v>0.1</v>
      </c>
      <c r="AM18" s="271">
        <v>698563</v>
      </c>
      <c r="AN18" s="271">
        <v>728534</v>
      </c>
      <c r="AO18" s="271" t="s">
        <v>30</v>
      </c>
      <c r="AP18" s="271" t="s">
        <v>30</v>
      </c>
      <c r="AQ18" s="272" t="s">
        <v>30</v>
      </c>
      <c r="AR18" s="273" t="s">
        <v>30</v>
      </c>
      <c r="AS18" s="271" t="s">
        <v>30</v>
      </c>
      <c r="AT18" s="271" t="s">
        <v>30</v>
      </c>
      <c r="AU18" s="278">
        <v>93.4</v>
      </c>
      <c r="AV18" s="271">
        <v>250280</v>
      </c>
      <c r="AW18" s="279">
        <v>5.7</v>
      </c>
      <c r="AX18" s="280">
        <v>95.885999999999996</v>
      </c>
      <c r="AY18" s="274">
        <v>30</v>
      </c>
      <c r="AZ18" s="270">
        <v>24</v>
      </c>
      <c r="BA18" s="273">
        <v>1303351</v>
      </c>
      <c r="BB18" s="277">
        <v>-9405</v>
      </c>
      <c r="BC18" s="133">
        <v>-0.7</v>
      </c>
      <c r="BD18" s="271">
        <v>622565</v>
      </c>
      <c r="BE18" s="271">
        <v>680786</v>
      </c>
      <c r="BF18" s="271">
        <v>5298</v>
      </c>
      <c r="BG18" s="271">
        <v>988</v>
      </c>
      <c r="BH18" s="272">
        <v>863</v>
      </c>
      <c r="BI18" s="273">
        <v>2450</v>
      </c>
      <c r="BJ18" s="271">
        <v>144</v>
      </c>
      <c r="BK18" s="271">
        <v>169</v>
      </c>
      <c r="BL18" s="271">
        <v>684</v>
      </c>
      <c r="BM18" s="278">
        <v>85.3</v>
      </c>
      <c r="BN18" s="271">
        <v>510124</v>
      </c>
      <c r="BO18" s="279">
        <v>2.5549689879323458</v>
      </c>
      <c r="BP18" s="280">
        <v>91.4</v>
      </c>
      <c r="BQ18" s="274">
        <v>24</v>
      </c>
      <c r="BT18" s="330"/>
    </row>
    <row r="19" spans="1:72" x14ac:dyDescent="0.15">
      <c r="A19" s="263">
        <v>11</v>
      </c>
      <c r="B19" s="242" t="s">
        <v>4</v>
      </c>
      <c r="C19" s="239" t="s">
        <v>4</v>
      </c>
      <c r="D19" s="9" t="s">
        <v>4</v>
      </c>
      <c r="E19" s="239" t="s">
        <v>30</v>
      </c>
      <c r="F19" s="239" t="s">
        <v>30</v>
      </c>
      <c r="G19" s="239" t="s">
        <v>30</v>
      </c>
      <c r="H19" s="239" t="s">
        <v>30</v>
      </c>
      <c r="I19" s="241" t="s">
        <v>30</v>
      </c>
      <c r="J19" s="281" t="s">
        <v>30</v>
      </c>
      <c r="K19" s="239" t="s">
        <v>30</v>
      </c>
      <c r="L19" s="239" t="s">
        <v>30</v>
      </c>
      <c r="M19" s="239" t="s">
        <v>30</v>
      </c>
      <c r="N19" s="239" t="s">
        <v>30</v>
      </c>
      <c r="O19" s="239" t="s">
        <v>30</v>
      </c>
      <c r="P19" s="264" t="s">
        <v>30</v>
      </c>
      <c r="Q19" s="265">
        <v>11</v>
      </c>
      <c r="R19" s="263">
        <v>7</v>
      </c>
      <c r="S19" s="242">
        <v>867390</v>
      </c>
      <c r="T19" s="268">
        <v>-9873</v>
      </c>
      <c r="U19" s="9">
        <v>-1.1000000000000001</v>
      </c>
      <c r="V19" s="239">
        <v>434863</v>
      </c>
      <c r="W19" s="239">
        <v>432527</v>
      </c>
      <c r="X19" s="239" t="s">
        <v>30</v>
      </c>
      <c r="Y19" s="239" t="s">
        <v>30</v>
      </c>
      <c r="Z19" s="241" t="s">
        <v>30</v>
      </c>
      <c r="AA19" s="281" t="s">
        <v>30</v>
      </c>
      <c r="AB19" s="239" t="s">
        <v>30</v>
      </c>
      <c r="AC19" s="239" t="s">
        <v>30</v>
      </c>
      <c r="AD19" s="266">
        <v>56.9</v>
      </c>
      <c r="AE19" s="239">
        <v>129246</v>
      </c>
      <c r="AF19" s="267">
        <v>6.71</v>
      </c>
      <c r="AG19" s="264">
        <v>100.54</v>
      </c>
      <c r="AH19" s="265">
        <v>7</v>
      </c>
      <c r="AI19" s="263">
        <v>31</v>
      </c>
      <c r="AJ19" s="242">
        <v>1433630</v>
      </c>
      <c r="AK19" s="239">
        <v>6533</v>
      </c>
      <c r="AL19" s="9">
        <v>0.5</v>
      </c>
      <c r="AM19" s="239" t="s">
        <v>30</v>
      </c>
      <c r="AN19" s="239" t="s">
        <v>30</v>
      </c>
      <c r="AO19" s="239" t="s">
        <v>30</v>
      </c>
      <c r="AP19" s="239" t="s">
        <v>30</v>
      </c>
      <c r="AQ19" s="241" t="s">
        <v>30</v>
      </c>
      <c r="AR19" s="281" t="s">
        <v>30</v>
      </c>
      <c r="AS19" s="239" t="s">
        <v>30</v>
      </c>
      <c r="AT19" s="239" t="s">
        <v>30</v>
      </c>
      <c r="AU19" s="266">
        <v>93.9</v>
      </c>
      <c r="AV19" s="239">
        <v>256726</v>
      </c>
      <c r="AW19" s="267">
        <v>5.58</v>
      </c>
      <c r="AX19" s="264" t="s">
        <v>30</v>
      </c>
      <c r="AY19" s="265">
        <v>31</v>
      </c>
      <c r="AZ19" s="263">
        <v>25</v>
      </c>
      <c r="BA19" s="242">
        <v>1294453</v>
      </c>
      <c r="BB19" s="287">
        <v>-8898</v>
      </c>
      <c r="BC19" s="288">
        <v>-0.7</v>
      </c>
      <c r="BD19" s="239">
        <v>618501</v>
      </c>
      <c r="BE19" s="239">
        <v>675952</v>
      </c>
      <c r="BF19" s="239">
        <v>5377</v>
      </c>
      <c r="BG19" s="239">
        <v>1006</v>
      </c>
      <c r="BH19" s="241">
        <v>890</v>
      </c>
      <c r="BI19" s="281">
        <v>2486</v>
      </c>
      <c r="BJ19" s="239">
        <v>175</v>
      </c>
      <c r="BK19" s="239">
        <v>174</v>
      </c>
      <c r="BL19" s="239">
        <v>646</v>
      </c>
      <c r="BM19" s="266">
        <v>84.7</v>
      </c>
      <c r="BN19" s="239">
        <v>515499</v>
      </c>
      <c r="BO19" s="267">
        <v>2.5099999999999998</v>
      </c>
      <c r="BP19" s="264">
        <v>91.5</v>
      </c>
      <c r="BQ19" s="265">
        <v>25</v>
      </c>
      <c r="BT19" s="330"/>
    </row>
    <row r="20" spans="1:72" x14ac:dyDescent="0.15">
      <c r="A20" s="263">
        <v>12</v>
      </c>
      <c r="B20" s="242" t="s">
        <v>4</v>
      </c>
      <c r="C20" s="239" t="s">
        <v>4</v>
      </c>
      <c r="D20" s="9" t="s">
        <v>4</v>
      </c>
      <c r="E20" s="239" t="s">
        <v>30</v>
      </c>
      <c r="F20" s="239" t="s">
        <v>30</v>
      </c>
      <c r="G20" s="239" t="s">
        <v>30</v>
      </c>
      <c r="H20" s="239" t="s">
        <v>30</v>
      </c>
      <c r="I20" s="241" t="s">
        <v>30</v>
      </c>
      <c r="J20" s="242" t="s">
        <v>30</v>
      </c>
      <c r="K20" s="239" t="s">
        <v>30</v>
      </c>
      <c r="L20" s="239" t="s">
        <v>30</v>
      </c>
      <c r="M20" s="239" t="s">
        <v>30</v>
      </c>
      <c r="N20" s="239" t="s">
        <v>30</v>
      </c>
      <c r="O20" s="239" t="s">
        <v>30</v>
      </c>
      <c r="P20" s="264" t="s">
        <v>30</v>
      </c>
      <c r="Q20" s="265">
        <v>12</v>
      </c>
      <c r="R20" s="263">
        <v>8</v>
      </c>
      <c r="S20" s="242">
        <v>878611</v>
      </c>
      <c r="T20" s="239">
        <v>11221</v>
      </c>
      <c r="U20" s="9">
        <v>1.3</v>
      </c>
      <c r="V20" s="239">
        <v>441717</v>
      </c>
      <c r="W20" s="239">
        <v>436894</v>
      </c>
      <c r="X20" s="239" t="s">
        <v>30</v>
      </c>
      <c r="Y20" s="239" t="s">
        <v>30</v>
      </c>
      <c r="Z20" s="241" t="s">
        <v>30</v>
      </c>
      <c r="AA20" s="242" t="s">
        <v>30</v>
      </c>
      <c r="AB20" s="239" t="s">
        <v>30</v>
      </c>
      <c r="AC20" s="239" t="s">
        <v>30</v>
      </c>
      <c r="AD20" s="266">
        <v>57.7</v>
      </c>
      <c r="AE20" s="239">
        <v>129638</v>
      </c>
      <c r="AF20" s="267">
        <v>6.78</v>
      </c>
      <c r="AG20" s="264">
        <v>101.104</v>
      </c>
      <c r="AH20" s="265">
        <v>8</v>
      </c>
      <c r="AI20" s="263">
        <v>32</v>
      </c>
      <c r="AJ20" s="242">
        <v>1436951</v>
      </c>
      <c r="AK20" s="239">
        <v>3321</v>
      </c>
      <c r="AL20" s="9">
        <v>0.2</v>
      </c>
      <c r="AM20" s="239" t="s">
        <v>30</v>
      </c>
      <c r="AN20" s="239" t="s">
        <v>30</v>
      </c>
      <c r="AO20" s="239" t="s">
        <v>30</v>
      </c>
      <c r="AP20" s="239" t="s">
        <v>30</v>
      </c>
      <c r="AQ20" s="241" t="s">
        <v>30</v>
      </c>
      <c r="AR20" s="242" t="s">
        <v>30</v>
      </c>
      <c r="AS20" s="239" t="s">
        <v>30</v>
      </c>
      <c r="AT20" s="239" t="s">
        <v>30</v>
      </c>
      <c r="AU20" s="266">
        <v>94.1</v>
      </c>
      <c r="AV20" s="239">
        <v>261936</v>
      </c>
      <c r="AW20" s="267">
        <v>5.49</v>
      </c>
      <c r="AX20" s="264" t="s">
        <v>30</v>
      </c>
      <c r="AY20" s="265">
        <v>32</v>
      </c>
      <c r="AZ20" s="263">
        <v>26</v>
      </c>
      <c r="BA20" s="242">
        <v>1284384</v>
      </c>
      <c r="BB20" s="268">
        <v>-10069</v>
      </c>
      <c r="BC20" s="289">
        <v>-0.77785751973999828</v>
      </c>
      <c r="BD20" s="239">
        <v>613806</v>
      </c>
      <c r="BE20" s="239">
        <v>670578</v>
      </c>
      <c r="BF20" s="239">
        <v>5621</v>
      </c>
      <c r="BG20" s="239">
        <v>932</v>
      </c>
      <c r="BH20" s="241">
        <v>948</v>
      </c>
      <c r="BI20" s="242">
        <v>2476</v>
      </c>
      <c r="BJ20" s="239">
        <v>308</v>
      </c>
      <c r="BK20" s="239">
        <v>177</v>
      </c>
      <c r="BL20" s="239">
        <v>780</v>
      </c>
      <c r="BM20" s="266">
        <v>84.1</v>
      </c>
      <c r="BN20" s="239">
        <v>518191</v>
      </c>
      <c r="BO20" s="267">
        <v>2.4785918705651007</v>
      </c>
      <c r="BP20" s="264">
        <v>91.5</v>
      </c>
      <c r="BQ20" s="265">
        <v>26</v>
      </c>
      <c r="BT20" s="330"/>
    </row>
    <row r="21" spans="1:72" ht="14.25" customHeight="1" x14ac:dyDescent="0.15">
      <c r="A21" s="263">
        <v>13</v>
      </c>
      <c r="B21" s="242">
        <v>598132</v>
      </c>
      <c r="C21" s="239" t="s">
        <v>4</v>
      </c>
      <c r="D21" s="9" t="s">
        <v>4</v>
      </c>
      <c r="E21" s="239" t="s">
        <v>30</v>
      </c>
      <c r="F21" s="239" t="s">
        <v>30</v>
      </c>
      <c r="G21" s="239" t="s">
        <v>30</v>
      </c>
      <c r="H21" s="239" t="s">
        <v>30</v>
      </c>
      <c r="I21" s="241" t="s">
        <v>30</v>
      </c>
      <c r="J21" s="242" t="s">
        <v>30</v>
      </c>
      <c r="K21" s="239" t="s">
        <v>30</v>
      </c>
      <c r="L21" s="239" t="s">
        <v>30</v>
      </c>
      <c r="M21" s="239" t="s">
        <v>30</v>
      </c>
      <c r="N21" s="239" t="s">
        <v>30</v>
      </c>
      <c r="O21" s="239" t="s">
        <v>30</v>
      </c>
      <c r="P21" s="264" t="s">
        <v>30</v>
      </c>
      <c r="Q21" s="265">
        <v>13</v>
      </c>
      <c r="R21" s="263">
        <v>9</v>
      </c>
      <c r="S21" s="242">
        <v>845540</v>
      </c>
      <c r="T21" s="268">
        <v>-33071</v>
      </c>
      <c r="U21" s="9">
        <v>-3.8</v>
      </c>
      <c r="V21" s="239">
        <v>421069</v>
      </c>
      <c r="W21" s="239">
        <v>424471</v>
      </c>
      <c r="X21" s="239" t="s">
        <v>30</v>
      </c>
      <c r="Y21" s="239" t="s">
        <v>30</v>
      </c>
      <c r="Z21" s="241" t="s">
        <v>30</v>
      </c>
      <c r="AA21" s="242" t="s">
        <v>30</v>
      </c>
      <c r="AB21" s="239" t="s">
        <v>30</v>
      </c>
      <c r="AC21" s="239" t="s">
        <v>30</v>
      </c>
      <c r="AD21" s="266">
        <v>55.5</v>
      </c>
      <c r="AE21" s="239">
        <v>132458</v>
      </c>
      <c r="AF21" s="267">
        <v>6.38</v>
      </c>
      <c r="AG21" s="264">
        <v>99.198999999999998</v>
      </c>
      <c r="AH21" s="265">
        <v>9</v>
      </c>
      <c r="AI21" s="263">
        <v>33</v>
      </c>
      <c r="AJ21" s="242">
        <v>1441709</v>
      </c>
      <c r="AK21" s="239">
        <v>4758</v>
      </c>
      <c r="AL21" s="9">
        <v>0.3</v>
      </c>
      <c r="AM21" s="239" t="s">
        <v>30</v>
      </c>
      <c r="AN21" s="239" t="s">
        <v>30</v>
      </c>
      <c r="AO21" s="239" t="s">
        <v>30</v>
      </c>
      <c r="AP21" s="239" t="s">
        <v>30</v>
      </c>
      <c r="AQ21" s="241" t="s">
        <v>30</v>
      </c>
      <c r="AR21" s="242" t="s">
        <v>30</v>
      </c>
      <c r="AS21" s="239" t="s">
        <v>30</v>
      </c>
      <c r="AT21" s="239" t="s">
        <v>30</v>
      </c>
      <c r="AU21" s="266">
        <v>94.4</v>
      </c>
      <c r="AV21" s="239">
        <v>268188</v>
      </c>
      <c r="AW21" s="267">
        <v>5.38</v>
      </c>
      <c r="AX21" s="264" t="s">
        <v>30</v>
      </c>
      <c r="AY21" s="265">
        <v>33</v>
      </c>
      <c r="AZ21" s="263">
        <v>27</v>
      </c>
      <c r="BA21" s="242">
        <v>1279594</v>
      </c>
      <c r="BB21" s="268">
        <v>-4790</v>
      </c>
      <c r="BC21" s="289">
        <v>-0.4</v>
      </c>
      <c r="BD21" s="239">
        <v>615584</v>
      </c>
      <c r="BE21" s="239">
        <v>664010</v>
      </c>
      <c r="BF21" s="239">
        <v>5863</v>
      </c>
      <c r="BG21" s="239">
        <v>905</v>
      </c>
      <c r="BH21" s="241">
        <v>1014</v>
      </c>
      <c r="BI21" s="242">
        <v>2295</v>
      </c>
      <c r="BJ21" s="239">
        <v>653</v>
      </c>
      <c r="BK21" s="239">
        <v>172</v>
      </c>
      <c r="BL21" s="239">
        <v>824</v>
      </c>
      <c r="BM21" s="266">
        <v>83.8</v>
      </c>
      <c r="BN21" s="239">
        <v>493049</v>
      </c>
      <c r="BO21" s="267">
        <v>2.6</v>
      </c>
      <c r="BP21" s="264">
        <v>92.7</v>
      </c>
      <c r="BQ21" s="265">
        <v>27</v>
      </c>
      <c r="BR21" s="413"/>
      <c r="BS21" s="414"/>
      <c r="BT21" s="414"/>
    </row>
    <row r="22" spans="1:72" x14ac:dyDescent="0.15">
      <c r="A22" s="263">
        <v>14</v>
      </c>
      <c r="B22" s="242">
        <v>605538</v>
      </c>
      <c r="C22" s="239">
        <v>7406</v>
      </c>
      <c r="D22" s="9">
        <v>1.2</v>
      </c>
      <c r="E22" s="239" t="s">
        <v>30</v>
      </c>
      <c r="F22" s="239" t="s">
        <v>30</v>
      </c>
      <c r="G22" s="239" t="s">
        <v>30</v>
      </c>
      <c r="H22" s="239" t="s">
        <v>30</v>
      </c>
      <c r="I22" s="241" t="s">
        <v>30</v>
      </c>
      <c r="J22" s="242" t="s">
        <v>30</v>
      </c>
      <c r="K22" s="239" t="s">
        <v>30</v>
      </c>
      <c r="L22" s="239" t="s">
        <v>30</v>
      </c>
      <c r="M22" s="239" t="s">
        <v>30</v>
      </c>
      <c r="N22" s="239" t="s">
        <v>30</v>
      </c>
      <c r="O22" s="239" t="s">
        <v>30</v>
      </c>
      <c r="P22" s="264" t="s">
        <v>30</v>
      </c>
      <c r="Q22" s="265">
        <v>14</v>
      </c>
      <c r="R22" s="263">
        <v>10</v>
      </c>
      <c r="S22" s="242">
        <v>884668</v>
      </c>
      <c r="T22" s="239">
        <v>39128</v>
      </c>
      <c r="U22" s="9">
        <v>4.5999999999999996</v>
      </c>
      <c r="V22" s="239">
        <v>443701</v>
      </c>
      <c r="W22" s="239">
        <v>440967</v>
      </c>
      <c r="X22" s="239" t="s">
        <v>30</v>
      </c>
      <c r="Y22" s="239" t="s">
        <v>30</v>
      </c>
      <c r="Z22" s="241" t="s">
        <v>30</v>
      </c>
      <c r="AA22" s="242" t="s">
        <v>30</v>
      </c>
      <c r="AB22" s="239" t="s">
        <v>30</v>
      </c>
      <c r="AC22" s="239" t="s">
        <v>30</v>
      </c>
      <c r="AD22" s="266">
        <v>58.1</v>
      </c>
      <c r="AE22" s="239">
        <v>134107</v>
      </c>
      <c r="AF22" s="267">
        <v>6.6</v>
      </c>
      <c r="AG22" s="264">
        <v>100.62</v>
      </c>
      <c r="AH22" s="265">
        <v>10</v>
      </c>
      <c r="AI22" s="263">
        <v>34</v>
      </c>
      <c r="AJ22" s="242">
        <v>1445375</v>
      </c>
      <c r="AK22" s="239">
        <v>3666</v>
      </c>
      <c r="AL22" s="9">
        <v>0.3</v>
      </c>
      <c r="AM22" s="239" t="s">
        <v>30</v>
      </c>
      <c r="AN22" s="239" t="s">
        <v>30</v>
      </c>
      <c r="AO22" s="239" t="s">
        <v>30</v>
      </c>
      <c r="AP22" s="239" t="s">
        <v>30</v>
      </c>
      <c r="AQ22" s="241" t="s">
        <v>30</v>
      </c>
      <c r="AR22" s="242" t="s">
        <v>30</v>
      </c>
      <c r="AS22" s="239" t="s">
        <v>30</v>
      </c>
      <c r="AT22" s="239" t="s">
        <v>30</v>
      </c>
      <c r="AU22" s="266">
        <v>94.6</v>
      </c>
      <c r="AV22" s="239">
        <v>271801</v>
      </c>
      <c r="AW22" s="267">
        <v>5.32</v>
      </c>
      <c r="AX22" s="264" t="s">
        <v>30</v>
      </c>
      <c r="AY22" s="265">
        <v>34</v>
      </c>
      <c r="AZ22" s="263">
        <v>28</v>
      </c>
      <c r="BA22" s="242">
        <v>1268083</v>
      </c>
      <c r="BB22" s="268">
        <v>-11511</v>
      </c>
      <c r="BC22" s="329">
        <v>-0.9</v>
      </c>
      <c r="BD22" s="239">
        <v>610335</v>
      </c>
      <c r="BE22" s="239">
        <v>657748</v>
      </c>
      <c r="BF22" s="239">
        <v>6168</v>
      </c>
      <c r="BG22" s="239">
        <v>869</v>
      </c>
      <c r="BH22" s="241">
        <v>1086</v>
      </c>
      <c r="BI22" s="242">
        <v>2063</v>
      </c>
      <c r="BJ22" s="239">
        <v>1003</v>
      </c>
      <c r="BK22" s="239">
        <v>176</v>
      </c>
      <c r="BL22" s="239">
        <v>971</v>
      </c>
      <c r="BM22" s="266">
        <v>83</v>
      </c>
      <c r="BN22" s="239">
        <v>523205</v>
      </c>
      <c r="BO22" s="267">
        <v>2.42</v>
      </c>
      <c r="BP22" s="264">
        <v>92.8</v>
      </c>
      <c r="BQ22" s="265">
        <v>28</v>
      </c>
      <c r="BR22" s="328"/>
      <c r="BT22" s="330"/>
    </row>
    <row r="23" spans="1:72" x14ac:dyDescent="0.15">
      <c r="A23" s="263">
        <v>15</v>
      </c>
      <c r="B23" s="242">
        <v>610732</v>
      </c>
      <c r="C23" s="239">
        <v>5194</v>
      </c>
      <c r="D23" s="133">
        <v>0.9</v>
      </c>
      <c r="E23" s="239" t="s">
        <v>4</v>
      </c>
      <c r="F23" s="271" t="s">
        <v>4</v>
      </c>
      <c r="G23" s="271" t="s">
        <v>30</v>
      </c>
      <c r="H23" s="271" t="s">
        <v>30</v>
      </c>
      <c r="I23" s="272" t="s">
        <v>30</v>
      </c>
      <c r="J23" s="273" t="s">
        <v>30</v>
      </c>
      <c r="K23" s="271" t="s">
        <v>30</v>
      </c>
      <c r="L23" s="271" t="s">
        <v>30</v>
      </c>
      <c r="M23" s="271" t="s">
        <v>30</v>
      </c>
      <c r="N23" s="271" t="s">
        <v>30</v>
      </c>
      <c r="O23" s="271" t="s">
        <v>30</v>
      </c>
      <c r="P23" s="264" t="s">
        <v>4</v>
      </c>
      <c r="Q23" s="265">
        <v>15</v>
      </c>
      <c r="R23" s="263">
        <v>11</v>
      </c>
      <c r="S23" s="242">
        <v>864200</v>
      </c>
      <c r="T23" s="268">
        <v>-20468</v>
      </c>
      <c r="U23" s="133">
        <v>-2.2999999999999998</v>
      </c>
      <c r="V23" s="239">
        <v>430100</v>
      </c>
      <c r="W23" s="271">
        <v>434100</v>
      </c>
      <c r="X23" s="271" t="s">
        <v>30</v>
      </c>
      <c r="Y23" s="271" t="s">
        <v>30</v>
      </c>
      <c r="Z23" s="272" t="s">
        <v>30</v>
      </c>
      <c r="AA23" s="273" t="s">
        <v>30</v>
      </c>
      <c r="AB23" s="271" t="s">
        <v>30</v>
      </c>
      <c r="AC23" s="271" t="s">
        <v>30</v>
      </c>
      <c r="AD23" s="266">
        <v>56.7</v>
      </c>
      <c r="AE23" s="239">
        <v>136461</v>
      </c>
      <c r="AF23" s="267">
        <v>6.33</v>
      </c>
      <c r="AG23" s="264">
        <v>99.078999999999994</v>
      </c>
      <c r="AH23" s="265">
        <v>11</v>
      </c>
      <c r="AI23" s="263">
        <v>35</v>
      </c>
      <c r="AJ23" s="242">
        <v>1448517</v>
      </c>
      <c r="AK23" s="239">
        <v>3142</v>
      </c>
      <c r="AL23" s="133">
        <v>0.2</v>
      </c>
      <c r="AM23" s="239">
        <v>702697</v>
      </c>
      <c r="AN23" s="271">
        <v>745820</v>
      </c>
      <c r="AO23" s="271" t="s">
        <v>30</v>
      </c>
      <c r="AP23" s="271" t="s">
        <v>30</v>
      </c>
      <c r="AQ23" s="272" t="s">
        <v>30</v>
      </c>
      <c r="AR23" s="273" t="s">
        <v>30</v>
      </c>
      <c r="AS23" s="271" t="s">
        <v>30</v>
      </c>
      <c r="AT23" s="271" t="s">
        <v>30</v>
      </c>
      <c r="AU23" s="266">
        <v>94.8</v>
      </c>
      <c r="AV23" s="239">
        <v>280978</v>
      </c>
      <c r="AW23" s="267">
        <v>5.16</v>
      </c>
      <c r="AX23" s="264">
        <v>94.218000000000004</v>
      </c>
      <c r="AY23" s="265">
        <v>35</v>
      </c>
      <c r="AZ23" s="263">
        <v>29</v>
      </c>
      <c r="BA23" s="242">
        <v>1254807</v>
      </c>
      <c r="BB23" s="239" t="s">
        <v>180</v>
      </c>
      <c r="BC23" s="133" t="s">
        <v>181</v>
      </c>
      <c r="BD23" s="239">
        <v>604067</v>
      </c>
      <c r="BE23" s="271">
        <v>650740</v>
      </c>
      <c r="BF23" s="271">
        <v>6545</v>
      </c>
      <c r="BG23" s="271">
        <v>876</v>
      </c>
      <c r="BH23" s="272">
        <v>1264</v>
      </c>
      <c r="BI23" s="273">
        <v>1931</v>
      </c>
      <c r="BJ23" s="271">
        <v>1312</v>
      </c>
      <c r="BK23" s="271">
        <v>168</v>
      </c>
      <c r="BL23" s="271">
        <v>994</v>
      </c>
      <c r="BM23" s="266">
        <v>82.1</v>
      </c>
      <c r="BN23" s="239">
        <v>524603</v>
      </c>
      <c r="BO23" s="267">
        <v>2.39</v>
      </c>
      <c r="BP23" s="264">
        <v>92.8</v>
      </c>
      <c r="BQ23" s="265">
        <v>29</v>
      </c>
      <c r="BR23" s="328"/>
      <c r="BT23" s="330"/>
    </row>
    <row r="24" spans="1:72" x14ac:dyDescent="0.15">
      <c r="A24" s="293">
        <v>16</v>
      </c>
      <c r="B24" s="281">
        <v>615945</v>
      </c>
      <c r="C24" s="282">
        <v>5213</v>
      </c>
      <c r="D24" s="9">
        <v>0.9</v>
      </c>
      <c r="E24" s="282">
        <v>316053</v>
      </c>
      <c r="F24" s="239">
        <v>299887</v>
      </c>
      <c r="G24" s="239" t="s">
        <v>30</v>
      </c>
      <c r="H24" s="239" t="s">
        <v>30</v>
      </c>
      <c r="I24" s="241" t="s">
        <v>30</v>
      </c>
      <c r="J24" s="242" t="s">
        <v>30</v>
      </c>
      <c r="K24" s="239" t="s">
        <v>30</v>
      </c>
      <c r="L24" s="239" t="s">
        <v>30</v>
      </c>
      <c r="M24" s="239" t="s">
        <v>30</v>
      </c>
      <c r="N24" s="239" t="s">
        <v>30</v>
      </c>
      <c r="O24" s="239" t="s">
        <v>30</v>
      </c>
      <c r="P24" s="283">
        <v>105.39100000000001</v>
      </c>
      <c r="Q24" s="294">
        <v>16</v>
      </c>
      <c r="R24" s="293">
        <v>12</v>
      </c>
      <c r="S24" s="281">
        <v>873100</v>
      </c>
      <c r="T24" s="282">
        <v>8900</v>
      </c>
      <c r="U24" s="9">
        <v>1</v>
      </c>
      <c r="V24" s="282">
        <v>434400</v>
      </c>
      <c r="W24" s="239">
        <v>438700</v>
      </c>
      <c r="X24" s="239" t="s">
        <v>30</v>
      </c>
      <c r="Y24" s="239" t="s">
        <v>30</v>
      </c>
      <c r="Z24" s="241" t="s">
        <v>30</v>
      </c>
      <c r="AA24" s="242" t="s">
        <v>30</v>
      </c>
      <c r="AB24" s="239" t="s">
        <v>30</v>
      </c>
      <c r="AC24" s="239" t="s">
        <v>30</v>
      </c>
      <c r="AD24" s="284">
        <v>57.3</v>
      </c>
      <c r="AE24" s="282">
        <v>138304</v>
      </c>
      <c r="AF24" s="285">
        <v>6.31</v>
      </c>
      <c r="AG24" s="283">
        <v>99.02</v>
      </c>
      <c r="AH24" s="294">
        <v>12</v>
      </c>
      <c r="AI24" s="293">
        <v>36</v>
      </c>
      <c r="AJ24" s="281">
        <v>1449324</v>
      </c>
      <c r="AK24" s="282">
        <v>807</v>
      </c>
      <c r="AL24" s="9">
        <v>0.1</v>
      </c>
      <c r="AM24" s="282" t="s">
        <v>30</v>
      </c>
      <c r="AN24" s="239" t="s">
        <v>30</v>
      </c>
      <c r="AO24" s="239" t="s">
        <v>30</v>
      </c>
      <c r="AP24" s="239" t="s">
        <v>30</v>
      </c>
      <c r="AQ24" s="241" t="s">
        <v>30</v>
      </c>
      <c r="AR24" s="242" t="s">
        <v>30</v>
      </c>
      <c r="AS24" s="239" t="s">
        <v>30</v>
      </c>
      <c r="AT24" s="239" t="s">
        <v>30</v>
      </c>
      <c r="AU24" s="284">
        <v>94.9</v>
      </c>
      <c r="AV24" s="282">
        <v>284560</v>
      </c>
      <c r="AW24" s="285">
        <v>5.09</v>
      </c>
      <c r="AX24" s="283" t="s">
        <v>30</v>
      </c>
      <c r="AY24" s="294">
        <v>36</v>
      </c>
      <c r="AZ24" s="293">
        <v>30</v>
      </c>
      <c r="BA24" s="281">
        <v>1240522</v>
      </c>
      <c r="BB24" s="282" t="s">
        <v>185</v>
      </c>
      <c r="BC24" s="9" t="s">
        <v>186</v>
      </c>
      <c r="BD24" s="282">
        <v>597464</v>
      </c>
      <c r="BE24" s="239">
        <v>643058</v>
      </c>
      <c r="BF24" s="239">
        <v>7116</v>
      </c>
      <c r="BG24" s="239">
        <v>835</v>
      </c>
      <c r="BH24" s="241">
        <v>1352</v>
      </c>
      <c r="BI24" s="242">
        <v>1927</v>
      </c>
      <c r="BJ24" s="239">
        <v>1583</v>
      </c>
      <c r="BK24" s="239">
        <v>193</v>
      </c>
      <c r="BL24" s="239">
        <v>1226</v>
      </c>
      <c r="BM24" s="284">
        <v>81.2</v>
      </c>
      <c r="BN24" s="282">
        <v>526396</v>
      </c>
      <c r="BO24" s="285">
        <v>2.36</v>
      </c>
      <c r="BP24" s="283">
        <v>92.9</v>
      </c>
      <c r="BQ24" s="294">
        <v>30</v>
      </c>
      <c r="BR24" s="292"/>
      <c r="BT24" s="330"/>
    </row>
    <row r="25" spans="1:72" x14ac:dyDescent="0.15">
      <c r="A25" s="263">
        <v>17</v>
      </c>
      <c r="B25" s="242">
        <v>612736</v>
      </c>
      <c r="C25" s="268">
        <v>-3209</v>
      </c>
      <c r="D25" s="9">
        <v>-0.5</v>
      </c>
      <c r="E25" s="239" t="s">
        <v>4</v>
      </c>
      <c r="F25" s="239" t="s">
        <v>30</v>
      </c>
      <c r="G25" s="239" t="s">
        <v>30</v>
      </c>
      <c r="H25" s="239" t="s">
        <v>30</v>
      </c>
      <c r="I25" s="241" t="s">
        <v>30</v>
      </c>
      <c r="J25" s="242" t="s">
        <v>30</v>
      </c>
      <c r="K25" s="239" t="s">
        <v>30</v>
      </c>
      <c r="L25" s="239" t="s">
        <v>30</v>
      </c>
      <c r="M25" s="239" t="s">
        <v>30</v>
      </c>
      <c r="N25" s="239" t="s">
        <v>30</v>
      </c>
      <c r="O25" s="239" t="s">
        <v>30</v>
      </c>
      <c r="P25" s="264" t="s">
        <v>30</v>
      </c>
      <c r="Q25" s="265">
        <v>17</v>
      </c>
      <c r="R25" s="263">
        <v>13</v>
      </c>
      <c r="S25" s="242">
        <v>882200</v>
      </c>
      <c r="T25" s="239">
        <v>9100</v>
      </c>
      <c r="U25" s="9">
        <v>1</v>
      </c>
      <c r="V25" s="239">
        <v>438500</v>
      </c>
      <c r="W25" s="239">
        <v>443700</v>
      </c>
      <c r="X25" s="239" t="s">
        <v>30</v>
      </c>
      <c r="Y25" s="239" t="s">
        <v>30</v>
      </c>
      <c r="Z25" s="241" t="s">
        <v>30</v>
      </c>
      <c r="AA25" s="242" t="s">
        <v>30</v>
      </c>
      <c r="AB25" s="239" t="s">
        <v>30</v>
      </c>
      <c r="AC25" s="239" t="s">
        <v>30</v>
      </c>
      <c r="AD25" s="266">
        <v>57.9</v>
      </c>
      <c r="AE25" s="239">
        <v>141317</v>
      </c>
      <c r="AF25" s="267">
        <v>6.24</v>
      </c>
      <c r="AG25" s="264">
        <v>98.828000000000003</v>
      </c>
      <c r="AH25" s="265">
        <v>13</v>
      </c>
      <c r="AI25" s="263">
        <v>37</v>
      </c>
      <c r="AJ25" s="242">
        <v>1448580</v>
      </c>
      <c r="AK25" s="268">
        <v>-744</v>
      </c>
      <c r="AL25" s="9">
        <v>-0.1</v>
      </c>
      <c r="AM25" s="239">
        <v>708557</v>
      </c>
      <c r="AN25" s="239">
        <v>740023</v>
      </c>
      <c r="AO25" s="239" t="s">
        <v>30</v>
      </c>
      <c r="AP25" s="239" t="s">
        <v>30</v>
      </c>
      <c r="AQ25" s="241" t="s">
        <v>30</v>
      </c>
      <c r="AR25" s="242" t="s">
        <v>30</v>
      </c>
      <c r="AS25" s="239" t="s">
        <v>30</v>
      </c>
      <c r="AT25" s="239" t="s">
        <v>30</v>
      </c>
      <c r="AU25" s="266">
        <v>94.8</v>
      </c>
      <c r="AV25" s="239">
        <v>290317</v>
      </c>
      <c r="AW25" s="267">
        <v>4.99</v>
      </c>
      <c r="AX25" s="264">
        <v>95.748000000000005</v>
      </c>
      <c r="AY25" s="265">
        <v>37</v>
      </c>
      <c r="AZ25" s="361" t="s">
        <v>187</v>
      </c>
      <c r="BA25" s="242">
        <v>1226430</v>
      </c>
      <c r="BB25" s="239" t="s">
        <v>189</v>
      </c>
      <c r="BC25" s="9" t="s">
        <v>188</v>
      </c>
      <c r="BD25" s="239">
        <v>591359</v>
      </c>
      <c r="BE25" s="239">
        <v>635071</v>
      </c>
      <c r="BF25" s="239">
        <v>8054</v>
      </c>
      <c r="BG25" s="239">
        <v>825</v>
      </c>
      <c r="BH25" s="241">
        <v>1399</v>
      </c>
      <c r="BI25" s="242">
        <v>2068</v>
      </c>
      <c r="BJ25" s="239">
        <v>2027</v>
      </c>
      <c r="BK25" s="239">
        <v>202</v>
      </c>
      <c r="BL25" s="239">
        <v>1533</v>
      </c>
      <c r="BM25" s="266">
        <v>80.3</v>
      </c>
      <c r="BN25" s="239">
        <v>528407</v>
      </c>
      <c r="BO25" s="267">
        <v>2.3199999999999998</v>
      </c>
      <c r="BP25" s="264">
        <v>93.1</v>
      </c>
      <c r="BQ25" s="362" t="s">
        <v>187</v>
      </c>
      <c r="BR25" s="292"/>
      <c r="BT25" s="330"/>
    </row>
    <row r="26" spans="1:72" x14ac:dyDescent="0.15">
      <c r="A26" s="263">
        <v>18</v>
      </c>
      <c r="B26" s="242">
        <v>622230</v>
      </c>
      <c r="C26" s="239">
        <v>9494</v>
      </c>
      <c r="D26" s="9">
        <v>1.5</v>
      </c>
      <c r="E26" s="239" t="s">
        <v>4</v>
      </c>
      <c r="F26" s="239" t="s">
        <v>4</v>
      </c>
      <c r="G26" s="239" t="s">
        <v>30</v>
      </c>
      <c r="H26" s="239" t="s">
        <v>30</v>
      </c>
      <c r="I26" s="241" t="s">
        <v>30</v>
      </c>
      <c r="J26" s="242" t="s">
        <v>30</v>
      </c>
      <c r="K26" s="239" t="s">
        <v>30</v>
      </c>
      <c r="L26" s="239" t="s">
        <v>30</v>
      </c>
      <c r="M26" s="239" t="s">
        <v>30</v>
      </c>
      <c r="N26" s="239">
        <v>107555</v>
      </c>
      <c r="O26" s="267">
        <v>5.79</v>
      </c>
      <c r="P26" s="264" t="s">
        <v>30</v>
      </c>
      <c r="Q26" s="265">
        <v>18</v>
      </c>
      <c r="R26" s="263">
        <v>14</v>
      </c>
      <c r="S26" s="242">
        <v>900984</v>
      </c>
      <c r="T26" s="239">
        <v>18784</v>
      </c>
      <c r="U26" s="9">
        <v>2.1</v>
      </c>
      <c r="V26" s="239">
        <v>448637</v>
      </c>
      <c r="W26" s="239">
        <v>452347</v>
      </c>
      <c r="X26" s="239" t="s">
        <v>30</v>
      </c>
      <c r="Y26" s="239" t="s">
        <v>30</v>
      </c>
      <c r="Z26" s="241" t="s">
        <v>30</v>
      </c>
      <c r="AA26" s="242" t="s">
        <v>30</v>
      </c>
      <c r="AB26" s="239" t="s">
        <v>30</v>
      </c>
      <c r="AC26" s="239" t="s">
        <v>30</v>
      </c>
      <c r="AD26" s="266">
        <v>59.1</v>
      </c>
      <c r="AE26" s="239">
        <v>152928</v>
      </c>
      <c r="AF26" s="267">
        <v>5.89</v>
      </c>
      <c r="AG26" s="264">
        <v>99.18</v>
      </c>
      <c r="AH26" s="265">
        <v>14</v>
      </c>
      <c r="AI26" s="263">
        <v>38</v>
      </c>
      <c r="AJ26" s="242">
        <v>1445526</v>
      </c>
      <c r="AK26" s="268">
        <v>-3054</v>
      </c>
      <c r="AL26" s="9">
        <v>-0.2</v>
      </c>
      <c r="AM26" s="239">
        <v>706638</v>
      </c>
      <c r="AN26" s="239">
        <v>738888</v>
      </c>
      <c r="AO26" s="239" t="s">
        <v>30</v>
      </c>
      <c r="AP26" s="239" t="s">
        <v>30</v>
      </c>
      <c r="AQ26" s="241" t="s">
        <v>30</v>
      </c>
      <c r="AR26" s="242" t="s">
        <v>30</v>
      </c>
      <c r="AS26" s="239" t="s">
        <v>30</v>
      </c>
      <c r="AT26" s="239" t="s">
        <v>30</v>
      </c>
      <c r="AU26" s="266">
        <v>94.6</v>
      </c>
      <c r="AV26" s="239">
        <v>299904</v>
      </c>
      <c r="AW26" s="267">
        <v>4.82</v>
      </c>
      <c r="AX26" s="264">
        <v>95.635000000000005</v>
      </c>
      <c r="AY26" s="265">
        <v>38</v>
      </c>
      <c r="AZ26" s="263">
        <v>2</v>
      </c>
      <c r="BA26" s="242">
        <v>1210534</v>
      </c>
      <c r="BB26" s="239" t="s">
        <v>190</v>
      </c>
      <c r="BC26" s="9">
        <v>-1.3</v>
      </c>
      <c r="BD26" s="239">
        <v>582952</v>
      </c>
      <c r="BE26" s="239">
        <v>627582</v>
      </c>
      <c r="BF26" s="239">
        <v>7733</v>
      </c>
      <c r="BG26" s="239">
        <v>772</v>
      </c>
      <c r="BH26" s="241">
        <v>1345</v>
      </c>
      <c r="BI26" s="242">
        <v>1807</v>
      </c>
      <c r="BJ26" s="239">
        <v>2105</v>
      </c>
      <c r="BK26" s="239">
        <v>184</v>
      </c>
      <c r="BL26" s="239">
        <v>1520</v>
      </c>
      <c r="BM26" s="266">
        <v>79.2</v>
      </c>
      <c r="BN26" s="239">
        <v>492436</v>
      </c>
      <c r="BO26" s="267">
        <v>2.46</v>
      </c>
      <c r="BP26" s="264">
        <v>92.9</v>
      </c>
      <c r="BQ26" s="265">
        <v>2</v>
      </c>
      <c r="BT26" s="330"/>
    </row>
    <row r="27" spans="1:72" x14ac:dyDescent="0.15">
      <c r="A27" s="263">
        <v>19</v>
      </c>
      <c r="B27" s="242">
        <v>642054</v>
      </c>
      <c r="C27" s="239">
        <v>19824</v>
      </c>
      <c r="D27" s="9">
        <v>3.2</v>
      </c>
      <c r="E27" s="239" t="s">
        <v>4</v>
      </c>
      <c r="F27" s="239" t="s">
        <v>4</v>
      </c>
      <c r="G27" s="239" t="s">
        <v>30</v>
      </c>
      <c r="H27" s="239" t="s">
        <v>30</v>
      </c>
      <c r="I27" s="241" t="s">
        <v>30</v>
      </c>
      <c r="J27" s="242" t="s">
        <v>30</v>
      </c>
      <c r="K27" s="239" t="s">
        <v>30</v>
      </c>
      <c r="L27" s="239" t="s">
        <v>30</v>
      </c>
      <c r="M27" s="239" t="s">
        <v>30</v>
      </c>
      <c r="N27" s="239">
        <v>108160</v>
      </c>
      <c r="O27" s="267">
        <v>5.94</v>
      </c>
      <c r="P27" s="264" t="s">
        <v>30</v>
      </c>
      <c r="Q27" s="265">
        <v>19</v>
      </c>
      <c r="R27" s="257" t="s">
        <v>32</v>
      </c>
      <c r="S27" s="242">
        <v>912500</v>
      </c>
      <c r="T27" s="239">
        <v>11516</v>
      </c>
      <c r="U27" s="9">
        <v>1.3</v>
      </c>
      <c r="V27" s="239">
        <v>454600</v>
      </c>
      <c r="W27" s="239">
        <v>457900</v>
      </c>
      <c r="X27" s="239" t="s">
        <v>33</v>
      </c>
      <c r="Y27" s="239" t="s">
        <v>33</v>
      </c>
      <c r="Z27" s="241" t="s">
        <v>33</v>
      </c>
      <c r="AA27" s="242" t="s">
        <v>33</v>
      </c>
      <c r="AB27" s="239" t="s">
        <v>33</v>
      </c>
      <c r="AC27" s="239" t="s">
        <v>33</v>
      </c>
      <c r="AD27" s="266">
        <v>59.9</v>
      </c>
      <c r="AE27" s="239">
        <v>148179</v>
      </c>
      <c r="AF27" s="267">
        <v>6.16</v>
      </c>
      <c r="AG27" s="264">
        <v>99.278999999999996</v>
      </c>
      <c r="AH27" s="262" t="s">
        <v>32</v>
      </c>
      <c r="AI27" s="263">
        <v>39</v>
      </c>
      <c r="AJ27" s="242">
        <v>1439198</v>
      </c>
      <c r="AK27" s="268">
        <v>-6328</v>
      </c>
      <c r="AL27" s="9">
        <v>-0.4</v>
      </c>
      <c r="AM27" s="239">
        <v>703252</v>
      </c>
      <c r="AN27" s="239">
        <v>735946</v>
      </c>
      <c r="AO27" s="239" t="s">
        <v>30</v>
      </c>
      <c r="AP27" s="239" t="s">
        <v>30</v>
      </c>
      <c r="AQ27" s="241" t="s">
        <v>30</v>
      </c>
      <c r="AR27" s="242" t="s">
        <v>30</v>
      </c>
      <c r="AS27" s="239" t="s">
        <v>30</v>
      </c>
      <c r="AT27" s="239" t="s">
        <v>30</v>
      </c>
      <c r="AU27" s="266">
        <v>94.2</v>
      </c>
      <c r="AV27" s="239">
        <v>306550</v>
      </c>
      <c r="AW27" s="267">
        <v>4.6900000000000004</v>
      </c>
      <c r="AX27" s="264">
        <v>95.558000000000007</v>
      </c>
      <c r="AY27" s="265">
        <v>39</v>
      </c>
      <c r="AZ27" s="263">
        <v>3</v>
      </c>
      <c r="BA27" s="242">
        <v>1196277</v>
      </c>
      <c r="BB27" s="239" t="s">
        <v>191</v>
      </c>
      <c r="BC27" s="9">
        <v>-1.2</v>
      </c>
      <c r="BD27" s="239">
        <v>576498</v>
      </c>
      <c r="BE27" s="239">
        <v>619779</v>
      </c>
      <c r="BF27" s="239">
        <v>7070</v>
      </c>
      <c r="BG27" s="239">
        <v>752</v>
      </c>
      <c r="BH27" s="241">
        <v>1190</v>
      </c>
      <c r="BI27" s="242">
        <v>1548</v>
      </c>
      <c r="BJ27" s="239">
        <v>1877</v>
      </c>
      <c r="BK27" s="239">
        <v>200</v>
      </c>
      <c r="BL27" s="239">
        <v>1503</v>
      </c>
      <c r="BM27" s="266">
        <v>78.3</v>
      </c>
      <c r="BN27" s="239">
        <v>532859</v>
      </c>
      <c r="BO27" s="267">
        <v>2.25</v>
      </c>
      <c r="BP27" s="264">
        <v>93</v>
      </c>
      <c r="BQ27" s="265">
        <v>3</v>
      </c>
    </row>
    <row r="28" spans="1:72" x14ac:dyDescent="0.15">
      <c r="A28" s="270">
        <v>20</v>
      </c>
      <c r="B28" s="273">
        <v>654017</v>
      </c>
      <c r="C28" s="271">
        <v>11963</v>
      </c>
      <c r="D28" s="133">
        <v>1.9</v>
      </c>
      <c r="E28" s="271">
        <v>333539</v>
      </c>
      <c r="F28" s="271">
        <v>320478</v>
      </c>
      <c r="G28" s="271" t="s">
        <v>30</v>
      </c>
      <c r="H28" s="271" t="s">
        <v>30</v>
      </c>
      <c r="I28" s="272" t="s">
        <v>30</v>
      </c>
      <c r="J28" s="273" t="s">
        <v>30</v>
      </c>
      <c r="K28" s="271" t="s">
        <v>30</v>
      </c>
      <c r="L28" s="271" t="s">
        <v>30</v>
      </c>
      <c r="M28" s="278">
        <v>42.9</v>
      </c>
      <c r="N28" s="271">
        <v>109096</v>
      </c>
      <c r="O28" s="279">
        <v>5.99</v>
      </c>
      <c r="P28" s="280">
        <v>104.075</v>
      </c>
      <c r="Q28" s="274">
        <v>20</v>
      </c>
      <c r="R28" s="270">
        <v>2</v>
      </c>
      <c r="S28" s="273">
        <v>924200</v>
      </c>
      <c r="T28" s="239">
        <v>11700</v>
      </c>
      <c r="U28" s="133">
        <v>1.3</v>
      </c>
      <c r="V28" s="271">
        <v>460100</v>
      </c>
      <c r="W28" s="271">
        <v>464100</v>
      </c>
      <c r="X28" s="271" t="s">
        <v>4</v>
      </c>
      <c r="Y28" s="271" t="s">
        <v>4</v>
      </c>
      <c r="Z28" s="272" t="s">
        <v>33</v>
      </c>
      <c r="AA28" s="273" t="s">
        <v>4</v>
      </c>
      <c r="AB28" s="271" t="s">
        <v>4</v>
      </c>
      <c r="AC28" s="271" t="s">
        <v>4</v>
      </c>
      <c r="AD28" s="278">
        <v>60.7</v>
      </c>
      <c r="AE28" s="271">
        <v>149430</v>
      </c>
      <c r="AF28" s="279">
        <v>6.18</v>
      </c>
      <c r="AG28" s="280">
        <v>99.138000000000005</v>
      </c>
      <c r="AH28" s="274">
        <v>2</v>
      </c>
      <c r="AI28" s="270">
        <v>40</v>
      </c>
      <c r="AJ28" s="273">
        <v>1411118</v>
      </c>
      <c r="AK28" s="268">
        <v>-28080</v>
      </c>
      <c r="AL28" s="133">
        <v>-2</v>
      </c>
      <c r="AM28" s="271">
        <v>679497</v>
      </c>
      <c r="AN28" s="271">
        <v>731621</v>
      </c>
      <c r="AO28" s="271">
        <v>1993</v>
      </c>
      <c r="AP28" s="271">
        <v>1800</v>
      </c>
      <c r="AQ28" s="272" t="s">
        <v>30</v>
      </c>
      <c r="AR28" s="273">
        <v>141</v>
      </c>
      <c r="AS28" s="271">
        <v>22</v>
      </c>
      <c r="AT28" s="271">
        <v>30</v>
      </c>
      <c r="AU28" s="278">
        <v>92.4</v>
      </c>
      <c r="AV28" s="271">
        <v>309851</v>
      </c>
      <c r="AW28" s="279">
        <v>4.55</v>
      </c>
      <c r="AX28" s="280">
        <v>92.876000000000005</v>
      </c>
      <c r="AY28" s="274">
        <v>40</v>
      </c>
      <c r="AZ28" s="372">
        <v>4</v>
      </c>
      <c r="BA28" s="273">
        <v>1180512</v>
      </c>
      <c r="BB28" s="268">
        <v>-15765</v>
      </c>
      <c r="BC28" s="133">
        <v>-1.3</v>
      </c>
      <c r="BD28" s="271">
        <v>569573</v>
      </c>
      <c r="BE28" s="271">
        <v>610939</v>
      </c>
      <c r="BF28" s="379">
        <v>8229</v>
      </c>
      <c r="BG28" s="379">
        <v>767</v>
      </c>
      <c r="BH28" s="380">
        <v>1343</v>
      </c>
      <c r="BI28" s="381">
        <v>1505</v>
      </c>
      <c r="BJ28" s="379">
        <v>2096</v>
      </c>
      <c r="BK28" s="379">
        <v>206</v>
      </c>
      <c r="BL28" s="379">
        <v>2312</v>
      </c>
      <c r="BM28" s="278">
        <v>77.3</v>
      </c>
      <c r="BN28" s="271">
        <v>534585</v>
      </c>
      <c r="BO28" s="279">
        <v>2.21</v>
      </c>
      <c r="BP28" s="280">
        <v>93.23</v>
      </c>
      <c r="BQ28" s="367">
        <v>4</v>
      </c>
    </row>
    <row r="29" spans="1:72" x14ac:dyDescent="0.15">
      <c r="A29" s="263">
        <v>21</v>
      </c>
      <c r="B29" s="242">
        <v>658351</v>
      </c>
      <c r="C29" s="239">
        <v>4334</v>
      </c>
      <c r="D29" s="9">
        <v>0.7</v>
      </c>
      <c r="E29" s="239">
        <v>336271</v>
      </c>
      <c r="F29" s="239">
        <v>322080</v>
      </c>
      <c r="G29" s="239" t="s">
        <v>30</v>
      </c>
      <c r="H29" s="239" t="s">
        <v>30</v>
      </c>
      <c r="I29" s="241" t="s">
        <v>30</v>
      </c>
      <c r="J29" s="242" t="s">
        <v>30</v>
      </c>
      <c r="K29" s="239" t="s">
        <v>30</v>
      </c>
      <c r="L29" s="239" t="s">
        <v>30</v>
      </c>
      <c r="M29" s="266">
        <v>43.2</v>
      </c>
      <c r="N29" s="239">
        <v>108744</v>
      </c>
      <c r="O29" s="267">
        <v>6.05</v>
      </c>
      <c r="P29" s="264">
        <v>104.40600000000001</v>
      </c>
      <c r="Q29" s="265">
        <v>21</v>
      </c>
      <c r="R29" s="263">
        <v>3</v>
      </c>
      <c r="S29" s="242">
        <v>936000</v>
      </c>
      <c r="T29" s="282">
        <v>11800</v>
      </c>
      <c r="U29" s="9">
        <v>1.3</v>
      </c>
      <c r="V29" s="239">
        <v>466100</v>
      </c>
      <c r="W29" s="239">
        <v>469900</v>
      </c>
      <c r="X29" s="282" t="s">
        <v>4</v>
      </c>
      <c r="Y29" s="239" t="s">
        <v>4</v>
      </c>
      <c r="Z29" s="241" t="s">
        <v>33</v>
      </c>
      <c r="AA29" s="242" t="s">
        <v>4</v>
      </c>
      <c r="AB29" s="239" t="s">
        <v>4</v>
      </c>
      <c r="AC29" s="239" t="s">
        <v>4</v>
      </c>
      <c r="AD29" s="266">
        <v>61.4</v>
      </c>
      <c r="AE29" s="239">
        <v>151411</v>
      </c>
      <c r="AF29" s="267">
        <v>6.18</v>
      </c>
      <c r="AG29" s="264">
        <v>99.191000000000003</v>
      </c>
      <c r="AH29" s="265">
        <v>3</v>
      </c>
      <c r="AI29" s="263">
        <v>41</v>
      </c>
      <c r="AJ29" s="242">
        <v>1396021</v>
      </c>
      <c r="AK29" s="287">
        <v>-15097</v>
      </c>
      <c r="AL29" s="9">
        <v>-1.1000000000000001</v>
      </c>
      <c r="AM29" s="239">
        <v>672319</v>
      </c>
      <c r="AN29" s="239">
        <v>723702</v>
      </c>
      <c r="AO29" s="282">
        <v>1907</v>
      </c>
      <c r="AP29" s="239">
        <v>1720</v>
      </c>
      <c r="AQ29" s="241" t="s">
        <v>30</v>
      </c>
      <c r="AR29" s="242">
        <v>134</v>
      </c>
      <c r="AS29" s="239">
        <v>23</v>
      </c>
      <c r="AT29" s="239">
        <v>30</v>
      </c>
      <c r="AU29" s="266">
        <v>91.4</v>
      </c>
      <c r="AV29" s="239">
        <v>322159</v>
      </c>
      <c r="AW29" s="267">
        <v>4.33</v>
      </c>
      <c r="AX29" s="264">
        <v>92.9</v>
      </c>
      <c r="AY29" s="265">
        <v>41</v>
      </c>
      <c r="AZ29" s="290">
        <v>5</v>
      </c>
      <c r="BA29" s="357">
        <v>1163024</v>
      </c>
      <c r="BB29" s="382">
        <v>-17488</v>
      </c>
      <c r="BC29" s="383">
        <v>-1.5</v>
      </c>
      <c r="BD29" s="243">
        <v>561325</v>
      </c>
      <c r="BE29" s="243">
        <v>601699</v>
      </c>
      <c r="BF29" s="378"/>
      <c r="BG29" s="243"/>
      <c r="BH29" s="358"/>
      <c r="BI29" s="357"/>
      <c r="BJ29" s="243"/>
      <c r="BK29" s="243"/>
      <c r="BL29" s="243"/>
      <c r="BM29" s="384">
        <v>76.099999999999994</v>
      </c>
      <c r="BN29" s="243">
        <v>535019</v>
      </c>
      <c r="BO29" s="385">
        <v>2.17</v>
      </c>
      <c r="BP29" s="386">
        <v>93.3</v>
      </c>
      <c r="BQ29" s="291">
        <v>5</v>
      </c>
    </row>
    <row r="30" spans="1:72" x14ac:dyDescent="0.15">
      <c r="A30" s="263">
        <v>22</v>
      </c>
      <c r="B30" s="242">
        <v>666684</v>
      </c>
      <c r="C30" s="239">
        <v>8333</v>
      </c>
      <c r="D30" s="9">
        <v>1.3</v>
      </c>
      <c r="E30" s="239">
        <v>340782</v>
      </c>
      <c r="F30" s="239">
        <v>325902</v>
      </c>
      <c r="G30" s="239" t="s">
        <v>30</v>
      </c>
      <c r="H30" s="239" t="s">
        <v>30</v>
      </c>
      <c r="I30" s="241" t="s">
        <v>30</v>
      </c>
      <c r="J30" s="242" t="s">
        <v>30</v>
      </c>
      <c r="K30" s="239" t="s">
        <v>30</v>
      </c>
      <c r="L30" s="239" t="s">
        <v>30</v>
      </c>
      <c r="M30" s="266">
        <v>43.8</v>
      </c>
      <c r="N30" s="239">
        <v>108629</v>
      </c>
      <c r="O30" s="267">
        <v>6.14</v>
      </c>
      <c r="P30" s="264">
        <v>104.566</v>
      </c>
      <c r="Q30" s="265">
        <v>22</v>
      </c>
      <c r="R30" s="263">
        <v>4</v>
      </c>
      <c r="S30" s="242">
        <v>948000</v>
      </c>
      <c r="T30" s="239">
        <v>12000</v>
      </c>
      <c r="U30" s="9">
        <v>1.3</v>
      </c>
      <c r="V30" s="239">
        <v>472000</v>
      </c>
      <c r="W30" s="239">
        <v>476000</v>
      </c>
      <c r="X30" s="239" t="s">
        <v>4</v>
      </c>
      <c r="Y30" s="239" t="s">
        <v>4</v>
      </c>
      <c r="Z30" s="241" t="s">
        <v>33</v>
      </c>
      <c r="AA30" s="242" t="s">
        <v>4</v>
      </c>
      <c r="AB30" s="239" t="s">
        <v>4</v>
      </c>
      <c r="AC30" s="239" t="s">
        <v>4</v>
      </c>
      <c r="AD30" s="266">
        <v>62.2</v>
      </c>
      <c r="AE30" s="239">
        <v>153130</v>
      </c>
      <c r="AF30" s="267">
        <v>6.19</v>
      </c>
      <c r="AG30" s="264">
        <v>99.16</v>
      </c>
      <c r="AH30" s="265">
        <v>4</v>
      </c>
      <c r="AI30" s="263">
        <v>42</v>
      </c>
      <c r="AJ30" s="242">
        <v>1391672</v>
      </c>
      <c r="AK30" s="268">
        <v>-4349</v>
      </c>
      <c r="AL30" s="9">
        <v>-0.3</v>
      </c>
      <c r="AM30" s="239">
        <v>670161</v>
      </c>
      <c r="AN30" s="239">
        <v>721511</v>
      </c>
      <c r="AO30" s="239">
        <v>1866</v>
      </c>
      <c r="AP30" s="239">
        <v>1671</v>
      </c>
      <c r="AQ30" s="241" t="s">
        <v>30</v>
      </c>
      <c r="AR30" s="242">
        <v>137</v>
      </c>
      <c r="AS30" s="239">
        <v>24</v>
      </c>
      <c r="AT30" s="239">
        <v>34</v>
      </c>
      <c r="AU30" s="266">
        <v>91.1</v>
      </c>
      <c r="AV30" s="239">
        <v>327379</v>
      </c>
      <c r="AW30" s="267">
        <v>4.25</v>
      </c>
      <c r="AX30" s="264">
        <v>92.882999999999996</v>
      </c>
      <c r="AY30" s="265">
        <v>42</v>
      </c>
      <c r="AZ30" s="263"/>
      <c r="BA30" s="242"/>
      <c r="BB30" s="268"/>
      <c r="BC30" s="9"/>
      <c r="BD30" s="239"/>
      <c r="BE30" s="239"/>
      <c r="BF30" s="239"/>
      <c r="BG30" s="239"/>
      <c r="BH30" s="241"/>
      <c r="BI30" s="242"/>
      <c r="BJ30" s="239"/>
      <c r="BK30" s="239"/>
      <c r="BL30" s="239"/>
      <c r="BM30" s="266"/>
      <c r="BN30" s="239"/>
      <c r="BO30" s="267"/>
      <c r="BP30" s="264"/>
      <c r="BQ30" s="265"/>
    </row>
    <row r="31" spans="1:72" x14ac:dyDescent="0.15">
      <c r="A31" s="263">
        <v>23</v>
      </c>
      <c r="B31" s="242">
        <v>679217</v>
      </c>
      <c r="C31" s="239">
        <v>12533</v>
      </c>
      <c r="D31" s="9">
        <v>1.9</v>
      </c>
      <c r="E31" s="239">
        <v>349333</v>
      </c>
      <c r="F31" s="239">
        <v>329884</v>
      </c>
      <c r="G31" s="239" t="s">
        <v>30</v>
      </c>
      <c r="H31" s="239" t="s">
        <v>30</v>
      </c>
      <c r="I31" s="241" t="s">
        <v>30</v>
      </c>
      <c r="J31" s="242" t="s">
        <v>30</v>
      </c>
      <c r="K31" s="239" t="s">
        <v>30</v>
      </c>
      <c r="L31" s="239" t="s">
        <v>30</v>
      </c>
      <c r="M31" s="266">
        <v>44.6</v>
      </c>
      <c r="N31" s="239">
        <v>109019</v>
      </c>
      <c r="O31" s="267">
        <v>6.23</v>
      </c>
      <c r="P31" s="264">
        <v>105.896</v>
      </c>
      <c r="Q31" s="265">
        <v>23</v>
      </c>
      <c r="R31" s="263">
        <v>5</v>
      </c>
      <c r="S31" s="242">
        <v>975771</v>
      </c>
      <c r="T31" s="239">
        <v>27771</v>
      </c>
      <c r="U31" s="9">
        <v>2.9</v>
      </c>
      <c r="V31" s="239">
        <v>486925</v>
      </c>
      <c r="W31" s="239">
        <v>488846</v>
      </c>
      <c r="X31" s="239" t="s">
        <v>4</v>
      </c>
      <c r="Y31" s="239" t="s">
        <v>4</v>
      </c>
      <c r="Z31" s="241" t="s">
        <v>33</v>
      </c>
      <c r="AA31" s="242" t="s">
        <v>4</v>
      </c>
      <c r="AB31" s="239" t="s">
        <v>4</v>
      </c>
      <c r="AC31" s="239" t="s">
        <v>4</v>
      </c>
      <c r="AD31" s="266">
        <v>64</v>
      </c>
      <c r="AE31" s="239">
        <v>158735</v>
      </c>
      <c r="AF31" s="267">
        <v>6.15</v>
      </c>
      <c r="AG31" s="264">
        <v>99.606999999999999</v>
      </c>
      <c r="AH31" s="265">
        <v>5</v>
      </c>
      <c r="AI31" s="263">
        <v>43</v>
      </c>
      <c r="AJ31" s="242">
        <v>1385248</v>
      </c>
      <c r="AK31" s="268">
        <v>-6424</v>
      </c>
      <c r="AL31" s="9">
        <v>-0.5</v>
      </c>
      <c r="AM31" s="239">
        <v>667453</v>
      </c>
      <c r="AN31" s="239">
        <v>717795</v>
      </c>
      <c r="AO31" s="239">
        <v>1808</v>
      </c>
      <c r="AP31" s="239">
        <v>1617</v>
      </c>
      <c r="AQ31" s="241" t="s">
        <v>30</v>
      </c>
      <c r="AR31" s="242">
        <v>134</v>
      </c>
      <c r="AS31" s="239">
        <v>22</v>
      </c>
      <c r="AT31" s="239">
        <v>35</v>
      </c>
      <c r="AU31" s="266">
        <v>90.7</v>
      </c>
      <c r="AV31" s="239">
        <v>332510</v>
      </c>
      <c r="AW31" s="267">
        <v>4.17</v>
      </c>
      <c r="AX31" s="264">
        <v>92.986999999999995</v>
      </c>
      <c r="AY31" s="265">
        <v>43</v>
      </c>
      <c r="AZ31" s="263"/>
      <c r="BA31" s="242"/>
      <c r="BB31" s="268"/>
      <c r="BC31" s="9"/>
      <c r="BD31" s="239"/>
      <c r="BE31" s="239"/>
      <c r="BF31" s="239"/>
      <c r="BG31" s="239"/>
      <c r="BH31" s="241"/>
      <c r="BI31" s="242"/>
      <c r="BJ31" s="239"/>
      <c r="BK31" s="239"/>
      <c r="BL31" s="239"/>
      <c r="BM31" s="266"/>
      <c r="BN31" s="239"/>
      <c r="BO31" s="267"/>
      <c r="BP31" s="264"/>
      <c r="BQ31" s="265"/>
    </row>
    <row r="32" spans="1:72" x14ac:dyDescent="0.15">
      <c r="A32" s="263">
        <v>24</v>
      </c>
      <c r="B32" s="242">
        <v>678995</v>
      </c>
      <c r="C32" s="268">
        <v>-222</v>
      </c>
      <c r="D32" s="9">
        <v>0</v>
      </c>
      <c r="E32" s="239">
        <v>349471</v>
      </c>
      <c r="F32" s="239">
        <v>329524</v>
      </c>
      <c r="G32" s="239" t="s">
        <v>30</v>
      </c>
      <c r="H32" s="239" t="s">
        <v>30</v>
      </c>
      <c r="I32" s="241" t="s">
        <v>30</v>
      </c>
      <c r="J32" s="242" t="s">
        <v>30</v>
      </c>
      <c r="K32" s="239" t="s">
        <v>30</v>
      </c>
      <c r="L32" s="239" t="s">
        <v>30</v>
      </c>
      <c r="M32" s="266">
        <v>44.6</v>
      </c>
      <c r="N32" s="239">
        <v>109306</v>
      </c>
      <c r="O32" s="267">
        <v>6.21</v>
      </c>
      <c r="P32" s="264">
        <v>106.053</v>
      </c>
      <c r="Q32" s="265">
        <v>24</v>
      </c>
      <c r="R32" s="263">
        <v>6</v>
      </c>
      <c r="S32" s="242">
        <v>990300</v>
      </c>
      <c r="T32" s="239">
        <v>14529</v>
      </c>
      <c r="U32" s="9">
        <v>1.5</v>
      </c>
      <c r="V32" s="239">
        <v>494400</v>
      </c>
      <c r="W32" s="239">
        <v>495900</v>
      </c>
      <c r="X32" s="239" t="s">
        <v>4</v>
      </c>
      <c r="Y32" s="239" t="s">
        <v>4</v>
      </c>
      <c r="Z32" s="241" t="s">
        <v>33</v>
      </c>
      <c r="AA32" s="242" t="s">
        <v>4</v>
      </c>
      <c r="AB32" s="239" t="s">
        <v>4</v>
      </c>
      <c r="AC32" s="239" t="s">
        <v>4</v>
      </c>
      <c r="AD32" s="266">
        <v>65</v>
      </c>
      <c r="AE32" s="239">
        <v>160549</v>
      </c>
      <c r="AF32" s="267">
        <v>6.17</v>
      </c>
      <c r="AG32" s="264">
        <v>99.697999999999993</v>
      </c>
      <c r="AH32" s="265">
        <v>6</v>
      </c>
      <c r="AI32" s="263">
        <v>44</v>
      </c>
      <c r="AJ32" s="242">
        <v>1371079</v>
      </c>
      <c r="AK32" s="268">
        <v>-14169</v>
      </c>
      <c r="AL32" s="9">
        <v>-1</v>
      </c>
      <c r="AM32" s="239">
        <v>660717</v>
      </c>
      <c r="AN32" s="239">
        <v>710362</v>
      </c>
      <c r="AO32" s="239">
        <v>1806</v>
      </c>
      <c r="AP32" s="239">
        <v>1610</v>
      </c>
      <c r="AQ32" s="241" t="s">
        <v>30</v>
      </c>
      <c r="AR32" s="242">
        <v>134</v>
      </c>
      <c r="AS32" s="239">
        <v>18</v>
      </c>
      <c r="AT32" s="239">
        <v>44</v>
      </c>
      <c r="AU32" s="266">
        <v>89.8</v>
      </c>
      <c r="AV32" s="239">
        <v>338661</v>
      </c>
      <c r="AW32" s="267">
        <v>4.05</v>
      </c>
      <c r="AX32" s="264">
        <v>93.010999999999996</v>
      </c>
      <c r="AY32" s="265">
        <v>44</v>
      </c>
      <c r="AZ32" s="263"/>
      <c r="BA32" s="242"/>
      <c r="BB32" s="268"/>
      <c r="BC32" s="9"/>
      <c r="BD32" s="239"/>
      <c r="BE32" s="239"/>
      <c r="BF32" s="239"/>
      <c r="BG32" s="239"/>
      <c r="BH32" s="241"/>
      <c r="BI32" s="242"/>
      <c r="BJ32" s="239"/>
      <c r="BK32" s="239"/>
      <c r="BL32" s="239"/>
      <c r="BM32" s="266"/>
      <c r="BN32" s="239"/>
      <c r="BO32" s="267"/>
      <c r="BP32" s="264"/>
      <c r="BQ32" s="265"/>
    </row>
    <row r="33" spans="1:69" x14ac:dyDescent="0.15">
      <c r="A33" s="263">
        <v>25</v>
      </c>
      <c r="B33" s="242">
        <v>685776</v>
      </c>
      <c r="C33" s="271">
        <v>6781</v>
      </c>
      <c r="D33" s="133">
        <v>1</v>
      </c>
      <c r="E33" s="239">
        <v>351608</v>
      </c>
      <c r="F33" s="239">
        <v>334168</v>
      </c>
      <c r="G33" s="271" t="s">
        <v>30</v>
      </c>
      <c r="H33" s="271" t="s">
        <v>30</v>
      </c>
      <c r="I33" s="272" t="s">
        <v>30</v>
      </c>
      <c r="J33" s="273" t="s">
        <v>30</v>
      </c>
      <c r="K33" s="271" t="s">
        <v>30</v>
      </c>
      <c r="L33" s="271" t="s">
        <v>30</v>
      </c>
      <c r="M33" s="266">
        <v>45</v>
      </c>
      <c r="N33" s="239">
        <v>109594</v>
      </c>
      <c r="O33" s="267">
        <v>6.26</v>
      </c>
      <c r="P33" s="264">
        <v>105.21899999999999</v>
      </c>
      <c r="Q33" s="265">
        <v>25</v>
      </c>
      <c r="R33" s="263">
        <v>7</v>
      </c>
      <c r="S33" s="242">
        <v>1005100</v>
      </c>
      <c r="T33" s="271">
        <v>14800</v>
      </c>
      <c r="U33" s="133">
        <v>1.5</v>
      </c>
      <c r="V33" s="239">
        <v>501900</v>
      </c>
      <c r="W33" s="239">
        <v>503200</v>
      </c>
      <c r="X33" s="271" t="s">
        <v>4</v>
      </c>
      <c r="Y33" s="271" t="s">
        <v>4</v>
      </c>
      <c r="Z33" s="241" t="s">
        <v>33</v>
      </c>
      <c r="AA33" s="242" t="s">
        <v>4</v>
      </c>
      <c r="AB33" s="239" t="s">
        <v>4</v>
      </c>
      <c r="AC33" s="239" t="s">
        <v>4</v>
      </c>
      <c r="AD33" s="266">
        <v>66</v>
      </c>
      <c r="AE33" s="239">
        <v>162445</v>
      </c>
      <c r="AF33" s="267">
        <v>6.19</v>
      </c>
      <c r="AG33" s="264">
        <v>99.742000000000004</v>
      </c>
      <c r="AH33" s="265">
        <v>7</v>
      </c>
      <c r="AI33" s="263">
        <v>45</v>
      </c>
      <c r="AJ33" s="242">
        <v>1371383</v>
      </c>
      <c r="AK33" s="271">
        <v>304</v>
      </c>
      <c r="AL33" s="133">
        <v>0</v>
      </c>
      <c r="AM33" s="239">
        <v>658458</v>
      </c>
      <c r="AN33" s="239">
        <v>712925</v>
      </c>
      <c r="AO33" s="271">
        <v>1772</v>
      </c>
      <c r="AP33" s="239">
        <v>1558</v>
      </c>
      <c r="AQ33" s="241" t="s">
        <v>30</v>
      </c>
      <c r="AR33" s="242">
        <v>137</v>
      </c>
      <c r="AS33" s="239">
        <v>35</v>
      </c>
      <c r="AT33" s="239">
        <v>42</v>
      </c>
      <c r="AU33" s="266">
        <v>89.8</v>
      </c>
      <c r="AV33" s="239">
        <v>343823</v>
      </c>
      <c r="AW33" s="267">
        <v>3.99</v>
      </c>
      <c r="AX33" s="264">
        <v>92.36</v>
      </c>
      <c r="AY33" s="265">
        <v>45</v>
      </c>
      <c r="AZ33" s="263"/>
      <c r="BA33" s="242"/>
      <c r="BB33" s="271"/>
      <c r="BC33" s="133"/>
      <c r="BD33" s="239"/>
      <c r="BE33" s="239"/>
      <c r="BF33" s="271"/>
      <c r="BG33" s="239"/>
      <c r="BH33" s="241"/>
      <c r="BI33" s="242"/>
      <c r="BJ33" s="239"/>
      <c r="BK33" s="239"/>
      <c r="BL33" s="239"/>
      <c r="BM33" s="266"/>
      <c r="BN33" s="239"/>
      <c r="BO33" s="267"/>
      <c r="BP33" s="264"/>
      <c r="BQ33" s="265"/>
    </row>
    <row r="34" spans="1:69" x14ac:dyDescent="0.15">
      <c r="A34" s="293">
        <v>26</v>
      </c>
      <c r="B34" s="281">
        <v>692997</v>
      </c>
      <c r="C34" s="239">
        <v>7221</v>
      </c>
      <c r="D34" s="9">
        <v>1.1000000000000001</v>
      </c>
      <c r="E34" s="282">
        <v>355130</v>
      </c>
      <c r="F34" s="282">
        <v>337867</v>
      </c>
      <c r="G34" s="239" t="s">
        <v>30</v>
      </c>
      <c r="H34" s="239" t="s">
        <v>30</v>
      </c>
      <c r="I34" s="241" t="s">
        <v>30</v>
      </c>
      <c r="J34" s="281" t="s">
        <v>30</v>
      </c>
      <c r="K34" s="239" t="s">
        <v>30</v>
      </c>
      <c r="L34" s="239" t="s">
        <v>30</v>
      </c>
      <c r="M34" s="284">
        <v>45.5</v>
      </c>
      <c r="N34" s="282">
        <v>110161</v>
      </c>
      <c r="O34" s="285">
        <v>6.29</v>
      </c>
      <c r="P34" s="283">
        <v>105.10899999999999</v>
      </c>
      <c r="Q34" s="294">
        <v>26</v>
      </c>
      <c r="R34" s="293">
        <v>8</v>
      </c>
      <c r="S34" s="281">
        <v>1020000</v>
      </c>
      <c r="T34" s="239">
        <v>14900</v>
      </c>
      <c r="U34" s="9">
        <v>1.5</v>
      </c>
      <c r="V34" s="282">
        <v>509600</v>
      </c>
      <c r="W34" s="282">
        <v>510400</v>
      </c>
      <c r="X34" s="282" t="s">
        <v>4</v>
      </c>
      <c r="Y34" s="239" t="s">
        <v>33</v>
      </c>
      <c r="Z34" s="295" t="s">
        <v>33</v>
      </c>
      <c r="AA34" s="281" t="s">
        <v>4</v>
      </c>
      <c r="AB34" s="282" t="s">
        <v>4</v>
      </c>
      <c r="AC34" s="282" t="s">
        <v>4</v>
      </c>
      <c r="AD34" s="284">
        <v>66.900000000000006</v>
      </c>
      <c r="AE34" s="282">
        <v>164024</v>
      </c>
      <c r="AF34" s="285">
        <v>6.22</v>
      </c>
      <c r="AG34" s="283">
        <v>99.843000000000004</v>
      </c>
      <c r="AH34" s="294">
        <v>8</v>
      </c>
      <c r="AI34" s="293">
        <v>46</v>
      </c>
      <c r="AJ34" s="281">
        <v>1362148</v>
      </c>
      <c r="AK34" s="268">
        <v>-9235</v>
      </c>
      <c r="AL34" s="9">
        <v>-0.7</v>
      </c>
      <c r="AM34" s="282">
        <v>653502</v>
      </c>
      <c r="AN34" s="282">
        <v>708646</v>
      </c>
      <c r="AO34" s="282">
        <v>1786</v>
      </c>
      <c r="AP34" s="282">
        <v>1535</v>
      </c>
      <c r="AQ34" s="295" t="s">
        <v>30</v>
      </c>
      <c r="AR34" s="281">
        <v>157</v>
      </c>
      <c r="AS34" s="282">
        <v>43</v>
      </c>
      <c r="AT34" s="282">
        <v>51</v>
      </c>
      <c r="AU34" s="284">
        <v>89.2</v>
      </c>
      <c r="AV34" s="282">
        <v>348375</v>
      </c>
      <c r="AW34" s="285">
        <v>3.91</v>
      </c>
      <c r="AX34" s="283">
        <v>92.218000000000004</v>
      </c>
      <c r="AY34" s="294">
        <v>46</v>
      </c>
      <c r="AZ34" s="293"/>
      <c r="BA34" s="281"/>
      <c r="BB34" s="268"/>
      <c r="BC34" s="9"/>
      <c r="BD34" s="282"/>
      <c r="BE34" s="282"/>
      <c r="BF34" s="282"/>
      <c r="BG34" s="282"/>
      <c r="BH34" s="295"/>
      <c r="BI34" s="281"/>
      <c r="BJ34" s="282"/>
      <c r="BK34" s="282"/>
      <c r="BL34" s="282"/>
      <c r="BM34" s="284"/>
      <c r="BN34" s="282"/>
      <c r="BO34" s="285"/>
      <c r="BP34" s="283"/>
      <c r="BQ34" s="294"/>
    </row>
    <row r="35" spans="1:69" x14ac:dyDescent="0.15">
      <c r="A35" s="263">
        <v>27</v>
      </c>
      <c r="B35" s="242">
        <v>695799</v>
      </c>
      <c r="C35" s="239">
        <v>2802</v>
      </c>
      <c r="D35" s="9">
        <v>0.4</v>
      </c>
      <c r="E35" s="239">
        <v>355828</v>
      </c>
      <c r="F35" s="239">
        <v>339971</v>
      </c>
      <c r="G35" s="239" t="s">
        <v>30</v>
      </c>
      <c r="H35" s="239" t="s">
        <v>30</v>
      </c>
      <c r="I35" s="241" t="s">
        <v>30</v>
      </c>
      <c r="J35" s="242" t="s">
        <v>30</v>
      </c>
      <c r="K35" s="239" t="s">
        <v>30</v>
      </c>
      <c r="L35" s="239" t="s">
        <v>30</v>
      </c>
      <c r="M35" s="266">
        <v>45.7</v>
      </c>
      <c r="N35" s="239">
        <v>109739</v>
      </c>
      <c r="O35" s="267">
        <v>6.34</v>
      </c>
      <c r="P35" s="264">
        <v>104.664</v>
      </c>
      <c r="Q35" s="265">
        <v>27</v>
      </c>
      <c r="R35" s="263">
        <v>9</v>
      </c>
      <c r="S35" s="242">
        <v>1035200</v>
      </c>
      <c r="T35" s="239">
        <v>15200</v>
      </c>
      <c r="U35" s="9">
        <v>1.5</v>
      </c>
      <c r="V35" s="239">
        <v>517300</v>
      </c>
      <c r="W35" s="239">
        <v>517900</v>
      </c>
      <c r="X35" s="239" t="s">
        <v>4</v>
      </c>
      <c r="Y35" s="239" t="s">
        <v>33</v>
      </c>
      <c r="Z35" s="241" t="s">
        <v>33</v>
      </c>
      <c r="AA35" s="242" t="s">
        <v>4</v>
      </c>
      <c r="AB35" s="239" t="s">
        <v>4</v>
      </c>
      <c r="AC35" s="239" t="s">
        <v>4</v>
      </c>
      <c r="AD35" s="266">
        <v>67.900000000000006</v>
      </c>
      <c r="AE35" s="239">
        <v>166895</v>
      </c>
      <c r="AF35" s="267">
        <v>6.2</v>
      </c>
      <c r="AG35" s="264">
        <v>99.884</v>
      </c>
      <c r="AH35" s="265">
        <v>9</v>
      </c>
      <c r="AI35" s="263">
        <v>47</v>
      </c>
      <c r="AJ35" s="242">
        <v>1359717</v>
      </c>
      <c r="AK35" s="268">
        <v>-2431</v>
      </c>
      <c r="AL35" s="9">
        <v>-0.2</v>
      </c>
      <c r="AM35" s="239">
        <v>652173</v>
      </c>
      <c r="AN35" s="239">
        <v>707544</v>
      </c>
      <c r="AO35" s="239">
        <v>1856</v>
      </c>
      <c r="AP35" s="239">
        <v>1575</v>
      </c>
      <c r="AQ35" s="241" t="s">
        <v>30</v>
      </c>
      <c r="AR35" s="242">
        <v>176</v>
      </c>
      <c r="AS35" s="239">
        <v>33</v>
      </c>
      <c r="AT35" s="239">
        <v>72</v>
      </c>
      <c r="AU35" s="266">
        <v>89</v>
      </c>
      <c r="AV35" s="239">
        <v>353582</v>
      </c>
      <c r="AW35" s="267">
        <v>3.85</v>
      </c>
      <c r="AX35" s="264">
        <v>92.174000000000007</v>
      </c>
      <c r="AY35" s="265">
        <v>47</v>
      </c>
      <c r="AZ35" s="263"/>
      <c r="BA35" s="242"/>
      <c r="BB35" s="268"/>
      <c r="BC35" s="9"/>
      <c r="BD35" s="239"/>
      <c r="BE35" s="239"/>
      <c r="BF35" s="239"/>
      <c r="BG35" s="239"/>
      <c r="BH35" s="241"/>
      <c r="BI35" s="242"/>
      <c r="BJ35" s="239"/>
      <c r="BK35" s="239"/>
      <c r="BL35" s="239"/>
      <c r="BM35" s="266"/>
      <c r="BN35" s="239"/>
      <c r="BO35" s="267"/>
      <c r="BP35" s="264"/>
      <c r="BQ35" s="265"/>
    </row>
    <row r="36" spans="1:69" x14ac:dyDescent="0.15">
      <c r="A36" s="263">
        <v>28</v>
      </c>
      <c r="B36" s="242">
        <v>705096</v>
      </c>
      <c r="C36" s="239">
        <v>9297</v>
      </c>
      <c r="D36" s="9">
        <v>1.3</v>
      </c>
      <c r="E36" s="239">
        <v>358529</v>
      </c>
      <c r="F36" s="239">
        <v>346567</v>
      </c>
      <c r="G36" s="239" t="s">
        <v>30</v>
      </c>
      <c r="H36" s="239" t="s">
        <v>30</v>
      </c>
      <c r="I36" s="241" t="s">
        <v>30</v>
      </c>
      <c r="J36" s="242" t="s">
        <v>30</v>
      </c>
      <c r="K36" s="239" t="s">
        <v>30</v>
      </c>
      <c r="L36" s="239" t="s">
        <v>30</v>
      </c>
      <c r="M36" s="266">
        <v>46.3</v>
      </c>
      <c r="N36" s="239">
        <v>109493</v>
      </c>
      <c r="O36" s="267">
        <v>6.44</v>
      </c>
      <c r="P36" s="264">
        <v>103.452</v>
      </c>
      <c r="Q36" s="265">
        <v>28</v>
      </c>
      <c r="R36" s="263">
        <v>10</v>
      </c>
      <c r="S36" s="242">
        <v>1046111</v>
      </c>
      <c r="T36" s="239">
        <v>10911</v>
      </c>
      <c r="U36" s="9">
        <v>1.1000000000000001</v>
      </c>
      <c r="V36" s="239">
        <v>519485</v>
      </c>
      <c r="W36" s="239">
        <v>526626</v>
      </c>
      <c r="X36" s="239" t="s">
        <v>4</v>
      </c>
      <c r="Y36" s="239" t="s">
        <v>33</v>
      </c>
      <c r="Z36" s="241" t="s">
        <v>33</v>
      </c>
      <c r="AA36" s="242" t="s">
        <v>4</v>
      </c>
      <c r="AB36" s="239" t="s">
        <v>4</v>
      </c>
      <c r="AC36" s="239" t="s">
        <v>4</v>
      </c>
      <c r="AD36" s="266">
        <v>68.7</v>
      </c>
      <c r="AE36" s="239">
        <v>171988</v>
      </c>
      <c r="AF36" s="267">
        <v>6.08</v>
      </c>
      <c r="AG36" s="264">
        <v>98.644000000000005</v>
      </c>
      <c r="AH36" s="265">
        <v>10</v>
      </c>
      <c r="AI36" s="263">
        <v>48</v>
      </c>
      <c r="AJ36" s="242">
        <v>1359279</v>
      </c>
      <c r="AK36" s="268">
        <v>-438</v>
      </c>
      <c r="AL36" s="9" t="s">
        <v>42</v>
      </c>
      <c r="AM36" s="239">
        <v>652325</v>
      </c>
      <c r="AN36" s="239">
        <v>706954</v>
      </c>
      <c r="AO36" s="239">
        <v>1810</v>
      </c>
      <c r="AP36" s="239">
        <v>1534</v>
      </c>
      <c r="AQ36" s="241" t="s">
        <v>30</v>
      </c>
      <c r="AR36" s="242">
        <v>182</v>
      </c>
      <c r="AS36" s="239">
        <v>34</v>
      </c>
      <c r="AT36" s="239">
        <v>60</v>
      </c>
      <c r="AU36" s="266">
        <v>89</v>
      </c>
      <c r="AV36" s="239">
        <v>359701</v>
      </c>
      <c r="AW36" s="267">
        <v>3.78</v>
      </c>
      <c r="AX36" s="264">
        <v>92.272999999999996</v>
      </c>
      <c r="AY36" s="265">
        <v>48</v>
      </c>
      <c r="AZ36" s="263"/>
      <c r="BA36" s="242"/>
      <c r="BB36" s="268"/>
      <c r="BC36" s="9"/>
      <c r="BD36" s="239"/>
      <c r="BE36" s="239"/>
      <c r="BF36" s="239"/>
      <c r="BG36" s="239"/>
      <c r="BH36" s="241"/>
      <c r="BI36" s="242"/>
      <c r="BJ36" s="239"/>
      <c r="BK36" s="239"/>
      <c r="BL36" s="239"/>
      <c r="BM36" s="266"/>
      <c r="BN36" s="239"/>
      <c r="BO36" s="267"/>
      <c r="BP36" s="264"/>
      <c r="BQ36" s="265"/>
    </row>
    <row r="37" spans="1:69" x14ac:dyDescent="0.15">
      <c r="A37" s="263">
        <v>29</v>
      </c>
      <c r="B37" s="242">
        <v>696747</v>
      </c>
      <c r="C37" s="268">
        <v>-8349</v>
      </c>
      <c r="D37" s="9">
        <v>-1.2</v>
      </c>
      <c r="E37" s="239">
        <v>356521</v>
      </c>
      <c r="F37" s="239">
        <v>340226</v>
      </c>
      <c r="G37" s="239" t="s">
        <v>30</v>
      </c>
      <c r="H37" s="239" t="s">
        <v>30</v>
      </c>
      <c r="I37" s="241" t="s">
        <v>30</v>
      </c>
      <c r="J37" s="242" t="s">
        <v>30</v>
      </c>
      <c r="K37" s="239" t="s">
        <v>30</v>
      </c>
      <c r="L37" s="239" t="s">
        <v>30</v>
      </c>
      <c r="M37" s="266">
        <v>45.7</v>
      </c>
      <c r="N37" s="239">
        <v>109183</v>
      </c>
      <c r="O37" s="267">
        <v>6.38</v>
      </c>
      <c r="P37" s="264">
        <v>104.789</v>
      </c>
      <c r="Q37" s="265">
        <v>29</v>
      </c>
      <c r="R37" s="263">
        <v>11</v>
      </c>
      <c r="S37" s="242">
        <v>1060800</v>
      </c>
      <c r="T37" s="239">
        <v>14689</v>
      </c>
      <c r="U37" s="9">
        <v>1.4</v>
      </c>
      <c r="V37" s="239">
        <v>526100</v>
      </c>
      <c r="W37" s="239">
        <v>534700</v>
      </c>
      <c r="X37" s="239" t="s">
        <v>4</v>
      </c>
      <c r="Y37" s="239" t="s">
        <v>33</v>
      </c>
      <c r="Z37" s="241" t="s">
        <v>33</v>
      </c>
      <c r="AA37" s="242" t="s">
        <v>4</v>
      </c>
      <c r="AB37" s="239" t="s">
        <v>4</v>
      </c>
      <c r="AC37" s="239" t="s">
        <v>4</v>
      </c>
      <c r="AD37" s="266">
        <v>69.599999999999994</v>
      </c>
      <c r="AE37" s="239">
        <v>174004</v>
      </c>
      <c r="AF37" s="267">
        <v>6.1</v>
      </c>
      <c r="AG37" s="264">
        <v>98.391999999999996</v>
      </c>
      <c r="AH37" s="265">
        <v>11</v>
      </c>
      <c r="AI37" s="263">
        <v>49</v>
      </c>
      <c r="AJ37" s="242">
        <v>1362716</v>
      </c>
      <c r="AK37" s="239">
        <v>3437</v>
      </c>
      <c r="AL37" s="9">
        <v>0.3</v>
      </c>
      <c r="AM37" s="239">
        <v>654571</v>
      </c>
      <c r="AN37" s="239">
        <v>708145</v>
      </c>
      <c r="AO37" s="239">
        <v>1801</v>
      </c>
      <c r="AP37" s="239">
        <v>1495</v>
      </c>
      <c r="AQ37" s="241" t="s">
        <v>30</v>
      </c>
      <c r="AR37" s="242">
        <v>190</v>
      </c>
      <c r="AS37" s="239">
        <v>53</v>
      </c>
      <c r="AT37" s="239">
        <v>63</v>
      </c>
      <c r="AU37" s="266">
        <v>89.2</v>
      </c>
      <c r="AV37" s="239">
        <v>366885</v>
      </c>
      <c r="AW37" s="267">
        <v>3.71</v>
      </c>
      <c r="AX37" s="264">
        <v>92.435000000000002</v>
      </c>
      <c r="AY37" s="265">
        <v>49</v>
      </c>
      <c r="AZ37" s="263"/>
      <c r="BA37" s="242"/>
      <c r="BB37" s="239"/>
      <c r="BC37" s="9"/>
      <c r="BD37" s="239"/>
      <c r="BE37" s="239"/>
      <c r="BF37" s="239"/>
      <c r="BG37" s="239"/>
      <c r="BH37" s="241"/>
      <c r="BI37" s="242"/>
      <c r="BJ37" s="239"/>
      <c r="BK37" s="239"/>
      <c r="BL37" s="239"/>
      <c r="BM37" s="266"/>
      <c r="BN37" s="239"/>
      <c r="BO37" s="267"/>
      <c r="BP37" s="264"/>
      <c r="BQ37" s="265"/>
    </row>
    <row r="38" spans="1:69" x14ac:dyDescent="0.15">
      <c r="A38" s="270">
        <v>30</v>
      </c>
      <c r="B38" s="273">
        <v>704795</v>
      </c>
      <c r="C38" s="271">
        <v>8048</v>
      </c>
      <c r="D38" s="133">
        <v>1.2</v>
      </c>
      <c r="E38" s="271" t="s">
        <v>4</v>
      </c>
      <c r="F38" s="271" t="s">
        <v>4</v>
      </c>
      <c r="G38" s="271" t="s">
        <v>30</v>
      </c>
      <c r="H38" s="271" t="s">
        <v>30</v>
      </c>
      <c r="I38" s="272" t="s">
        <v>30</v>
      </c>
      <c r="J38" s="273" t="s">
        <v>30</v>
      </c>
      <c r="K38" s="271" t="s">
        <v>30</v>
      </c>
      <c r="L38" s="271" t="s">
        <v>30</v>
      </c>
      <c r="M38" s="278">
        <v>46.3</v>
      </c>
      <c r="N38" s="271">
        <v>109395</v>
      </c>
      <c r="O38" s="279">
        <v>6.44</v>
      </c>
      <c r="P38" s="264" t="s">
        <v>4</v>
      </c>
      <c r="Q38" s="274">
        <v>30</v>
      </c>
      <c r="R38" s="270">
        <v>12</v>
      </c>
      <c r="S38" s="273">
        <v>1075400</v>
      </c>
      <c r="T38" s="271">
        <v>14600</v>
      </c>
      <c r="U38" s="133">
        <v>1.4</v>
      </c>
      <c r="V38" s="296">
        <v>533100</v>
      </c>
      <c r="W38" s="296">
        <v>542300</v>
      </c>
      <c r="X38" s="271" t="s">
        <v>4</v>
      </c>
      <c r="Y38" s="271" t="s">
        <v>4</v>
      </c>
      <c r="Z38" s="272" t="s">
        <v>4</v>
      </c>
      <c r="AA38" s="273" t="s">
        <v>4</v>
      </c>
      <c r="AB38" s="271" t="s">
        <v>4</v>
      </c>
      <c r="AC38" s="271" t="s">
        <v>4</v>
      </c>
      <c r="AD38" s="278">
        <v>70.599999999999994</v>
      </c>
      <c r="AE38" s="271">
        <v>175494</v>
      </c>
      <c r="AF38" s="279">
        <v>6.13</v>
      </c>
      <c r="AG38" s="280">
        <v>98.304000000000002</v>
      </c>
      <c r="AH38" s="274">
        <v>12</v>
      </c>
      <c r="AI38" s="270">
        <v>50</v>
      </c>
      <c r="AJ38" s="273">
        <v>1385563</v>
      </c>
      <c r="AK38" s="271">
        <v>22847</v>
      </c>
      <c r="AL38" s="133">
        <v>1.7</v>
      </c>
      <c r="AM38" s="296">
        <v>668193</v>
      </c>
      <c r="AN38" s="296">
        <v>717370</v>
      </c>
      <c r="AO38" s="271">
        <v>1804</v>
      </c>
      <c r="AP38" s="296">
        <v>1502</v>
      </c>
      <c r="AQ38" s="272">
        <v>6</v>
      </c>
      <c r="AR38" s="273">
        <v>195</v>
      </c>
      <c r="AS38" s="271">
        <v>43</v>
      </c>
      <c r="AT38" s="271">
        <v>58</v>
      </c>
      <c r="AU38" s="278">
        <v>90.7</v>
      </c>
      <c r="AV38" s="271">
        <v>371782</v>
      </c>
      <c r="AW38" s="279">
        <v>3.73</v>
      </c>
      <c r="AX38" s="280">
        <v>93.144999999999996</v>
      </c>
      <c r="AY38" s="274">
        <v>50</v>
      </c>
      <c r="AZ38" s="270"/>
      <c r="BA38" s="273"/>
      <c r="BB38" s="271"/>
      <c r="BC38" s="133"/>
      <c r="BD38" s="296"/>
      <c r="BE38" s="296"/>
      <c r="BF38" s="271"/>
      <c r="BG38" s="296"/>
      <c r="BH38" s="272"/>
      <c r="BI38" s="273"/>
      <c r="BJ38" s="271"/>
      <c r="BK38" s="271"/>
      <c r="BL38" s="271"/>
      <c r="BM38" s="278"/>
      <c r="BN38" s="271"/>
      <c r="BO38" s="279"/>
      <c r="BP38" s="280"/>
      <c r="BQ38" s="274"/>
    </row>
    <row r="39" spans="1:69" x14ac:dyDescent="0.15">
      <c r="A39" s="263">
        <v>31</v>
      </c>
      <c r="B39" s="242">
        <v>717895</v>
      </c>
      <c r="C39" s="239">
        <v>13100</v>
      </c>
      <c r="D39" s="9">
        <v>1.9</v>
      </c>
      <c r="E39" s="282" t="s">
        <v>4</v>
      </c>
      <c r="F39" s="282" t="s">
        <v>4</v>
      </c>
      <c r="G39" s="239" t="s">
        <v>30</v>
      </c>
      <c r="H39" s="239" t="s">
        <v>30</v>
      </c>
      <c r="I39" s="241" t="s">
        <v>30</v>
      </c>
      <c r="J39" s="242" t="s">
        <v>30</v>
      </c>
      <c r="K39" s="239" t="s">
        <v>30</v>
      </c>
      <c r="L39" s="239" t="s">
        <v>30</v>
      </c>
      <c r="M39" s="266">
        <v>47.1</v>
      </c>
      <c r="N39" s="239">
        <v>109812</v>
      </c>
      <c r="O39" s="267">
        <v>6.54</v>
      </c>
      <c r="P39" s="283" t="s">
        <v>30</v>
      </c>
      <c r="Q39" s="265">
        <v>31</v>
      </c>
      <c r="R39" s="263">
        <v>13</v>
      </c>
      <c r="S39" s="242">
        <v>1089600</v>
      </c>
      <c r="T39" s="239">
        <v>14200</v>
      </c>
      <c r="U39" s="9">
        <v>1.3</v>
      </c>
      <c r="V39" s="269">
        <v>539500</v>
      </c>
      <c r="W39" s="269">
        <v>550100</v>
      </c>
      <c r="X39" s="282" t="s">
        <v>4</v>
      </c>
      <c r="Y39" s="239" t="s">
        <v>4</v>
      </c>
      <c r="Z39" s="241" t="s">
        <v>4</v>
      </c>
      <c r="AA39" s="242" t="s">
        <v>4</v>
      </c>
      <c r="AB39" s="239" t="s">
        <v>4</v>
      </c>
      <c r="AC39" s="239" t="s">
        <v>4</v>
      </c>
      <c r="AD39" s="266">
        <v>71.5</v>
      </c>
      <c r="AE39" s="239">
        <v>177438</v>
      </c>
      <c r="AF39" s="267">
        <v>6.14</v>
      </c>
      <c r="AG39" s="264">
        <v>98.072999999999993</v>
      </c>
      <c r="AH39" s="265">
        <v>13</v>
      </c>
      <c r="AI39" s="263">
        <v>51</v>
      </c>
      <c r="AJ39" s="242">
        <v>1394144</v>
      </c>
      <c r="AK39" s="239">
        <v>8581</v>
      </c>
      <c r="AL39" s="9">
        <v>0.6</v>
      </c>
      <c r="AM39" s="269">
        <v>673277</v>
      </c>
      <c r="AN39" s="269">
        <v>720867</v>
      </c>
      <c r="AO39" s="282">
        <v>1786</v>
      </c>
      <c r="AP39" s="297">
        <v>1460</v>
      </c>
      <c r="AQ39" s="241">
        <v>16</v>
      </c>
      <c r="AR39" s="242">
        <v>196</v>
      </c>
      <c r="AS39" s="239">
        <v>50</v>
      </c>
      <c r="AT39" s="239">
        <v>64</v>
      </c>
      <c r="AU39" s="266">
        <v>91.3</v>
      </c>
      <c r="AV39" s="239">
        <v>380811</v>
      </c>
      <c r="AW39" s="267">
        <v>3.66</v>
      </c>
      <c r="AX39" s="264">
        <v>93.397999999999996</v>
      </c>
      <c r="AY39" s="265">
        <v>51</v>
      </c>
      <c r="AZ39" s="263"/>
      <c r="BA39" s="242"/>
      <c r="BB39" s="239"/>
      <c r="BC39" s="9"/>
      <c r="BD39" s="269"/>
      <c r="BE39" s="269"/>
      <c r="BF39" s="282"/>
      <c r="BG39" s="297"/>
      <c r="BH39" s="241"/>
      <c r="BI39" s="242"/>
      <c r="BJ39" s="239"/>
      <c r="BK39" s="239"/>
      <c r="BL39" s="239"/>
      <c r="BM39" s="266"/>
      <c r="BN39" s="239"/>
      <c r="BO39" s="267"/>
      <c r="BP39" s="264"/>
      <c r="BQ39" s="265"/>
    </row>
    <row r="40" spans="1:69" x14ac:dyDescent="0.15">
      <c r="A40" s="263">
        <v>32</v>
      </c>
      <c r="B40" s="242">
        <v>719397</v>
      </c>
      <c r="C40" s="239">
        <v>1502</v>
      </c>
      <c r="D40" s="9">
        <v>0.2</v>
      </c>
      <c r="E40" s="239" t="s">
        <v>4</v>
      </c>
      <c r="F40" s="239" t="s">
        <v>4</v>
      </c>
      <c r="G40" s="239" t="s">
        <v>30</v>
      </c>
      <c r="H40" s="239" t="s">
        <v>30</v>
      </c>
      <c r="I40" s="241" t="s">
        <v>30</v>
      </c>
      <c r="J40" s="242" t="s">
        <v>30</v>
      </c>
      <c r="K40" s="239" t="s">
        <v>30</v>
      </c>
      <c r="L40" s="239" t="s">
        <v>30</v>
      </c>
      <c r="M40" s="266">
        <v>47.2</v>
      </c>
      <c r="N40" s="239">
        <v>110125</v>
      </c>
      <c r="O40" s="267">
        <v>6.53</v>
      </c>
      <c r="P40" s="264" t="s">
        <v>30</v>
      </c>
      <c r="Q40" s="265">
        <v>32</v>
      </c>
      <c r="R40" s="263">
        <v>14</v>
      </c>
      <c r="S40" s="242">
        <v>1099100</v>
      </c>
      <c r="T40" s="239">
        <v>9500</v>
      </c>
      <c r="U40" s="9">
        <v>0.9</v>
      </c>
      <c r="V40" s="269">
        <v>544000</v>
      </c>
      <c r="W40" s="269">
        <v>555100</v>
      </c>
      <c r="X40" s="239" t="s">
        <v>4</v>
      </c>
      <c r="Y40" s="239" t="s">
        <v>4</v>
      </c>
      <c r="Z40" s="241" t="s">
        <v>4</v>
      </c>
      <c r="AA40" s="242" t="s">
        <v>4</v>
      </c>
      <c r="AB40" s="239" t="s">
        <v>4</v>
      </c>
      <c r="AC40" s="239" t="s">
        <v>4</v>
      </c>
      <c r="AD40" s="266">
        <v>72.099999999999994</v>
      </c>
      <c r="AE40" s="239">
        <v>179820</v>
      </c>
      <c r="AF40" s="267">
        <v>6.11</v>
      </c>
      <c r="AG40" s="264">
        <v>98</v>
      </c>
      <c r="AH40" s="265">
        <v>14</v>
      </c>
      <c r="AI40" s="263">
        <v>52</v>
      </c>
      <c r="AJ40" s="242">
        <v>1398858</v>
      </c>
      <c r="AK40" s="239">
        <v>4714</v>
      </c>
      <c r="AL40" s="9">
        <v>0.3</v>
      </c>
      <c r="AM40" s="269">
        <v>675962</v>
      </c>
      <c r="AN40" s="269">
        <v>722896</v>
      </c>
      <c r="AO40" s="239">
        <v>1845</v>
      </c>
      <c r="AP40" s="269">
        <v>1495</v>
      </c>
      <c r="AQ40" s="241">
        <v>20</v>
      </c>
      <c r="AR40" s="242">
        <v>202</v>
      </c>
      <c r="AS40" s="239">
        <v>60</v>
      </c>
      <c r="AT40" s="239">
        <v>68</v>
      </c>
      <c r="AU40" s="266">
        <v>91.6</v>
      </c>
      <c r="AV40" s="239">
        <v>385565</v>
      </c>
      <c r="AW40" s="267">
        <v>3.63</v>
      </c>
      <c r="AX40" s="264">
        <v>93.507999999999996</v>
      </c>
      <c r="AY40" s="265">
        <v>52</v>
      </c>
      <c r="AZ40" s="263"/>
      <c r="BA40" s="242"/>
      <c r="BB40" s="239"/>
      <c r="BC40" s="9"/>
      <c r="BD40" s="269"/>
      <c r="BE40" s="269"/>
      <c r="BF40" s="239"/>
      <c r="BG40" s="269"/>
      <c r="BH40" s="241"/>
      <c r="BI40" s="242"/>
      <c r="BJ40" s="239"/>
      <c r="BK40" s="239"/>
      <c r="BL40" s="239"/>
      <c r="BM40" s="266"/>
      <c r="BN40" s="239"/>
      <c r="BO40" s="267"/>
      <c r="BP40" s="264"/>
      <c r="BQ40" s="265"/>
    </row>
    <row r="41" spans="1:69" x14ac:dyDescent="0.15">
      <c r="A41" s="263">
        <v>33</v>
      </c>
      <c r="B41" s="242">
        <v>727124</v>
      </c>
      <c r="C41" s="239">
        <v>7727</v>
      </c>
      <c r="D41" s="9">
        <v>1.1000000000000001</v>
      </c>
      <c r="E41" s="239" t="s">
        <v>4</v>
      </c>
      <c r="F41" s="239" t="s">
        <v>4</v>
      </c>
      <c r="G41" s="239" t="s">
        <v>30</v>
      </c>
      <c r="H41" s="239" t="s">
        <v>30</v>
      </c>
      <c r="I41" s="241" t="s">
        <v>30</v>
      </c>
      <c r="J41" s="242" t="s">
        <v>30</v>
      </c>
      <c r="K41" s="239" t="s">
        <v>30</v>
      </c>
      <c r="L41" s="239" t="s">
        <v>30</v>
      </c>
      <c r="M41" s="266">
        <v>47.7</v>
      </c>
      <c r="N41" s="239">
        <v>110942</v>
      </c>
      <c r="O41" s="267">
        <v>6.55</v>
      </c>
      <c r="P41" s="264" t="s">
        <v>30</v>
      </c>
      <c r="Q41" s="265">
        <v>33</v>
      </c>
      <c r="R41" s="263">
        <v>15</v>
      </c>
      <c r="S41" s="242">
        <v>1095793</v>
      </c>
      <c r="T41" s="268">
        <v>-3307</v>
      </c>
      <c r="U41" s="9">
        <v>-0.3</v>
      </c>
      <c r="V41" s="269">
        <v>544276</v>
      </c>
      <c r="W41" s="269">
        <v>551517</v>
      </c>
      <c r="X41" s="239" t="s">
        <v>4</v>
      </c>
      <c r="Y41" s="239" t="s">
        <v>4</v>
      </c>
      <c r="Z41" s="241" t="s">
        <v>4</v>
      </c>
      <c r="AA41" s="242" t="s">
        <v>4</v>
      </c>
      <c r="AB41" s="239" t="s">
        <v>4</v>
      </c>
      <c r="AC41" s="239" t="s">
        <v>4</v>
      </c>
      <c r="AD41" s="266">
        <v>71.900000000000006</v>
      </c>
      <c r="AE41" s="239">
        <v>184899</v>
      </c>
      <c r="AF41" s="267">
        <v>5.93</v>
      </c>
      <c r="AG41" s="264">
        <v>98.686999999999998</v>
      </c>
      <c r="AH41" s="265">
        <v>15</v>
      </c>
      <c r="AI41" s="263">
        <v>53</v>
      </c>
      <c r="AJ41" s="242">
        <v>1405854</v>
      </c>
      <c r="AK41" s="239">
        <v>6996</v>
      </c>
      <c r="AL41" s="9">
        <v>0.5</v>
      </c>
      <c r="AM41" s="269">
        <v>679891</v>
      </c>
      <c r="AN41" s="269">
        <v>725963</v>
      </c>
      <c r="AO41" s="239">
        <v>1892</v>
      </c>
      <c r="AP41" s="269">
        <v>1520</v>
      </c>
      <c r="AQ41" s="241">
        <v>13</v>
      </c>
      <c r="AR41" s="242">
        <v>213</v>
      </c>
      <c r="AS41" s="239">
        <v>62</v>
      </c>
      <c r="AT41" s="239">
        <v>84</v>
      </c>
      <c r="AU41" s="266">
        <v>92</v>
      </c>
      <c r="AV41" s="239">
        <v>390615</v>
      </c>
      <c r="AW41" s="267">
        <v>3.6</v>
      </c>
      <c r="AX41" s="264">
        <v>93.653999999999996</v>
      </c>
      <c r="AY41" s="265">
        <v>53</v>
      </c>
      <c r="AZ41" s="263"/>
      <c r="BA41" s="242"/>
      <c r="BB41" s="239"/>
      <c r="BC41" s="9"/>
      <c r="BD41" s="269"/>
      <c r="BE41" s="269"/>
      <c r="BF41" s="239"/>
      <c r="BG41" s="269"/>
      <c r="BH41" s="241"/>
      <c r="BI41" s="242"/>
      <c r="BJ41" s="239"/>
      <c r="BK41" s="239"/>
      <c r="BL41" s="239"/>
      <c r="BM41" s="266"/>
      <c r="BN41" s="239"/>
      <c r="BO41" s="267"/>
      <c r="BP41" s="264"/>
      <c r="BQ41" s="265"/>
    </row>
    <row r="42" spans="1:69" x14ac:dyDescent="0.15">
      <c r="A42" s="263">
        <v>34</v>
      </c>
      <c r="B42" s="242">
        <v>736765</v>
      </c>
      <c r="C42" s="239">
        <v>9641</v>
      </c>
      <c r="D42" s="9">
        <v>1.3</v>
      </c>
      <c r="E42" s="269">
        <v>375017</v>
      </c>
      <c r="F42" s="269">
        <v>361748</v>
      </c>
      <c r="G42" s="239" t="s">
        <v>30</v>
      </c>
      <c r="H42" s="239" t="s">
        <v>30</v>
      </c>
      <c r="I42" s="241" t="s">
        <v>30</v>
      </c>
      <c r="J42" s="242" t="s">
        <v>30</v>
      </c>
      <c r="K42" s="239" t="s">
        <v>30</v>
      </c>
      <c r="L42" s="239" t="s">
        <v>30</v>
      </c>
      <c r="M42" s="266">
        <v>48.4</v>
      </c>
      <c r="N42" s="239">
        <v>112281</v>
      </c>
      <c r="O42" s="267">
        <v>6.56</v>
      </c>
      <c r="P42" s="264">
        <v>103.66800000000001</v>
      </c>
      <c r="Q42" s="265">
        <v>34</v>
      </c>
      <c r="R42" s="263">
        <v>16</v>
      </c>
      <c r="S42" s="242">
        <v>1127368</v>
      </c>
      <c r="T42" s="239">
        <v>31575</v>
      </c>
      <c r="U42" s="9">
        <v>2.9</v>
      </c>
      <c r="V42" s="269">
        <v>555300</v>
      </c>
      <c r="W42" s="269">
        <v>572068</v>
      </c>
      <c r="X42" s="239" t="s">
        <v>4</v>
      </c>
      <c r="Y42" s="239" t="s">
        <v>4</v>
      </c>
      <c r="Z42" s="241" t="s">
        <v>4</v>
      </c>
      <c r="AA42" s="242" t="s">
        <v>4</v>
      </c>
      <c r="AB42" s="239" t="s">
        <v>4</v>
      </c>
      <c r="AC42" s="239" t="s">
        <v>4</v>
      </c>
      <c r="AD42" s="266">
        <v>74</v>
      </c>
      <c r="AE42" s="239">
        <v>187951</v>
      </c>
      <c r="AF42" s="267">
        <v>6</v>
      </c>
      <c r="AG42" s="264">
        <v>97.069000000000003</v>
      </c>
      <c r="AH42" s="265">
        <v>16</v>
      </c>
      <c r="AI42" s="263">
        <v>54</v>
      </c>
      <c r="AJ42" s="242">
        <v>1411799</v>
      </c>
      <c r="AK42" s="239">
        <v>5945</v>
      </c>
      <c r="AL42" s="9">
        <v>0.4</v>
      </c>
      <c r="AM42" s="269">
        <v>683224</v>
      </c>
      <c r="AN42" s="269">
        <v>728575</v>
      </c>
      <c r="AO42" s="239">
        <v>1882</v>
      </c>
      <c r="AP42" s="269">
        <v>1524</v>
      </c>
      <c r="AQ42" s="241">
        <v>20</v>
      </c>
      <c r="AR42" s="242">
        <v>199</v>
      </c>
      <c r="AS42" s="239">
        <v>47</v>
      </c>
      <c r="AT42" s="239">
        <v>92</v>
      </c>
      <c r="AU42" s="266">
        <v>92.4</v>
      </c>
      <c r="AV42" s="239">
        <v>395106</v>
      </c>
      <c r="AW42" s="267">
        <v>3.57</v>
      </c>
      <c r="AX42" s="264">
        <v>93.775000000000006</v>
      </c>
      <c r="AY42" s="265">
        <v>54</v>
      </c>
      <c r="AZ42" s="263"/>
      <c r="BA42" s="242"/>
      <c r="BB42" s="239"/>
      <c r="BC42" s="9"/>
      <c r="BD42" s="269"/>
      <c r="BE42" s="269"/>
      <c r="BF42" s="239"/>
      <c r="BG42" s="269"/>
      <c r="BH42" s="241"/>
      <c r="BI42" s="242"/>
      <c r="BJ42" s="239"/>
      <c r="BK42" s="239"/>
      <c r="BL42" s="239"/>
      <c r="BM42" s="266"/>
      <c r="BN42" s="239"/>
      <c r="BO42" s="267"/>
      <c r="BP42" s="264"/>
      <c r="BQ42" s="265"/>
    </row>
    <row r="43" spans="1:69" x14ac:dyDescent="0.15">
      <c r="A43" s="263">
        <v>35</v>
      </c>
      <c r="B43" s="242">
        <v>747928</v>
      </c>
      <c r="C43" s="239">
        <v>11163</v>
      </c>
      <c r="D43" s="133">
        <v>1.5</v>
      </c>
      <c r="E43" s="269">
        <v>381769</v>
      </c>
      <c r="F43" s="269">
        <v>366159</v>
      </c>
      <c r="G43" s="271" t="s">
        <v>30</v>
      </c>
      <c r="H43" s="271" t="s">
        <v>30</v>
      </c>
      <c r="I43" s="272" t="s">
        <v>30</v>
      </c>
      <c r="J43" s="273" t="s">
        <v>30</v>
      </c>
      <c r="K43" s="271" t="s">
        <v>30</v>
      </c>
      <c r="L43" s="271" t="s">
        <v>30</v>
      </c>
      <c r="M43" s="266">
        <v>49.1</v>
      </c>
      <c r="N43" s="239">
        <v>111823</v>
      </c>
      <c r="O43" s="267">
        <v>6.69</v>
      </c>
      <c r="P43" s="264">
        <v>104.26300000000001</v>
      </c>
      <c r="Q43" s="265">
        <v>35</v>
      </c>
      <c r="R43" s="263">
        <v>17</v>
      </c>
      <c r="S43" s="242">
        <v>1117100</v>
      </c>
      <c r="T43" s="268">
        <v>-10268</v>
      </c>
      <c r="U43" s="133">
        <v>-0.9</v>
      </c>
      <c r="V43" s="269">
        <v>554200</v>
      </c>
      <c r="W43" s="269">
        <v>562900</v>
      </c>
      <c r="X43" s="271" t="s">
        <v>4</v>
      </c>
      <c r="Y43" s="271" t="s">
        <v>4</v>
      </c>
      <c r="Z43" s="241" t="s">
        <v>4</v>
      </c>
      <c r="AA43" s="242" t="s">
        <v>4</v>
      </c>
      <c r="AB43" s="239" t="s">
        <v>4</v>
      </c>
      <c r="AC43" s="239" t="s">
        <v>4</v>
      </c>
      <c r="AD43" s="266">
        <v>73.3</v>
      </c>
      <c r="AE43" s="239" t="s">
        <v>4</v>
      </c>
      <c r="AF43" s="267" t="s">
        <v>4</v>
      </c>
      <c r="AG43" s="264">
        <v>98.453999999999994</v>
      </c>
      <c r="AH43" s="265">
        <v>17</v>
      </c>
      <c r="AI43" s="263">
        <v>55</v>
      </c>
      <c r="AJ43" s="242">
        <v>1421927</v>
      </c>
      <c r="AK43" s="239">
        <v>10128</v>
      </c>
      <c r="AL43" s="133">
        <v>0.7</v>
      </c>
      <c r="AM43" s="269">
        <v>688460</v>
      </c>
      <c r="AN43" s="269">
        <v>733467</v>
      </c>
      <c r="AO43" s="271">
        <v>1915</v>
      </c>
      <c r="AP43" s="269">
        <v>1492</v>
      </c>
      <c r="AQ43" s="241">
        <v>19</v>
      </c>
      <c r="AR43" s="242">
        <v>245</v>
      </c>
      <c r="AS43" s="239">
        <v>66</v>
      </c>
      <c r="AT43" s="239">
        <v>93</v>
      </c>
      <c r="AU43" s="266">
        <v>93.1</v>
      </c>
      <c r="AV43" s="239">
        <v>397847</v>
      </c>
      <c r="AW43" s="267">
        <v>3.57</v>
      </c>
      <c r="AX43" s="264">
        <v>93.864000000000004</v>
      </c>
      <c r="AY43" s="265">
        <v>55</v>
      </c>
      <c r="AZ43" s="263"/>
      <c r="BA43" s="242"/>
      <c r="BB43" s="239"/>
      <c r="BC43" s="133"/>
      <c r="BD43" s="269"/>
      <c r="BE43" s="269"/>
      <c r="BF43" s="271"/>
      <c r="BG43" s="269"/>
      <c r="BH43" s="241"/>
      <c r="BI43" s="242"/>
      <c r="BJ43" s="239"/>
      <c r="BK43" s="239"/>
      <c r="BL43" s="239"/>
      <c r="BM43" s="266"/>
      <c r="BN43" s="239"/>
      <c r="BO43" s="267"/>
      <c r="BP43" s="264"/>
      <c r="BQ43" s="265"/>
    </row>
    <row r="44" spans="1:69" x14ac:dyDescent="0.15">
      <c r="A44" s="293">
        <v>36</v>
      </c>
      <c r="B44" s="281">
        <v>748294</v>
      </c>
      <c r="C44" s="282">
        <v>366</v>
      </c>
      <c r="D44" s="9">
        <v>0</v>
      </c>
      <c r="E44" s="297">
        <v>379055</v>
      </c>
      <c r="F44" s="297">
        <v>369239</v>
      </c>
      <c r="G44" s="239" t="s">
        <v>30</v>
      </c>
      <c r="H44" s="239" t="s">
        <v>30</v>
      </c>
      <c r="I44" s="241" t="s">
        <v>30</v>
      </c>
      <c r="J44" s="242" t="s">
        <v>30</v>
      </c>
      <c r="K44" s="239" t="s">
        <v>30</v>
      </c>
      <c r="L44" s="239" t="s">
        <v>30</v>
      </c>
      <c r="M44" s="284">
        <v>49.1</v>
      </c>
      <c r="N44" s="282">
        <v>113316</v>
      </c>
      <c r="O44" s="285">
        <v>6.6</v>
      </c>
      <c r="P44" s="283">
        <v>102.658</v>
      </c>
      <c r="Q44" s="294">
        <v>36</v>
      </c>
      <c r="R44" s="293">
        <v>18</v>
      </c>
      <c r="S44" s="281">
        <v>1140000</v>
      </c>
      <c r="T44" s="282">
        <v>22900</v>
      </c>
      <c r="U44" s="9">
        <v>2</v>
      </c>
      <c r="V44" s="297">
        <v>567000</v>
      </c>
      <c r="W44" s="297">
        <v>573000</v>
      </c>
      <c r="X44" s="282" t="s">
        <v>4</v>
      </c>
      <c r="Y44" s="239" t="s">
        <v>4</v>
      </c>
      <c r="Z44" s="295" t="s">
        <v>4</v>
      </c>
      <c r="AA44" s="281" t="s">
        <v>4</v>
      </c>
      <c r="AB44" s="282" t="s">
        <v>4</v>
      </c>
      <c r="AC44" s="282" t="s">
        <v>4</v>
      </c>
      <c r="AD44" s="284">
        <v>74.8</v>
      </c>
      <c r="AE44" s="282" t="s">
        <v>4</v>
      </c>
      <c r="AF44" s="285" t="s">
        <v>4</v>
      </c>
      <c r="AG44" s="283">
        <v>98.953000000000003</v>
      </c>
      <c r="AH44" s="294">
        <v>18</v>
      </c>
      <c r="AI44" s="293">
        <v>56</v>
      </c>
      <c r="AJ44" s="281">
        <v>1424616</v>
      </c>
      <c r="AK44" s="282">
        <v>2689</v>
      </c>
      <c r="AL44" s="9">
        <v>0.2</v>
      </c>
      <c r="AM44" s="297">
        <v>689259</v>
      </c>
      <c r="AN44" s="297">
        <v>735357</v>
      </c>
      <c r="AO44" s="282">
        <v>1892</v>
      </c>
      <c r="AP44" s="297">
        <v>1466</v>
      </c>
      <c r="AQ44" s="295">
        <v>38</v>
      </c>
      <c r="AR44" s="281">
        <v>244</v>
      </c>
      <c r="AS44" s="282">
        <v>65</v>
      </c>
      <c r="AT44" s="282">
        <v>79</v>
      </c>
      <c r="AU44" s="284">
        <v>93.2</v>
      </c>
      <c r="AV44" s="282">
        <v>404688</v>
      </c>
      <c r="AW44" s="285">
        <v>3.52</v>
      </c>
      <c r="AX44" s="283">
        <v>93.730999999999995</v>
      </c>
      <c r="AY44" s="294">
        <v>56</v>
      </c>
      <c r="AZ44" s="293"/>
      <c r="BA44" s="281"/>
      <c r="BB44" s="282"/>
      <c r="BC44" s="9"/>
      <c r="BD44" s="297"/>
      <c r="BE44" s="297"/>
      <c r="BF44" s="282"/>
      <c r="BG44" s="297"/>
      <c r="BH44" s="295"/>
      <c r="BI44" s="281"/>
      <c r="BJ44" s="282"/>
      <c r="BK44" s="282"/>
      <c r="BL44" s="282"/>
      <c r="BM44" s="284"/>
      <c r="BN44" s="282"/>
      <c r="BO44" s="285"/>
      <c r="BP44" s="283"/>
      <c r="BQ44" s="294"/>
    </row>
    <row r="45" spans="1:69" x14ac:dyDescent="0.15">
      <c r="A45" s="263">
        <v>37</v>
      </c>
      <c r="B45" s="242">
        <v>749927</v>
      </c>
      <c r="C45" s="239">
        <v>1633</v>
      </c>
      <c r="D45" s="9">
        <v>0.2</v>
      </c>
      <c r="E45" s="269">
        <v>375309</v>
      </c>
      <c r="F45" s="269">
        <v>374618</v>
      </c>
      <c r="G45" s="239" t="s">
        <v>30</v>
      </c>
      <c r="H45" s="239" t="s">
        <v>30</v>
      </c>
      <c r="I45" s="241" t="s">
        <v>30</v>
      </c>
      <c r="J45" s="242" t="s">
        <v>30</v>
      </c>
      <c r="K45" s="239" t="s">
        <v>30</v>
      </c>
      <c r="L45" s="239" t="s">
        <v>30</v>
      </c>
      <c r="M45" s="266">
        <v>49.2</v>
      </c>
      <c r="N45" s="239">
        <v>113420</v>
      </c>
      <c r="O45" s="267">
        <v>6.61</v>
      </c>
      <c r="P45" s="264">
        <v>100.184</v>
      </c>
      <c r="Q45" s="265">
        <v>37</v>
      </c>
      <c r="R45" s="263">
        <v>19</v>
      </c>
      <c r="S45" s="242">
        <v>1103936</v>
      </c>
      <c r="T45" s="268">
        <v>-36064</v>
      </c>
      <c r="U45" s="9">
        <v>-3.2</v>
      </c>
      <c r="V45" s="269">
        <v>519916</v>
      </c>
      <c r="W45" s="269">
        <v>584020</v>
      </c>
      <c r="X45" s="239" t="s">
        <v>4</v>
      </c>
      <c r="Y45" s="239" t="s">
        <v>4</v>
      </c>
      <c r="Z45" s="241" t="s">
        <v>4</v>
      </c>
      <c r="AA45" s="242" t="s">
        <v>4</v>
      </c>
      <c r="AB45" s="239" t="s">
        <v>4</v>
      </c>
      <c r="AC45" s="239" t="s">
        <v>4</v>
      </c>
      <c r="AD45" s="266">
        <v>72.5</v>
      </c>
      <c r="AE45" s="239" t="s">
        <v>4</v>
      </c>
      <c r="AF45" s="267" t="s">
        <v>4</v>
      </c>
      <c r="AG45" s="264">
        <v>89.024000000000001</v>
      </c>
      <c r="AH45" s="265">
        <v>19</v>
      </c>
      <c r="AI45" s="263">
        <v>57</v>
      </c>
      <c r="AJ45" s="242">
        <v>1425967</v>
      </c>
      <c r="AK45" s="239">
        <v>1351</v>
      </c>
      <c r="AL45" s="9">
        <v>0.1</v>
      </c>
      <c r="AM45" s="269">
        <v>689388</v>
      </c>
      <c r="AN45" s="269">
        <v>736579</v>
      </c>
      <c r="AO45" s="239">
        <v>1892</v>
      </c>
      <c r="AP45" s="269">
        <v>1448</v>
      </c>
      <c r="AQ45" s="241">
        <v>39</v>
      </c>
      <c r="AR45" s="242">
        <v>253</v>
      </c>
      <c r="AS45" s="239">
        <v>72</v>
      </c>
      <c r="AT45" s="239">
        <v>80</v>
      </c>
      <c r="AU45" s="266">
        <v>93.3</v>
      </c>
      <c r="AV45" s="239">
        <v>409003</v>
      </c>
      <c r="AW45" s="267">
        <v>3.49</v>
      </c>
      <c r="AX45" s="264">
        <v>93.593000000000004</v>
      </c>
      <c r="AY45" s="265">
        <v>57</v>
      </c>
      <c r="AZ45" s="263"/>
      <c r="BA45" s="242"/>
      <c r="BB45" s="239"/>
      <c r="BC45" s="9"/>
      <c r="BD45" s="269"/>
      <c r="BE45" s="269"/>
      <c r="BF45" s="239"/>
      <c r="BG45" s="269"/>
      <c r="BH45" s="241"/>
      <c r="BI45" s="242"/>
      <c r="BJ45" s="239"/>
      <c r="BK45" s="239"/>
      <c r="BL45" s="239"/>
      <c r="BM45" s="266"/>
      <c r="BN45" s="239"/>
      <c r="BO45" s="267"/>
      <c r="BP45" s="264"/>
      <c r="BQ45" s="265"/>
    </row>
    <row r="46" spans="1:69" x14ac:dyDescent="0.15">
      <c r="A46" s="263">
        <v>38</v>
      </c>
      <c r="B46" s="242">
        <v>756287</v>
      </c>
      <c r="C46" s="239">
        <v>6360</v>
      </c>
      <c r="D46" s="9">
        <v>0.8</v>
      </c>
      <c r="E46" s="269">
        <v>380132</v>
      </c>
      <c r="F46" s="269">
        <v>376155</v>
      </c>
      <c r="G46" s="239" t="s">
        <v>30</v>
      </c>
      <c r="H46" s="239" t="s">
        <v>30</v>
      </c>
      <c r="I46" s="241" t="s">
        <v>30</v>
      </c>
      <c r="J46" s="242" t="s">
        <v>30</v>
      </c>
      <c r="K46" s="239" t="s">
        <v>30</v>
      </c>
      <c r="L46" s="239" t="s">
        <v>30</v>
      </c>
      <c r="M46" s="266">
        <v>49.6</v>
      </c>
      <c r="N46" s="239">
        <v>114969</v>
      </c>
      <c r="O46" s="267">
        <v>6.58</v>
      </c>
      <c r="P46" s="264">
        <v>101.057</v>
      </c>
      <c r="Q46" s="265">
        <v>38</v>
      </c>
      <c r="R46" s="263">
        <v>20</v>
      </c>
      <c r="S46" s="242">
        <v>1227789</v>
      </c>
      <c r="T46" s="239">
        <v>123853</v>
      </c>
      <c r="U46" s="9">
        <v>11.2</v>
      </c>
      <c r="V46" s="269">
        <v>579741</v>
      </c>
      <c r="W46" s="269">
        <v>648048</v>
      </c>
      <c r="X46" s="239" t="s">
        <v>4</v>
      </c>
      <c r="Y46" s="239" t="s">
        <v>4</v>
      </c>
      <c r="Z46" s="241" t="s">
        <v>4</v>
      </c>
      <c r="AA46" s="242" t="s">
        <v>4</v>
      </c>
      <c r="AB46" s="239" t="s">
        <v>4</v>
      </c>
      <c r="AC46" s="239" t="s">
        <v>4</v>
      </c>
      <c r="AD46" s="266">
        <v>80.599999999999994</v>
      </c>
      <c r="AE46" s="239">
        <v>210548</v>
      </c>
      <c r="AF46" s="267">
        <v>5.83</v>
      </c>
      <c r="AG46" s="264">
        <v>89.46</v>
      </c>
      <c r="AH46" s="265">
        <v>20</v>
      </c>
      <c r="AI46" s="263">
        <v>58</v>
      </c>
      <c r="AJ46" s="242">
        <v>1427061</v>
      </c>
      <c r="AK46" s="239">
        <v>1094</v>
      </c>
      <c r="AL46" s="9">
        <v>0.1</v>
      </c>
      <c r="AM46" s="269">
        <v>689495</v>
      </c>
      <c r="AN46" s="269">
        <v>737566</v>
      </c>
      <c r="AO46" s="239">
        <v>1890</v>
      </c>
      <c r="AP46" s="269">
        <v>1430</v>
      </c>
      <c r="AQ46" s="241">
        <v>42</v>
      </c>
      <c r="AR46" s="242">
        <v>271</v>
      </c>
      <c r="AS46" s="239">
        <v>66</v>
      </c>
      <c r="AT46" s="239">
        <v>81</v>
      </c>
      <c r="AU46" s="266">
        <v>93.4</v>
      </c>
      <c r="AV46" s="239">
        <v>414151</v>
      </c>
      <c r="AW46" s="267">
        <v>3.45</v>
      </c>
      <c r="AX46" s="264">
        <v>93.481999999999999</v>
      </c>
      <c r="AY46" s="265">
        <v>58</v>
      </c>
      <c r="AZ46" s="263"/>
      <c r="BA46" s="242"/>
      <c r="BB46" s="239"/>
      <c r="BC46" s="9"/>
      <c r="BD46" s="269"/>
      <c r="BE46" s="269"/>
      <c r="BF46" s="239"/>
      <c r="BG46" s="269"/>
      <c r="BH46" s="241"/>
      <c r="BI46" s="242"/>
      <c r="BJ46" s="239"/>
      <c r="BK46" s="239"/>
      <c r="BL46" s="239"/>
      <c r="BM46" s="266"/>
      <c r="BN46" s="239"/>
      <c r="BO46" s="267"/>
      <c r="BP46" s="264"/>
      <c r="BQ46" s="265"/>
    </row>
    <row r="47" spans="1:69" x14ac:dyDescent="0.15">
      <c r="A47" s="263">
        <v>39</v>
      </c>
      <c r="B47" s="242">
        <v>766335</v>
      </c>
      <c r="C47" s="239">
        <v>10048</v>
      </c>
      <c r="D47" s="9">
        <v>1.3</v>
      </c>
      <c r="E47" s="269">
        <v>388254</v>
      </c>
      <c r="F47" s="269">
        <v>378081</v>
      </c>
      <c r="G47" s="239" t="s">
        <v>30</v>
      </c>
      <c r="H47" s="239" t="s">
        <v>30</v>
      </c>
      <c r="I47" s="241" t="s">
        <v>30</v>
      </c>
      <c r="J47" s="242" t="s">
        <v>30</v>
      </c>
      <c r="K47" s="239" t="s">
        <v>30</v>
      </c>
      <c r="L47" s="239" t="s">
        <v>30</v>
      </c>
      <c r="M47" s="266">
        <v>50.3</v>
      </c>
      <c r="N47" s="239">
        <v>115223</v>
      </c>
      <c r="O47" s="267">
        <v>6.65</v>
      </c>
      <c r="P47" s="264">
        <v>102.691</v>
      </c>
      <c r="Q47" s="265">
        <v>39</v>
      </c>
      <c r="R47" s="263"/>
      <c r="S47" s="242"/>
      <c r="T47" s="239"/>
      <c r="U47" s="9"/>
      <c r="V47" s="269"/>
      <c r="W47" s="269"/>
      <c r="X47" s="239"/>
      <c r="Y47" s="269"/>
      <c r="Z47" s="241"/>
      <c r="AA47" s="242"/>
      <c r="AB47" s="239"/>
      <c r="AC47" s="239"/>
      <c r="AD47" s="266"/>
      <c r="AE47" s="239"/>
      <c r="AF47" s="267"/>
      <c r="AG47" s="264"/>
      <c r="AH47" s="265"/>
      <c r="AI47" s="263">
        <v>59</v>
      </c>
      <c r="AJ47" s="242">
        <v>1427218</v>
      </c>
      <c r="AK47" s="239">
        <v>157</v>
      </c>
      <c r="AL47" s="9">
        <v>0</v>
      </c>
      <c r="AM47" s="269">
        <v>689144</v>
      </c>
      <c r="AN47" s="269">
        <v>738074</v>
      </c>
      <c r="AO47" s="239">
        <v>1944</v>
      </c>
      <c r="AP47" s="269">
        <v>1440</v>
      </c>
      <c r="AQ47" s="241">
        <v>69</v>
      </c>
      <c r="AR47" s="242">
        <v>268</v>
      </c>
      <c r="AS47" s="239">
        <v>87</v>
      </c>
      <c r="AT47" s="239">
        <v>80</v>
      </c>
      <c r="AU47" s="266">
        <v>93.4</v>
      </c>
      <c r="AV47" s="239">
        <v>417533</v>
      </c>
      <c r="AW47" s="267">
        <v>3.42</v>
      </c>
      <c r="AX47" s="264">
        <v>93.370999999999995</v>
      </c>
      <c r="AY47" s="265">
        <v>59</v>
      </c>
      <c r="AZ47" s="263"/>
      <c r="BA47" s="242"/>
      <c r="BB47" s="239"/>
      <c r="BC47" s="9"/>
      <c r="BD47" s="269"/>
      <c r="BE47" s="269"/>
      <c r="BF47" s="239"/>
      <c r="BG47" s="269"/>
      <c r="BH47" s="241"/>
      <c r="BI47" s="242"/>
      <c r="BJ47" s="239"/>
      <c r="BK47" s="239"/>
      <c r="BL47" s="239"/>
      <c r="BM47" s="266"/>
      <c r="BN47" s="239"/>
      <c r="BO47" s="267"/>
      <c r="BP47" s="264"/>
      <c r="BQ47" s="265"/>
    </row>
    <row r="48" spans="1:69" x14ac:dyDescent="0.15">
      <c r="A48" s="270">
        <v>40</v>
      </c>
      <c r="B48" s="273">
        <v>770406</v>
      </c>
      <c r="C48" s="271">
        <v>4071</v>
      </c>
      <c r="D48" s="133">
        <v>0.5</v>
      </c>
      <c r="E48" s="296">
        <v>389490</v>
      </c>
      <c r="F48" s="296">
        <v>380916</v>
      </c>
      <c r="G48" s="271" t="s">
        <v>30</v>
      </c>
      <c r="H48" s="271" t="s">
        <v>30</v>
      </c>
      <c r="I48" s="272" t="s">
        <v>30</v>
      </c>
      <c r="J48" s="273" t="s">
        <v>30</v>
      </c>
      <c r="K48" s="271" t="s">
        <v>30</v>
      </c>
      <c r="L48" s="271" t="s">
        <v>30</v>
      </c>
      <c r="M48" s="278">
        <v>50.6</v>
      </c>
      <c r="N48" s="271">
        <v>115973</v>
      </c>
      <c r="O48" s="279">
        <v>6.64</v>
      </c>
      <c r="P48" s="280">
        <v>102.251</v>
      </c>
      <c r="Q48" s="274">
        <v>40</v>
      </c>
      <c r="R48" s="270"/>
      <c r="S48" s="273"/>
      <c r="T48" s="271"/>
      <c r="U48" s="133"/>
      <c r="V48" s="296"/>
      <c r="W48" s="296"/>
      <c r="X48" s="271"/>
      <c r="Y48" s="296"/>
      <c r="Z48" s="272"/>
      <c r="AA48" s="273"/>
      <c r="AB48" s="271"/>
      <c r="AC48" s="271"/>
      <c r="AD48" s="278"/>
      <c r="AE48" s="271"/>
      <c r="AF48" s="279"/>
      <c r="AG48" s="280"/>
      <c r="AH48" s="274"/>
      <c r="AI48" s="270">
        <v>60</v>
      </c>
      <c r="AJ48" s="273">
        <v>1433611</v>
      </c>
      <c r="AK48" s="271">
        <v>6393</v>
      </c>
      <c r="AL48" s="133">
        <v>0.4</v>
      </c>
      <c r="AM48" s="296">
        <v>691740</v>
      </c>
      <c r="AN48" s="296">
        <v>741871</v>
      </c>
      <c r="AO48" s="271">
        <v>1926</v>
      </c>
      <c r="AP48" s="296">
        <v>1430</v>
      </c>
      <c r="AQ48" s="272">
        <v>46</v>
      </c>
      <c r="AR48" s="273">
        <v>265</v>
      </c>
      <c r="AS48" s="271">
        <v>101</v>
      </c>
      <c r="AT48" s="271">
        <v>84</v>
      </c>
      <c r="AU48" s="278">
        <v>93.8</v>
      </c>
      <c r="AV48" s="271">
        <v>412880</v>
      </c>
      <c r="AW48" s="279">
        <v>3.47</v>
      </c>
      <c r="AX48" s="280">
        <v>93.242999999999995</v>
      </c>
      <c r="AY48" s="274">
        <v>60</v>
      </c>
      <c r="AZ48" s="270"/>
      <c r="BA48" s="273"/>
      <c r="BB48" s="271"/>
      <c r="BC48" s="133"/>
      <c r="BD48" s="296"/>
      <c r="BE48" s="296"/>
      <c r="BF48" s="271"/>
      <c r="BG48" s="296"/>
      <c r="BH48" s="272"/>
      <c r="BI48" s="273"/>
      <c r="BJ48" s="271"/>
      <c r="BK48" s="271"/>
      <c r="BL48" s="271"/>
      <c r="BM48" s="278"/>
      <c r="BN48" s="271"/>
      <c r="BO48" s="279"/>
      <c r="BP48" s="280"/>
      <c r="BQ48" s="274"/>
    </row>
    <row r="49" spans="1:69" x14ac:dyDescent="0.15">
      <c r="A49" s="263"/>
      <c r="B49" s="242"/>
      <c r="C49" s="268"/>
      <c r="D49" s="9"/>
      <c r="E49" s="269"/>
      <c r="F49" s="269"/>
      <c r="G49" s="282"/>
      <c r="H49" s="269"/>
      <c r="I49" s="241"/>
      <c r="J49" s="242"/>
      <c r="K49" s="239"/>
      <c r="L49" s="239"/>
      <c r="M49" s="266"/>
      <c r="N49" s="239"/>
      <c r="O49" s="267"/>
      <c r="P49" s="264"/>
      <c r="Q49" s="265"/>
      <c r="R49" s="263"/>
      <c r="S49" s="242"/>
      <c r="T49" s="239"/>
      <c r="U49" s="9"/>
      <c r="V49" s="269"/>
      <c r="W49" s="269"/>
      <c r="X49" s="239"/>
      <c r="Y49" s="269"/>
      <c r="Z49" s="241"/>
      <c r="AA49" s="242"/>
      <c r="AB49" s="239"/>
      <c r="AC49" s="239"/>
      <c r="AD49" s="266"/>
      <c r="AE49" s="239"/>
      <c r="AF49" s="267"/>
      <c r="AG49" s="264"/>
      <c r="AH49" s="265"/>
      <c r="AI49" s="263">
        <v>61</v>
      </c>
      <c r="AJ49" s="242">
        <v>1429808</v>
      </c>
      <c r="AK49" s="268">
        <v>-3803</v>
      </c>
      <c r="AL49" s="9">
        <v>-0.3</v>
      </c>
      <c r="AM49" s="269">
        <v>689055</v>
      </c>
      <c r="AN49" s="269">
        <v>740753</v>
      </c>
      <c r="AO49" s="282">
        <v>1891</v>
      </c>
      <c r="AP49" s="269">
        <v>1364</v>
      </c>
      <c r="AQ49" s="241">
        <v>54</v>
      </c>
      <c r="AR49" s="242">
        <v>284</v>
      </c>
      <c r="AS49" s="239">
        <v>98</v>
      </c>
      <c r="AT49" s="239">
        <v>91</v>
      </c>
      <c r="AU49" s="266">
        <v>93.6</v>
      </c>
      <c r="AV49" s="239">
        <v>422134</v>
      </c>
      <c r="AW49" s="267">
        <v>3.39</v>
      </c>
      <c r="AX49" s="264">
        <v>93.021000000000001</v>
      </c>
      <c r="AY49" s="265">
        <v>61</v>
      </c>
      <c r="AZ49" s="263"/>
      <c r="BA49" s="242"/>
      <c r="BB49" s="268"/>
      <c r="BC49" s="9"/>
      <c r="BD49" s="269"/>
      <c r="BE49" s="269"/>
      <c r="BF49" s="282"/>
      <c r="BG49" s="269"/>
      <c r="BH49" s="241"/>
      <c r="BI49" s="242"/>
      <c r="BJ49" s="239"/>
      <c r="BK49" s="239"/>
      <c r="BL49" s="239"/>
      <c r="BM49" s="266"/>
      <c r="BN49" s="239"/>
      <c r="BO49" s="267"/>
      <c r="BP49" s="264"/>
      <c r="BQ49" s="265"/>
    </row>
    <row r="50" spans="1:69" x14ac:dyDescent="0.15">
      <c r="A50" s="263"/>
      <c r="B50" s="242"/>
      <c r="C50" s="268"/>
      <c r="D50" s="9"/>
      <c r="E50" s="269"/>
      <c r="F50" s="269"/>
      <c r="G50" s="239"/>
      <c r="H50" s="269"/>
      <c r="I50" s="241"/>
      <c r="J50" s="242"/>
      <c r="K50" s="239"/>
      <c r="L50" s="239"/>
      <c r="M50" s="266"/>
      <c r="N50" s="239"/>
      <c r="O50" s="267"/>
      <c r="P50" s="264"/>
      <c r="Q50" s="265"/>
      <c r="R50" s="263"/>
      <c r="S50" s="242"/>
      <c r="T50" s="239"/>
      <c r="U50" s="9"/>
      <c r="V50" s="269"/>
      <c r="W50" s="269"/>
      <c r="X50" s="239"/>
      <c r="Y50" s="269"/>
      <c r="Z50" s="241"/>
      <c r="AA50" s="242"/>
      <c r="AB50" s="239"/>
      <c r="AC50" s="239"/>
      <c r="AD50" s="266"/>
      <c r="AE50" s="239"/>
      <c r="AF50" s="267"/>
      <c r="AG50" s="264"/>
      <c r="AH50" s="265"/>
      <c r="AI50" s="263">
        <v>62</v>
      </c>
      <c r="AJ50" s="242">
        <v>1423699</v>
      </c>
      <c r="AK50" s="268">
        <v>-6109</v>
      </c>
      <c r="AL50" s="9">
        <v>-0.4</v>
      </c>
      <c r="AM50" s="269">
        <v>684661</v>
      </c>
      <c r="AN50" s="269">
        <v>739038</v>
      </c>
      <c r="AO50" s="239">
        <v>1871</v>
      </c>
      <c r="AP50" s="269">
        <v>1322</v>
      </c>
      <c r="AQ50" s="241">
        <v>87</v>
      </c>
      <c r="AR50" s="242">
        <v>259</v>
      </c>
      <c r="AS50" s="239">
        <v>111</v>
      </c>
      <c r="AT50" s="239">
        <v>92</v>
      </c>
      <c r="AU50" s="266">
        <v>93.2</v>
      </c>
      <c r="AV50" s="239">
        <v>424147</v>
      </c>
      <c r="AW50" s="267">
        <v>3.36</v>
      </c>
      <c r="AX50" s="264">
        <v>92.641999999999996</v>
      </c>
      <c r="AY50" s="265">
        <v>62</v>
      </c>
      <c r="AZ50" s="263"/>
      <c r="BA50" s="242"/>
      <c r="BB50" s="268"/>
      <c r="BC50" s="9"/>
      <c r="BD50" s="269"/>
      <c r="BE50" s="269"/>
      <c r="BF50" s="239"/>
      <c r="BG50" s="269"/>
      <c r="BH50" s="241"/>
      <c r="BI50" s="242"/>
      <c r="BJ50" s="239"/>
      <c r="BK50" s="239"/>
      <c r="BL50" s="239"/>
      <c r="BM50" s="266"/>
      <c r="BN50" s="239"/>
      <c r="BO50" s="267"/>
      <c r="BP50" s="264"/>
      <c r="BQ50" s="265"/>
    </row>
    <row r="51" spans="1:69" x14ac:dyDescent="0.15">
      <c r="A51" s="263"/>
      <c r="B51" s="242"/>
      <c r="C51" s="268"/>
      <c r="D51" s="9"/>
      <c r="E51" s="269"/>
      <c r="F51" s="269"/>
      <c r="G51" s="239"/>
      <c r="H51" s="269"/>
      <c r="I51" s="241"/>
      <c r="J51" s="242"/>
      <c r="K51" s="239"/>
      <c r="L51" s="239"/>
      <c r="M51" s="266"/>
      <c r="N51" s="239"/>
      <c r="O51" s="267"/>
      <c r="P51" s="264"/>
      <c r="Q51" s="265"/>
      <c r="R51" s="263"/>
      <c r="S51" s="242"/>
      <c r="T51" s="239"/>
      <c r="U51" s="9"/>
      <c r="V51" s="269"/>
      <c r="W51" s="269"/>
      <c r="X51" s="239"/>
      <c r="Y51" s="269"/>
      <c r="Z51" s="241"/>
      <c r="AA51" s="242"/>
      <c r="AB51" s="239"/>
      <c r="AC51" s="239"/>
      <c r="AD51" s="266"/>
      <c r="AE51" s="239"/>
      <c r="AF51" s="267"/>
      <c r="AG51" s="264"/>
      <c r="AH51" s="265"/>
      <c r="AI51" s="263">
        <v>63</v>
      </c>
      <c r="AJ51" s="242">
        <v>1419849</v>
      </c>
      <c r="AK51" s="268">
        <v>-3850</v>
      </c>
      <c r="AL51" s="9">
        <v>-0.3</v>
      </c>
      <c r="AM51" s="269">
        <v>682115</v>
      </c>
      <c r="AN51" s="269">
        <v>737734</v>
      </c>
      <c r="AO51" s="239">
        <v>1909</v>
      </c>
      <c r="AP51" s="269">
        <v>1314</v>
      </c>
      <c r="AQ51" s="241">
        <v>131</v>
      </c>
      <c r="AR51" s="242">
        <v>242</v>
      </c>
      <c r="AS51" s="239">
        <v>122</v>
      </c>
      <c r="AT51" s="239">
        <v>100</v>
      </c>
      <c r="AU51" s="266">
        <v>92.9</v>
      </c>
      <c r="AV51" s="239">
        <v>427045</v>
      </c>
      <c r="AW51" s="267">
        <v>3.32</v>
      </c>
      <c r="AX51" s="264">
        <v>92.460999999999999</v>
      </c>
      <c r="AY51" s="265">
        <v>63</v>
      </c>
      <c r="AZ51" s="263"/>
      <c r="BA51" s="242"/>
      <c r="BB51" s="268"/>
      <c r="BC51" s="9"/>
      <c r="BD51" s="269"/>
      <c r="BE51" s="269"/>
      <c r="BF51" s="239"/>
      <c r="BG51" s="269"/>
      <c r="BH51" s="241"/>
      <c r="BI51" s="242"/>
      <c r="BJ51" s="239"/>
      <c r="BK51" s="239"/>
      <c r="BL51" s="239"/>
      <c r="BM51" s="266"/>
      <c r="BN51" s="239"/>
      <c r="BO51" s="267"/>
      <c r="BP51" s="264"/>
      <c r="BQ51" s="265"/>
    </row>
    <row r="52" spans="1:69" x14ac:dyDescent="0.15">
      <c r="A52" s="263"/>
      <c r="B52" s="242"/>
      <c r="C52" s="268"/>
      <c r="D52" s="9"/>
      <c r="E52" s="269"/>
      <c r="F52" s="269"/>
      <c r="G52" s="239"/>
      <c r="H52" s="269"/>
      <c r="I52" s="241"/>
      <c r="J52" s="242"/>
      <c r="K52" s="239"/>
      <c r="L52" s="239"/>
      <c r="M52" s="266"/>
      <c r="N52" s="239"/>
      <c r="O52" s="267"/>
      <c r="P52" s="264"/>
      <c r="Q52" s="265"/>
      <c r="R52" s="263"/>
      <c r="S52" s="242"/>
      <c r="T52" s="239"/>
      <c r="U52" s="9"/>
      <c r="V52" s="269"/>
      <c r="W52" s="269"/>
      <c r="X52" s="239"/>
      <c r="Y52" s="269"/>
      <c r="Z52" s="241"/>
      <c r="AA52" s="242"/>
      <c r="AB52" s="239"/>
      <c r="AC52" s="239"/>
      <c r="AD52" s="266"/>
      <c r="AE52" s="239"/>
      <c r="AF52" s="267"/>
      <c r="AG52" s="264"/>
      <c r="AH52" s="265"/>
      <c r="AI52" s="257" t="s">
        <v>43</v>
      </c>
      <c r="AJ52" s="242">
        <v>1415554</v>
      </c>
      <c r="AK52" s="268">
        <v>-4295</v>
      </c>
      <c r="AL52" s="9">
        <v>-0.3</v>
      </c>
      <c r="AM52" s="269">
        <v>679334</v>
      </c>
      <c r="AN52" s="269">
        <v>736220</v>
      </c>
      <c r="AO52" s="239">
        <v>2035</v>
      </c>
      <c r="AP52" s="269">
        <v>1277</v>
      </c>
      <c r="AQ52" s="241">
        <v>185</v>
      </c>
      <c r="AR52" s="242">
        <v>269</v>
      </c>
      <c r="AS52" s="239">
        <v>139</v>
      </c>
      <c r="AT52" s="239">
        <v>165</v>
      </c>
      <c r="AU52" s="266">
        <v>92.7</v>
      </c>
      <c r="AV52" s="239">
        <v>430078</v>
      </c>
      <c r="AW52" s="267">
        <v>3.29</v>
      </c>
      <c r="AX52" s="264">
        <v>92.272999999999996</v>
      </c>
      <c r="AY52" s="262" t="s">
        <v>43</v>
      </c>
      <c r="AZ52" s="257"/>
      <c r="BA52" s="242"/>
      <c r="BB52" s="268"/>
      <c r="BC52" s="9"/>
      <c r="BD52" s="269"/>
      <c r="BE52" s="269"/>
      <c r="BF52" s="239"/>
      <c r="BG52" s="269"/>
      <c r="BH52" s="241"/>
      <c r="BI52" s="242"/>
      <c r="BJ52" s="239"/>
      <c r="BK52" s="239"/>
      <c r="BL52" s="239"/>
      <c r="BM52" s="266"/>
      <c r="BN52" s="239"/>
      <c r="BO52" s="267"/>
      <c r="BP52" s="264"/>
      <c r="BQ52" s="262"/>
    </row>
    <row r="53" spans="1:69" x14ac:dyDescent="0.15">
      <c r="A53" s="263"/>
      <c r="B53" s="242"/>
      <c r="C53" s="239"/>
      <c r="D53" s="9"/>
      <c r="E53" s="269"/>
      <c r="F53" s="269"/>
      <c r="G53" s="239"/>
      <c r="H53" s="269"/>
      <c r="I53" s="241"/>
      <c r="J53" s="242"/>
      <c r="K53" s="239"/>
      <c r="L53" s="239"/>
      <c r="M53" s="266"/>
      <c r="N53" s="239"/>
      <c r="O53" s="267"/>
      <c r="P53" s="264"/>
      <c r="Q53" s="265"/>
      <c r="R53" s="270"/>
      <c r="S53" s="273"/>
      <c r="T53" s="271"/>
      <c r="U53" s="133"/>
      <c r="V53" s="296"/>
      <c r="W53" s="296"/>
      <c r="X53" s="271"/>
      <c r="Y53" s="296"/>
      <c r="Z53" s="272"/>
      <c r="AA53" s="273"/>
      <c r="AB53" s="271"/>
      <c r="AC53" s="271"/>
      <c r="AD53" s="278"/>
      <c r="AE53" s="271"/>
      <c r="AF53" s="279"/>
      <c r="AG53" s="280"/>
      <c r="AH53" s="274"/>
      <c r="AI53" s="263">
        <v>2</v>
      </c>
      <c r="AJ53" s="242">
        <v>1416928</v>
      </c>
      <c r="AK53" s="271">
        <v>1374</v>
      </c>
      <c r="AL53" s="133">
        <v>0.1</v>
      </c>
      <c r="AM53" s="269">
        <v>680197</v>
      </c>
      <c r="AN53" s="269">
        <v>736731</v>
      </c>
      <c r="AO53" s="271">
        <v>2153</v>
      </c>
      <c r="AP53" s="269">
        <v>1286</v>
      </c>
      <c r="AQ53" s="241">
        <v>306</v>
      </c>
      <c r="AR53" s="242">
        <v>222</v>
      </c>
      <c r="AS53" s="239">
        <v>146</v>
      </c>
      <c r="AT53" s="239">
        <v>193</v>
      </c>
      <c r="AU53" s="266">
        <v>92.8</v>
      </c>
      <c r="AV53" s="239">
        <v>427458</v>
      </c>
      <c r="AW53" s="267">
        <v>3.31</v>
      </c>
      <c r="AX53" s="264">
        <v>92.325999999999993</v>
      </c>
      <c r="AY53" s="265">
        <v>2</v>
      </c>
      <c r="AZ53" s="263"/>
      <c r="BA53" s="242"/>
      <c r="BB53" s="271"/>
      <c r="BC53" s="133"/>
      <c r="BD53" s="269"/>
      <c r="BE53" s="269"/>
      <c r="BF53" s="271"/>
      <c r="BG53" s="269"/>
      <c r="BH53" s="241"/>
      <c r="BI53" s="242"/>
      <c r="BJ53" s="239"/>
      <c r="BK53" s="239"/>
      <c r="BL53" s="239"/>
      <c r="BM53" s="266"/>
      <c r="BN53" s="239"/>
      <c r="BO53" s="267"/>
      <c r="BP53" s="264"/>
      <c r="BQ53" s="265"/>
    </row>
    <row r="54" spans="1:69" x14ac:dyDescent="0.15">
      <c r="A54" s="293"/>
      <c r="B54" s="281"/>
      <c r="C54" s="282"/>
      <c r="D54" s="298"/>
      <c r="E54" s="297"/>
      <c r="F54" s="297"/>
      <c r="G54" s="282"/>
      <c r="H54" s="297"/>
      <c r="I54" s="295"/>
      <c r="J54" s="281"/>
      <c r="K54" s="282"/>
      <c r="L54" s="282"/>
      <c r="M54" s="284"/>
      <c r="N54" s="282"/>
      <c r="O54" s="285"/>
      <c r="P54" s="283"/>
      <c r="Q54" s="294"/>
      <c r="R54" s="263"/>
      <c r="S54" s="242"/>
      <c r="T54" s="268"/>
      <c r="U54" s="9"/>
      <c r="V54" s="269"/>
      <c r="W54" s="269"/>
      <c r="X54" s="239"/>
      <c r="Y54" s="269"/>
      <c r="Z54" s="241"/>
      <c r="AA54" s="242"/>
      <c r="AB54" s="239"/>
      <c r="AC54" s="239"/>
      <c r="AD54" s="266"/>
      <c r="AE54" s="239"/>
      <c r="AF54" s="267"/>
      <c r="AG54" s="264"/>
      <c r="AH54" s="265"/>
      <c r="AI54" s="293">
        <v>3</v>
      </c>
      <c r="AJ54" s="281">
        <v>1415596</v>
      </c>
      <c r="AK54" s="268">
        <v>-1332</v>
      </c>
      <c r="AL54" s="9">
        <v>-0.1</v>
      </c>
      <c r="AM54" s="297">
        <v>679465</v>
      </c>
      <c r="AN54" s="297">
        <v>736131</v>
      </c>
      <c r="AO54" s="282">
        <v>2390</v>
      </c>
      <c r="AP54" s="297">
        <v>1276</v>
      </c>
      <c r="AQ54" s="295">
        <v>403</v>
      </c>
      <c r="AR54" s="281">
        <v>326</v>
      </c>
      <c r="AS54" s="282">
        <v>154</v>
      </c>
      <c r="AT54" s="282">
        <v>231</v>
      </c>
      <c r="AU54" s="284">
        <v>92.7</v>
      </c>
      <c r="AV54" s="282">
        <v>438877</v>
      </c>
      <c r="AW54" s="285">
        <v>3.23</v>
      </c>
      <c r="AX54" s="283">
        <v>92.302000000000007</v>
      </c>
      <c r="AY54" s="294">
        <v>3</v>
      </c>
      <c r="AZ54" s="293"/>
      <c r="BA54" s="281"/>
      <c r="BB54" s="268"/>
      <c r="BC54" s="9"/>
      <c r="BD54" s="297"/>
      <c r="BE54" s="297"/>
      <c r="BF54" s="282"/>
      <c r="BG54" s="297"/>
      <c r="BH54" s="295"/>
      <c r="BI54" s="281"/>
      <c r="BJ54" s="282"/>
      <c r="BK54" s="282"/>
      <c r="BL54" s="282"/>
      <c r="BM54" s="284"/>
      <c r="BN54" s="282"/>
      <c r="BO54" s="285"/>
      <c r="BP54" s="283"/>
      <c r="BQ54" s="294"/>
    </row>
    <row r="55" spans="1:69" x14ac:dyDescent="0.15">
      <c r="A55" s="263"/>
      <c r="B55" s="242"/>
      <c r="C55" s="239"/>
      <c r="D55" s="9"/>
      <c r="E55" s="269"/>
      <c r="F55" s="269"/>
      <c r="G55" s="239"/>
      <c r="H55" s="269"/>
      <c r="I55" s="241"/>
      <c r="J55" s="242"/>
      <c r="K55" s="239"/>
      <c r="L55" s="239"/>
      <c r="M55" s="266"/>
      <c r="N55" s="239"/>
      <c r="O55" s="267"/>
      <c r="P55" s="264"/>
      <c r="Q55" s="265"/>
      <c r="R55" s="263"/>
      <c r="S55" s="242"/>
      <c r="T55" s="268"/>
      <c r="U55" s="9"/>
      <c r="V55" s="269"/>
      <c r="W55" s="269"/>
      <c r="X55" s="239"/>
      <c r="Y55" s="269"/>
      <c r="Z55" s="241"/>
      <c r="AA55" s="242"/>
      <c r="AB55" s="239"/>
      <c r="AC55" s="239"/>
      <c r="AD55" s="266"/>
      <c r="AE55" s="239"/>
      <c r="AF55" s="267"/>
      <c r="AG55" s="264"/>
      <c r="AH55" s="265"/>
      <c r="AI55" s="263">
        <v>4</v>
      </c>
      <c r="AJ55" s="242">
        <v>1415153</v>
      </c>
      <c r="AK55" s="268">
        <v>-443</v>
      </c>
      <c r="AL55" s="9" t="s">
        <v>44</v>
      </c>
      <c r="AM55" s="269">
        <v>679081</v>
      </c>
      <c r="AN55" s="269">
        <v>736072</v>
      </c>
      <c r="AO55" s="239">
        <v>2528</v>
      </c>
      <c r="AP55" s="269">
        <v>1251</v>
      </c>
      <c r="AQ55" s="241">
        <v>437</v>
      </c>
      <c r="AR55" s="242">
        <v>394</v>
      </c>
      <c r="AS55" s="239">
        <v>164</v>
      </c>
      <c r="AT55" s="239">
        <v>282</v>
      </c>
      <c r="AU55" s="266">
        <v>92.6</v>
      </c>
      <c r="AV55" s="239">
        <v>443863</v>
      </c>
      <c r="AW55" s="267">
        <v>3.19</v>
      </c>
      <c r="AX55" s="264">
        <v>92.257000000000005</v>
      </c>
      <c r="AY55" s="265">
        <v>4</v>
      </c>
      <c r="AZ55" s="263"/>
      <c r="BA55" s="242"/>
      <c r="BB55" s="268"/>
      <c r="BC55" s="9"/>
      <c r="BD55" s="269"/>
      <c r="BE55" s="269"/>
      <c r="BF55" s="239"/>
      <c r="BG55" s="269"/>
      <c r="BH55" s="241"/>
      <c r="BI55" s="242"/>
      <c r="BJ55" s="239"/>
      <c r="BK55" s="239"/>
      <c r="BL55" s="239"/>
      <c r="BM55" s="266"/>
      <c r="BN55" s="239"/>
      <c r="BO55" s="267"/>
      <c r="BP55" s="264"/>
      <c r="BQ55" s="265"/>
    </row>
    <row r="56" spans="1:69" x14ac:dyDescent="0.15">
      <c r="A56" s="263"/>
      <c r="B56" s="242"/>
      <c r="C56" s="239"/>
      <c r="D56" s="9"/>
      <c r="E56" s="269"/>
      <c r="F56" s="269"/>
      <c r="G56" s="239"/>
      <c r="H56" s="269"/>
      <c r="I56" s="241"/>
      <c r="J56" s="242"/>
      <c r="K56" s="239"/>
      <c r="L56" s="239"/>
      <c r="M56" s="266"/>
      <c r="N56" s="239"/>
      <c r="O56" s="267"/>
      <c r="P56" s="264"/>
      <c r="Q56" s="265"/>
      <c r="R56" s="263"/>
      <c r="S56" s="242"/>
      <c r="T56" s="268"/>
      <c r="U56" s="9"/>
      <c r="V56" s="269"/>
      <c r="W56" s="269"/>
      <c r="X56" s="239"/>
      <c r="Y56" s="269"/>
      <c r="Z56" s="241"/>
      <c r="AA56" s="242"/>
      <c r="AB56" s="239"/>
      <c r="AC56" s="239"/>
      <c r="AD56" s="266"/>
      <c r="AE56" s="239"/>
      <c r="AF56" s="267"/>
      <c r="AG56" s="264"/>
      <c r="AH56" s="265"/>
      <c r="AI56" s="263">
        <v>5</v>
      </c>
      <c r="AJ56" s="242">
        <v>1415697</v>
      </c>
      <c r="AK56" s="239">
        <v>544</v>
      </c>
      <c r="AL56" s="9">
        <v>0</v>
      </c>
      <c r="AM56" s="269">
        <v>679097</v>
      </c>
      <c r="AN56" s="269">
        <v>736600</v>
      </c>
      <c r="AO56" s="239">
        <v>2645</v>
      </c>
      <c r="AP56" s="269">
        <v>1212</v>
      </c>
      <c r="AQ56" s="241">
        <v>489</v>
      </c>
      <c r="AR56" s="242">
        <v>493</v>
      </c>
      <c r="AS56" s="239">
        <v>153</v>
      </c>
      <c r="AT56" s="239">
        <v>298</v>
      </c>
      <c r="AU56" s="266">
        <v>92.7</v>
      </c>
      <c r="AV56" s="239">
        <v>449146</v>
      </c>
      <c r="AW56" s="267">
        <v>3.15</v>
      </c>
      <c r="AX56" s="264">
        <v>92.192999999999998</v>
      </c>
      <c r="AY56" s="265">
        <v>5</v>
      </c>
      <c r="AZ56" s="263"/>
      <c r="BA56" s="242"/>
      <c r="BB56" s="239"/>
      <c r="BC56" s="9"/>
      <c r="BD56" s="269"/>
      <c r="BE56" s="269"/>
      <c r="BF56" s="239"/>
      <c r="BG56" s="269"/>
      <c r="BH56" s="241"/>
      <c r="BI56" s="242"/>
      <c r="BJ56" s="239"/>
      <c r="BK56" s="239"/>
      <c r="BL56" s="239"/>
      <c r="BM56" s="266"/>
      <c r="BN56" s="239"/>
      <c r="BO56" s="267"/>
      <c r="BP56" s="264"/>
      <c r="BQ56" s="265"/>
    </row>
    <row r="57" spans="1:69" x14ac:dyDescent="0.15">
      <c r="A57" s="263"/>
      <c r="B57" s="242"/>
      <c r="C57" s="239"/>
      <c r="D57" s="9"/>
      <c r="E57" s="269"/>
      <c r="F57" s="269"/>
      <c r="G57" s="239"/>
      <c r="H57" s="269"/>
      <c r="I57" s="241"/>
      <c r="J57" s="242"/>
      <c r="K57" s="239"/>
      <c r="L57" s="239"/>
      <c r="M57" s="266"/>
      <c r="N57" s="239"/>
      <c r="O57" s="267"/>
      <c r="P57" s="264"/>
      <c r="Q57" s="265"/>
      <c r="R57" s="263"/>
      <c r="S57" s="242"/>
      <c r="T57" s="268"/>
      <c r="U57" s="9"/>
      <c r="V57" s="269"/>
      <c r="W57" s="269"/>
      <c r="X57" s="239"/>
      <c r="Y57" s="269"/>
      <c r="Z57" s="241"/>
      <c r="AA57" s="242"/>
      <c r="AB57" s="239"/>
      <c r="AC57" s="239"/>
      <c r="AD57" s="266"/>
      <c r="AE57" s="239"/>
      <c r="AF57" s="267"/>
      <c r="AG57" s="264"/>
      <c r="AH57" s="265"/>
      <c r="AI57" s="263">
        <v>6</v>
      </c>
      <c r="AJ57" s="242">
        <v>1416736</v>
      </c>
      <c r="AK57" s="239">
        <v>1039</v>
      </c>
      <c r="AL57" s="9">
        <v>0.1</v>
      </c>
      <c r="AM57" s="269">
        <v>679406</v>
      </c>
      <c r="AN57" s="269">
        <v>737330</v>
      </c>
      <c r="AO57" s="239">
        <v>2963</v>
      </c>
      <c r="AP57" s="269">
        <v>1216</v>
      </c>
      <c r="AQ57" s="241">
        <v>543</v>
      </c>
      <c r="AR57" s="242">
        <v>667</v>
      </c>
      <c r="AS57" s="239">
        <v>185</v>
      </c>
      <c r="AT57" s="239">
        <v>352</v>
      </c>
      <c r="AU57" s="266">
        <v>92.7</v>
      </c>
      <c r="AV57" s="239">
        <v>454117</v>
      </c>
      <c r="AW57" s="267">
        <v>3.12</v>
      </c>
      <c r="AX57" s="264">
        <v>92.144000000000005</v>
      </c>
      <c r="AY57" s="265">
        <v>6</v>
      </c>
      <c r="AZ57" s="263"/>
      <c r="BA57" s="242"/>
      <c r="BB57" s="239"/>
      <c r="BC57" s="9"/>
      <c r="BD57" s="269"/>
      <c r="BE57" s="269"/>
      <c r="BF57" s="239"/>
      <c r="BG57" s="269"/>
      <c r="BH57" s="241"/>
      <c r="BI57" s="242"/>
      <c r="BJ57" s="239"/>
      <c r="BK57" s="239"/>
      <c r="BL57" s="239"/>
      <c r="BM57" s="266"/>
      <c r="BN57" s="239"/>
      <c r="BO57" s="267"/>
      <c r="BP57" s="264"/>
      <c r="BQ57" s="265"/>
    </row>
    <row r="58" spans="1:69" x14ac:dyDescent="0.15">
      <c r="A58" s="263"/>
      <c r="B58" s="242"/>
      <c r="C58" s="239"/>
      <c r="D58" s="9"/>
      <c r="E58" s="269"/>
      <c r="F58" s="269"/>
      <c r="G58" s="239"/>
      <c r="H58" s="269"/>
      <c r="I58" s="241"/>
      <c r="J58" s="242"/>
      <c r="K58" s="239"/>
      <c r="L58" s="239"/>
      <c r="M58" s="266"/>
      <c r="N58" s="239"/>
      <c r="O58" s="267"/>
      <c r="P58" s="264"/>
      <c r="Q58" s="265"/>
      <c r="R58" s="270"/>
      <c r="S58" s="273"/>
      <c r="T58" s="271"/>
      <c r="U58" s="133"/>
      <c r="V58" s="296"/>
      <c r="W58" s="296"/>
      <c r="X58" s="271"/>
      <c r="Y58" s="296"/>
      <c r="Z58" s="272"/>
      <c r="AA58" s="273"/>
      <c r="AB58" s="271"/>
      <c r="AC58" s="271"/>
      <c r="AD58" s="278"/>
      <c r="AE58" s="271"/>
      <c r="AF58" s="279"/>
      <c r="AG58" s="280"/>
      <c r="AH58" s="274"/>
      <c r="AI58" s="270">
        <v>7</v>
      </c>
      <c r="AJ58" s="273">
        <v>1419505</v>
      </c>
      <c r="AK58" s="271">
        <v>2769</v>
      </c>
      <c r="AL58" s="133">
        <v>0.2</v>
      </c>
      <c r="AM58" s="296">
        <v>681986</v>
      </c>
      <c r="AN58" s="296">
        <v>737519</v>
      </c>
      <c r="AO58" s="271">
        <v>2924</v>
      </c>
      <c r="AP58" s="296">
        <v>1228</v>
      </c>
      <c r="AQ58" s="272">
        <v>392</v>
      </c>
      <c r="AR58" s="273">
        <v>729</v>
      </c>
      <c r="AS58" s="271">
        <v>177</v>
      </c>
      <c r="AT58" s="271">
        <v>398</v>
      </c>
      <c r="AU58" s="278">
        <v>92.9</v>
      </c>
      <c r="AV58" s="271">
        <v>453722</v>
      </c>
      <c r="AW58" s="279">
        <v>3.13</v>
      </c>
      <c r="AX58" s="280">
        <v>92.47</v>
      </c>
      <c r="AY58" s="274">
        <v>7</v>
      </c>
      <c r="AZ58" s="270"/>
      <c r="BA58" s="273"/>
      <c r="BB58" s="271"/>
      <c r="BC58" s="133"/>
      <c r="BD58" s="296"/>
      <c r="BE58" s="296"/>
      <c r="BF58" s="271"/>
      <c r="BG58" s="296"/>
      <c r="BH58" s="272"/>
      <c r="BI58" s="273"/>
      <c r="BJ58" s="271"/>
      <c r="BK58" s="271"/>
      <c r="BL58" s="271"/>
      <c r="BM58" s="278"/>
      <c r="BN58" s="271"/>
      <c r="BO58" s="279"/>
      <c r="BP58" s="280"/>
      <c r="BQ58" s="274"/>
    </row>
    <row r="59" spans="1:69" x14ac:dyDescent="0.15">
      <c r="A59" s="293"/>
      <c r="B59" s="281"/>
      <c r="C59" s="282"/>
      <c r="D59" s="298"/>
      <c r="E59" s="297"/>
      <c r="F59" s="297"/>
      <c r="G59" s="282"/>
      <c r="H59" s="297"/>
      <c r="I59" s="295"/>
      <c r="J59" s="281"/>
      <c r="K59" s="282"/>
      <c r="L59" s="282"/>
      <c r="M59" s="284"/>
      <c r="N59" s="282"/>
      <c r="O59" s="285"/>
      <c r="P59" s="283"/>
      <c r="Q59" s="294"/>
      <c r="R59" s="263"/>
      <c r="S59" s="242"/>
      <c r="T59" s="239"/>
      <c r="U59" s="9"/>
      <c r="V59" s="269"/>
      <c r="W59" s="269"/>
      <c r="X59" s="282"/>
      <c r="Y59" s="269"/>
      <c r="Z59" s="241"/>
      <c r="AA59" s="242"/>
      <c r="AB59" s="239"/>
      <c r="AC59" s="239"/>
      <c r="AD59" s="266"/>
      <c r="AE59" s="239"/>
      <c r="AF59" s="267"/>
      <c r="AG59" s="264"/>
      <c r="AH59" s="265"/>
      <c r="AI59" s="263">
        <v>8</v>
      </c>
      <c r="AJ59" s="242">
        <v>1419612</v>
      </c>
      <c r="AK59" s="239">
        <v>107</v>
      </c>
      <c r="AL59" s="9">
        <v>0</v>
      </c>
      <c r="AM59" s="269">
        <v>682117</v>
      </c>
      <c r="AN59" s="269">
        <v>737495</v>
      </c>
      <c r="AO59" s="282">
        <v>3085</v>
      </c>
      <c r="AP59" s="269">
        <v>1181</v>
      </c>
      <c r="AQ59" s="241">
        <v>491</v>
      </c>
      <c r="AR59" s="242">
        <v>822</v>
      </c>
      <c r="AS59" s="239">
        <v>174</v>
      </c>
      <c r="AT59" s="239">
        <v>417</v>
      </c>
      <c r="AU59" s="266">
        <v>92.9</v>
      </c>
      <c r="AV59" s="239">
        <v>464484</v>
      </c>
      <c r="AW59" s="267">
        <v>3.06</v>
      </c>
      <c r="AX59" s="264">
        <v>92.491</v>
      </c>
      <c r="AY59" s="265">
        <v>8</v>
      </c>
      <c r="AZ59" s="263"/>
      <c r="BA59" s="242"/>
      <c r="BB59" s="239"/>
      <c r="BC59" s="9"/>
      <c r="BD59" s="269"/>
      <c r="BE59" s="269"/>
      <c r="BF59" s="282"/>
      <c r="BG59" s="269"/>
      <c r="BH59" s="241"/>
      <c r="BI59" s="242"/>
      <c r="BJ59" s="239"/>
      <c r="BK59" s="239"/>
      <c r="BL59" s="239"/>
      <c r="BM59" s="266"/>
      <c r="BN59" s="239"/>
      <c r="BO59" s="267"/>
      <c r="BP59" s="264"/>
      <c r="BQ59" s="265"/>
    </row>
    <row r="60" spans="1:69" x14ac:dyDescent="0.15">
      <c r="A60" s="263"/>
      <c r="B60" s="242"/>
      <c r="C60" s="268"/>
      <c r="D60" s="9"/>
      <c r="E60" s="269"/>
      <c r="F60" s="269"/>
      <c r="G60" s="239"/>
      <c r="H60" s="269"/>
      <c r="I60" s="241"/>
      <c r="J60" s="242"/>
      <c r="K60" s="239"/>
      <c r="L60" s="239"/>
      <c r="M60" s="266"/>
      <c r="N60" s="239"/>
      <c r="O60" s="267"/>
      <c r="P60" s="264"/>
      <c r="Q60" s="265"/>
      <c r="R60" s="263"/>
      <c r="S60" s="242"/>
      <c r="T60" s="268"/>
      <c r="U60" s="9"/>
      <c r="V60" s="269"/>
      <c r="W60" s="269"/>
      <c r="X60" s="239"/>
      <c r="Y60" s="269"/>
      <c r="Z60" s="241"/>
      <c r="AA60" s="242"/>
      <c r="AB60" s="239"/>
      <c r="AC60" s="239"/>
      <c r="AD60" s="266"/>
      <c r="AE60" s="239"/>
      <c r="AF60" s="267"/>
      <c r="AG60" s="264"/>
      <c r="AH60" s="265"/>
      <c r="AI60" s="263">
        <v>9</v>
      </c>
      <c r="AJ60" s="242">
        <v>1419161</v>
      </c>
      <c r="AK60" s="268">
        <v>-451</v>
      </c>
      <c r="AL60" s="9" t="s">
        <v>44</v>
      </c>
      <c r="AM60" s="269">
        <v>681907</v>
      </c>
      <c r="AN60" s="269">
        <v>737254</v>
      </c>
      <c r="AO60" s="239">
        <v>3247</v>
      </c>
      <c r="AP60" s="269">
        <v>1118</v>
      </c>
      <c r="AQ60" s="241">
        <v>470</v>
      </c>
      <c r="AR60" s="242">
        <v>964</v>
      </c>
      <c r="AS60" s="239">
        <v>173</v>
      </c>
      <c r="AT60" s="239">
        <v>522</v>
      </c>
      <c r="AU60" s="266">
        <v>92.9</v>
      </c>
      <c r="AV60" s="239">
        <v>469471</v>
      </c>
      <c r="AW60" s="267">
        <v>3.02</v>
      </c>
      <c r="AX60" s="264">
        <v>92.492999999999995</v>
      </c>
      <c r="AY60" s="265">
        <v>9</v>
      </c>
      <c r="AZ60" s="263"/>
      <c r="BA60" s="242"/>
      <c r="BB60" s="268"/>
      <c r="BC60" s="9"/>
      <c r="BD60" s="269"/>
      <c r="BE60" s="269"/>
      <c r="BF60" s="239"/>
      <c r="BG60" s="269"/>
      <c r="BH60" s="241"/>
      <c r="BI60" s="242"/>
      <c r="BJ60" s="239"/>
      <c r="BK60" s="239"/>
      <c r="BL60" s="239"/>
      <c r="BM60" s="266"/>
      <c r="BN60" s="239"/>
      <c r="BO60" s="267"/>
      <c r="BP60" s="264"/>
      <c r="BQ60" s="265"/>
    </row>
    <row r="61" spans="1:69" x14ac:dyDescent="0.15">
      <c r="A61" s="263"/>
      <c r="B61" s="242"/>
      <c r="C61" s="268"/>
      <c r="D61" s="9"/>
      <c r="E61" s="269"/>
      <c r="F61" s="269"/>
      <c r="G61" s="239"/>
      <c r="H61" s="269"/>
      <c r="I61" s="241"/>
      <c r="J61" s="242"/>
      <c r="K61" s="239"/>
      <c r="L61" s="239"/>
      <c r="M61" s="266"/>
      <c r="N61" s="239"/>
      <c r="O61" s="267"/>
      <c r="P61" s="264"/>
      <c r="Q61" s="265"/>
      <c r="R61" s="263"/>
      <c r="S61" s="242"/>
      <c r="T61" s="268"/>
      <c r="U61" s="9"/>
      <c r="V61" s="269"/>
      <c r="W61" s="269"/>
      <c r="X61" s="239"/>
      <c r="Y61" s="269"/>
      <c r="Z61" s="241"/>
      <c r="AA61" s="242"/>
      <c r="AB61" s="239"/>
      <c r="AC61" s="239"/>
      <c r="AD61" s="266"/>
      <c r="AE61" s="239"/>
      <c r="AF61" s="267"/>
      <c r="AG61" s="264"/>
      <c r="AH61" s="265"/>
      <c r="AI61" s="263">
        <v>10</v>
      </c>
      <c r="AJ61" s="242">
        <v>1418207</v>
      </c>
      <c r="AK61" s="268">
        <v>-954</v>
      </c>
      <c r="AL61" s="9">
        <v>-0.1</v>
      </c>
      <c r="AM61" s="269">
        <v>681091</v>
      </c>
      <c r="AN61" s="269">
        <v>737116</v>
      </c>
      <c r="AO61" s="239">
        <v>3852</v>
      </c>
      <c r="AP61" s="269">
        <v>1117</v>
      </c>
      <c r="AQ61" s="241">
        <v>602</v>
      </c>
      <c r="AR61" s="242">
        <v>1255</v>
      </c>
      <c r="AS61" s="239">
        <v>207</v>
      </c>
      <c r="AT61" s="239">
        <v>671</v>
      </c>
      <c r="AU61" s="266">
        <v>92.8</v>
      </c>
      <c r="AV61" s="239">
        <v>473660</v>
      </c>
      <c r="AW61" s="267">
        <v>2.99</v>
      </c>
      <c r="AX61" s="264">
        <v>92.399000000000001</v>
      </c>
      <c r="AY61" s="265">
        <v>10</v>
      </c>
      <c r="AZ61" s="263"/>
      <c r="BA61" s="242"/>
      <c r="BB61" s="268"/>
      <c r="BC61" s="9"/>
      <c r="BD61" s="269"/>
      <c r="BE61" s="269"/>
      <c r="BF61" s="239"/>
      <c r="BG61" s="269"/>
      <c r="BH61" s="241"/>
      <c r="BI61" s="242"/>
      <c r="BJ61" s="239"/>
      <c r="BK61" s="239"/>
      <c r="BL61" s="239"/>
      <c r="BM61" s="266"/>
      <c r="BN61" s="239"/>
      <c r="BO61" s="267"/>
      <c r="BP61" s="264"/>
      <c r="BQ61" s="265"/>
    </row>
    <row r="62" spans="1:69" x14ac:dyDescent="0.15">
      <c r="A62" s="263"/>
      <c r="B62" s="242"/>
      <c r="C62" s="268"/>
      <c r="D62" s="9"/>
      <c r="E62" s="269"/>
      <c r="F62" s="269"/>
      <c r="G62" s="239"/>
      <c r="H62" s="269"/>
      <c r="I62" s="241"/>
      <c r="J62" s="242"/>
      <c r="K62" s="239"/>
      <c r="L62" s="239"/>
      <c r="M62" s="266"/>
      <c r="N62" s="239"/>
      <c r="O62" s="267"/>
      <c r="P62" s="264"/>
      <c r="Q62" s="265"/>
      <c r="R62" s="263"/>
      <c r="S62" s="242"/>
      <c r="T62" s="268"/>
      <c r="U62" s="9"/>
      <c r="V62" s="269"/>
      <c r="W62" s="269"/>
      <c r="X62" s="239"/>
      <c r="Y62" s="269"/>
      <c r="Z62" s="241"/>
      <c r="AA62" s="242"/>
      <c r="AB62" s="239"/>
      <c r="AC62" s="239"/>
      <c r="AD62" s="266"/>
      <c r="AE62" s="239"/>
      <c r="AF62" s="267"/>
      <c r="AG62" s="264"/>
      <c r="AH62" s="265"/>
      <c r="AI62" s="263">
        <v>11</v>
      </c>
      <c r="AJ62" s="242">
        <v>1415676</v>
      </c>
      <c r="AK62" s="268">
        <v>-2531</v>
      </c>
      <c r="AL62" s="9">
        <v>-0.2</v>
      </c>
      <c r="AM62" s="269">
        <v>679388</v>
      </c>
      <c r="AN62" s="269">
        <v>736288</v>
      </c>
      <c r="AO62" s="239">
        <v>4163</v>
      </c>
      <c r="AP62" s="269">
        <v>1108</v>
      </c>
      <c r="AQ62" s="241">
        <v>627</v>
      </c>
      <c r="AR62" s="242">
        <v>1466</v>
      </c>
      <c r="AS62" s="239">
        <v>198</v>
      </c>
      <c r="AT62" s="239">
        <v>764</v>
      </c>
      <c r="AU62" s="266">
        <v>92.7</v>
      </c>
      <c r="AV62" s="239">
        <v>477227</v>
      </c>
      <c r="AW62" s="267">
        <v>2.97</v>
      </c>
      <c r="AX62" s="264">
        <v>92.272000000000006</v>
      </c>
      <c r="AY62" s="265">
        <v>11</v>
      </c>
      <c r="AZ62" s="263"/>
      <c r="BA62" s="242"/>
      <c r="BB62" s="268"/>
      <c r="BC62" s="9"/>
      <c r="BD62" s="269"/>
      <c r="BE62" s="269"/>
      <c r="BF62" s="239"/>
      <c r="BG62" s="269"/>
      <c r="BH62" s="241"/>
      <c r="BI62" s="242"/>
      <c r="BJ62" s="239"/>
      <c r="BK62" s="239"/>
      <c r="BL62" s="239"/>
      <c r="BM62" s="266"/>
      <c r="BN62" s="239"/>
      <c r="BO62" s="267"/>
      <c r="BP62" s="264"/>
      <c r="BQ62" s="265"/>
    </row>
    <row r="63" spans="1:69" x14ac:dyDescent="0.15">
      <c r="A63" s="270"/>
      <c r="B63" s="273"/>
      <c r="C63" s="271"/>
      <c r="D63" s="133"/>
      <c r="E63" s="296"/>
      <c r="F63" s="296"/>
      <c r="G63" s="271"/>
      <c r="H63" s="296"/>
      <c r="I63" s="272"/>
      <c r="J63" s="273"/>
      <c r="K63" s="271"/>
      <c r="L63" s="271"/>
      <c r="M63" s="279"/>
      <c r="N63" s="271"/>
      <c r="O63" s="279"/>
      <c r="P63" s="280"/>
      <c r="Q63" s="274"/>
      <c r="R63" s="270"/>
      <c r="S63" s="273"/>
      <c r="T63" s="271"/>
      <c r="U63" s="133"/>
      <c r="V63" s="296"/>
      <c r="W63" s="296"/>
      <c r="X63" s="271"/>
      <c r="Y63" s="296"/>
      <c r="Z63" s="272"/>
      <c r="AA63" s="273"/>
      <c r="AB63" s="271"/>
      <c r="AC63" s="271"/>
      <c r="AD63" s="279"/>
      <c r="AE63" s="271"/>
      <c r="AF63" s="279"/>
      <c r="AG63" s="280"/>
      <c r="AH63" s="274"/>
      <c r="AI63" s="270">
        <v>12</v>
      </c>
      <c r="AJ63" s="273">
        <v>1416180</v>
      </c>
      <c r="AK63" s="271">
        <v>504</v>
      </c>
      <c r="AL63" s="133">
        <v>0</v>
      </c>
      <c r="AM63" s="296">
        <v>681238</v>
      </c>
      <c r="AN63" s="296">
        <v>734942</v>
      </c>
      <c r="AO63" s="271">
        <v>5130</v>
      </c>
      <c r="AP63" s="296">
        <v>1109</v>
      </c>
      <c r="AQ63" s="272">
        <v>766</v>
      </c>
      <c r="AR63" s="273">
        <v>1755</v>
      </c>
      <c r="AS63" s="271">
        <v>187</v>
      </c>
      <c r="AT63" s="271">
        <v>1313</v>
      </c>
      <c r="AU63" s="278">
        <v>92.69</v>
      </c>
      <c r="AV63" s="271">
        <v>476398</v>
      </c>
      <c r="AW63" s="279">
        <v>2.97</v>
      </c>
      <c r="AX63" s="280">
        <v>92.692999999999998</v>
      </c>
      <c r="AY63" s="274">
        <v>12</v>
      </c>
      <c r="AZ63" s="270"/>
      <c r="BA63" s="273"/>
      <c r="BB63" s="271"/>
      <c r="BC63" s="133"/>
      <c r="BD63" s="296"/>
      <c r="BE63" s="296"/>
      <c r="BF63" s="271"/>
      <c r="BG63" s="296"/>
      <c r="BH63" s="272"/>
      <c r="BI63" s="273"/>
      <c r="BJ63" s="271"/>
      <c r="BK63" s="271"/>
      <c r="BL63" s="271"/>
      <c r="BM63" s="279"/>
      <c r="BN63" s="271"/>
      <c r="BO63" s="279"/>
      <c r="BP63" s="280"/>
      <c r="BQ63" s="274"/>
    </row>
    <row r="64" spans="1:69" x14ac:dyDescent="0.15">
      <c r="A64" s="263"/>
      <c r="B64" s="242"/>
      <c r="C64" s="268"/>
      <c r="D64" s="9"/>
      <c r="E64" s="269"/>
      <c r="F64" s="297"/>
      <c r="G64" s="282"/>
      <c r="H64" s="297"/>
      <c r="I64" s="241"/>
      <c r="J64" s="242"/>
      <c r="K64" s="239"/>
      <c r="L64" s="239"/>
      <c r="M64" s="267"/>
      <c r="N64" s="239"/>
      <c r="O64" s="267"/>
      <c r="P64" s="264"/>
      <c r="Q64" s="265"/>
      <c r="R64" s="263"/>
      <c r="S64" s="242"/>
      <c r="T64" s="268"/>
      <c r="U64" s="9"/>
      <c r="V64" s="269"/>
      <c r="W64" s="297"/>
      <c r="X64" s="282"/>
      <c r="Y64" s="297"/>
      <c r="Z64" s="241"/>
      <c r="AA64" s="242"/>
      <c r="AB64" s="239"/>
      <c r="AC64" s="239"/>
      <c r="AD64" s="267"/>
      <c r="AE64" s="239"/>
      <c r="AF64" s="267"/>
      <c r="AG64" s="264"/>
      <c r="AH64" s="265"/>
      <c r="AI64" s="263">
        <v>13</v>
      </c>
      <c r="AJ64" s="242">
        <v>1413099</v>
      </c>
      <c r="AK64" s="268">
        <v>-3081</v>
      </c>
      <c r="AL64" s="9">
        <v>-0.2</v>
      </c>
      <c r="AM64" s="269">
        <v>679337</v>
      </c>
      <c r="AN64" s="297">
        <v>733762</v>
      </c>
      <c r="AO64" s="282">
        <v>5671</v>
      </c>
      <c r="AP64" s="297">
        <v>1122</v>
      </c>
      <c r="AQ64" s="241">
        <v>909</v>
      </c>
      <c r="AR64" s="242">
        <v>2080</v>
      </c>
      <c r="AS64" s="239">
        <v>187</v>
      </c>
      <c r="AT64" s="239">
        <v>1373</v>
      </c>
      <c r="AU64" s="266">
        <v>92.49</v>
      </c>
      <c r="AV64" s="239">
        <v>484221</v>
      </c>
      <c r="AW64" s="267">
        <v>2.92</v>
      </c>
      <c r="AX64" s="264">
        <v>92.582999999999998</v>
      </c>
      <c r="AY64" s="265">
        <v>13</v>
      </c>
      <c r="AZ64" s="263"/>
      <c r="BA64" s="242"/>
      <c r="BB64" s="268"/>
      <c r="BC64" s="9"/>
      <c r="BD64" s="269"/>
      <c r="BE64" s="297"/>
      <c r="BF64" s="282"/>
      <c r="BG64" s="297"/>
      <c r="BH64" s="241"/>
      <c r="BI64" s="242"/>
      <c r="BJ64" s="239"/>
      <c r="BK64" s="239"/>
      <c r="BL64" s="239"/>
      <c r="BM64" s="267"/>
      <c r="BN64" s="239"/>
      <c r="BO64" s="267"/>
      <c r="BP64" s="264"/>
      <c r="BQ64" s="265"/>
    </row>
    <row r="65" spans="1:69" x14ac:dyDescent="0.15">
      <c r="A65" s="299"/>
      <c r="B65" s="300"/>
      <c r="C65" s="268"/>
      <c r="D65" s="9"/>
      <c r="E65" s="269"/>
      <c r="F65" s="269"/>
      <c r="G65" s="271"/>
      <c r="H65" s="269"/>
      <c r="I65" s="241"/>
      <c r="J65" s="300"/>
      <c r="K65" s="301"/>
      <c r="L65" s="301"/>
      <c r="M65" s="302"/>
      <c r="N65" s="301"/>
      <c r="O65" s="302"/>
      <c r="P65" s="303"/>
      <c r="Q65" s="304"/>
      <c r="R65" s="299"/>
      <c r="S65" s="300"/>
      <c r="T65" s="268"/>
      <c r="U65" s="9"/>
      <c r="V65" s="269"/>
      <c r="W65" s="269"/>
      <c r="X65" s="271"/>
      <c r="Y65" s="269"/>
      <c r="Z65" s="241"/>
      <c r="AA65" s="300"/>
      <c r="AB65" s="301"/>
      <c r="AC65" s="301"/>
      <c r="AD65" s="302"/>
      <c r="AE65" s="301"/>
      <c r="AF65" s="302"/>
      <c r="AG65" s="303"/>
      <c r="AH65" s="304"/>
      <c r="AI65" s="263">
        <v>14</v>
      </c>
      <c r="AJ65" s="242">
        <v>1408079</v>
      </c>
      <c r="AK65" s="268">
        <v>-5020</v>
      </c>
      <c r="AL65" s="9">
        <v>-0.4</v>
      </c>
      <c r="AM65" s="269">
        <v>676107</v>
      </c>
      <c r="AN65" s="269">
        <v>731972</v>
      </c>
      <c r="AO65" s="239">
        <v>6010</v>
      </c>
      <c r="AP65" s="239">
        <v>1092</v>
      </c>
      <c r="AQ65" s="241">
        <v>886</v>
      </c>
      <c r="AR65" s="242">
        <v>2364</v>
      </c>
      <c r="AS65" s="239">
        <v>189</v>
      </c>
      <c r="AT65" s="239">
        <v>1479</v>
      </c>
      <c r="AU65" s="266">
        <v>92.16</v>
      </c>
      <c r="AV65" s="239">
        <v>486687</v>
      </c>
      <c r="AW65" s="267">
        <v>2.89</v>
      </c>
      <c r="AX65" s="264">
        <v>92.367999999999995</v>
      </c>
      <c r="AY65" s="265">
        <v>14</v>
      </c>
      <c r="AZ65" s="304"/>
      <c r="BA65" s="301"/>
      <c r="BB65" s="268"/>
      <c r="BC65" s="9"/>
      <c r="BD65" s="269"/>
      <c r="BE65" s="269"/>
      <c r="BF65" s="239"/>
      <c r="BG65" s="269"/>
      <c r="BH65" s="241"/>
      <c r="BI65" s="300"/>
      <c r="BJ65" s="301"/>
      <c r="BK65" s="301"/>
      <c r="BL65" s="301"/>
      <c r="BM65" s="302"/>
      <c r="BN65" s="301"/>
      <c r="BO65" s="302"/>
      <c r="BP65" s="303"/>
      <c r="BQ65" s="304"/>
    </row>
    <row r="66" spans="1:69" ht="12.75" customHeight="1" x14ac:dyDescent="0.15">
      <c r="A66" s="392" t="s">
        <v>34</v>
      </c>
      <c r="B66" s="305" t="s">
        <v>35</v>
      </c>
      <c r="C66" s="306" t="s">
        <v>36</v>
      </c>
      <c r="D66" s="306"/>
      <c r="E66" s="306"/>
      <c r="F66" s="306"/>
      <c r="G66" s="307" t="s">
        <v>35</v>
      </c>
      <c r="H66" s="306" t="s">
        <v>175</v>
      </c>
      <c r="I66" s="308"/>
      <c r="J66" s="309"/>
      <c r="K66" s="310"/>
      <c r="L66" s="311"/>
      <c r="M66" s="305" t="s">
        <v>35</v>
      </c>
      <c r="N66" s="306" t="s">
        <v>36</v>
      </c>
      <c r="O66" s="312"/>
      <c r="P66" s="308"/>
      <c r="Q66" s="392" t="s">
        <v>34</v>
      </c>
      <c r="R66" s="392" t="s">
        <v>34</v>
      </c>
      <c r="S66" s="305" t="s">
        <v>35</v>
      </c>
      <c r="T66" s="306" t="s">
        <v>36</v>
      </c>
      <c r="U66" s="306"/>
      <c r="V66" s="306"/>
      <c r="W66" s="306"/>
      <c r="X66" s="307" t="s">
        <v>35</v>
      </c>
      <c r="Y66" s="306" t="s">
        <v>176</v>
      </c>
      <c r="Z66" s="308"/>
      <c r="AA66" s="309"/>
      <c r="AB66" s="310"/>
      <c r="AC66" s="311"/>
      <c r="AD66" s="305" t="s">
        <v>35</v>
      </c>
      <c r="AE66" s="306" t="s">
        <v>36</v>
      </c>
      <c r="AF66" s="312"/>
      <c r="AG66" s="308"/>
      <c r="AH66" s="392" t="s">
        <v>34</v>
      </c>
      <c r="AI66" s="392" t="s">
        <v>34</v>
      </c>
      <c r="AJ66" s="305" t="s">
        <v>35</v>
      </c>
      <c r="AK66" s="306" t="s">
        <v>36</v>
      </c>
      <c r="AL66" s="306"/>
      <c r="AM66" s="306"/>
      <c r="AN66" s="306"/>
      <c r="AO66" s="307" t="s">
        <v>35</v>
      </c>
      <c r="AP66" s="306" t="s">
        <v>176</v>
      </c>
      <c r="AQ66" s="308"/>
      <c r="AR66" s="309"/>
      <c r="AS66" s="310"/>
      <c r="AT66" s="311"/>
      <c r="AU66" s="305" t="s">
        <v>35</v>
      </c>
      <c r="AV66" s="306" t="s">
        <v>36</v>
      </c>
      <c r="AW66" s="312"/>
      <c r="AX66" s="308"/>
      <c r="AY66" s="392" t="s">
        <v>34</v>
      </c>
      <c r="AZ66" s="392" t="s">
        <v>34</v>
      </c>
      <c r="BA66" s="305" t="s">
        <v>35</v>
      </c>
      <c r="BB66" s="306" t="s">
        <v>36</v>
      </c>
      <c r="BC66" s="306"/>
      <c r="BD66" s="306"/>
      <c r="BE66" s="306"/>
      <c r="BF66" s="307" t="s">
        <v>35</v>
      </c>
      <c r="BG66" s="306" t="s">
        <v>183</v>
      </c>
      <c r="BH66" s="308"/>
      <c r="BI66" s="309"/>
      <c r="BJ66" s="310"/>
      <c r="BK66" s="310"/>
      <c r="BL66" s="311"/>
      <c r="BM66" s="305" t="s">
        <v>35</v>
      </c>
      <c r="BN66" s="306" t="s">
        <v>36</v>
      </c>
      <c r="BO66" s="312"/>
      <c r="BP66" s="308"/>
      <c r="BQ66" s="392" t="s">
        <v>34</v>
      </c>
    </row>
    <row r="67" spans="1:69" ht="13.65" customHeight="1" x14ac:dyDescent="0.15">
      <c r="A67" s="393"/>
      <c r="B67" s="313"/>
      <c r="C67" s="314" t="s">
        <v>5</v>
      </c>
      <c r="D67" s="314"/>
      <c r="E67" s="314"/>
      <c r="F67" s="314"/>
      <c r="G67" s="315"/>
      <c r="H67" s="314" t="s">
        <v>37</v>
      </c>
      <c r="I67" s="316"/>
      <c r="J67" s="242"/>
      <c r="K67" s="239"/>
      <c r="L67" s="241"/>
      <c r="M67" s="313"/>
      <c r="N67" s="314" t="s">
        <v>145</v>
      </c>
      <c r="O67" s="317"/>
      <c r="P67" s="316"/>
      <c r="Q67" s="393"/>
      <c r="R67" s="393"/>
      <c r="S67" s="313"/>
      <c r="T67" s="314" t="s">
        <v>5</v>
      </c>
      <c r="U67" s="314"/>
      <c r="V67" s="314"/>
      <c r="W67" s="314"/>
      <c r="X67" s="315"/>
      <c r="Y67" s="314" t="s">
        <v>37</v>
      </c>
      <c r="Z67" s="316"/>
      <c r="AA67" s="242"/>
      <c r="AB67" s="239"/>
      <c r="AC67" s="241"/>
      <c r="AD67" s="313"/>
      <c r="AE67" s="314" t="s">
        <v>145</v>
      </c>
      <c r="AF67" s="317"/>
      <c r="AG67" s="316"/>
      <c r="AH67" s="393"/>
      <c r="AI67" s="393"/>
      <c r="AJ67" s="313"/>
      <c r="AK67" s="314" t="s">
        <v>5</v>
      </c>
      <c r="AL67" s="314"/>
      <c r="AM67" s="314"/>
      <c r="AN67" s="314"/>
      <c r="AO67" s="315"/>
      <c r="AP67" s="314" t="s">
        <v>37</v>
      </c>
      <c r="AQ67" s="316"/>
      <c r="AR67" s="242"/>
      <c r="AS67" s="239"/>
      <c r="AT67" s="241"/>
      <c r="AU67" s="313"/>
      <c r="AV67" s="314" t="s">
        <v>145</v>
      </c>
      <c r="AW67" s="317"/>
      <c r="AX67" s="316"/>
      <c r="AY67" s="393"/>
      <c r="AZ67" s="393"/>
      <c r="BA67" s="313"/>
      <c r="BB67" s="314" t="s">
        <v>5</v>
      </c>
      <c r="BC67" s="314"/>
      <c r="BD67" s="314"/>
      <c r="BE67" s="314"/>
      <c r="BF67" s="315"/>
      <c r="BG67" s="314" t="s">
        <v>195</v>
      </c>
      <c r="BH67" s="316"/>
      <c r="BI67" s="242"/>
      <c r="BJ67" s="239"/>
      <c r="BK67" s="239"/>
      <c r="BL67" s="241"/>
      <c r="BM67" s="313"/>
      <c r="BN67" s="314" t="s">
        <v>145</v>
      </c>
      <c r="BO67" s="317"/>
      <c r="BP67" s="316"/>
      <c r="BQ67" s="393"/>
    </row>
    <row r="68" spans="1:69" ht="13.65" customHeight="1" x14ac:dyDescent="0.15">
      <c r="A68" s="393"/>
      <c r="B68" s="313" t="s">
        <v>38</v>
      </c>
      <c r="C68" s="314" t="s">
        <v>40</v>
      </c>
      <c r="D68" s="318"/>
      <c r="E68" s="318"/>
      <c r="F68" s="319"/>
      <c r="G68" s="315" t="s">
        <v>38</v>
      </c>
      <c r="H68" s="314" t="s">
        <v>39</v>
      </c>
      <c r="I68" s="316"/>
      <c r="J68" s="242"/>
      <c r="K68" s="239"/>
      <c r="L68" s="241"/>
      <c r="M68" s="313"/>
      <c r="N68" s="314" t="s">
        <v>146</v>
      </c>
      <c r="O68" s="317"/>
      <c r="P68" s="316"/>
      <c r="Q68" s="393"/>
      <c r="R68" s="393"/>
      <c r="S68" s="313" t="s">
        <v>38</v>
      </c>
      <c r="T68" s="314" t="s">
        <v>40</v>
      </c>
      <c r="U68" s="318"/>
      <c r="V68" s="318"/>
      <c r="W68" s="319"/>
      <c r="X68" s="315" t="s">
        <v>38</v>
      </c>
      <c r="Y68" s="314" t="s">
        <v>39</v>
      </c>
      <c r="Z68" s="316"/>
      <c r="AA68" s="242"/>
      <c r="AB68" s="239"/>
      <c r="AC68" s="241"/>
      <c r="AD68" s="313"/>
      <c r="AE68" s="314" t="s">
        <v>146</v>
      </c>
      <c r="AF68" s="317"/>
      <c r="AG68" s="316"/>
      <c r="AH68" s="393"/>
      <c r="AI68" s="393"/>
      <c r="AJ68" s="313" t="s">
        <v>38</v>
      </c>
      <c r="AK68" s="314" t="s">
        <v>40</v>
      </c>
      <c r="AL68" s="318"/>
      <c r="AM68" s="318"/>
      <c r="AN68" s="319"/>
      <c r="AO68" s="315" t="s">
        <v>38</v>
      </c>
      <c r="AP68" s="314" t="s">
        <v>39</v>
      </c>
      <c r="AQ68" s="316"/>
      <c r="AR68" s="242"/>
      <c r="AS68" s="239"/>
      <c r="AT68" s="241"/>
      <c r="AU68" s="313"/>
      <c r="AV68" s="314" t="s">
        <v>146</v>
      </c>
      <c r="AW68" s="317"/>
      <c r="AX68" s="316"/>
      <c r="AY68" s="393"/>
      <c r="AZ68" s="393"/>
      <c r="BA68" s="313" t="s">
        <v>38</v>
      </c>
      <c r="BB68" s="314" t="s">
        <v>40</v>
      </c>
      <c r="BC68" s="318"/>
      <c r="BD68" s="318"/>
      <c r="BE68" s="319"/>
      <c r="BF68" s="315"/>
      <c r="BG68" s="314" t="s">
        <v>37</v>
      </c>
      <c r="BH68" s="316"/>
      <c r="BI68" s="242"/>
      <c r="BJ68" s="239"/>
      <c r="BK68" s="239"/>
      <c r="BL68" s="241"/>
      <c r="BM68" s="313"/>
      <c r="BN68" s="314" t="s">
        <v>146</v>
      </c>
      <c r="BO68" s="317"/>
      <c r="BP68" s="316"/>
      <c r="BQ68" s="393"/>
    </row>
    <row r="69" spans="1:69" ht="13.65" customHeight="1" x14ac:dyDescent="0.15">
      <c r="A69" s="393"/>
      <c r="B69" s="313"/>
      <c r="C69" s="320" t="s">
        <v>6</v>
      </c>
      <c r="D69" s="318"/>
      <c r="E69" s="318"/>
      <c r="F69" s="321"/>
      <c r="G69" s="315"/>
      <c r="H69" s="314"/>
      <c r="I69" s="316"/>
      <c r="J69" s="242"/>
      <c r="K69" s="239"/>
      <c r="L69" s="241"/>
      <c r="M69" s="313" t="s">
        <v>38</v>
      </c>
      <c r="N69" s="320" t="s">
        <v>40</v>
      </c>
      <c r="O69" s="317"/>
      <c r="P69" s="316"/>
      <c r="Q69" s="393"/>
      <c r="R69" s="393"/>
      <c r="S69" s="313"/>
      <c r="T69" s="320" t="s">
        <v>6</v>
      </c>
      <c r="U69" s="318"/>
      <c r="V69" s="318"/>
      <c r="W69" s="321"/>
      <c r="X69" s="315"/>
      <c r="Y69" s="314"/>
      <c r="Z69" s="316"/>
      <c r="AA69" s="242"/>
      <c r="AB69" s="239"/>
      <c r="AC69" s="241"/>
      <c r="AD69" s="313" t="s">
        <v>38</v>
      </c>
      <c r="AE69" s="320" t="s">
        <v>40</v>
      </c>
      <c r="AF69" s="317"/>
      <c r="AG69" s="316"/>
      <c r="AH69" s="393"/>
      <c r="AI69" s="393"/>
      <c r="AJ69" s="313"/>
      <c r="AK69" s="320" t="s">
        <v>6</v>
      </c>
      <c r="AL69" s="318"/>
      <c r="AM69" s="318"/>
      <c r="AN69" s="321"/>
      <c r="AO69" s="315"/>
      <c r="AP69" s="314"/>
      <c r="AQ69" s="316"/>
      <c r="AR69" s="242"/>
      <c r="AS69" s="239"/>
      <c r="AT69" s="241"/>
      <c r="AU69" s="313" t="s">
        <v>38</v>
      </c>
      <c r="AV69" s="320" t="s">
        <v>40</v>
      </c>
      <c r="AW69" s="317"/>
      <c r="AX69" s="316"/>
      <c r="AY69" s="393"/>
      <c r="AZ69" s="393"/>
      <c r="BA69" s="313"/>
      <c r="BB69" s="320" t="s">
        <v>6</v>
      </c>
      <c r="BC69" s="318"/>
      <c r="BD69" s="318"/>
      <c r="BE69" s="321"/>
      <c r="BF69" s="315"/>
      <c r="BG69" s="375" t="s">
        <v>196</v>
      </c>
      <c r="BH69" s="376"/>
      <c r="BI69" s="242"/>
      <c r="BJ69" s="239"/>
      <c r="BK69" s="239"/>
      <c r="BL69" s="241"/>
      <c r="BM69" s="313" t="s">
        <v>38</v>
      </c>
      <c r="BN69" s="320" t="s">
        <v>40</v>
      </c>
      <c r="BO69" s="317"/>
      <c r="BP69" s="316"/>
      <c r="BQ69" s="393"/>
    </row>
    <row r="70" spans="1:69" ht="13.65" customHeight="1" x14ac:dyDescent="0.15">
      <c r="A70" s="394"/>
      <c r="B70" s="322"/>
      <c r="C70" s="322"/>
      <c r="D70" s="322"/>
      <c r="E70" s="322"/>
      <c r="F70" s="322"/>
      <c r="G70" s="323"/>
      <c r="H70" s="322"/>
      <c r="I70" s="324"/>
      <c r="J70" s="300"/>
      <c r="K70" s="301"/>
      <c r="L70" s="325"/>
      <c r="M70" s="326"/>
      <c r="N70" s="327" t="s">
        <v>6</v>
      </c>
      <c r="O70" s="326"/>
      <c r="P70" s="324"/>
      <c r="Q70" s="394"/>
      <c r="R70" s="394"/>
      <c r="S70" s="322"/>
      <c r="T70" s="322"/>
      <c r="U70" s="322"/>
      <c r="V70" s="322"/>
      <c r="W70" s="322"/>
      <c r="X70" s="323"/>
      <c r="Y70" s="322"/>
      <c r="Z70" s="324"/>
      <c r="AA70" s="300"/>
      <c r="AB70" s="301"/>
      <c r="AC70" s="325"/>
      <c r="AD70" s="326"/>
      <c r="AE70" s="327" t="s">
        <v>6</v>
      </c>
      <c r="AF70" s="326"/>
      <c r="AG70" s="324"/>
      <c r="AH70" s="394"/>
      <c r="AI70" s="394"/>
      <c r="AJ70" s="322"/>
      <c r="AK70" s="322"/>
      <c r="AL70" s="322"/>
      <c r="AM70" s="322"/>
      <c r="AN70" s="322"/>
      <c r="AO70" s="323"/>
      <c r="AP70" s="322"/>
      <c r="AQ70" s="324"/>
      <c r="AR70" s="300"/>
      <c r="AS70" s="301"/>
      <c r="AT70" s="325"/>
      <c r="AU70" s="326"/>
      <c r="AV70" s="327" t="s">
        <v>6</v>
      </c>
      <c r="AW70" s="326"/>
      <c r="AX70" s="324"/>
      <c r="AY70" s="394"/>
      <c r="AZ70" s="394"/>
      <c r="BA70" s="322"/>
      <c r="BB70" s="322"/>
      <c r="BC70" s="322"/>
      <c r="BD70" s="322"/>
      <c r="BE70" s="322"/>
      <c r="BF70" s="377" t="s">
        <v>38</v>
      </c>
      <c r="BG70" s="322" t="s">
        <v>39</v>
      </c>
      <c r="BH70" s="324"/>
      <c r="BI70" s="300"/>
      <c r="BJ70" s="301"/>
      <c r="BK70" s="301"/>
      <c r="BL70" s="325"/>
      <c r="BM70" s="326"/>
      <c r="BN70" s="327" t="s">
        <v>6</v>
      </c>
      <c r="BO70" s="326"/>
      <c r="BP70" s="324"/>
      <c r="BQ70" s="394"/>
    </row>
  </sheetData>
  <mergeCells count="81">
    <mergeCell ref="BR21:BT21"/>
    <mergeCell ref="A66:A70"/>
    <mergeCell ref="A3:A6"/>
    <mergeCell ref="B3:F3"/>
    <mergeCell ref="B4:B6"/>
    <mergeCell ref="P3:P6"/>
    <mergeCell ref="J4:L4"/>
    <mergeCell ref="H5:I5"/>
    <mergeCell ref="J5:L5"/>
    <mergeCell ref="G3:I3"/>
    <mergeCell ref="H4:I4"/>
    <mergeCell ref="C4:D5"/>
    <mergeCell ref="E4:E6"/>
    <mergeCell ref="F4:F6"/>
    <mergeCell ref="G4:G6"/>
    <mergeCell ref="M3:M6"/>
    <mergeCell ref="J3:L3"/>
    <mergeCell ref="Q66:Q70"/>
    <mergeCell ref="N3:N6"/>
    <mergeCell ref="AG3:AG6"/>
    <mergeCell ref="R66:R70"/>
    <mergeCell ref="AH66:AH70"/>
    <mergeCell ref="O3:O6"/>
    <mergeCell ref="R3:R6"/>
    <mergeCell ref="S3:W3"/>
    <mergeCell ref="X3:Z3"/>
    <mergeCell ref="AA3:AC3"/>
    <mergeCell ref="Y5:Z5"/>
    <mergeCell ref="Q3:Q6"/>
    <mergeCell ref="Y4:Z4"/>
    <mergeCell ref="S4:S6"/>
    <mergeCell ref="AA4:AC4"/>
    <mergeCell ref="AA5:AC5"/>
    <mergeCell ref="AI3:AI6"/>
    <mergeCell ref="AH3:AH6"/>
    <mergeCell ref="T4:U5"/>
    <mergeCell ref="V4:V6"/>
    <mergeCell ref="W4:W6"/>
    <mergeCell ref="X4:X6"/>
    <mergeCell ref="AD3:AD6"/>
    <mergeCell ref="AE3:AE6"/>
    <mergeCell ref="AF3:AF6"/>
    <mergeCell ref="AJ3:AN3"/>
    <mergeCell ref="AO3:AQ3"/>
    <mergeCell ref="AR3:AT3"/>
    <mergeCell ref="AK4:AL5"/>
    <mergeCell ref="AM4:AM6"/>
    <mergeCell ref="AN4:AN6"/>
    <mergeCell ref="AJ4:AJ6"/>
    <mergeCell ref="BQ66:BQ70"/>
    <mergeCell ref="AY66:AY70"/>
    <mergeCell ref="BO3:BO6"/>
    <mergeCell ref="BP3:BP6"/>
    <mergeCell ref="BQ3:BQ6"/>
    <mergeCell ref="BA4:BA6"/>
    <mergeCell ref="BM3:BM6"/>
    <mergeCell ref="BN3:BN6"/>
    <mergeCell ref="BG5:BH5"/>
    <mergeCell ref="BG4:BH4"/>
    <mergeCell ref="BF4:BF6"/>
    <mergeCell ref="BI5:BL5"/>
    <mergeCell ref="BD4:BD6"/>
    <mergeCell ref="BF3:BH3"/>
    <mergeCell ref="BI3:BL3"/>
    <mergeCell ref="BI4:BL4"/>
    <mergeCell ref="AI66:AI70"/>
    <mergeCell ref="AZ66:AZ70"/>
    <mergeCell ref="AZ3:AZ6"/>
    <mergeCell ref="BA3:BE3"/>
    <mergeCell ref="BE4:BE6"/>
    <mergeCell ref="AY3:AY6"/>
    <mergeCell ref="AO4:AO6"/>
    <mergeCell ref="AR4:AT4"/>
    <mergeCell ref="AP5:AQ5"/>
    <mergeCell ref="AR5:AT5"/>
    <mergeCell ref="AV3:AV6"/>
    <mergeCell ref="AW3:AW6"/>
    <mergeCell ref="AX3:AX6"/>
    <mergeCell ref="AP4:AQ4"/>
    <mergeCell ref="AU3:AU6"/>
    <mergeCell ref="BB4:BC5"/>
  </mergeCells>
  <phoneticPr fontId="5"/>
  <hyperlinks>
    <hyperlink ref="Q1" location="人口・世帯!A1" display="目次へ"/>
    <hyperlink ref="AH1" location="人口・世帯!A1" display="目次へ"/>
    <hyperlink ref="AY1" location="人口・世帯!A1" display="目次へ"/>
    <hyperlink ref="BQ1" location="人口・世帯!A1" display="目次へ"/>
  </hyperlinks>
  <pageMargins left="0.78700000000000003" right="0.78700000000000003" top="0.61" bottom="0.6" header="0.51200000000000001" footer="0.39"/>
  <pageSetup paperSize="9" firstPageNumber="4" orientation="portrait" useFirstPageNumber="1" r:id="rId1"/>
  <headerFooter alignWithMargins="0"/>
  <colBreaks count="4" manualBreakCount="4">
    <brk id="17" max="1048575" man="1"/>
    <brk id="34" max="1048575" man="1"/>
    <brk id="51" max="1048575" man="1"/>
    <brk id="6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zoomScaleNormal="100" zoomScaleSheetLayoutView="25" workbookViewId="0">
      <selection activeCell="AC11" sqref="AC11"/>
    </sheetView>
  </sheetViews>
  <sheetFormatPr defaultColWidth="9" defaultRowHeight="13.2" x14ac:dyDescent="0.2"/>
  <cols>
    <col min="1" max="1" width="6.8984375" style="10" customWidth="1"/>
    <col min="2" max="13" width="11.59765625" style="10" customWidth="1"/>
    <col min="14" max="15" width="6.8984375" style="10" customWidth="1"/>
    <col min="16" max="27" width="11.59765625" style="10" customWidth="1"/>
    <col min="28" max="28" width="6.8984375" style="10" customWidth="1"/>
    <col min="29" max="16384" width="9" style="10"/>
  </cols>
  <sheetData>
    <row r="1" spans="1:28" ht="18.75" customHeight="1" x14ac:dyDescent="0.2">
      <c r="B1" s="11" t="s">
        <v>47</v>
      </c>
      <c r="H1" s="12"/>
      <c r="N1" s="134" t="s">
        <v>120</v>
      </c>
      <c r="P1" s="11" t="s">
        <v>47</v>
      </c>
      <c r="V1" s="12"/>
      <c r="AB1" s="134" t="s">
        <v>120</v>
      </c>
    </row>
    <row r="2" spans="1:28" ht="6" customHeight="1" x14ac:dyDescent="0.2">
      <c r="A2" s="13"/>
      <c r="N2" s="13"/>
      <c r="O2" s="13"/>
      <c r="AB2" s="13"/>
    </row>
    <row r="3" spans="1:28" ht="12.75" customHeight="1" x14ac:dyDescent="0.2">
      <c r="A3" s="419" t="s">
        <v>9</v>
      </c>
      <c r="B3" s="418" t="s">
        <v>48</v>
      </c>
      <c r="C3" s="418"/>
      <c r="D3" s="418"/>
      <c r="E3" s="419" t="s">
        <v>49</v>
      </c>
      <c r="F3" s="418"/>
      <c r="G3" s="418"/>
      <c r="H3" s="419" t="s">
        <v>50</v>
      </c>
      <c r="I3" s="418"/>
      <c r="J3" s="418"/>
      <c r="K3" s="419" t="s">
        <v>51</v>
      </c>
      <c r="L3" s="418"/>
      <c r="M3" s="418"/>
      <c r="N3" s="419" t="s">
        <v>9</v>
      </c>
      <c r="O3" s="419" t="s">
        <v>9</v>
      </c>
      <c r="P3" s="418" t="s">
        <v>48</v>
      </c>
      <c r="Q3" s="418"/>
      <c r="R3" s="418"/>
      <c r="S3" s="419" t="s">
        <v>49</v>
      </c>
      <c r="T3" s="418"/>
      <c r="U3" s="418"/>
      <c r="V3" s="419" t="s">
        <v>50</v>
      </c>
      <c r="W3" s="418"/>
      <c r="X3" s="418"/>
      <c r="Y3" s="419" t="s">
        <v>51</v>
      </c>
      <c r="Z3" s="418"/>
      <c r="AA3" s="418"/>
      <c r="AB3" s="419" t="s">
        <v>9</v>
      </c>
    </row>
    <row r="4" spans="1:28" ht="12.75" customHeight="1" x14ac:dyDescent="0.2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</row>
    <row r="5" spans="1:28" ht="12.75" customHeight="1" x14ac:dyDescent="0.2">
      <c r="A5" s="418"/>
      <c r="B5" s="418" t="s">
        <v>52</v>
      </c>
      <c r="C5" s="418" t="s">
        <v>18</v>
      </c>
      <c r="D5" s="418" t="s">
        <v>19</v>
      </c>
      <c r="E5" s="418" t="s">
        <v>52</v>
      </c>
      <c r="F5" s="418" t="s">
        <v>18</v>
      </c>
      <c r="G5" s="418" t="s">
        <v>19</v>
      </c>
      <c r="H5" s="418" t="s">
        <v>52</v>
      </c>
      <c r="I5" s="418" t="s">
        <v>18</v>
      </c>
      <c r="J5" s="418" t="s">
        <v>19</v>
      </c>
      <c r="K5" s="418" t="s">
        <v>52</v>
      </c>
      <c r="L5" s="418" t="s">
        <v>18</v>
      </c>
      <c r="M5" s="418" t="s">
        <v>19</v>
      </c>
      <c r="N5" s="418"/>
      <c r="O5" s="418"/>
      <c r="P5" s="418" t="s">
        <v>52</v>
      </c>
      <c r="Q5" s="418" t="s">
        <v>18</v>
      </c>
      <c r="R5" s="418" t="s">
        <v>19</v>
      </c>
      <c r="S5" s="418" t="s">
        <v>52</v>
      </c>
      <c r="T5" s="418" t="s">
        <v>18</v>
      </c>
      <c r="U5" s="418" t="s">
        <v>19</v>
      </c>
      <c r="V5" s="418" t="s">
        <v>52</v>
      </c>
      <c r="W5" s="418" t="s">
        <v>18</v>
      </c>
      <c r="X5" s="418" t="s">
        <v>19</v>
      </c>
      <c r="Y5" s="418" t="s">
        <v>52</v>
      </c>
      <c r="Z5" s="418" t="s">
        <v>18</v>
      </c>
      <c r="AA5" s="418" t="s">
        <v>19</v>
      </c>
      <c r="AB5" s="418"/>
    </row>
    <row r="6" spans="1:28" ht="12.75" customHeight="1" x14ac:dyDescent="0.2">
      <c r="A6" s="418"/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</row>
    <row r="7" spans="1:28" ht="13.65" customHeight="1" x14ac:dyDescent="0.2">
      <c r="A7" s="8"/>
      <c r="B7" s="14"/>
      <c r="C7" s="15"/>
      <c r="D7" s="16"/>
      <c r="E7" s="16"/>
      <c r="F7" s="16"/>
      <c r="G7" s="17"/>
      <c r="H7" s="14"/>
      <c r="I7" s="15"/>
      <c r="J7" s="16"/>
      <c r="K7" s="16"/>
      <c r="L7" s="16"/>
      <c r="M7" s="17"/>
      <c r="N7" s="8"/>
      <c r="O7" s="8"/>
      <c r="P7" s="14"/>
      <c r="Q7" s="15"/>
      <c r="R7" s="16"/>
      <c r="S7" s="16"/>
      <c r="T7" s="16"/>
      <c r="U7" s="17"/>
      <c r="V7" s="14"/>
      <c r="W7" s="15"/>
      <c r="X7" s="16"/>
      <c r="Y7" s="16"/>
      <c r="Z7" s="16"/>
      <c r="AA7" s="17"/>
      <c r="AB7" s="8"/>
    </row>
    <row r="8" spans="1:28" ht="11.25" customHeight="1" x14ac:dyDescent="0.2">
      <c r="A8" s="18" t="s">
        <v>41</v>
      </c>
      <c r="B8" s="19"/>
      <c r="C8" s="20"/>
      <c r="D8" s="20"/>
      <c r="E8" s="21"/>
      <c r="F8" s="21"/>
      <c r="G8" s="22"/>
      <c r="H8" s="19"/>
      <c r="I8" s="20"/>
      <c r="J8" s="20"/>
      <c r="K8" s="21"/>
      <c r="L8" s="21"/>
      <c r="M8" s="22"/>
      <c r="N8" s="18" t="s">
        <v>41</v>
      </c>
      <c r="O8" s="18" t="s">
        <v>45</v>
      </c>
      <c r="P8" s="19"/>
      <c r="Q8" s="20"/>
      <c r="R8" s="20"/>
      <c r="S8" s="21"/>
      <c r="T8" s="21"/>
      <c r="U8" s="22"/>
      <c r="V8" s="19"/>
      <c r="W8" s="20"/>
      <c r="X8" s="20"/>
      <c r="Y8" s="21"/>
      <c r="Z8" s="21"/>
      <c r="AA8" s="22"/>
      <c r="AB8" s="18" t="s">
        <v>45</v>
      </c>
    </row>
    <row r="9" spans="1:28" ht="11.25" customHeight="1" x14ac:dyDescent="0.2">
      <c r="A9" s="23">
        <v>21</v>
      </c>
      <c r="B9" s="24" t="s">
        <v>30</v>
      </c>
      <c r="C9" s="24" t="s">
        <v>30</v>
      </c>
      <c r="D9" s="24" t="s">
        <v>30</v>
      </c>
      <c r="E9" s="24" t="s">
        <v>30</v>
      </c>
      <c r="F9" s="24" t="s">
        <v>30</v>
      </c>
      <c r="G9" s="25" t="s">
        <v>30</v>
      </c>
      <c r="H9" s="26" t="s">
        <v>30</v>
      </c>
      <c r="I9" s="24" t="s">
        <v>30</v>
      </c>
      <c r="J9" s="24" t="s">
        <v>30</v>
      </c>
      <c r="K9" s="24" t="s">
        <v>30</v>
      </c>
      <c r="L9" s="24" t="s">
        <v>30</v>
      </c>
      <c r="M9" s="25" t="s">
        <v>30</v>
      </c>
      <c r="N9" s="23">
        <v>21</v>
      </c>
      <c r="O9" s="23">
        <v>15</v>
      </c>
      <c r="P9" s="24" t="s">
        <v>30</v>
      </c>
      <c r="Q9" s="24" t="s">
        <v>30</v>
      </c>
      <c r="R9" s="24" t="s">
        <v>30</v>
      </c>
      <c r="S9" s="24" t="s">
        <v>30</v>
      </c>
      <c r="T9" s="24" t="s">
        <v>30</v>
      </c>
      <c r="U9" s="25" t="s">
        <v>30</v>
      </c>
      <c r="V9" s="26" t="s">
        <v>30</v>
      </c>
      <c r="W9" s="24" t="s">
        <v>30</v>
      </c>
      <c r="X9" s="24" t="s">
        <v>30</v>
      </c>
      <c r="Y9" s="24" t="s">
        <v>30</v>
      </c>
      <c r="Z9" s="24" t="s">
        <v>30</v>
      </c>
      <c r="AA9" s="25" t="s">
        <v>30</v>
      </c>
      <c r="AB9" s="23">
        <v>15</v>
      </c>
    </row>
    <row r="10" spans="1:28" ht="11.25" customHeight="1" x14ac:dyDescent="0.2">
      <c r="A10" s="23">
        <v>22</v>
      </c>
      <c r="B10" s="24">
        <v>1262743</v>
      </c>
      <c r="C10" s="24">
        <v>614227</v>
      </c>
      <c r="D10" s="24">
        <v>648516</v>
      </c>
      <c r="E10" s="24">
        <v>469484</v>
      </c>
      <c r="F10" s="24">
        <v>237011</v>
      </c>
      <c r="G10" s="25">
        <v>232473</v>
      </c>
      <c r="H10" s="26">
        <v>732222</v>
      </c>
      <c r="I10" s="24">
        <v>350505</v>
      </c>
      <c r="J10" s="24">
        <v>381717</v>
      </c>
      <c r="K10" s="24">
        <v>61037</v>
      </c>
      <c r="L10" s="24">
        <v>26711</v>
      </c>
      <c r="M10" s="25">
        <v>34326</v>
      </c>
      <c r="N10" s="23">
        <v>22</v>
      </c>
      <c r="O10" s="23">
        <v>16</v>
      </c>
      <c r="P10" s="24" t="s">
        <v>30</v>
      </c>
      <c r="Q10" s="24" t="s">
        <v>30</v>
      </c>
      <c r="R10" s="24" t="s">
        <v>30</v>
      </c>
      <c r="S10" s="24" t="s">
        <v>30</v>
      </c>
      <c r="T10" s="24" t="s">
        <v>30</v>
      </c>
      <c r="U10" s="25" t="s">
        <v>30</v>
      </c>
      <c r="V10" s="26" t="s">
        <v>30</v>
      </c>
      <c r="W10" s="24" t="s">
        <v>30</v>
      </c>
      <c r="X10" s="24" t="s">
        <v>30</v>
      </c>
      <c r="Y10" s="24" t="s">
        <v>30</v>
      </c>
      <c r="Z10" s="24" t="s">
        <v>30</v>
      </c>
      <c r="AA10" s="25" t="s">
        <v>30</v>
      </c>
      <c r="AB10" s="23">
        <v>16</v>
      </c>
    </row>
    <row r="11" spans="1:28" ht="11.25" customHeight="1" x14ac:dyDescent="0.2">
      <c r="A11" s="23">
        <v>23</v>
      </c>
      <c r="B11" s="24" t="s">
        <v>30</v>
      </c>
      <c r="C11" s="24" t="s">
        <v>30</v>
      </c>
      <c r="D11" s="24" t="s">
        <v>30</v>
      </c>
      <c r="E11" s="24" t="s">
        <v>30</v>
      </c>
      <c r="F11" s="24" t="s">
        <v>30</v>
      </c>
      <c r="G11" s="25" t="s">
        <v>30</v>
      </c>
      <c r="H11" s="26" t="s">
        <v>30</v>
      </c>
      <c r="I11" s="24" t="s">
        <v>30</v>
      </c>
      <c r="J11" s="24" t="s">
        <v>30</v>
      </c>
      <c r="K11" s="24" t="s">
        <v>30</v>
      </c>
      <c r="L11" s="24" t="s">
        <v>30</v>
      </c>
      <c r="M11" s="25" t="s">
        <v>30</v>
      </c>
      <c r="N11" s="23">
        <v>23</v>
      </c>
      <c r="O11" s="23">
        <v>17</v>
      </c>
      <c r="P11" s="24">
        <v>1385041</v>
      </c>
      <c r="Q11" s="24">
        <v>663580</v>
      </c>
      <c r="R11" s="24">
        <v>721461</v>
      </c>
      <c r="S11" s="24">
        <v>190578</v>
      </c>
      <c r="T11" s="24">
        <v>97727</v>
      </c>
      <c r="U11" s="25">
        <v>92851</v>
      </c>
      <c r="V11" s="26">
        <v>850253</v>
      </c>
      <c r="W11" s="24">
        <v>424835</v>
      </c>
      <c r="X11" s="24">
        <v>425418</v>
      </c>
      <c r="Y11" s="24">
        <v>339957</v>
      </c>
      <c r="Z11" s="24">
        <v>138203</v>
      </c>
      <c r="AA11" s="25">
        <v>201754</v>
      </c>
      <c r="AB11" s="23">
        <v>17</v>
      </c>
    </row>
    <row r="12" spans="1:28" ht="11.25" customHeight="1" x14ac:dyDescent="0.2">
      <c r="A12" s="23">
        <v>24</v>
      </c>
      <c r="B12" s="24" t="s">
        <v>30</v>
      </c>
      <c r="C12" s="24" t="s">
        <v>30</v>
      </c>
      <c r="D12" s="24" t="s">
        <v>30</v>
      </c>
      <c r="E12" s="24" t="s">
        <v>30</v>
      </c>
      <c r="F12" s="24" t="s">
        <v>30</v>
      </c>
      <c r="G12" s="25" t="s">
        <v>30</v>
      </c>
      <c r="H12" s="26" t="s">
        <v>30</v>
      </c>
      <c r="I12" s="24" t="s">
        <v>30</v>
      </c>
      <c r="J12" s="24" t="s">
        <v>30</v>
      </c>
      <c r="K12" s="24" t="s">
        <v>30</v>
      </c>
      <c r="L12" s="24" t="s">
        <v>30</v>
      </c>
      <c r="M12" s="25" t="s">
        <v>30</v>
      </c>
      <c r="N12" s="23">
        <v>24</v>
      </c>
      <c r="O12" s="23">
        <v>18</v>
      </c>
      <c r="P12" s="24" t="s">
        <v>30</v>
      </c>
      <c r="Q12" s="24" t="s">
        <v>30</v>
      </c>
      <c r="R12" s="24" t="s">
        <v>30</v>
      </c>
      <c r="S12" s="24" t="s">
        <v>30</v>
      </c>
      <c r="T12" s="24" t="s">
        <v>30</v>
      </c>
      <c r="U12" s="25" t="s">
        <v>30</v>
      </c>
      <c r="V12" s="26" t="s">
        <v>30</v>
      </c>
      <c r="W12" s="24" t="s">
        <v>30</v>
      </c>
      <c r="X12" s="24" t="s">
        <v>30</v>
      </c>
      <c r="Y12" s="24" t="s">
        <v>30</v>
      </c>
      <c r="Z12" s="24" t="s">
        <v>30</v>
      </c>
      <c r="AA12" s="25" t="s">
        <v>30</v>
      </c>
      <c r="AB12" s="23">
        <v>18</v>
      </c>
    </row>
    <row r="13" spans="1:28" ht="11.25" customHeight="1" x14ac:dyDescent="0.2">
      <c r="A13" s="27">
        <v>25</v>
      </c>
      <c r="B13" s="28">
        <v>1346728</v>
      </c>
      <c r="C13" s="28">
        <v>664000</v>
      </c>
      <c r="D13" s="28">
        <v>682728</v>
      </c>
      <c r="E13" s="28">
        <v>508725</v>
      </c>
      <c r="F13" s="28">
        <v>258452</v>
      </c>
      <c r="G13" s="29">
        <v>250273</v>
      </c>
      <c r="H13" s="30">
        <v>778465</v>
      </c>
      <c r="I13" s="28">
        <v>379639</v>
      </c>
      <c r="J13" s="28">
        <v>398826</v>
      </c>
      <c r="K13" s="28">
        <v>59466</v>
      </c>
      <c r="L13" s="28">
        <v>25884</v>
      </c>
      <c r="M13" s="29">
        <v>33582</v>
      </c>
      <c r="N13" s="27">
        <v>25</v>
      </c>
      <c r="O13" s="27">
        <v>19</v>
      </c>
      <c r="P13" s="24" t="s">
        <v>30</v>
      </c>
      <c r="Q13" s="24" t="s">
        <v>30</v>
      </c>
      <c r="R13" s="24" t="s">
        <v>30</v>
      </c>
      <c r="S13" s="24" t="s">
        <v>30</v>
      </c>
      <c r="T13" s="24" t="s">
        <v>30</v>
      </c>
      <c r="U13" s="25" t="s">
        <v>30</v>
      </c>
      <c r="V13" s="26" t="s">
        <v>30</v>
      </c>
      <c r="W13" s="24" t="s">
        <v>30</v>
      </c>
      <c r="X13" s="24" t="s">
        <v>30</v>
      </c>
      <c r="Y13" s="24" t="s">
        <v>30</v>
      </c>
      <c r="Z13" s="24" t="s">
        <v>30</v>
      </c>
      <c r="AA13" s="25" t="s">
        <v>30</v>
      </c>
      <c r="AB13" s="27">
        <v>19</v>
      </c>
    </row>
    <row r="14" spans="1:28" ht="11.25" customHeight="1" x14ac:dyDescent="0.2">
      <c r="A14" s="23">
        <v>26</v>
      </c>
      <c r="B14" s="31" t="s">
        <v>30</v>
      </c>
      <c r="C14" s="31" t="s">
        <v>30</v>
      </c>
      <c r="D14" s="31" t="s">
        <v>30</v>
      </c>
      <c r="E14" s="31" t="s">
        <v>30</v>
      </c>
      <c r="F14" s="31" t="s">
        <v>30</v>
      </c>
      <c r="G14" s="32" t="s">
        <v>53</v>
      </c>
      <c r="H14" s="33" t="s">
        <v>53</v>
      </c>
      <c r="I14" s="31" t="s">
        <v>53</v>
      </c>
      <c r="J14" s="31" t="s">
        <v>53</v>
      </c>
      <c r="K14" s="31" t="s">
        <v>53</v>
      </c>
      <c r="L14" s="31" t="s">
        <v>53</v>
      </c>
      <c r="M14" s="32" t="s">
        <v>53</v>
      </c>
      <c r="N14" s="23">
        <v>26</v>
      </c>
      <c r="O14" s="23">
        <v>20</v>
      </c>
      <c r="P14" s="31" t="s">
        <v>4</v>
      </c>
      <c r="Q14" s="31" t="s">
        <v>4</v>
      </c>
      <c r="R14" s="31" t="s">
        <v>4</v>
      </c>
      <c r="S14" s="31" t="s">
        <v>4</v>
      </c>
      <c r="T14" s="31" t="s">
        <v>4</v>
      </c>
      <c r="U14" s="32" t="s">
        <v>4</v>
      </c>
      <c r="V14" s="33" t="s">
        <v>4</v>
      </c>
      <c r="W14" s="31" t="s">
        <v>4</v>
      </c>
      <c r="X14" s="31" t="s">
        <v>4</v>
      </c>
      <c r="Y14" s="31" t="s">
        <v>4</v>
      </c>
      <c r="Z14" s="31" t="s">
        <v>4</v>
      </c>
      <c r="AA14" s="32" t="s">
        <v>4</v>
      </c>
      <c r="AB14" s="23">
        <v>20</v>
      </c>
    </row>
    <row r="15" spans="1:28" ht="11.25" customHeight="1" x14ac:dyDescent="0.2">
      <c r="A15" s="23">
        <v>27</v>
      </c>
      <c r="B15" s="24" t="s">
        <v>53</v>
      </c>
      <c r="C15" s="24" t="s">
        <v>53</v>
      </c>
      <c r="D15" s="24" t="s">
        <v>53</v>
      </c>
      <c r="E15" s="24" t="s">
        <v>53</v>
      </c>
      <c r="F15" s="24" t="s">
        <v>53</v>
      </c>
      <c r="G15" s="25" t="s">
        <v>53</v>
      </c>
      <c r="H15" s="26" t="s">
        <v>53</v>
      </c>
      <c r="I15" s="24" t="s">
        <v>53</v>
      </c>
      <c r="J15" s="24" t="s">
        <v>53</v>
      </c>
      <c r="K15" s="24" t="s">
        <v>53</v>
      </c>
      <c r="L15" s="24" t="s">
        <v>53</v>
      </c>
      <c r="M15" s="25" t="s">
        <v>53</v>
      </c>
      <c r="N15" s="23">
        <v>27</v>
      </c>
      <c r="O15" s="23">
        <v>21</v>
      </c>
      <c r="P15" s="24" t="s">
        <v>4</v>
      </c>
      <c r="Q15" s="24" t="s">
        <v>4</v>
      </c>
      <c r="R15" s="24" t="s">
        <v>4</v>
      </c>
      <c r="S15" s="24" t="s">
        <v>4</v>
      </c>
      <c r="T15" s="24" t="s">
        <v>4</v>
      </c>
      <c r="U15" s="25" t="s">
        <v>4</v>
      </c>
      <c r="V15" s="26" t="s">
        <v>4</v>
      </c>
      <c r="W15" s="24" t="s">
        <v>4</v>
      </c>
      <c r="X15" s="24" t="s">
        <v>4</v>
      </c>
      <c r="Y15" s="24" t="s">
        <v>4</v>
      </c>
      <c r="Z15" s="24" t="s">
        <v>4</v>
      </c>
      <c r="AA15" s="25" t="s">
        <v>4</v>
      </c>
      <c r="AB15" s="23">
        <v>21</v>
      </c>
    </row>
    <row r="16" spans="1:28" ht="11.25" customHeight="1" x14ac:dyDescent="0.2">
      <c r="A16" s="23">
        <v>28</v>
      </c>
      <c r="B16" s="24" t="s">
        <v>53</v>
      </c>
      <c r="C16" s="24" t="s">
        <v>53</v>
      </c>
      <c r="D16" s="24" t="s">
        <v>53</v>
      </c>
      <c r="E16" s="24" t="s">
        <v>53</v>
      </c>
      <c r="F16" s="24" t="s">
        <v>53</v>
      </c>
      <c r="G16" s="25" t="s">
        <v>53</v>
      </c>
      <c r="H16" s="26" t="s">
        <v>53</v>
      </c>
      <c r="I16" s="24" t="s">
        <v>53</v>
      </c>
      <c r="J16" s="24" t="s">
        <v>53</v>
      </c>
      <c r="K16" s="24" t="s">
        <v>53</v>
      </c>
      <c r="L16" s="24" t="s">
        <v>53</v>
      </c>
      <c r="M16" s="25" t="s">
        <v>53</v>
      </c>
      <c r="N16" s="23">
        <v>28</v>
      </c>
      <c r="O16" s="23">
        <v>22</v>
      </c>
      <c r="P16" s="24">
        <v>1330147</v>
      </c>
      <c r="Q16" s="24">
        <v>634971</v>
      </c>
      <c r="R16" s="24">
        <v>695176</v>
      </c>
      <c r="S16" s="24">
        <v>168804</v>
      </c>
      <c r="T16" s="24">
        <v>86612</v>
      </c>
      <c r="U16" s="25">
        <v>82192</v>
      </c>
      <c r="V16" s="26">
        <v>795780</v>
      </c>
      <c r="W16" s="24">
        <v>399160</v>
      </c>
      <c r="X16" s="24">
        <v>396620</v>
      </c>
      <c r="Y16" s="24">
        <v>360498</v>
      </c>
      <c r="Z16" s="24">
        <v>146040</v>
      </c>
      <c r="AA16" s="25">
        <v>214458</v>
      </c>
      <c r="AB16" s="23">
        <v>22</v>
      </c>
    </row>
    <row r="17" spans="1:28" ht="11.25" customHeight="1" x14ac:dyDescent="0.2">
      <c r="A17" s="23">
        <v>29</v>
      </c>
      <c r="B17" s="24" t="s">
        <v>53</v>
      </c>
      <c r="C17" s="24" t="s">
        <v>53</v>
      </c>
      <c r="D17" s="24" t="s">
        <v>53</v>
      </c>
      <c r="E17" s="24" t="s">
        <v>53</v>
      </c>
      <c r="F17" s="24" t="s">
        <v>53</v>
      </c>
      <c r="G17" s="25" t="s">
        <v>53</v>
      </c>
      <c r="H17" s="26" t="s">
        <v>53</v>
      </c>
      <c r="I17" s="24" t="s">
        <v>53</v>
      </c>
      <c r="J17" s="24" t="s">
        <v>53</v>
      </c>
      <c r="K17" s="24" t="s">
        <v>53</v>
      </c>
      <c r="L17" s="24" t="s">
        <v>53</v>
      </c>
      <c r="M17" s="25" t="s">
        <v>53</v>
      </c>
      <c r="N17" s="23">
        <v>29</v>
      </c>
      <c r="O17" s="23">
        <v>23</v>
      </c>
      <c r="P17" s="24" t="s">
        <v>4</v>
      </c>
      <c r="Q17" s="24" t="s">
        <v>4</v>
      </c>
      <c r="R17" s="24" t="s">
        <v>4</v>
      </c>
      <c r="S17" s="24" t="s">
        <v>4</v>
      </c>
      <c r="T17" s="24" t="s">
        <v>4</v>
      </c>
      <c r="U17" s="25" t="s">
        <v>4</v>
      </c>
      <c r="V17" s="26" t="s">
        <v>4</v>
      </c>
      <c r="W17" s="24" t="s">
        <v>4</v>
      </c>
      <c r="X17" s="24" t="s">
        <v>4</v>
      </c>
      <c r="Y17" s="24" t="s">
        <v>4</v>
      </c>
      <c r="Z17" s="24" t="s">
        <v>4</v>
      </c>
      <c r="AA17" s="25" t="s">
        <v>4</v>
      </c>
      <c r="AB17" s="23">
        <v>23</v>
      </c>
    </row>
    <row r="18" spans="1:28" ht="11.25" customHeight="1" x14ac:dyDescent="0.2">
      <c r="A18" s="27">
        <v>30</v>
      </c>
      <c r="B18" s="28">
        <v>1427097</v>
      </c>
      <c r="C18" s="28">
        <v>698563</v>
      </c>
      <c r="D18" s="28">
        <v>728534</v>
      </c>
      <c r="E18" s="28">
        <v>522792</v>
      </c>
      <c r="F18" s="28">
        <v>265729</v>
      </c>
      <c r="G18" s="29">
        <v>257063</v>
      </c>
      <c r="H18" s="30">
        <v>835916</v>
      </c>
      <c r="I18" s="28">
        <v>402926</v>
      </c>
      <c r="J18" s="28">
        <v>432990</v>
      </c>
      <c r="K18" s="28">
        <v>68378</v>
      </c>
      <c r="L18" s="28">
        <v>29903</v>
      </c>
      <c r="M18" s="29">
        <v>38475</v>
      </c>
      <c r="N18" s="27">
        <v>30</v>
      </c>
      <c r="O18" s="27">
        <v>24</v>
      </c>
      <c r="P18" s="28" t="s">
        <v>4</v>
      </c>
      <c r="Q18" s="28" t="s">
        <v>4</v>
      </c>
      <c r="R18" s="28" t="s">
        <v>4</v>
      </c>
      <c r="S18" s="28" t="s">
        <v>4</v>
      </c>
      <c r="T18" s="28" t="s">
        <v>4</v>
      </c>
      <c r="U18" s="29" t="s">
        <v>4</v>
      </c>
      <c r="V18" s="30" t="s">
        <v>4</v>
      </c>
      <c r="W18" s="28" t="s">
        <v>4</v>
      </c>
      <c r="X18" s="28" t="s">
        <v>4</v>
      </c>
      <c r="Y18" s="28" t="s">
        <v>4</v>
      </c>
      <c r="Z18" s="28" t="s">
        <v>4</v>
      </c>
      <c r="AA18" s="29" t="s">
        <v>4</v>
      </c>
      <c r="AB18" s="27">
        <v>24</v>
      </c>
    </row>
    <row r="19" spans="1:28" ht="11.25" customHeight="1" x14ac:dyDescent="0.2">
      <c r="A19" s="23">
        <v>31</v>
      </c>
      <c r="B19" s="31" t="s">
        <v>53</v>
      </c>
      <c r="C19" s="31" t="s">
        <v>53</v>
      </c>
      <c r="D19" s="31" t="s">
        <v>53</v>
      </c>
      <c r="E19" s="31" t="s">
        <v>53</v>
      </c>
      <c r="F19" s="31" t="s">
        <v>53</v>
      </c>
      <c r="G19" s="32" t="s">
        <v>53</v>
      </c>
      <c r="H19" s="33" t="s">
        <v>53</v>
      </c>
      <c r="I19" s="31" t="s">
        <v>53</v>
      </c>
      <c r="J19" s="31" t="s">
        <v>53</v>
      </c>
      <c r="K19" s="31" t="s">
        <v>53</v>
      </c>
      <c r="L19" s="31" t="s">
        <v>53</v>
      </c>
      <c r="M19" s="32" t="s">
        <v>53</v>
      </c>
      <c r="N19" s="23">
        <v>31</v>
      </c>
      <c r="O19" s="23">
        <v>25</v>
      </c>
      <c r="P19" s="31" t="s">
        <v>4</v>
      </c>
      <c r="Q19" s="31" t="s">
        <v>4</v>
      </c>
      <c r="R19" s="31" t="s">
        <v>4</v>
      </c>
      <c r="S19" s="31" t="s">
        <v>4</v>
      </c>
      <c r="T19" s="31" t="s">
        <v>4</v>
      </c>
      <c r="U19" s="32" t="s">
        <v>4</v>
      </c>
      <c r="V19" s="33" t="s">
        <v>4</v>
      </c>
      <c r="W19" s="31" t="s">
        <v>4</v>
      </c>
      <c r="X19" s="31" t="s">
        <v>4</v>
      </c>
      <c r="Y19" s="31" t="s">
        <v>4</v>
      </c>
      <c r="Z19" s="31" t="s">
        <v>4</v>
      </c>
      <c r="AA19" s="32" t="s">
        <v>4</v>
      </c>
      <c r="AB19" s="23">
        <v>25</v>
      </c>
    </row>
    <row r="20" spans="1:28" ht="11.25" customHeight="1" x14ac:dyDescent="0.2">
      <c r="A20" s="23">
        <v>32</v>
      </c>
      <c r="B20" s="24" t="s">
        <v>53</v>
      </c>
      <c r="C20" s="24" t="s">
        <v>53</v>
      </c>
      <c r="D20" s="24" t="s">
        <v>53</v>
      </c>
      <c r="E20" s="24" t="s">
        <v>53</v>
      </c>
      <c r="F20" s="24" t="s">
        <v>53</v>
      </c>
      <c r="G20" s="25" t="s">
        <v>53</v>
      </c>
      <c r="H20" s="26" t="s">
        <v>53</v>
      </c>
      <c r="I20" s="24" t="s">
        <v>53</v>
      </c>
      <c r="J20" s="24" t="s">
        <v>53</v>
      </c>
      <c r="K20" s="24" t="s">
        <v>53</v>
      </c>
      <c r="L20" s="24" t="s">
        <v>53</v>
      </c>
      <c r="M20" s="25" t="s">
        <v>53</v>
      </c>
      <c r="N20" s="23">
        <v>32</v>
      </c>
      <c r="O20" s="23">
        <v>26</v>
      </c>
      <c r="P20" s="24" t="s">
        <v>4</v>
      </c>
      <c r="Q20" s="24" t="s">
        <v>4</v>
      </c>
      <c r="R20" s="24" t="s">
        <v>4</v>
      </c>
      <c r="S20" s="24" t="s">
        <v>4</v>
      </c>
      <c r="T20" s="24" t="s">
        <v>4</v>
      </c>
      <c r="U20" s="25" t="s">
        <v>4</v>
      </c>
      <c r="V20" s="26" t="s">
        <v>4</v>
      </c>
      <c r="W20" s="24" t="s">
        <v>4</v>
      </c>
      <c r="X20" s="24" t="s">
        <v>4</v>
      </c>
      <c r="Y20" s="24" t="s">
        <v>4</v>
      </c>
      <c r="Z20" s="24" t="s">
        <v>4</v>
      </c>
      <c r="AA20" s="25" t="s">
        <v>4</v>
      </c>
      <c r="AB20" s="23">
        <v>26</v>
      </c>
    </row>
    <row r="21" spans="1:28" ht="11.25" customHeight="1" x14ac:dyDescent="0.2">
      <c r="A21" s="23">
        <v>33</v>
      </c>
      <c r="B21" s="24" t="s">
        <v>53</v>
      </c>
      <c r="C21" s="24" t="s">
        <v>53</v>
      </c>
      <c r="D21" s="24" t="s">
        <v>53</v>
      </c>
      <c r="E21" s="24" t="s">
        <v>53</v>
      </c>
      <c r="F21" s="24" t="s">
        <v>53</v>
      </c>
      <c r="G21" s="25" t="s">
        <v>53</v>
      </c>
      <c r="H21" s="26" t="s">
        <v>53</v>
      </c>
      <c r="I21" s="24" t="s">
        <v>53</v>
      </c>
      <c r="J21" s="24" t="s">
        <v>53</v>
      </c>
      <c r="K21" s="24" t="s">
        <v>53</v>
      </c>
      <c r="L21" s="24" t="s">
        <v>53</v>
      </c>
      <c r="M21" s="25" t="s">
        <v>53</v>
      </c>
      <c r="N21" s="23">
        <v>33</v>
      </c>
      <c r="O21" s="23">
        <v>27</v>
      </c>
      <c r="P21" s="24">
        <v>1279594</v>
      </c>
      <c r="Q21" s="24">
        <v>615584</v>
      </c>
      <c r="R21" s="24">
        <v>664010</v>
      </c>
      <c r="S21" s="24">
        <v>150992</v>
      </c>
      <c r="T21" s="24">
        <v>77222</v>
      </c>
      <c r="U21" s="25">
        <v>73770</v>
      </c>
      <c r="V21" s="26">
        <v>734886</v>
      </c>
      <c r="W21" s="24">
        <v>373365</v>
      </c>
      <c r="X21" s="24">
        <v>361521</v>
      </c>
      <c r="Y21" s="24">
        <v>386573</v>
      </c>
      <c r="Z21" s="24">
        <v>160565</v>
      </c>
      <c r="AA21" s="25">
        <v>226008</v>
      </c>
      <c r="AB21" s="23">
        <v>27</v>
      </c>
    </row>
    <row r="22" spans="1:28" ht="11.25" customHeight="1" x14ac:dyDescent="0.2">
      <c r="A22" s="23">
        <v>34</v>
      </c>
      <c r="B22" s="24" t="s">
        <v>53</v>
      </c>
      <c r="C22" s="24" t="s">
        <v>53</v>
      </c>
      <c r="D22" s="24" t="s">
        <v>53</v>
      </c>
      <c r="E22" s="24" t="s">
        <v>53</v>
      </c>
      <c r="F22" s="24" t="s">
        <v>53</v>
      </c>
      <c r="G22" s="25" t="s">
        <v>53</v>
      </c>
      <c r="H22" s="26" t="s">
        <v>53</v>
      </c>
      <c r="I22" s="24" t="s">
        <v>53</v>
      </c>
      <c r="J22" s="24" t="s">
        <v>53</v>
      </c>
      <c r="K22" s="24" t="s">
        <v>53</v>
      </c>
      <c r="L22" s="24" t="s">
        <v>53</v>
      </c>
      <c r="M22" s="25" t="s">
        <v>53</v>
      </c>
      <c r="N22" s="23">
        <v>34</v>
      </c>
      <c r="O22" s="23">
        <v>28</v>
      </c>
      <c r="P22" s="24" t="s">
        <v>30</v>
      </c>
      <c r="Q22" s="24" t="s">
        <v>30</v>
      </c>
      <c r="R22" s="24" t="s">
        <v>30</v>
      </c>
      <c r="S22" s="24" t="s">
        <v>30</v>
      </c>
      <c r="T22" s="24" t="s">
        <v>30</v>
      </c>
      <c r="U22" s="25" t="s">
        <v>30</v>
      </c>
      <c r="V22" s="26" t="s">
        <v>30</v>
      </c>
      <c r="W22" s="24" t="s">
        <v>30</v>
      </c>
      <c r="X22" s="24" t="s">
        <v>30</v>
      </c>
      <c r="Y22" s="24" t="s">
        <v>30</v>
      </c>
      <c r="Z22" s="24" t="s">
        <v>30</v>
      </c>
      <c r="AA22" s="25" t="s">
        <v>30</v>
      </c>
      <c r="AB22" s="23">
        <v>28</v>
      </c>
    </row>
    <row r="23" spans="1:28" ht="11.25" customHeight="1" x14ac:dyDescent="0.2">
      <c r="A23" s="23">
        <v>35</v>
      </c>
      <c r="B23" s="24">
        <v>1448517</v>
      </c>
      <c r="C23" s="24">
        <v>702697</v>
      </c>
      <c r="D23" s="24">
        <v>745820</v>
      </c>
      <c r="E23" s="24">
        <v>501782</v>
      </c>
      <c r="F23" s="24">
        <v>255297</v>
      </c>
      <c r="G23" s="25">
        <v>246485</v>
      </c>
      <c r="H23" s="26">
        <v>870492</v>
      </c>
      <c r="I23" s="24">
        <v>413825</v>
      </c>
      <c r="J23" s="24">
        <v>456667</v>
      </c>
      <c r="K23" s="24">
        <v>76243</v>
      </c>
      <c r="L23" s="24">
        <v>33575</v>
      </c>
      <c r="M23" s="25">
        <v>42668</v>
      </c>
      <c r="N23" s="23">
        <v>35</v>
      </c>
      <c r="O23" s="27">
        <v>29</v>
      </c>
      <c r="P23" s="28" t="s">
        <v>30</v>
      </c>
      <c r="Q23" s="28" t="s">
        <v>30</v>
      </c>
      <c r="R23" s="28" t="s">
        <v>30</v>
      </c>
      <c r="S23" s="28" t="s">
        <v>30</v>
      </c>
      <c r="T23" s="28" t="s">
        <v>30</v>
      </c>
      <c r="U23" s="29" t="s">
        <v>30</v>
      </c>
      <c r="V23" s="30" t="s">
        <v>30</v>
      </c>
      <c r="W23" s="28" t="s">
        <v>30</v>
      </c>
      <c r="X23" s="28" t="s">
        <v>30</v>
      </c>
      <c r="Y23" s="28" t="s">
        <v>30</v>
      </c>
      <c r="Z23" s="28" t="s">
        <v>30</v>
      </c>
      <c r="AA23" s="29" t="s">
        <v>30</v>
      </c>
      <c r="AB23" s="27">
        <v>29</v>
      </c>
    </row>
    <row r="24" spans="1:28" ht="11.25" customHeight="1" x14ac:dyDescent="0.2">
      <c r="A24" s="34">
        <v>36</v>
      </c>
      <c r="B24" s="31" t="s">
        <v>53</v>
      </c>
      <c r="C24" s="31" t="s">
        <v>53</v>
      </c>
      <c r="D24" s="31" t="s">
        <v>53</v>
      </c>
      <c r="E24" s="31" t="s">
        <v>53</v>
      </c>
      <c r="F24" s="31" t="s">
        <v>53</v>
      </c>
      <c r="G24" s="32" t="s">
        <v>53</v>
      </c>
      <c r="H24" s="33" t="s">
        <v>53</v>
      </c>
      <c r="I24" s="31" t="s">
        <v>53</v>
      </c>
      <c r="J24" s="31" t="s">
        <v>53</v>
      </c>
      <c r="K24" s="31" t="s">
        <v>53</v>
      </c>
      <c r="L24" s="31" t="s">
        <v>53</v>
      </c>
      <c r="M24" s="32" t="s">
        <v>53</v>
      </c>
      <c r="N24" s="34">
        <v>36</v>
      </c>
      <c r="O24" s="23">
        <v>30</v>
      </c>
      <c r="P24" s="24" t="s">
        <v>30</v>
      </c>
      <c r="Q24" s="24" t="s">
        <v>30</v>
      </c>
      <c r="R24" s="24" t="s">
        <v>30</v>
      </c>
      <c r="S24" s="24" t="s">
        <v>30</v>
      </c>
      <c r="T24" s="24" t="s">
        <v>30</v>
      </c>
      <c r="U24" s="25" t="s">
        <v>30</v>
      </c>
      <c r="V24" s="26" t="s">
        <v>30</v>
      </c>
      <c r="W24" s="24" t="s">
        <v>30</v>
      </c>
      <c r="X24" s="24" t="s">
        <v>30</v>
      </c>
      <c r="Y24" s="24" t="s">
        <v>30</v>
      </c>
      <c r="Z24" s="24" t="s">
        <v>30</v>
      </c>
      <c r="AA24" s="25" t="s">
        <v>30</v>
      </c>
      <c r="AB24" s="23">
        <v>30</v>
      </c>
    </row>
    <row r="25" spans="1:28" ht="11.25" customHeight="1" x14ac:dyDescent="0.2">
      <c r="A25" s="23">
        <v>37</v>
      </c>
      <c r="B25" s="24" t="s">
        <v>53</v>
      </c>
      <c r="C25" s="24" t="s">
        <v>53</v>
      </c>
      <c r="D25" s="24" t="s">
        <v>53</v>
      </c>
      <c r="E25" s="24" t="s">
        <v>53</v>
      </c>
      <c r="F25" s="24" t="s">
        <v>53</v>
      </c>
      <c r="G25" s="25" t="s">
        <v>53</v>
      </c>
      <c r="H25" s="26" t="s">
        <v>53</v>
      </c>
      <c r="I25" s="24" t="s">
        <v>53</v>
      </c>
      <c r="J25" s="24" t="s">
        <v>53</v>
      </c>
      <c r="K25" s="24" t="s">
        <v>53</v>
      </c>
      <c r="L25" s="24" t="s">
        <v>53</v>
      </c>
      <c r="M25" s="25" t="s">
        <v>53</v>
      </c>
      <c r="N25" s="23">
        <v>37</v>
      </c>
      <c r="O25" s="359" t="s">
        <v>187</v>
      </c>
      <c r="P25" s="24" t="s">
        <v>30</v>
      </c>
      <c r="Q25" s="24" t="s">
        <v>30</v>
      </c>
      <c r="R25" s="24" t="s">
        <v>30</v>
      </c>
      <c r="S25" s="24" t="s">
        <v>30</v>
      </c>
      <c r="T25" s="24" t="s">
        <v>30</v>
      </c>
      <c r="U25" s="25" t="s">
        <v>30</v>
      </c>
      <c r="V25" s="26" t="s">
        <v>30</v>
      </c>
      <c r="W25" s="24" t="s">
        <v>30</v>
      </c>
      <c r="X25" s="24" t="s">
        <v>30</v>
      </c>
      <c r="Y25" s="24" t="s">
        <v>30</v>
      </c>
      <c r="Z25" s="24" t="s">
        <v>30</v>
      </c>
      <c r="AA25" s="25" t="s">
        <v>30</v>
      </c>
      <c r="AB25" s="359" t="s">
        <v>187</v>
      </c>
    </row>
    <row r="26" spans="1:28" ht="11.25" customHeight="1" x14ac:dyDescent="0.2">
      <c r="A26" s="23">
        <v>38</v>
      </c>
      <c r="B26" s="24" t="s">
        <v>53</v>
      </c>
      <c r="C26" s="24" t="s">
        <v>53</v>
      </c>
      <c r="D26" s="24" t="s">
        <v>53</v>
      </c>
      <c r="E26" s="24" t="s">
        <v>53</v>
      </c>
      <c r="F26" s="24" t="s">
        <v>53</v>
      </c>
      <c r="G26" s="25" t="s">
        <v>53</v>
      </c>
      <c r="H26" s="26" t="s">
        <v>53</v>
      </c>
      <c r="I26" s="24" t="s">
        <v>53</v>
      </c>
      <c r="J26" s="24" t="s">
        <v>53</v>
      </c>
      <c r="K26" s="24" t="s">
        <v>53</v>
      </c>
      <c r="L26" s="24" t="s">
        <v>53</v>
      </c>
      <c r="M26" s="25" t="s">
        <v>53</v>
      </c>
      <c r="N26" s="23">
        <v>38</v>
      </c>
      <c r="O26" s="368">
        <v>2</v>
      </c>
      <c r="P26" s="369">
        <v>1210534</v>
      </c>
      <c r="Q26" s="369">
        <v>582952</v>
      </c>
      <c r="R26" s="369">
        <v>627582</v>
      </c>
      <c r="S26" s="369">
        <v>132447</v>
      </c>
      <c r="T26" s="369">
        <v>67763</v>
      </c>
      <c r="U26" s="370">
        <v>64684</v>
      </c>
      <c r="V26" s="371">
        <v>658816</v>
      </c>
      <c r="W26" s="369">
        <v>335037</v>
      </c>
      <c r="X26" s="369">
        <v>323779</v>
      </c>
      <c r="Y26" s="369">
        <v>404359</v>
      </c>
      <c r="Z26" s="369">
        <v>170879</v>
      </c>
      <c r="AA26" s="370">
        <v>233480</v>
      </c>
      <c r="AB26" s="368">
        <v>2</v>
      </c>
    </row>
    <row r="27" spans="1:28" ht="11.25" customHeight="1" x14ac:dyDescent="0.2">
      <c r="A27" s="23">
        <v>39</v>
      </c>
      <c r="B27" s="24" t="s">
        <v>53</v>
      </c>
      <c r="C27" s="24" t="s">
        <v>53</v>
      </c>
      <c r="D27" s="24" t="s">
        <v>53</v>
      </c>
      <c r="E27" s="24" t="s">
        <v>53</v>
      </c>
      <c r="F27" s="24" t="s">
        <v>53</v>
      </c>
      <c r="G27" s="25" t="s">
        <v>53</v>
      </c>
      <c r="H27" s="26" t="s">
        <v>53</v>
      </c>
      <c r="I27" s="24" t="s">
        <v>53</v>
      </c>
      <c r="J27" s="24" t="s">
        <v>53</v>
      </c>
      <c r="K27" s="24" t="s">
        <v>53</v>
      </c>
      <c r="L27" s="24" t="s">
        <v>53</v>
      </c>
      <c r="M27" s="25" t="s">
        <v>53</v>
      </c>
      <c r="N27" s="23">
        <v>39</v>
      </c>
      <c r="O27" s="368">
        <v>3</v>
      </c>
      <c r="P27" s="369" t="s">
        <v>30</v>
      </c>
      <c r="Q27" s="369" t="s">
        <v>30</v>
      </c>
      <c r="R27" s="369" t="s">
        <v>30</v>
      </c>
      <c r="S27" s="369" t="s">
        <v>30</v>
      </c>
      <c r="T27" s="369" t="s">
        <v>30</v>
      </c>
      <c r="U27" s="370" t="s">
        <v>30</v>
      </c>
      <c r="V27" s="371" t="s">
        <v>30</v>
      </c>
      <c r="W27" s="369" t="s">
        <v>30</v>
      </c>
      <c r="X27" s="369" t="s">
        <v>30</v>
      </c>
      <c r="Y27" s="369" t="s">
        <v>30</v>
      </c>
      <c r="Z27" s="369" t="s">
        <v>30</v>
      </c>
      <c r="AA27" s="370" t="s">
        <v>30</v>
      </c>
      <c r="AB27" s="368">
        <v>3</v>
      </c>
    </row>
    <row r="28" spans="1:28" ht="11.25" customHeight="1" x14ac:dyDescent="0.2">
      <c r="A28" s="27">
        <v>40</v>
      </c>
      <c r="B28" s="24">
        <v>1411118</v>
      </c>
      <c r="C28" s="24">
        <v>679497</v>
      </c>
      <c r="D28" s="24">
        <v>731621</v>
      </c>
      <c r="E28" s="24">
        <v>429521</v>
      </c>
      <c r="F28" s="24">
        <v>218759</v>
      </c>
      <c r="G28" s="29">
        <v>210762</v>
      </c>
      <c r="H28" s="26">
        <v>895550</v>
      </c>
      <c r="I28" s="24">
        <v>422846</v>
      </c>
      <c r="J28" s="24">
        <v>472704</v>
      </c>
      <c r="K28" s="24">
        <v>86047</v>
      </c>
      <c r="L28" s="24">
        <v>37892</v>
      </c>
      <c r="M28" s="29">
        <v>48155</v>
      </c>
      <c r="N28" s="27">
        <v>40</v>
      </c>
      <c r="O28" s="388">
        <v>4</v>
      </c>
      <c r="P28" s="389" t="s">
        <v>30</v>
      </c>
      <c r="Q28" s="389" t="s">
        <v>30</v>
      </c>
      <c r="R28" s="389" t="s">
        <v>30</v>
      </c>
      <c r="S28" s="389" t="s">
        <v>30</v>
      </c>
      <c r="T28" s="389" t="s">
        <v>30</v>
      </c>
      <c r="U28" s="387" t="s">
        <v>30</v>
      </c>
      <c r="V28" s="390" t="s">
        <v>30</v>
      </c>
      <c r="W28" s="389" t="s">
        <v>30</v>
      </c>
      <c r="X28" s="389" t="s">
        <v>30</v>
      </c>
      <c r="Y28" s="389" t="s">
        <v>30</v>
      </c>
      <c r="Z28" s="389" t="s">
        <v>30</v>
      </c>
      <c r="AA28" s="387" t="s">
        <v>30</v>
      </c>
      <c r="AB28" s="388">
        <v>4</v>
      </c>
    </row>
    <row r="29" spans="1:28" ht="11.25" customHeight="1" x14ac:dyDescent="0.2">
      <c r="A29" s="23">
        <v>41</v>
      </c>
      <c r="B29" s="31" t="s">
        <v>53</v>
      </c>
      <c r="C29" s="31" t="s">
        <v>53</v>
      </c>
      <c r="D29" s="31" t="s">
        <v>53</v>
      </c>
      <c r="E29" s="31" t="s">
        <v>53</v>
      </c>
      <c r="F29" s="31" t="s">
        <v>53</v>
      </c>
      <c r="G29" s="25" t="s">
        <v>53</v>
      </c>
      <c r="H29" s="33" t="s">
        <v>53</v>
      </c>
      <c r="I29" s="31" t="s">
        <v>53</v>
      </c>
      <c r="J29" s="31" t="s">
        <v>53</v>
      </c>
      <c r="K29" s="31" t="s">
        <v>53</v>
      </c>
      <c r="L29" s="31" t="s">
        <v>53</v>
      </c>
      <c r="M29" s="25" t="s">
        <v>53</v>
      </c>
      <c r="N29" s="23">
        <v>41</v>
      </c>
      <c r="O29" s="23"/>
      <c r="P29" s="24"/>
      <c r="Q29" s="24"/>
      <c r="R29" s="24"/>
      <c r="S29" s="24"/>
      <c r="T29" s="24"/>
      <c r="U29" s="25"/>
      <c r="V29" s="26"/>
      <c r="W29" s="24"/>
      <c r="X29" s="24"/>
      <c r="Y29" s="24"/>
      <c r="Z29" s="24"/>
      <c r="AA29" s="25"/>
      <c r="AB29" s="23"/>
    </row>
    <row r="30" spans="1:28" ht="11.25" customHeight="1" x14ac:dyDescent="0.2">
      <c r="A30" s="23">
        <v>42</v>
      </c>
      <c r="B30" s="24" t="s">
        <v>53</v>
      </c>
      <c r="C30" s="24" t="s">
        <v>53</v>
      </c>
      <c r="D30" s="24" t="s">
        <v>53</v>
      </c>
      <c r="E30" s="24" t="s">
        <v>53</v>
      </c>
      <c r="F30" s="24" t="s">
        <v>53</v>
      </c>
      <c r="G30" s="25" t="s">
        <v>53</v>
      </c>
      <c r="H30" s="26" t="s">
        <v>53</v>
      </c>
      <c r="I30" s="24" t="s">
        <v>53</v>
      </c>
      <c r="J30" s="24" t="s">
        <v>53</v>
      </c>
      <c r="K30" s="24" t="s">
        <v>53</v>
      </c>
      <c r="L30" s="24" t="s">
        <v>53</v>
      </c>
      <c r="M30" s="25" t="s">
        <v>53</v>
      </c>
      <c r="N30" s="23">
        <v>42</v>
      </c>
      <c r="O30" s="23"/>
      <c r="P30" s="24"/>
      <c r="Q30" s="24"/>
      <c r="R30" s="24"/>
      <c r="S30" s="24"/>
      <c r="T30" s="24"/>
      <c r="U30" s="25"/>
      <c r="V30" s="26"/>
      <c r="W30" s="24"/>
      <c r="X30" s="24"/>
      <c r="Y30" s="24"/>
      <c r="Z30" s="24"/>
      <c r="AA30" s="25"/>
      <c r="AB30" s="23"/>
    </row>
    <row r="31" spans="1:28" ht="11.25" customHeight="1" x14ac:dyDescent="0.2">
      <c r="A31" s="23">
        <v>43</v>
      </c>
      <c r="B31" s="24" t="s">
        <v>53</v>
      </c>
      <c r="C31" s="24" t="s">
        <v>53</v>
      </c>
      <c r="D31" s="24" t="s">
        <v>53</v>
      </c>
      <c r="E31" s="24" t="s">
        <v>53</v>
      </c>
      <c r="F31" s="24" t="s">
        <v>53</v>
      </c>
      <c r="G31" s="25" t="s">
        <v>53</v>
      </c>
      <c r="H31" s="26" t="s">
        <v>53</v>
      </c>
      <c r="I31" s="24" t="s">
        <v>53</v>
      </c>
      <c r="J31" s="24" t="s">
        <v>53</v>
      </c>
      <c r="K31" s="24" t="s">
        <v>53</v>
      </c>
      <c r="L31" s="24" t="s">
        <v>53</v>
      </c>
      <c r="M31" s="25" t="s">
        <v>53</v>
      </c>
      <c r="N31" s="23">
        <v>43</v>
      </c>
      <c r="O31" s="23"/>
      <c r="P31" s="24"/>
      <c r="Q31" s="24"/>
      <c r="R31" s="24"/>
      <c r="S31" s="24"/>
      <c r="T31" s="24"/>
      <c r="U31" s="25"/>
      <c r="V31" s="26"/>
      <c r="W31" s="24"/>
      <c r="X31" s="24"/>
      <c r="Y31" s="24"/>
      <c r="Z31" s="24"/>
      <c r="AA31" s="25"/>
      <c r="AB31" s="23"/>
    </row>
    <row r="32" spans="1:28" ht="11.25" customHeight="1" x14ac:dyDescent="0.2">
      <c r="A32" s="23">
        <v>44</v>
      </c>
      <c r="B32" s="24" t="s">
        <v>53</v>
      </c>
      <c r="C32" s="24" t="s">
        <v>53</v>
      </c>
      <c r="D32" s="24" t="s">
        <v>53</v>
      </c>
      <c r="E32" s="24" t="s">
        <v>53</v>
      </c>
      <c r="F32" s="24" t="s">
        <v>53</v>
      </c>
      <c r="G32" s="25" t="s">
        <v>53</v>
      </c>
      <c r="H32" s="26" t="s">
        <v>53</v>
      </c>
      <c r="I32" s="24" t="s">
        <v>53</v>
      </c>
      <c r="J32" s="24" t="s">
        <v>53</v>
      </c>
      <c r="K32" s="24" t="s">
        <v>53</v>
      </c>
      <c r="L32" s="24" t="s">
        <v>53</v>
      </c>
      <c r="M32" s="25" t="s">
        <v>53</v>
      </c>
      <c r="N32" s="23">
        <v>44</v>
      </c>
      <c r="O32" s="23"/>
      <c r="P32" s="24"/>
      <c r="Q32" s="24"/>
      <c r="R32" s="24"/>
      <c r="S32" s="24"/>
      <c r="T32" s="24"/>
      <c r="U32" s="25"/>
      <c r="V32" s="26"/>
      <c r="W32" s="24"/>
      <c r="X32" s="24"/>
      <c r="Y32" s="24"/>
      <c r="Z32" s="24"/>
      <c r="AA32" s="25"/>
      <c r="AB32" s="23"/>
    </row>
    <row r="33" spans="1:28" ht="11.25" customHeight="1" x14ac:dyDescent="0.2">
      <c r="A33" s="23">
        <v>45</v>
      </c>
      <c r="B33" s="30">
        <v>1371383</v>
      </c>
      <c r="C33" s="24">
        <v>658458</v>
      </c>
      <c r="D33" s="24">
        <v>712925</v>
      </c>
      <c r="E33" s="24">
        <v>362118</v>
      </c>
      <c r="F33" s="24">
        <v>184885</v>
      </c>
      <c r="G33" s="29">
        <v>177233</v>
      </c>
      <c r="H33" s="30">
        <v>908795</v>
      </c>
      <c r="I33" s="24">
        <v>429320</v>
      </c>
      <c r="J33" s="24">
        <v>479475</v>
      </c>
      <c r="K33" s="24">
        <v>100470</v>
      </c>
      <c r="L33" s="24">
        <v>44253</v>
      </c>
      <c r="M33" s="29">
        <v>56217</v>
      </c>
      <c r="N33" s="23">
        <v>45</v>
      </c>
      <c r="O33" s="23"/>
      <c r="P33" s="30"/>
      <c r="Q33" s="24"/>
      <c r="R33" s="24"/>
      <c r="S33" s="24"/>
      <c r="T33" s="24"/>
      <c r="U33" s="29"/>
      <c r="V33" s="30"/>
      <c r="W33" s="24"/>
      <c r="X33" s="24"/>
      <c r="Y33" s="24"/>
      <c r="Z33" s="24"/>
      <c r="AA33" s="29"/>
      <c r="AB33" s="23"/>
    </row>
    <row r="34" spans="1:28" ht="11.25" customHeight="1" x14ac:dyDescent="0.2">
      <c r="A34" s="34">
        <v>46</v>
      </c>
      <c r="B34" s="31" t="s">
        <v>53</v>
      </c>
      <c r="C34" s="31" t="s">
        <v>53</v>
      </c>
      <c r="D34" s="31" t="s">
        <v>53</v>
      </c>
      <c r="E34" s="31" t="s">
        <v>53</v>
      </c>
      <c r="F34" s="31" t="s">
        <v>53</v>
      </c>
      <c r="G34" s="25" t="s">
        <v>53</v>
      </c>
      <c r="H34" s="33" t="s">
        <v>53</v>
      </c>
      <c r="I34" s="31" t="s">
        <v>53</v>
      </c>
      <c r="J34" s="31" t="s">
        <v>53</v>
      </c>
      <c r="K34" s="31" t="s">
        <v>53</v>
      </c>
      <c r="L34" s="31" t="s">
        <v>53</v>
      </c>
      <c r="M34" s="25" t="s">
        <v>53</v>
      </c>
      <c r="N34" s="34">
        <v>46</v>
      </c>
      <c r="O34" s="34"/>
      <c r="P34" s="31"/>
      <c r="Q34" s="31"/>
      <c r="R34" s="31"/>
      <c r="S34" s="31"/>
      <c r="T34" s="31"/>
      <c r="U34" s="25"/>
      <c r="V34" s="33"/>
      <c r="W34" s="31"/>
      <c r="X34" s="31"/>
      <c r="Y34" s="31"/>
      <c r="Z34" s="31"/>
      <c r="AA34" s="25"/>
      <c r="AB34" s="34"/>
    </row>
    <row r="35" spans="1:28" ht="11.25" customHeight="1" x14ac:dyDescent="0.2">
      <c r="A35" s="23">
        <v>47</v>
      </c>
      <c r="B35" s="24" t="s">
        <v>53</v>
      </c>
      <c r="C35" s="24" t="s">
        <v>53</v>
      </c>
      <c r="D35" s="24" t="s">
        <v>53</v>
      </c>
      <c r="E35" s="24" t="s">
        <v>53</v>
      </c>
      <c r="F35" s="24" t="s">
        <v>53</v>
      </c>
      <c r="G35" s="25" t="s">
        <v>53</v>
      </c>
      <c r="H35" s="26" t="s">
        <v>53</v>
      </c>
      <c r="I35" s="24" t="s">
        <v>53</v>
      </c>
      <c r="J35" s="24" t="s">
        <v>53</v>
      </c>
      <c r="K35" s="24" t="s">
        <v>53</v>
      </c>
      <c r="L35" s="24" t="s">
        <v>53</v>
      </c>
      <c r="M35" s="25" t="s">
        <v>53</v>
      </c>
      <c r="N35" s="23">
        <v>47</v>
      </c>
      <c r="O35" s="23"/>
      <c r="P35" s="24"/>
      <c r="Q35" s="24"/>
      <c r="R35" s="24"/>
      <c r="S35" s="24"/>
      <c r="T35" s="24"/>
      <c r="U35" s="25"/>
      <c r="V35" s="26"/>
      <c r="W35" s="24"/>
      <c r="X35" s="24"/>
      <c r="Y35" s="24"/>
      <c r="Z35" s="24"/>
      <c r="AA35" s="25"/>
      <c r="AB35" s="23"/>
    </row>
    <row r="36" spans="1:28" ht="11.25" customHeight="1" x14ac:dyDescent="0.2">
      <c r="A36" s="23">
        <v>48</v>
      </c>
      <c r="B36" s="24" t="s">
        <v>53</v>
      </c>
      <c r="C36" s="24" t="s">
        <v>53</v>
      </c>
      <c r="D36" s="24" t="s">
        <v>53</v>
      </c>
      <c r="E36" s="24" t="s">
        <v>53</v>
      </c>
      <c r="F36" s="24" t="s">
        <v>53</v>
      </c>
      <c r="G36" s="25" t="s">
        <v>53</v>
      </c>
      <c r="H36" s="26" t="s">
        <v>53</v>
      </c>
      <c r="I36" s="24" t="s">
        <v>53</v>
      </c>
      <c r="J36" s="24" t="s">
        <v>53</v>
      </c>
      <c r="K36" s="24" t="s">
        <v>53</v>
      </c>
      <c r="L36" s="24" t="s">
        <v>53</v>
      </c>
      <c r="M36" s="25" t="s">
        <v>53</v>
      </c>
      <c r="N36" s="23">
        <v>48</v>
      </c>
      <c r="O36" s="23"/>
      <c r="P36" s="24"/>
      <c r="Q36" s="24"/>
      <c r="R36" s="24"/>
      <c r="S36" s="24"/>
      <c r="T36" s="24"/>
      <c r="U36" s="25"/>
      <c r="V36" s="26"/>
      <c r="W36" s="24"/>
      <c r="X36" s="24"/>
      <c r="Y36" s="24"/>
      <c r="Z36" s="24"/>
      <c r="AA36" s="25"/>
      <c r="AB36" s="23"/>
    </row>
    <row r="37" spans="1:28" ht="11.25" customHeight="1" x14ac:dyDescent="0.2">
      <c r="A37" s="23">
        <v>49</v>
      </c>
      <c r="B37" s="24" t="s">
        <v>53</v>
      </c>
      <c r="C37" s="24" t="s">
        <v>53</v>
      </c>
      <c r="D37" s="24" t="s">
        <v>53</v>
      </c>
      <c r="E37" s="24" t="s">
        <v>53</v>
      </c>
      <c r="F37" s="24" t="s">
        <v>53</v>
      </c>
      <c r="G37" s="25" t="s">
        <v>53</v>
      </c>
      <c r="H37" s="26" t="s">
        <v>53</v>
      </c>
      <c r="I37" s="24" t="s">
        <v>53</v>
      </c>
      <c r="J37" s="24" t="s">
        <v>53</v>
      </c>
      <c r="K37" s="24" t="s">
        <v>53</v>
      </c>
      <c r="L37" s="24" t="s">
        <v>53</v>
      </c>
      <c r="M37" s="25" t="s">
        <v>53</v>
      </c>
      <c r="N37" s="23">
        <v>49</v>
      </c>
      <c r="O37" s="23"/>
      <c r="P37" s="24"/>
      <c r="Q37" s="24"/>
      <c r="R37" s="24"/>
      <c r="S37" s="24"/>
      <c r="T37" s="24"/>
      <c r="U37" s="25"/>
      <c r="V37" s="26"/>
      <c r="W37" s="24"/>
      <c r="X37" s="24"/>
      <c r="Y37" s="24"/>
      <c r="Z37" s="24"/>
      <c r="AA37" s="25"/>
      <c r="AB37" s="23"/>
    </row>
    <row r="38" spans="1:28" ht="11.25" customHeight="1" x14ac:dyDescent="0.2">
      <c r="A38" s="27">
        <v>50</v>
      </c>
      <c r="B38" s="30">
        <v>1385563</v>
      </c>
      <c r="C38" s="24">
        <v>668193</v>
      </c>
      <c r="D38" s="24">
        <v>717370</v>
      </c>
      <c r="E38" s="24">
        <v>338374</v>
      </c>
      <c r="F38" s="24">
        <v>173388</v>
      </c>
      <c r="G38" s="29">
        <v>164986</v>
      </c>
      <c r="H38" s="30">
        <v>928674</v>
      </c>
      <c r="I38" s="24">
        <v>443470</v>
      </c>
      <c r="J38" s="24">
        <v>485204</v>
      </c>
      <c r="K38" s="24">
        <v>118397</v>
      </c>
      <c r="L38" s="24">
        <v>51262</v>
      </c>
      <c r="M38" s="29">
        <v>67135</v>
      </c>
      <c r="N38" s="27">
        <v>50</v>
      </c>
      <c r="O38" s="27"/>
      <c r="P38" s="30"/>
      <c r="Q38" s="24"/>
      <c r="R38" s="24"/>
      <c r="S38" s="24"/>
      <c r="T38" s="24"/>
      <c r="U38" s="29"/>
      <c r="V38" s="30"/>
      <c r="W38" s="28"/>
      <c r="X38" s="28"/>
      <c r="Y38" s="24"/>
      <c r="Z38" s="24"/>
      <c r="AA38" s="29"/>
      <c r="AB38" s="27"/>
    </row>
    <row r="39" spans="1:28" ht="11.25" customHeight="1" x14ac:dyDescent="0.2">
      <c r="A39" s="23">
        <v>51</v>
      </c>
      <c r="B39" s="31" t="s">
        <v>53</v>
      </c>
      <c r="C39" s="31" t="s">
        <v>53</v>
      </c>
      <c r="D39" s="31" t="s">
        <v>53</v>
      </c>
      <c r="E39" s="31" t="s">
        <v>53</v>
      </c>
      <c r="F39" s="31" t="s">
        <v>53</v>
      </c>
      <c r="G39" s="25" t="s">
        <v>53</v>
      </c>
      <c r="H39" s="33" t="s">
        <v>53</v>
      </c>
      <c r="I39" s="31" t="s">
        <v>53</v>
      </c>
      <c r="J39" s="31" t="s">
        <v>53</v>
      </c>
      <c r="K39" s="31" t="s">
        <v>53</v>
      </c>
      <c r="L39" s="31" t="s">
        <v>53</v>
      </c>
      <c r="M39" s="25" t="s">
        <v>53</v>
      </c>
      <c r="N39" s="23">
        <v>51</v>
      </c>
      <c r="O39" s="23"/>
      <c r="P39" s="31"/>
      <c r="Q39" s="31"/>
      <c r="R39" s="31"/>
      <c r="S39" s="31"/>
      <c r="T39" s="31"/>
      <c r="U39" s="25"/>
      <c r="V39" s="33"/>
      <c r="W39" s="31"/>
      <c r="X39" s="31"/>
      <c r="Y39" s="31"/>
      <c r="Z39" s="31"/>
      <c r="AA39" s="25"/>
      <c r="AB39" s="23"/>
    </row>
    <row r="40" spans="1:28" ht="11.25" customHeight="1" x14ac:dyDescent="0.2">
      <c r="A40" s="23">
        <v>52</v>
      </c>
      <c r="B40" s="24" t="s">
        <v>53</v>
      </c>
      <c r="C40" s="24" t="s">
        <v>53</v>
      </c>
      <c r="D40" s="24" t="s">
        <v>53</v>
      </c>
      <c r="E40" s="24" t="s">
        <v>53</v>
      </c>
      <c r="F40" s="24" t="s">
        <v>53</v>
      </c>
      <c r="G40" s="25" t="s">
        <v>53</v>
      </c>
      <c r="H40" s="26" t="s">
        <v>53</v>
      </c>
      <c r="I40" s="24" t="s">
        <v>53</v>
      </c>
      <c r="J40" s="24" t="s">
        <v>53</v>
      </c>
      <c r="K40" s="24" t="s">
        <v>53</v>
      </c>
      <c r="L40" s="24" t="s">
        <v>53</v>
      </c>
      <c r="M40" s="25" t="s">
        <v>53</v>
      </c>
      <c r="N40" s="23">
        <v>52</v>
      </c>
      <c r="O40" s="23"/>
      <c r="P40" s="24"/>
      <c r="Q40" s="24"/>
      <c r="R40" s="24"/>
      <c r="S40" s="24"/>
      <c r="T40" s="24"/>
      <c r="U40" s="25"/>
      <c r="V40" s="26"/>
      <c r="W40" s="24"/>
      <c r="X40" s="24"/>
      <c r="Y40" s="24"/>
      <c r="Z40" s="24"/>
      <c r="AA40" s="25"/>
      <c r="AB40" s="23"/>
    </row>
    <row r="41" spans="1:28" ht="11.25" customHeight="1" x14ac:dyDescent="0.2">
      <c r="A41" s="23">
        <v>53</v>
      </c>
      <c r="B41" s="24" t="s">
        <v>53</v>
      </c>
      <c r="C41" s="24" t="s">
        <v>53</v>
      </c>
      <c r="D41" s="24" t="s">
        <v>53</v>
      </c>
      <c r="E41" s="24" t="s">
        <v>53</v>
      </c>
      <c r="F41" s="24" t="s">
        <v>53</v>
      </c>
      <c r="G41" s="25" t="s">
        <v>53</v>
      </c>
      <c r="H41" s="26" t="s">
        <v>53</v>
      </c>
      <c r="I41" s="24" t="s">
        <v>53</v>
      </c>
      <c r="J41" s="24" t="s">
        <v>53</v>
      </c>
      <c r="K41" s="24" t="s">
        <v>53</v>
      </c>
      <c r="L41" s="24" t="s">
        <v>53</v>
      </c>
      <c r="M41" s="25" t="s">
        <v>53</v>
      </c>
      <c r="N41" s="23">
        <v>53</v>
      </c>
      <c r="O41" s="23"/>
      <c r="P41" s="24"/>
      <c r="Q41" s="24"/>
      <c r="R41" s="24"/>
      <c r="S41" s="24"/>
      <c r="T41" s="24"/>
      <c r="U41" s="25"/>
      <c r="V41" s="26"/>
      <c r="W41" s="24"/>
      <c r="X41" s="24"/>
      <c r="Y41" s="24"/>
      <c r="Z41" s="24"/>
      <c r="AA41" s="25"/>
      <c r="AB41" s="23"/>
    </row>
    <row r="42" spans="1:28" ht="11.25" customHeight="1" x14ac:dyDescent="0.2">
      <c r="A42" s="23">
        <v>54</v>
      </c>
      <c r="B42" s="24" t="s">
        <v>53</v>
      </c>
      <c r="C42" s="24" t="s">
        <v>53</v>
      </c>
      <c r="D42" s="24" t="s">
        <v>53</v>
      </c>
      <c r="E42" s="24" t="s">
        <v>53</v>
      </c>
      <c r="F42" s="24" t="s">
        <v>53</v>
      </c>
      <c r="G42" s="25" t="s">
        <v>53</v>
      </c>
      <c r="H42" s="26" t="s">
        <v>53</v>
      </c>
      <c r="I42" s="24" t="s">
        <v>53</v>
      </c>
      <c r="J42" s="24" t="s">
        <v>53</v>
      </c>
      <c r="K42" s="24" t="s">
        <v>53</v>
      </c>
      <c r="L42" s="24" t="s">
        <v>53</v>
      </c>
      <c r="M42" s="25" t="s">
        <v>53</v>
      </c>
      <c r="N42" s="23">
        <v>54</v>
      </c>
      <c r="O42" s="23"/>
      <c r="P42" s="24"/>
      <c r="Q42" s="24"/>
      <c r="R42" s="24"/>
      <c r="S42" s="24"/>
      <c r="T42" s="24"/>
      <c r="U42" s="25"/>
      <c r="V42" s="26"/>
      <c r="W42" s="24"/>
      <c r="X42" s="24"/>
      <c r="Y42" s="24"/>
      <c r="Z42" s="24"/>
      <c r="AA42" s="25"/>
      <c r="AB42" s="23"/>
    </row>
    <row r="43" spans="1:28" ht="11.25" customHeight="1" x14ac:dyDescent="0.2">
      <c r="A43" s="23">
        <v>55</v>
      </c>
      <c r="B43" s="30">
        <v>1421927</v>
      </c>
      <c r="C43" s="24">
        <v>688460</v>
      </c>
      <c r="D43" s="24">
        <v>733467</v>
      </c>
      <c r="E43" s="24">
        <v>326014</v>
      </c>
      <c r="F43" s="24">
        <v>167020</v>
      </c>
      <c r="G43" s="29">
        <v>158994</v>
      </c>
      <c r="H43" s="30">
        <v>952388</v>
      </c>
      <c r="I43" s="24">
        <v>460253</v>
      </c>
      <c r="J43" s="24">
        <v>492135</v>
      </c>
      <c r="K43" s="24">
        <v>143400</v>
      </c>
      <c r="L43" s="24">
        <v>61100</v>
      </c>
      <c r="M43" s="29">
        <v>82300</v>
      </c>
      <c r="N43" s="23">
        <v>55</v>
      </c>
      <c r="O43" s="23"/>
      <c r="P43" s="30"/>
      <c r="Q43" s="24"/>
      <c r="R43" s="24"/>
      <c r="S43" s="24"/>
      <c r="T43" s="24"/>
      <c r="U43" s="29"/>
      <c r="V43" s="30"/>
      <c r="W43" s="24"/>
      <c r="X43" s="24"/>
      <c r="Y43" s="24"/>
      <c r="Z43" s="24"/>
      <c r="AA43" s="29"/>
      <c r="AB43" s="23"/>
    </row>
    <row r="44" spans="1:28" ht="11.25" customHeight="1" x14ac:dyDescent="0.2">
      <c r="A44" s="34">
        <v>56</v>
      </c>
      <c r="B44" s="31" t="s">
        <v>53</v>
      </c>
      <c r="C44" s="31" t="s">
        <v>53</v>
      </c>
      <c r="D44" s="31" t="s">
        <v>53</v>
      </c>
      <c r="E44" s="31" t="s">
        <v>53</v>
      </c>
      <c r="F44" s="31" t="s">
        <v>53</v>
      </c>
      <c r="G44" s="25" t="s">
        <v>53</v>
      </c>
      <c r="H44" s="33" t="s">
        <v>53</v>
      </c>
      <c r="I44" s="31" t="s">
        <v>53</v>
      </c>
      <c r="J44" s="31" t="s">
        <v>53</v>
      </c>
      <c r="K44" s="31" t="s">
        <v>53</v>
      </c>
      <c r="L44" s="31" t="s">
        <v>53</v>
      </c>
      <c r="M44" s="25" t="s">
        <v>53</v>
      </c>
      <c r="N44" s="34">
        <v>56</v>
      </c>
      <c r="O44" s="34"/>
      <c r="P44" s="31"/>
      <c r="Q44" s="31"/>
      <c r="R44" s="31"/>
      <c r="S44" s="31"/>
      <c r="T44" s="31"/>
      <c r="U44" s="25"/>
      <c r="V44" s="33"/>
      <c r="W44" s="31"/>
      <c r="X44" s="31"/>
      <c r="Y44" s="31"/>
      <c r="Z44" s="31"/>
      <c r="AA44" s="25"/>
      <c r="AB44" s="34"/>
    </row>
    <row r="45" spans="1:28" ht="11.25" customHeight="1" x14ac:dyDescent="0.2">
      <c r="A45" s="23">
        <v>57</v>
      </c>
      <c r="B45" s="24" t="s">
        <v>53</v>
      </c>
      <c r="C45" s="24" t="s">
        <v>53</v>
      </c>
      <c r="D45" s="24" t="s">
        <v>53</v>
      </c>
      <c r="E45" s="24" t="s">
        <v>53</v>
      </c>
      <c r="F45" s="24" t="s">
        <v>53</v>
      </c>
      <c r="G45" s="25" t="s">
        <v>53</v>
      </c>
      <c r="H45" s="26" t="s">
        <v>53</v>
      </c>
      <c r="I45" s="24" t="s">
        <v>53</v>
      </c>
      <c r="J45" s="24" t="s">
        <v>53</v>
      </c>
      <c r="K45" s="24" t="s">
        <v>53</v>
      </c>
      <c r="L45" s="24" t="s">
        <v>53</v>
      </c>
      <c r="M45" s="25" t="s">
        <v>53</v>
      </c>
      <c r="N45" s="23">
        <v>57</v>
      </c>
      <c r="O45" s="23"/>
      <c r="P45" s="24"/>
      <c r="Q45" s="24"/>
      <c r="R45" s="24"/>
      <c r="S45" s="24"/>
      <c r="T45" s="24"/>
      <c r="U45" s="25"/>
      <c r="V45" s="26"/>
      <c r="W45" s="24"/>
      <c r="X45" s="24"/>
      <c r="Y45" s="24"/>
      <c r="Z45" s="24"/>
      <c r="AA45" s="25"/>
      <c r="AB45" s="23"/>
    </row>
    <row r="46" spans="1:28" ht="11.25" customHeight="1" x14ac:dyDescent="0.2">
      <c r="A46" s="23">
        <v>58</v>
      </c>
      <c r="B46" s="24" t="s">
        <v>53</v>
      </c>
      <c r="C46" s="24" t="s">
        <v>53</v>
      </c>
      <c r="D46" s="24" t="s">
        <v>53</v>
      </c>
      <c r="E46" s="24" t="s">
        <v>53</v>
      </c>
      <c r="F46" s="24" t="s">
        <v>53</v>
      </c>
      <c r="G46" s="25" t="s">
        <v>53</v>
      </c>
      <c r="H46" s="26" t="s">
        <v>53</v>
      </c>
      <c r="I46" s="24" t="s">
        <v>53</v>
      </c>
      <c r="J46" s="24" t="s">
        <v>53</v>
      </c>
      <c r="K46" s="24" t="s">
        <v>53</v>
      </c>
      <c r="L46" s="24" t="s">
        <v>53</v>
      </c>
      <c r="M46" s="25" t="s">
        <v>53</v>
      </c>
      <c r="N46" s="23">
        <v>58</v>
      </c>
      <c r="O46" s="23"/>
      <c r="P46" s="24"/>
      <c r="Q46" s="24"/>
      <c r="R46" s="24"/>
      <c r="S46" s="24"/>
      <c r="T46" s="24"/>
      <c r="U46" s="25"/>
      <c r="V46" s="26"/>
      <c r="W46" s="24"/>
      <c r="X46" s="24"/>
      <c r="Y46" s="24"/>
      <c r="Z46" s="24"/>
      <c r="AA46" s="25"/>
      <c r="AB46" s="23"/>
    </row>
    <row r="47" spans="1:28" ht="11.25" customHeight="1" x14ac:dyDescent="0.2">
      <c r="A47" s="23">
        <v>59</v>
      </c>
      <c r="B47" s="24" t="s">
        <v>53</v>
      </c>
      <c r="C47" s="24" t="s">
        <v>53</v>
      </c>
      <c r="D47" s="24" t="s">
        <v>53</v>
      </c>
      <c r="E47" s="24" t="s">
        <v>53</v>
      </c>
      <c r="F47" s="24" t="s">
        <v>53</v>
      </c>
      <c r="G47" s="25" t="s">
        <v>53</v>
      </c>
      <c r="H47" s="26" t="s">
        <v>53</v>
      </c>
      <c r="I47" s="24" t="s">
        <v>53</v>
      </c>
      <c r="J47" s="24" t="s">
        <v>53</v>
      </c>
      <c r="K47" s="24" t="s">
        <v>53</v>
      </c>
      <c r="L47" s="24" t="s">
        <v>53</v>
      </c>
      <c r="M47" s="25" t="s">
        <v>53</v>
      </c>
      <c r="N47" s="23">
        <v>59</v>
      </c>
      <c r="O47" s="23"/>
      <c r="P47" s="24"/>
      <c r="Q47" s="24"/>
      <c r="R47" s="24"/>
      <c r="S47" s="24"/>
      <c r="T47" s="24"/>
      <c r="U47" s="25"/>
      <c r="V47" s="26"/>
      <c r="W47" s="24"/>
      <c r="X47" s="24"/>
      <c r="Y47" s="24"/>
      <c r="Z47" s="24"/>
      <c r="AA47" s="25"/>
      <c r="AB47" s="23"/>
    </row>
    <row r="48" spans="1:28" ht="11.25" customHeight="1" x14ac:dyDescent="0.2">
      <c r="A48" s="27">
        <v>60</v>
      </c>
      <c r="B48" s="30">
        <v>1433611</v>
      </c>
      <c r="C48" s="24">
        <v>691740</v>
      </c>
      <c r="D48" s="24">
        <v>741871</v>
      </c>
      <c r="E48" s="24">
        <v>307800</v>
      </c>
      <c r="F48" s="24">
        <v>157508</v>
      </c>
      <c r="G48" s="29">
        <v>150292</v>
      </c>
      <c r="H48" s="30">
        <v>955425</v>
      </c>
      <c r="I48" s="24">
        <v>463951</v>
      </c>
      <c r="J48" s="24">
        <v>491474</v>
      </c>
      <c r="K48" s="24">
        <v>170386</v>
      </c>
      <c r="L48" s="24">
        <v>70281</v>
      </c>
      <c r="M48" s="29">
        <v>100105</v>
      </c>
      <c r="N48" s="27">
        <v>60</v>
      </c>
      <c r="O48" s="27"/>
      <c r="P48" s="30"/>
      <c r="Q48" s="24"/>
      <c r="R48" s="24"/>
      <c r="S48" s="24"/>
      <c r="T48" s="24"/>
      <c r="U48" s="29"/>
      <c r="V48" s="30"/>
      <c r="W48" s="24"/>
      <c r="X48" s="24"/>
      <c r="Y48" s="24"/>
      <c r="Z48" s="24"/>
      <c r="AA48" s="29"/>
      <c r="AB48" s="27"/>
    </row>
    <row r="49" spans="1:28" ht="11.25" customHeight="1" x14ac:dyDescent="0.2">
      <c r="A49" s="23">
        <v>61</v>
      </c>
      <c r="B49" s="31" t="s">
        <v>53</v>
      </c>
      <c r="C49" s="31" t="s">
        <v>53</v>
      </c>
      <c r="D49" s="31" t="s">
        <v>53</v>
      </c>
      <c r="E49" s="31" t="s">
        <v>53</v>
      </c>
      <c r="F49" s="31" t="s">
        <v>53</v>
      </c>
      <c r="G49" s="25" t="s">
        <v>53</v>
      </c>
      <c r="H49" s="33" t="s">
        <v>53</v>
      </c>
      <c r="I49" s="31" t="s">
        <v>53</v>
      </c>
      <c r="J49" s="31" t="s">
        <v>53</v>
      </c>
      <c r="K49" s="31" t="s">
        <v>53</v>
      </c>
      <c r="L49" s="31" t="s">
        <v>53</v>
      </c>
      <c r="M49" s="25" t="s">
        <v>53</v>
      </c>
      <c r="N49" s="23">
        <v>61</v>
      </c>
      <c r="O49" s="23"/>
      <c r="P49" s="31"/>
      <c r="Q49" s="31"/>
      <c r="R49" s="31"/>
      <c r="S49" s="31"/>
      <c r="T49" s="31"/>
      <c r="U49" s="25"/>
      <c r="V49" s="33"/>
      <c r="W49" s="31"/>
      <c r="X49" s="31"/>
      <c r="Y49" s="31"/>
      <c r="Z49" s="31"/>
      <c r="AA49" s="25"/>
      <c r="AB49" s="23"/>
    </row>
    <row r="50" spans="1:28" ht="11.25" customHeight="1" x14ac:dyDescent="0.2">
      <c r="A50" s="23">
        <v>62</v>
      </c>
      <c r="B50" s="24" t="s">
        <v>53</v>
      </c>
      <c r="C50" s="24" t="s">
        <v>53</v>
      </c>
      <c r="D50" s="24" t="s">
        <v>53</v>
      </c>
      <c r="E50" s="24" t="s">
        <v>53</v>
      </c>
      <c r="F50" s="24" t="s">
        <v>53</v>
      </c>
      <c r="G50" s="25" t="s">
        <v>53</v>
      </c>
      <c r="H50" s="26" t="s">
        <v>53</v>
      </c>
      <c r="I50" s="24" t="s">
        <v>53</v>
      </c>
      <c r="J50" s="24" t="s">
        <v>53</v>
      </c>
      <c r="K50" s="24" t="s">
        <v>53</v>
      </c>
      <c r="L50" s="24" t="s">
        <v>53</v>
      </c>
      <c r="M50" s="25" t="s">
        <v>53</v>
      </c>
      <c r="N50" s="23">
        <v>62</v>
      </c>
      <c r="O50" s="23"/>
      <c r="P50" s="24"/>
      <c r="Q50" s="24"/>
      <c r="R50" s="24"/>
      <c r="S50" s="24"/>
      <c r="T50" s="24"/>
      <c r="U50" s="25"/>
      <c r="V50" s="26"/>
      <c r="W50" s="24"/>
      <c r="X50" s="24"/>
      <c r="Y50" s="24"/>
      <c r="Z50" s="24"/>
      <c r="AA50" s="25"/>
      <c r="AB50" s="23"/>
    </row>
    <row r="51" spans="1:28" ht="11.25" customHeight="1" x14ac:dyDescent="0.2">
      <c r="A51" s="23">
        <v>63</v>
      </c>
      <c r="B51" s="24" t="s">
        <v>53</v>
      </c>
      <c r="C51" s="24" t="s">
        <v>53</v>
      </c>
      <c r="D51" s="24" t="s">
        <v>53</v>
      </c>
      <c r="E51" s="24" t="s">
        <v>53</v>
      </c>
      <c r="F51" s="24" t="s">
        <v>53</v>
      </c>
      <c r="G51" s="25" t="s">
        <v>53</v>
      </c>
      <c r="H51" s="26" t="s">
        <v>53</v>
      </c>
      <c r="I51" s="24" t="s">
        <v>53</v>
      </c>
      <c r="J51" s="24" t="s">
        <v>53</v>
      </c>
      <c r="K51" s="24" t="s">
        <v>53</v>
      </c>
      <c r="L51" s="24" t="s">
        <v>53</v>
      </c>
      <c r="M51" s="25" t="s">
        <v>53</v>
      </c>
      <c r="N51" s="23">
        <v>63</v>
      </c>
      <c r="O51" s="23"/>
      <c r="P51" s="24"/>
      <c r="Q51" s="24"/>
      <c r="R51" s="24"/>
      <c r="S51" s="24"/>
      <c r="T51" s="24"/>
      <c r="U51" s="25"/>
      <c r="V51" s="26"/>
      <c r="W51" s="24"/>
      <c r="X51" s="24"/>
      <c r="Y51" s="24"/>
      <c r="Z51" s="24"/>
      <c r="AA51" s="25"/>
      <c r="AB51" s="23"/>
    </row>
    <row r="52" spans="1:28" ht="11.25" customHeight="1" x14ac:dyDescent="0.2">
      <c r="A52" s="35" t="s">
        <v>43</v>
      </c>
      <c r="B52" s="24" t="s">
        <v>33</v>
      </c>
      <c r="C52" s="24" t="s">
        <v>33</v>
      </c>
      <c r="D52" s="24" t="s">
        <v>33</v>
      </c>
      <c r="E52" s="24" t="s">
        <v>33</v>
      </c>
      <c r="F52" s="24" t="s">
        <v>33</v>
      </c>
      <c r="G52" s="25" t="s">
        <v>33</v>
      </c>
      <c r="H52" s="26" t="s">
        <v>33</v>
      </c>
      <c r="I52" s="24" t="s">
        <v>33</v>
      </c>
      <c r="J52" s="24" t="s">
        <v>33</v>
      </c>
      <c r="K52" s="24" t="s">
        <v>33</v>
      </c>
      <c r="L52" s="24" t="s">
        <v>33</v>
      </c>
      <c r="M52" s="25" t="s">
        <v>33</v>
      </c>
      <c r="N52" s="35" t="s">
        <v>43</v>
      </c>
      <c r="O52" s="35"/>
      <c r="P52" s="24"/>
      <c r="Q52" s="24"/>
      <c r="R52" s="24"/>
      <c r="S52" s="24"/>
      <c r="T52" s="24"/>
      <c r="U52" s="25"/>
      <c r="V52" s="26"/>
      <c r="W52" s="24"/>
      <c r="X52" s="24"/>
      <c r="Y52" s="24"/>
      <c r="Z52" s="24"/>
      <c r="AA52" s="25"/>
      <c r="AB52" s="35"/>
    </row>
    <row r="53" spans="1:28" ht="11.25" customHeight="1" x14ac:dyDescent="0.2">
      <c r="A53" s="23">
        <v>2</v>
      </c>
      <c r="B53" s="30">
        <v>1416928</v>
      </c>
      <c r="C53" s="24">
        <v>680197</v>
      </c>
      <c r="D53" s="24">
        <v>736731</v>
      </c>
      <c r="E53" s="24">
        <v>269810</v>
      </c>
      <c r="F53" s="24">
        <v>137845</v>
      </c>
      <c r="G53" s="29">
        <v>131965</v>
      </c>
      <c r="H53" s="30">
        <v>941052</v>
      </c>
      <c r="I53" s="24">
        <v>459198</v>
      </c>
      <c r="J53" s="24">
        <v>481854</v>
      </c>
      <c r="K53" s="24">
        <v>205737</v>
      </c>
      <c r="L53" s="24">
        <v>82933</v>
      </c>
      <c r="M53" s="29">
        <v>122804</v>
      </c>
      <c r="N53" s="23">
        <v>2</v>
      </c>
      <c r="O53" s="23"/>
      <c r="P53" s="30"/>
      <c r="Q53" s="24"/>
      <c r="R53" s="24"/>
      <c r="S53" s="24"/>
      <c r="T53" s="24"/>
      <c r="U53" s="29"/>
      <c r="V53" s="30"/>
      <c r="W53" s="24"/>
      <c r="X53" s="24"/>
      <c r="Y53" s="24"/>
      <c r="Z53" s="24"/>
      <c r="AA53" s="29"/>
      <c r="AB53" s="23"/>
    </row>
    <row r="54" spans="1:28" ht="11.25" customHeight="1" x14ac:dyDescent="0.2">
      <c r="A54" s="34">
        <v>3</v>
      </c>
      <c r="B54" s="31" t="s">
        <v>33</v>
      </c>
      <c r="C54" s="31" t="s">
        <v>33</v>
      </c>
      <c r="D54" s="31" t="s">
        <v>33</v>
      </c>
      <c r="E54" s="31" t="s">
        <v>33</v>
      </c>
      <c r="F54" s="31" t="s">
        <v>33</v>
      </c>
      <c r="G54" s="25" t="s">
        <v>33</v>
      </c>
      <c r="H54" s="33" t="s">
        <v>33</v>
      </c>
      <c r="I54" s="31" t="s">
        <v>33</v>
      </c>
      <c r="J54" s="31" t="s">
        <v>33</v>
      </c>
      <c r="K54" s="31" t="s">
        <v>33</v>
      </c>
      <c r="L54" s="31" t="s">
        <v>33</v>
      </c>
      <c r="M54" s="25" t="s">
        <v>33</v>
      </c>
      <c r="N54" s="34">
        <v>3</v>
      </c>
      <c r="O54" s="34"/>
      <c r="P54" s="31"/>
      <c r="Q54" s="31"/>
      <c r="R54" s="31"/>
      <c r="S54" s="31"/>
      <c r="T54" s="31"/>
      <c r="U54" s="25"/>
      <c r="V54" s="33"/>
      <c r="W54" s="31"/>
      <c r="X54" s="31"/>
      <c r="Y54" s="31"/>
      <c r="Z54" s="31"/>
      <c r="AA54" s="25"/>
      <c r="AB54" s="34"/>
    </row>
    <row r="55" spans="1:28" ht="11.25" customHeight="1" x14ac:dyDescent="0.2">
      <c r="A55" s="23">
        <v>4</v>
      </c>
      <c r="B55" s="24" t="s">
        <v>33</v>
      </c>
      <c r="C55" s="24" t="s">
        <v>33</v>
      </c>
      <c r="D55" s="24" t="s">
        <v>33</v>
      </c>
      <c r="E55" s="24" t="s">
        <v>33</v>
      </c>
      <c r="F55" s="24" t="s">
        <v>33</v>
      </c>
      <c r="G55" s="25" t="s">
        <v>33</v>
      </c>
      <c r="H55" s="26" t="s">
        <v>33</v>
      </c>
      <c r="I55" s="24" t="s">
        <v>33</v>
      </c>
      <c r="J55" s="24" t="s">
        <v>33</v>
      </c>
      <c r="K55" s="24" t="s">
        <v>33</v>
      </c>
      <c r="L55" s="24" t="s">
        <v>33</v>
      </c>
      <c r="M55" s="25" t="s">
        <v>33</v>
      </c>
      <c r="N55" s="23">
        <v>4</v>
      </c>
      <c r="O55" s="23"/>
      <c r="P55" s="24"/>
      <c r="Q55" s="24"/>
      <c r="R55" s="24"/>
      <c r="S55" s="24"/>
      <c r="T55" s="24"/>
      <c r="U55" s="25"/>
      <c r="V55" s="26"/>
      <c r="W55" s="24"/>
      <c r="X55" s="24"/>
      <c r="Y55" s="24"/>
      <c r="Z55" s="24"/>
      <c r="AA55" s="25"/>
      <c r="AB55" s="23"/>
    </row>
    <row r="56" spans="1:28" ht="11.25" customHeight="1" x14ac:dyDescent="0.2">
      <c r="A56" s="23">
        <v>5</v>
      </c>
      <c r="B56" s="24" t="s">
        <v>33</v>
      </c>
      <c r="C56" s="24" t="s">
        <v>33</v>
      </c>
      <c r="D56" s="24" t="s">
        <v>33</v>
      </c>
      <c r="E56" s="24" t="s">
        <v>33</v>
      </c>
      <c r="F56" s="24" t="s">
        <v>33</v>
      </c>
      <c r="G56" s="25" t="s">
        <v>33</v>
      </c>
      <c r="H56" s="26" t="s">
        <v>33</v>
      </c>
      <c r="I56" s="24" t="s">
        <v>33</v>
      </c>
      <c r="J56" s="24" t="s">
        <v>33</v>
      </c>
      <c r="K56" s="24" t="s">
        <v>33</v>
      </c>
      <c r="L56" s="24" t="s">
        <v>33</v>
      </c>
      <c r="M56" s="25" t="s">
        <v>33</v>
      </c>
      <c r="N56" s="23">
        <v>5</v>
      </c>
      <c r="O56" s="23"/>
      <c r="P56" s="24"/>
      <c r="Q56" s="24"/>
      <c r="R56" s="24"/>
      <c r="S56" s="24"/>
      <c r="T56" s="24"/>
      <c r="U56" s="25"/>
      <c r="V56" s="26"/>
      <c r="W56" s="24"/>
      <c r="X56" s="24"/>
      <c r="Y56" s="24"/>
      <c r="Z56" s="24"/>
      <c r="AA56" s="25"/>
      <c r="AB56" s="23"/>
    </row>
    <row r="57" spans="1:28" ht="11.25" customHeight="1" x14ac:dyDescent="0.2">
      <c r="A57" s="23">
        <v>6</v>
      </c>
      <c r="B57" s="24" t="s">
        <v>33</v>
      </c>
      <c r="C57" s="24" t="s">
        <v>33</v>
      </c>
      <c r="D57" s="24" t="s">
        <v>33</v>
      </c>
      <c r="E57" s="24" t="s">
        <v>33</v>
      </c>
      <c r="F57" s="24" t="s">
        <v>33</v>
      </c>
      <c r="G57" s="25" t="s">
        <v>33</v>
      </c>
      <c r="H57" s="26" t="s">
        <v>33</v>
      </c>
      <c r="I57" s="24" t="s">
        <v>33</v>
      </c>
      <c r="J57" s="24" t="s">
        <v>33</v>
      </c>
      <c r="K57" s="24" t="s">
        <v>33</v>
      </c>
      <c r="L57" s="24" t="s">
        <v>33</v>
      </c>
      <c r="M57" s="25" t="s">
        <v>33</v>
      </c>
      <c r="N57" s="23">
        <v>6</v>
      </c>
      <c r="O57" s="23"/>
      <c r="P57" s="24"/>
      <c r="Q57" s="24"/>
      <c r="R57" s="24"/>
      <c r="S57" s="24"/>
      <c r="T57" s="24"/>
      <c r="U57" s="25"/>
      <c r="V57" s="26"/>
      <c r="W57" s="24"/>
      <c r="X57" s="24"/>
      <c r="Y57" s="24"/>
      <c r="Z57" s="24"/>
      <c r="AA57" s="25"/>
      <c r="AB57" s="23"/>
    </row>
    <row r="58" spans="1:28" ht="11.25" customHeight="1" x14ac:dyDescent="0.2">
      <c r="A58" s="27">
        <v>7</v>
      </c>
      <c r="B58" s="30">
        <v>1419505</v>
      </c>
      <c r="C58" s="24">
        <v>681986</v>
      </c>
      <c r="D58" s="24">
        <v>737519</v>
      </c>
      <c r="E58" s="24">
        <v>239010</v>
      </c>
      <c r="F58" s="24">
        <v>122074</v>
      </c>
      <c r="G58" s="29">
        <v>116936</v>
      </c>
      <c r="H58" s="30">
        <v>925175</v>
      </c>
      <c r="I58" s="24">
        <v>455619</v>
      </c>
      <c r="J58" s="24">
        <v>469556</v>
      </c>
      <c r="K58" s="24">
        <v>255256</v>
      </c>
      <c r="L58" s="24">
        <v>104246</v>
      </c>
      <c r="M58" s="29">
        <v>151010</v>
      </c>
      <c r="N58" s="27">
        <v>7</v>
      </c>
      <c r="O58" s="27"/>
      <c r="P58" s="30"/>
      <c r="Q58" s="24"/>
      <c r="R58" s="24"/>
      <c r="S58" s="24"/>
      <c r="T58" s="24"/>
      <c r="U58" s="29"/>
      <c r="V58" s="30"/>
      <c r="W58" s="24"/>
      <c r="X58" s="24"/>
      <c r="Y58" s="24"/>
      <c r="Z58" s="24"/>
      <c r="AA58" s="29"/>
      <c r="AB58" s="27"/>
    </row>
    <row r="59" spans="1:28" ht="11.25" customHeight="1" x14ac:dyDescent="0.2">
      <c r="A59" s="23">
        <v>8</v>
      </c>
      <c r="B59" s="31" t="s">
        <v>33</v>
      </c>
      <c r="C59" s="31" t="s">
        <v>33</v>
      </c>
      <c r="D59" s="31" t="s">
        <v>33</v>
      </c>
      <c r="E59" s="31" t="s">
        <v>33</v>
      </c>
      <c r="F59" s="31" t="s">
        <v>33</v>
      </c>
      <c r="G59" s="25" t="s">
        <v>33</v>
      </c>
      <c r="H59" s="33" t="s">
        <v>33</v>
      </c>
      <c r="I59" s="31" t="s">
        <v>33</v>
      </c>
      <c r="J59" s="31" t="s">
        <v>33</v>
      </c>
      <c r="K59" s="31" t="s">
        <v>33</v>
      </c>
      <c r="L59" s="31" t="s">
        <v>33</v>
      </c>
      <c r="M59" s="25" t="s">
        <v>33</v>
      </c>
      <c r="N59" s="23">
        <v>8</v>
      </c>
      <c r="O59" s="23"/>
      <c r="P59" s="31"/>
      <c r="Q59" s="31"/>
      <c r="R59" s="31"/>
      <c r="S59" s="31"/>
      <c r="T59" s="31"/>
      <c r="U59" s="25"/>
      <c r="V59" s="33"/>
      <c r="W59" s="31"/>
      <c r="X59" s="31"/>
      <c r="Y59" s="31"/>
      <c r="Z59" s="31"/>
      <c r="AA59" s="25"/>
      <c r="AB59" s="23"/>
    </row>
    <row r="60" spans="1:28" ht="11.25" customHeight="1" x14ac:dyDescent="0.2">
      <c r="A60" s="23">
        <v>9</v>
      </c>
      <c r="B60" s="24" t="s">
        <v>33</v>
      </c>
      <c r="C60" s="24" t="s">
        <v>33</v>
      </c>
      <c r="D60" s="24" t="s">
        <v>33</v>
      </c>
      <c r="E60" s="24" t="s">
        <v>33</v>
      </c>
      <c r="F60" s="24" t="s">
        <v>33</v>
      </c>
      <c r="G60" s="25" t="s">
        <v>33</v>
      </c>
      <c r="H60" s="26" t="s">
        <v>33</v>
      </c>
      <c r="I60" s="24" t="s">
        <v>33</v>
      </c>
      <c r="J60" s="24" t="s">
        <v>33</v>
      </c>
      <c r="K60" s="24" t="s">
        <v>33</v>
      </c>
      <c r="L60" s="24" t="s">
        <v>33</v>
      </c>
      <c r="M60" s="25" t="s">
        <v>33</v>
      </c>
      <c r="N60" s="23">
        <v>9</v>
      </c>
      <c r="O60" s="23"/>
      <c r="P60" s="24"/>
      <c r="Q60" s="24"/>
      <c r="R60" s="24"/>
      <c r="S60" s="24"/>
      <c r="T60" s="24"/>
      <c r="U60" s="25"/>
      <c r="V60" s="26"/>
      <c r="W60" s="24"/>
      <c r="X60" s="24"/>
      <c r="Y60" s="24"/>
      <c r="Z60" s="24"/>
      <c r="AA60" s="25"/>
      <c r="AB60" s="23"/>
    </row>
    <row r="61" spans="1:28" ht="11.25" customHeight="1" x14ac:dyDescent="0.2">
      <c r="A61" s="23">
        <v>10</v>
      </c>
      <c r="B61" s="24" t="s">
        <v>33</v>
      </c>
      <c r="C61" s="24" t="s">
        <v>33</v>
      </c>
      <c r="D61" s="24" t="s">
        <v>33</v>
      </c>
      <c r="E61" s="24" t="s">
        <v>33</v>
      </c>
      <c r="F61" s="24" t="s">
        <v>33</v>
      </c>
      <c r="G61" s="25" t="s">
        <v>33</v>
      </c>
      <c r="H61" s="26" t="s">
        <v>33</v>
      </c>
      <c r="I61" s="24" t="s">
        <v>33</v>
      </c>
      <c r="J61" s="24" t="s">
        <v>33</v>
      </c>
      <c r="K61" s="24" t="s">
        <v>33</v>
      </c>
      <c r="L61" s="24" t="s">
        <v>33</v>
      </c>
      <c r="M61" s="25" t="s">
        <v>33</v>
      </c>
      <c r="N61" s="23">
        <v>10</v>
      </c>
      <c r="O61" s="23"/>
      <c r="P61" s="24"/>
      <c r="Q61" s="24"/>
      <c r="R61" s="24"/>
      <c r="S61" s="24"/>
      <c r="T61" s="24"/>
      <c r="U61" s="25"/>
      <c r="V61" s="26"/>
      <c r="W61" s="24"/>
      <c r="X61" s="24"/>
      <c r="Y61" s="24"/>
      <c r="Z61" s="24"/>
      <c r="AA61" s="25"/>
      <c r="AB61" s="23"/>
    </row>
    <row r="62" spans="1:28" ht="11.25" customHeight="1" x14ac:dyDescent="0.2">
      <c r="A62" s="23">
        <v>11</v>
      </c>
      <c r="B62" s="24" t="s">
        <v>33</v>
      </c>
      <c r="C62" s="24" t="s">
        <v>33</v>
      </c>
      <c r="D62" s="24" t="s">
        <v>33</v>
      </c>
      <c r="E62" s="24" t="s">
        <v>33</v>
      </c>
      <c r="F62" s="24" t="s">
        <v>33</v>
      </c>
      <c r="G62" s="25" t="s">
        <v>33</v>
      </c>
      <c r="H62" s="26" t="s">
        <v>33</v>
      </c>
      <c r="I62" s="24" t="s">
        <v>33</v>
      </c>
      <c r="J62" s="24" t="s">
        <v>33</v>
      </c>
      <c r="K62" s="24" t="s">
        <v>33</v>
      </c>
      <c r="L62" s="24" t="s">
        <v>33</v>
      </c>
      <c r="M62" s="25" t="s">
        <v>33</v>
      </c>
      <c r="N62" s="23">
        <v>11</v>
      </c>
      <c r="O62" s="23"/>
      <c r="P62" s="24"/>
      <c r="Q62" s="24"/>
      <c r="R62" s="24"/>
      <c r="S62" s="24"/>
      <c r="T62" s="24"/>
      <c r="U62" s="25"/>
      <c r="V62" s="26"/>
      <c r="W62" s="24"/>
      <c r="X62" s="24"/>
      <c r="Y62" s="24"/>
      <c r="Z62" s="24"/>
      <c r="AA62" s="25"/>
      <c r="AB62" s="23"/>
    </row>
    <row r="63" spans="1:28" ht="11.25" customHeight="1" x14ac:dyDescent="0.2">
      <c r="A63" s="27">
        <v>12</v>
      </c>
      <c r="B63" s="30">
        <v>1416180</v>
      </c>
      <c r="C63" s="28">
        <v>681238</v>
      </c>
      <c r="D63" s="28">
        <v>734942</v>
      </c>
      <c r="E63" s="28">
        <v>212470</v>
      </c>
      <c r="F63" s="28">
        <v>108845</v>
      </c>
      <c r="G63" s="29">
        <v>103625</v>
      </c>
      <c r="H63" s="30">
        <v>899177</v>
      </c>
      <c r="I63" s="28">
        <v>447524</v>
      </c>
      <c r="J63" s="28">
        <v>451653</v>
      </c>
      <c r="K63" s="28">
        <v>303988</v>
      </c>
      <c r="L63" s="28">
        <v>124508</v>
      </c>
      <c r="M63" s="29">
        <v>179480</v>
      </c>
      <c r="N63" s="27">
        <v>12</v>
      </c>
      <c r="O63" s="27"/>
      <c r="P63" s="30"/>
      <c r="Q63" s="28"/>
      <c r="R63" s="28"/>
      <c r="S63" s="28"/>
      <c r="T63" s="28"/>
      <c r="U63" s="29"/>
      <c r="V63" s="30"/>
      <c r="W63" s="28"/>
      <c r="X63" s="28"/>
      <c r="Y63" s="28"/>
      <c r="Z63" s="28"/>
      <c r="AA63" s="29"/>
      <c r="AB63" s="27"/>
    </row>
    <row r="64" spans="1:28" ht="11.25" customHeight="1" x14ac:dyDescent="0.2">
      <c r="A64" s="23">
        <v>13</v>
      </c>
      <c r="B64" s="26" t="s">
        <v>54</v>
      </c>
      <c r="C64" s="24" t="s">
        <v>54</v>
      </c>
      <c r="D64" s="24" t="s">
        <v>54</v>
      </c>
      <c r="E64" s="24" t="s">
        <v>54</v>
      </c>
      <c r="F64" s="24" t="s">
        <v>54</v>
      </c>
      <c r="G64" s="25" t="s">
        <v>54</v>
      </c>
      <c r="H64" s="26" t="s">
        <v>54</v>
      </c>
      <c r="I64" s="24" t="s">
        <v>54</v>
      </c>
      <c r="J64" s="24" t="s">
        <v>54</v>
      </c>
      <c r="K64" s="24" t="s">
        <v>54</v>
      </c>
      <c r="L64" s="24" t="s">
        <v>54</v>
      </c>
      <c r="M64" s="25" t="s">
        <v>54</v>
      </c>
      <c r="N64" s="23">
        <v>13</v>
      </c>
      <c r="O64" s="23"/>
      <c r="P64" s="26"/>
      <c r="Q64" s="24"/>
      <c r="R64" s="24"/>
      <c r="S64" s="24"/>
      <c r="T64" s="24"/>
      <c r="U64" s="25"/>
      <c r="V64" s="26"/>
      <c r="W64" s="24"/>
      <c r="X64" s="24"/>
      <c r="Y64" s="24"/>
      <c r="Z64" s="24"/>
      <c r="AA64" s="25"/>
      <c r="AB64" s="23"/>
    </row>
    <row r="65" spans="1:28" ht="11.25" customHeight="1" x14ac:dyDescent="0.2">
      <c r="A65" s="36">
        <v>14</v>
      </c>
      <c r="B65" s="37" t="s">
        <v>54</v>
      </c>
      <c r="C65" s="38" t="s">
        <v>54</v>
      </c>
      <c r="D65" s="38" t="s">
        <v>54</v>
      </c>
      <c r="E65" s="38" t="s">
        <v>54</v>
      </c>
      <c r="F65" s="38" t="s">
        <v>54</v>
      </c>
      <c r="G65" s="39" t="s">
        <v>54</v>
      </c>
      <c r="H65" s="37" t="s">
        <v>54</v>
      </c>
      <c r="I65" s="38" t="s">
        <v>54</v>
      </c>
      <c r="J65" s="38" t="s">
        <v>54</v>
      </c>
      <c r="K65" s="38" t="s">
        <v>54</v>
      </c>
      <c r="L65" s="38" t="s">
        <v>54</v>
      </c>
      <c r="M65" s="39" t="s">
        <v>54</v>
      </c>
      <c r="N65" s="36">
        <v>14</v>
      </c>
      <c r="O65" s="36"/>
      <c r="P65" s="37"/>
      <c r="Q65" s="38"/>
      <c r="R65" s="38"/>
      <c r="S65" s="38"/>
      <c r="T65" s="38"/>
      <c r="U65" s="39"/>
      <c r="V65" s="37"/>
      <c r="W65" s="38"/>
      <c r="X65" s="38"/>
      <c r="Y65" s="38"/>
      <c r="Z65" s="38"/>
      <c r="AA65" s="39"/>
      <c r="AB65" s="36"/>
    </row>
    <row r="66" spans="1:28" ht="13.65" customHeight="1" x14ac:dyDescent="0.2">
      <c r="A66" s="415" t="s">
        <v>34</v>
      </c>
      <c r="B66" s="4" t="s">
        <v>35</v>
      </c>
      <c r="C66" s="5" t="s">
        <v>36</v>
      </c>
      <c r="D66" s="40"/>
      <c r="E66" s="40"/>
      <c r="F66" s="40"/>
      <c r="G66" s="41"/>
      <c r="H66" s="14"/>
      <c r="I66" s="40"/>
      <c r="J66" s="40"/>
      <c r="K66" s="40"/>
      <c r="L66" s="40"/>
      <c r="M66" s="41"/>
      <c r="N66" s="415" t="s">
        <v>34</v>
      </c>
      <c r="O66" s="415" t="s">
        <v>34</v>
      </c>
      <c r="P66" s="4" t="s">
        <v>35</v>
      </c>
      <c r="Q66" s="5" t="s">
        <v>36</v>
      </c>
      <c r="R66" s="40"/>
      <c r="S66" s="40"/>
      <c r="T66" s="40"/>
      <c r="U66" s="41"/>
      <c r="V66" s="14"/>
      <c r="W66" s="40"/>
      <c r="X66" s="40"/>
      <c r="Y66" s="40"/>
      <c r="Z66" s="40"/>
      <c r="AA66" s="41"/>
      <c r="AB66" s="415" t="s">
        <v>34</v>
      </c>
    </row>
    <row r="67" spans="1:28" ht="13.65" customHeight="1" x14ac:dyDescent="0.2">
      <c r="A67" s="416"/>
      <c r="B67" s="6" t="s">
        <v>38</v>
      </c>
      <c r="C67" s="7" t="s">
        <v>40</v>
      </c>
      <c r="D67" s="42"/>
      <c r="E67" s="43"/>
      <c r="F67" s="43"/>
      <c r="G67" s="44"/>
      <c r="H67" s="45"/>
      <c r="I67" s="42"/>
      <c r="J67" s="42"/>
      <c r="K67" s="43"/>
      <c r="L67" s="43"/>
      <c r="M67" s="44"/>
      <c r="N67" s="416"/>
      <c r="O67" s="416"/>
      <c r="P67" s="6" t="s">
        <v>38</v>
      </c>
      <c r="Q67" s="7" t="s">
        <v>40</v>
      </c>
      <c r="R67" s="42"/>
      <c r="S67" s="43"/>
      <c r="T67" s="43"/>
      <c r="U67" s="44"/>
      <c r="V67" s="45"/>
      <c r="W67" s="42"/>
      <c r="X67" s="42"/>
      <c r="Y67" s="43"/>
      <c r="Z67" s="43"/>
      <c r="AA67" s="44"/>
      <c r="AB67" s="416"/>
    </row>
    <row r="68" spans="1:28" ht="13.65" customHeight="1" x14ac:dyDescent="0.2">
      <c r="A68" s="416"/>
      <c r="B68" s="45"/>
      <c r="C68" s="42"/>
      <c r="D68" s="42"/>
      <c r="E68" s="43"/>
      <c r="F68" s="43"/>
      <c r="G68" s="44"/>
      <c r="H68" s="45"/>
      <c r="I68" s="42"/>
      <c r="J68" s="42"/>
      <c r="K68" s="43"/>
      <c r="L68" s="43"/>
      <c r="M68" s="44"/>
      <c r="N68" s="416"/>
      <c r="O68" s="416"/>
      <c r="P68" s="45"/>
      <c r="Q68" s="42"/>
      <c r="R68" s="42"/>
      <c r="S68" s="43"/>
      <c r="T68" s="43"/>
      <c r="U68" s="44"/>
      <c r="V68" s="45"/>
      <c r="W68" s="42"/>
      <c r="X68" s="42"/>
      <c r="Y68" s="43"/>
      <c r="Z68" s="43"/>
      <c r="AA68" s="44"/>
      <c r="AB68" s="416"/>
    </row>
    <row r="69" spans="1:28" ht="13.65" customHeight="1" x14ac:dyDescent="0.2">
      <c r="A69" s="417"/>
      <c r="B69" s="46"/>
      <c r="C69" s="47"/>
      <c r="D69" s="47"/>
      <c r="E69" s="48"/>
      <c r="F69" s="48"/>
      <c r="G69" s="49"/>
      <c r="H69" s="46"/>
      <c r="I69" s="47"/>
      <c r="J69" s="47"/>
      <c r="K69" s="48"/>
      <c r="L69" s="48"/>
      <c r="M69" s="49"/>
      <c r="N69" s="417"/>
      <c r="O69" s="417"/>
      <c r="P69" s="46"/>
      <c r="Q69" s="47"/>
      <c r="R69" s="47"/>
      <c r="S69" s="48"/>
      <c r="T69" s="48"/>
      <c r="U69" s="49"/>
      <c r="V69" s="46"/>
      <c r="W69" s="47"/>
      <c r="X69" s="47"/>
      <c r="Y69" s="48"/>
      <c r="Z69" s="48"/>
      <c r="AA69" s="49"/>
      <c r="AB69" s="417"/>
    </row>
  </sheetData>
  <mergeCells count="40">
    <mergeCell ref="E5:E6"/>
    <mergeCell ref="D5:D6"/>
    <mergeCell ref="N3:N6"/>
    <mergeCell ref="N66:N69"/>
    <mergeCell ref="W5:W6"/>
    <mergeCell ref="O3:O6"/>
    <mergeCell ref="P3:R4"/>
    <mergeCell ref="S3:U4"/>
    <mergeCell ref="V3:X4"/>
    <mergeCell ref="X5:X6"/>
    <mergeCell ref="C5:C6"/>
    <mergeCell ref="A66:A69"/>
    <mergeCell ref="A3:A6"/>
    <mergeCell ref="B3:D4"/>
    <mergeCell ref="M5:M6"/>
    <mergeCell ref="F5:F6"/>
    <mergeCell ref="E3:G4"/>
    <mergeCell ref="G5:G6"/>
    <mergeCell ref="B5:B6"/>
    <mergeCell ref="H3:J4"/>
    <mergeCell ref="K3:M4"/>
    <mergeCell ref="H5:H6"/>
    <mergeCell ref="I5:I6"/>
    <mergeCell ref="J5:J6"/>
    <mergeCell ref="K5:K6"/>
    <mergeCell ref="L5:L6"/>
    <mergeCell ref="Y3:AA4"/>
    <mergeCell ref="AB3:AB6"/>
    <mergeCell ref="P5:P6"/>
    <mergeCell ref="Q5:Q6"/>
    <mergeCell ref="R5:R6"/>
    <mergeCell ref="S5:S6"/>
    <mergeCell ref="T5:T6"/>
    <mergeCell ref="U5:U6"/>
    <mergeCell ref="V5:V6"/>
    <mergeCell ref="AB66:AB69"/>
    <mergeCell ref="Y5:Y6"/>
    <mergeCell ref="Z5:Z6"/>
    <mergeCell ref="AA5:AA6"/>
    <mergeCell ref="O66:O69"/>
  </mergeCells>
  <phoneticPr fontId="5"/>
  <hyperlinks>
    <hyperlink ref="N1" location="人口・世帯!A1" display="目次へ"/>
    <hyperlink ref="AB1" location="人口・世帯!A1" display="目次へ"/>
  </hyperlinks>
  <pageMargins left="0.78740157480314965" right="0.78740157480314965" top="0.59055118110236227" bottom="0.59055118110236227" header="0.51181102362204722" footer="0.41"/>
  <pageSetup paperSize="9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69"/>
  <sheetViews>
    <sheetView zoomScaleNormal="100" zoomScaleSheetLayoutView="100" workbookViewId="0">
      <selection activeCell="HU28" sqref="HU28:IA39"/>
    </sheetView>
  </sheetViews>
  <sheetFormatPr defaultColWidth="9" defaultRowHeight="13.2" x14ac:dyDescent="0.2"/>
  <cols>
    <col min="1" max="1" width="6.3984375" style="50" customWidth="1"/>
    <col min="2" max="25" width="5.8984375" style="50" customWidth="1"/>
    <col min="26" max="27" width="6.3984375" style="50" customWidth="1"/>
    <col min="28" max="51" width="5.8984375" style="50" customWidth="1"/>
    <col min="52" max="53" width="6.3984375" style="50" customWidth="1"/>
    <col min="54" max="77" width="5.8984375" style="50" customWidth="1"/>
    <col min="78" max="79" width="6.3984375" style="50" customWidth="1"/>
    <col min="80" max="97" width="5.8984375" style="50" customWidth="1"/>
    <col min="98" max="99" width="6.19921875" style="50" customWidth="1"/>
    <col min="100" max="117" width="5.8984375" style="50" customWidth="1"/>
    <col min="118" max="119" width="6.19921875" style="50" customWidth="1"/>
    <col min="120" max="137" width="5.8984375" style="50" customWidth="1"/>
    <col min="138" max="139" width="6.19921875" style="50" customWidth="1"/>
    <col min="140" max="157" width="5.8984375" style="50" customWidth="1"/>
    <col min="158" max="159" width="6.19921875" style="50" customWidth="1"/>
    <col min="160" max="177" width="5.8984375" style="50" customWidth="1"/>
    <col min="178" max="179" width="6.19921875" style="50" customWidth="1"/>
    <col min="180" max="197" width="5.8984375" style="50" customWidth="1"/>
    <col min="198" max="199" width="6.19921875" style="50" customWidth="1"/>
    <col min="200" max="202" width="8.296875" style="50" customWidth="1"/>
    <col min="203" max="208" width="5.8984375" style="50" customWidth="1"/>
    <col min="209" max="211" width="8.296875" style="50" customWidth="1"/>
    <col min="212" max="217" width="5.8984375" style="50" customWidth="1"/>
    <col min="218" max="219" width="6.19921875" style="50" customWidth="1"/>
    <col min="220" max="222" width="8.296875" style="50" customWidth="1"/>
    <col min="223" max="228" width="5.8984375" style="50" customWidth="1"/>
    <col min="229" max="229" width="6.19921875" style="50" customWidth="1"/>
    <col min="230" max="16384" width="9" style="50"/>
  </cols>
  <sheetData>
    <row r="1" spans="1:229" ht="18.75" customHeight="1" x14ac:dyDescent="0.2">
      <c r="B1" s="51" t="s">
        <v>56</v>
      </c>
      <c r="Z1" s="134" t="s">
        <v>120</v>
      </c>
      <c r="AB1" s="51" t="s">
        <v>57</v>
      </c>
      <c r="AZ1" s="134" t="s">
        <v>120</v>
      </c>
      <c r="BA1" s="52"/>
      <c r="BB1" s="51" t="s">
        <v>57</v>
      </c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134" t="s">
        <v>120</v>
      </c>
      <c r="CB1" s="51" t="s">
        <v>57</v>
      </c>
      <c r="CT1" s="134" t="s">
        <v>120</v>
      </c>
      <c r="CV1" s="51" t="s">
        <v>57</v>
      </c>
      <c r="DN1" s="134" t="s">
        <v>120</v>
      </c>
      <c r="DP1" s="51" t="s">
        <v>57</v>
      </c>
      <c r="EH1" s="134" t="s">
        <v>120</v>
      </c>
      <c r="EJ1" s="51" t="s">
        <v>57</v>
      </c>
      <c r="FB1" s="134" t="s">
        <v>120</v>
      </c>
      <c r="FD1" s="51" t="s">
        <v>57</v>
      </c>
      <c r="FM1" s="51"/>
      <c r="FV1" s="134" t="s">
        <v>120</v>
      </c>
      <c r="FX1" s="51" t="s">
        <v>57</v>
      </c>
      <c r="GG1" s="51"/>
      <c r="GP1" s="134" t="s">
        <v>120</v>
      </c>
      <c r="GR1" s="51" t="s">
        <v>57</v>
      </c>
      <c r="HJ1" s="134" t="s">
        <v>120</v>
      </c>
      <c r="HL1" s="51" t="s">
        <v>57</v>
      </c>
      <c r="HU1" s="134"/>
    </row>
    <row r="2" spans="1:229" ht="6" customHeight="1" x14ac:dyDescent="0.2"/>
    <row r="3" spans="1:229" ht="12.75" customHeight="1" x14ac:dyDescent="0.2">
      <c r="A3" s="421" t="s">
        <v>58</v>
      </c>
      <c r="B3" s="420" t="s">
        <v>59</v>
      </c>
      <c r="C3" s="420"/>
      <c r="D3" s="420"/>
      <c r="E3" s="420" t="s">
        <v>60</v>
      </c>
      <c r="F3" s="420"/>
      <c r="G3" s="420"/>
      <c r="H3" s="420" t="s">
        <v>61</v>
      </c>
      <c r="I3" s="420"/>
      <c r="J3" s="420"/>
      <c r="K3" s="420" t="s">
        <v>62</v>
      </c>
      <c r="L3" s="420"/>
      <c r="M3" s="420"/>
      <c r="N3" s="420" t="s">
        <v>59</v>
      </c>
      <c r="O3" s="420"/>
      <c r="P3" s="420"/>
      <c r="Q3" s="420" t="s">
        <v>60</v>
      </c>
      <c r="R3" s="420"/>
      <c r="S3" s="420"/>
      <c r="T3" s="420" t="s">
        <v>61</v>
      </c>
      <c r="U3" s="420"/>
      <c r="V3" s="420"/>
      <c r="W3" s="420" t="s">
        <v>62</v>
      </c>
      <c r="X3" s="420"/>
      <c r="Y3" s="420"/>
      <c r="Z3" s="421" t="s">
        <v>58</v>
      </c>
      <c r="AA3" s="421" t="s">
        <v>58</v>
      </c>
      <c r="AB3" s="420" t="s">
        <v>59</v>
      </c>
      <c r="AC3" s="420"/>
      <c r="AD3" s="424"/>
      <c r="AE3" s="420" t="s">
        <v>60</v>
      </c>
      <c r="AF3" s="420"/>
      <c r="AG3" s="420"/>
      <c r="AH3" s="425" t="s">
        <v>61</v>
      </c>
      <c r="AI3" s="420"/>
      <c r="AJ3" s="420"/>
      <c r="AK3" s="420" t="s">
        <v>62</v>
      </c>
      <c r="AL3" s="420"/>
      <c r="AM3" s="420"/>
      <c r="AN3" s="420" t="s">
        <v>63</v>
      </c>
      <c r="AO3" s="420"/>
      <c r="AP3" s="420"/>
      <c r="AQ3" s="420" t="s">
        <v>64</v>
      </c>
      <c r="AR3" s="420"/>
      <c r="AS3" s="420"/>
      <c r="AT3" s="420" t="s">
        <v>65</v>
      </c>
      <c r="AU3" s="420"/>
      <c r="AV3" s="420"/>
      <c r="AW3" s="420" t="s">
        <v>66</v>
      </c>
      <c r="AX3" s="420"/>
      <c r="AY3" s="420"/>
      <c r="AZ3" s="421" t="s">
        <v>58</v>
      </c>
      <c r="BA3" s="421" t="s">
        <v>58</v>
      </c>
      <c r="BB3" s="420" t="s">
        <v>63</v>
      </c>
      <c r="BC3" s="420"/>
      <c r="BD3" s="420"/>
      <c r="BE3" s="420" t="s">
        <v>64</v>
      </c>
      <c r="BF3" s="420"/>
      <c r="BG3" s="420"/>
      <c r="BH3" s="420" t="s">
        <v>65</v>
      </c>
      <c r="BI3" s="420"/>
      <c r="BJ3" s="420"/>
      <c r="BK3" s="420" t="s">
        <v>66</v>
      </c>
      <c r="BL3" s="420"/>
      <c r="BM3" s="420"/>
      <c r="BN3" s="420" t="s">
        <v>63</v>
      </c>
      <c r="BO3" s="420"/>
      <c r="BP3" s="420"/>
      <c r="BQ3" s="420" t="s">
        <v>64</v>
      </c>
      <c r="BR3" s="420"/>
      <c r="BS3" s="420"/>
      <c r="BT3" s="420" t="s">
        <v>65</v>
      </c>
      <c r="BU3" s="420"/>
      <c r="BV3" s="420"/>
      <c r="BW3" s="420" t="s">
        <v>66</v>
      </c>
      <c r="BX3" s="420"/>
      <c r="BY3" s="420"/>
      <c r="BZ3" s="421" t="s">
        <v>58</v>
      </c>
      <c r="CA3" s="421" t="s">
        <v>58</v>
      </c>
      <c r="CB3" s="420" t="s">
        <v>67</v>
      </c>
      <c r="CC3" s="420"/>
      <c r="CD3" s="420"/>
      <c r="CE3" s="420" t="s">
        <v>68</v>
      </c>
      <c r="CF3" s="420"/>
      <c r="CG3" s="420"/>
      <c r="CH3" s="420" t="s">
        <v>69</v>
      </c>
      <c r="CI3" s="420"/>
      <c r="CJ3" s="420"/>
      <c r="CK3" s="420" t="s">
        <v>67</v>
      </c>
      <c r="CL3" s="420"/>
      <c r="CM3" s="420"/>
      <c r="CN3" s="420" t="s">
        <v>68</v>
      </c>
      <c r="CO3" s="420"/>
      <c r="CP3" s="420"/>
      <c r="CQ3" s="420" t="s">
        <v>69</v>
      </c>
      <c r="CR3" s="420"/>
      <c r="CS3" s="420"/>
      <c r="CT3" s="421" t="s">
        <v>58</v>
      </c>
      <c r="CU3" s="421" t="s">
        <v>58</v>
      </c>
      <c r="CV3" s="420" t="s">
        <v>67</v>
      </c>
      <c r="CW3" s="420"/>
      <c r="CX3" s="420"/>
      <c r="CY3" s="420" t="s">
        <v>68</v>
      </c>
      <c r="CZ3" s="420"/>
      <c r="DA3" s="420"/>
      <c r="DB3" s="420" t="s">
        <v>69</v>
      </c>
      <c r="DC3" s="420"/>
      <c r="DD3" s="420"/>
      <c r="DE3" s="420" t="s">
        <v>70</v>
      </c>
      <c r="DF3" s="420"/>
      <c r="DG3" s="420"/>
      <c r="DH3" s="420" t="s">
        <v>71</v>
      </c>
      <c r="DI3" s="420"/>
      <c r="DJ3" s="420"/>
      <c r="DK3" s="420" t="s">
        <v>72</v>
      </c>
      <c r="DL3" s="420"/>
      <c r="DM3" s="420"/>
      <c r="DN3" s="421" t="s">
        <v>58</v>
      </c>
      <c r="DO3" s="421" t="s">
        <v>58</v>
      </c>
      <c r="DP3" s="420" t="s">
        <v>70</v>
      </c>
      <c r="DQ3" s="420"/>
      <c r="DR3" s="420"/>
      <c r="DS3" s="420" t="s">
        <v>71</v>
      </c>
      <c r="DT3" s="420"/>
      <c r="DU3" s="420"/>
      <c r="DV3" s="420" t="s">
        <v>72</v>
      </c>
      <c r="DW3" s="420"/>
      <c r="DX3" s="420"/>
      <c r="DY3" s="420" t="s">
        <v>70</v>
      </c>
      <c r="DZ3" s="420"/>
      <c r="EA3" s="420"/>
      <c r="EB3" s="420" t="s">
        <v>71</v>
      </c>
      <c r="EC3" s="420"/>
      <c r="ED3" s="420"/>
      <c r="EE3" s="420" t="s">
        <v>72</v>
      </c>
      <c r="EF3" s="420"/>
      <c r="EG3" s="420"/>
      <c r="EH3" s="421" t="s">
        <v>58</v>
      </c>
      <c r="EI3" s="421" t="s">
        <v>58</v>
      </c>
      <c r="EJ3" s="420" t="s">
        <v>73</v>
      </c>
      <c r="EK3" s="420"/>
      <c r="EL3" s="420"/>
      <c r="EM3" s="420" t="s">
        <v>74</v>
      </c>
      <c r="EN3" s="420"/>
      <c r="EO3" s="420"/>
      <c r="EP3" s="420" t="s">
        <v>75</v>
      </c>
      <c r="EQ3" s="420"/>
      <c r="ER3" s="420"/>
      <c r="ES3" s="420" t="s">
        <v>73</v>
      </c>
      <c r="ET3" s="420"/>
      <c r="EU3" s="420"/>
      <c r="EV3" s="420" t="s">
        <v>74</v>
      </c>
      <c r="EW3" s="420"/>
      <c r="EX3" s="420"/>
      <c r="EY3" s="420" t="s">
        <v>75</v>
      </c>
      <c r="EZ3" s="420"/>
      <c r="FA3" s="420"/>
      <c r="FB3" s="421" t="s">
        <v>58</v>
      </c>
      <c r="FC3" s="421" t="s">
        <v>58</v>
      </c>
      <c r="FD3" s="420" t="s">
        <v>73</v>
      </c>
      <c r="FE3" s="420"/>
      <c r="FF3" s="420"/>
      <c r="FG3" s="420" t="s">
        <v>74</v>
      </c>
      <c r="FH3" s="420"/>
      <c r="FI3" s="420"/>
      <c r="FJ3" s="420" t="s">
        <v>75</v>
      </c>
      <c r="FK3" s="420"/>
      <c r="FL3" s="420"/>
      <c r="FM3" s="420" t="s">
        <v>76</v>
      </c>
      <c r="FN3" s="420"/>
      <c r="FO3" s="420"/>
      <c r="FP3" s="420" t="s">
        <v>147</v>
      </c>
      <c r="FQ3" s="420"/>
      <c r="FR3" s="420"/>
      <c r="FS3" s="420" t="s">
        <v>177</v>
      </c>
      <c r="FT3" s="420"/>
      <c r="FU3" s="420"/>
      <c r="FV3" s="421" t="s">
        <v>58</v>
      </c>
      <c r="FW3" s="421" t="s">
        <v>58</v>
      </c>
      <c r="FX3" s="420" t="s">
        <v>76</v>
      </c>
      <c r="FY3" s="420"/>
      <c r="FZ3" s="420"/>
      <c r="GA3" s="420" t="s">
        <v>147</v>
      </c>
      <c r="GB3" s="420"/>
      <c r="GC3" s="420"/>
      <c r="GD3" s="420" t="s">
        <v>177</v>
      </c>
      <c r="GE3" s="420"/>
      <c r="GF3" s="420"/>
      <c r="GG3" s="420" t="s">
        <v>76</v>
      </c>
      <c r="GH3" s="420"/>
      <c r="GI3" s="420"/>
      <c r="GJ3" s="420" t="s">
        <v>147</v>
      </c>
      <c r="GK3" s="420"/>
      <c r="GL3" s="420"/>
      <c r="GM3" s="420" t="s">
        <v>177</v>
      </c>
      <c r="GN3" s="420"/>
      <c r="GO3" s="420"/>
      <c r="GP3" s="421" t="s">
        <v>58</v>
      </c>
      <c r="GQ3" s="421" t="s">
        <v>58</v>
      </c>
      <c r="GR3" s="420" t="s">
        <v>192</v>
      </c>
      <c r="GS3" s="420"/>
      <c r="GT3" s="420"/>
      <c r="GU3" s="420"/>
      <c r="GV3" s="420"/>
      <c r="GW3" s="420"/>
      <c r="GX3" s="420"/>
      <c r="GY3" s="420"/>
      <c r="GZ3" s="420"/>
      <c r="HA3" s="420" t="s">
        <v>192</v>
      </c>
      <c r="HB3" s="420"/>
      <c r="HC3" s="420"/>
      <c r="HD3" s="420"/>
      <c r="HE3" s="420"/>
      <c r="HF3" s="420"/>
      <c r="HG3" s="420"/>
      <c r="HH3" s="420"/>
      <c r="HI3" s="420"/>
      <c r="HJ3" s="421" t="s">
        <v>58</v>
      </c>
      <c r="HK3" s="421" t="s">
        <v>58</v>
      </c>
      <c r="HL3" s="420" t="s">
        <v>192</v>
      </c>
      <c r="HM3" s="420"/>
      <c r="HN3" s="420"/>
      <c r="HO3" s="420"/>
      <c r="HP3" s="420"/>
      <c r="HQ3" s="420"/>
      <c r="HR3" s="420"/>
      <c r="HS3" s="420"/>
      <c r="HT3" s="420"/>
      <c r="HU3" s="363"/>
    </row>
    <row r="4" spans="1:229" ht="12.75" customHeight="1" x14ac:dyDescent="0.2">
      <c r="A4" s="422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2"/>
      <c r="AA4" s="422"/>
      <c r="AB4" s="420"/>
      <c r="AC4" s="420"/>
      <c r="AD4" s="424"/>
      <c r="AE4" s="420"/>
      <c r="AF4" s="420"/>
      <c r="AG4" s="420"/>
      <c r="AH4" s="425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2"/>
      <c r="BA4" s="422"/>
      <c r="BB4" s="420"/>
      <c r="BC4" s="420"/>
      <c r="BD4" s="420"/>
      <c r="BE4" s="420"/>
      <c r="BF4" s="420"/>
      <c r="BG4" s="420"/>
      <c r="BH4" s="420"/>
      <c r="BI4" s="420"/>
      <c r="BJ4" s="420"/>
      <c r="BK4" s="420"/>
      <c r="BL4" s="420"/>
      <c r="BM4" s="420"/>
      <c r="BN4" s="420"/>
      <c r="BO4" s="420"/>
      <c r="BP4" s="420"/>
      <c r="BQ4" s="420"/>
      <c r="BR4" s="420"/>
      <c r="BS4" s="420"/>
      <c r="BT4" s="420"/>
      <c r="BU4" s="420"/>
      <c r="BV4" s="420"/>
      <c r="BW4" s="420"/>
      <c r="BX4" s="420"/>
      <c r="BY4" s="420"/>
      <c r="BZ4" s="422"/>
      <c r="CA4" s="422"/>
      <c r="CB4" s="420"/>
      <c r="CC4" s="420"/>
      <c r="CD4" s="420"/>
      <c r="CE4" s="420"/>
      <c r="CF4" s="420"/>
      <c r="CG4" s="420"/>
      <c r="CH4" s="420"/>
      <c r="CI4" s="420"/>
      <c r="CJ4" s="420"/>
      <c r="CK4" s="420"/>
      <c r="CL4" s="420"/>
      <c r="CM4" s="420"/>
      <c r="CN4" s="420"/>
      <c r="CO4" s="420"/>
      <c r="CP4" s="420"/>
      <c r="CQ4" s="420"/>
      <c r="CR4" s="420"/>
      <c r="CS4" s="420"/>
      <c r="CT4" s="422"/>
      <c r="CU4" s="422"/>
      <c r="CV4" s="420"/>
      <c r="CW4" s="420"/>
      <c r="CX4" s="420"/>
      <c r="CY4" s="420"/>
      <c r="CZ4" s="420"/>
      <c r="DA4" s="420"/>
      <c r="DB4" s="420"/>
      <c r="DC4" s="420"/>
      <c r="DD4" s="420"/>
      <c r="DE4" s="420"/>
      <c r="DF4" s="420"/>
      <c r="DG4" s="420"/>
      <c r="DH4" s="420"/>
      <c r="DI4" s="420"/>
      <c r="DJ4" s="420"/>
      <c r="DK4" s="420"/>
      <c r="DL4" s="420"/>
      <c r="DM4" s="420"/>
      <c r="DN4" s="422"/>
      <c r="DO4" s="422"/>
      <c r="DP4" s="420"/>
      <c r="DQ4" s="420"/>
      <c r="DR4" s="420"/>
      <c r="DS4" s="420"/>
      <c r="DT4" s="420"/>
      <c r="DU4" s="420"/>
      <c r="DV4" s="420"/>
      <c r="DW4" s="420"/>
      <c r="DX4" s="420"/>
      <c r="DY4" s="420"/>
      <c r="DZ4" s="420"/>
      <c r="EA4" s="420"/>
      <c r="EB4" s="420"/>
      <c r="EC4" s="420"/>
      <c r="ED4" s="420"/>
      <c r="EE4" s="420"/>
      <c r="EF4" s="420"/>
      <c r="EG4" s="420"/>
      <c r="EH4" s="422"/>
      <c r="EI4" s="422"/>
      <c r="EJ4" s="420"/>
      <c r="EK4" s="420"/>
      <c r="EL4" s="420"/>
      <c r="EM4" s="420"/>
      <c r="EN4" s="420"/>
      <c r="EO4" s="420"/>
      <c r="EP4" s="420"/>
      <c r="EQ4" s="420"/>
      <c r="ER4" s="420"/>
      <c r="ES4" s="420"/>
      <c r="ET4" s="420"/>
      <c r="EU4" s="420"/>
      <c r="EV4" s="420"/>
      <c r="EW4" s="420"/>
      <c r="EX4" s="420"/>
      <c r="EY4" s="420"/>
      <c r="EZ4" s="420"/>
      <c r="FA4" s="420"/>
      <c r="FB4" s="422"/>
      <c r="FC4" s="422"/>
      <c r="FD4" s="420"/>
      <c r="FE4" s="420"/>
      <c r="FF4" s="420"/>
      <c r="FG4" s="420"/>
      <c r="FH4" s="420"/>
      <c r="FI4" s="420"/>
      <c r="FJ4" s="420"/>
      <c r="FK4" s="420"/>
      <c r="FL4" s="420"/>
      <c r="FM4" s="420"/>
      <c r="FN4" s="420"/>
      <c r="FO4" s="420"/>
      <c r="FP4" s="420"/>
      <c r="FQ4" s="420"/>
      <c r="FR4" s="420"/>
      <c r="FS4" s="420"/>
      <c r="FT4" s="420"/>
      <c r="FU4" s="420"/>
      <c r="FV4" s="422"/>
      <c r="FW4" s="422"/>
      <c r="FX4" s="420"/>
      <c r="FY4" s="420"/>
      <c r="FZ4" s="420"/>
      <c r="GA4" s="420"/>
      <c r="GB4" s="420"/>
      <c r="GC4" s="420"/>
      <c r="GD4" s="420"/>
      <c r="GE4" s="420"/>
      <c r="GF4" s="420"/>
      <c r="GG4" s="420"/>
      <c r="GH4" s="420"/>
      <c r="GI4" s="420"/>
      <c r="GJ4" s="420"/>
      <c r="GK4" s="420"/>
      <c r="GL4" s="420"/>
      <c r="GM4" s="420"/>
      <c r="GN4" s="420"/>
      <c r="GO4" s="420"/>
      <c r="GP4" s="422"/>
      <c r="GQ4" s="422"/>
      <c r="GR4" s="420"/>
      <c r="GS4" s="420"/>
      <c r="GT4" s="420"/>
      <c r="GU4" s="420"/>
      <c r="GV4" s="420"/>
      <c r="GW4" s="420"/>
      <c r="GX4" s="420"/>
      <c r="GY4" s="420"/>
      <c r="GZ4" s="420"/>
      <c r="HA4" s="420"/>
      <c r="HB4" s="420"/>
      <c r="HC4" s="420"/>
      <c r="HD4" s="420"/>
      <c r="HE4" s="420"/>
      <c r="HF4" s="420"/>
      <c r="HG4" s="420"/>
      <c r="HH4" s="420"/>
      <c r="HI4" s="420"/>
      <c r="HJ4" s="422"/>
      <c r="HK4" s="422"/>
      <c r="HL4" s="420"/>
      <c r="HM4" s="420"/>
      <c r="HN4" s="420"/>
      <c r="HO4" s="420"/>
      <c r="HP4" s="420"/>
      <c r="HQ4" s="420"/>
      <c r="HR4" s="420"/>
      <c r="HS4" s="420"/>
      <c r="HT4" s="420"/>
      <c r="HU4" s="363"/>
    </row>
    <row r="5" spans="1:229" ht="12.75" customHeight="1" x14ac:dyDescent="0.2">
      <c r="A5" s="422"/>
      <c r="B5" s="420" t="s">
        <v>77</v>
      </c>
      <c r="C5" s="420" t="s">
        <v>18</v>
      </c>
      <c r="D5" s="420" t="s">
        <v>19</v>
      </c>
      <c r="E5" s="420" t="s">
        <v>77</v>
      </c>
      <c r="F5" s="420" t="s">
        <v>18</v>
      </c>
      <c r="G5" s="420" t="s">
        <v>19</v>
      </c>
      <c r="H5" s="420" t="s">
        <v>77</v>
      </c>
      <c r="I5" s="420" t="s">
        <v>18</v>
      </c>
      <c r="J5" s="420" t="s">
        <v>19</v>
      </c>
      <c r="K5" s="420" t="s">
        <v>77</v>
      </c>
      <c r="L5" s="420" t="s">
        <v>18</v>
      </c>
      <c r="M5" s="420" t="s">
        <v>19</v>
      </c>
      <c r="N5" s="420" t="s">
        <v>16</v>
      </c>
      <c r="O5" s="420" t="s">
        <v>18</v>
      </c>
      <c r="P5" s="420" t="s">
        <v>19</v>
      </c>
      <c r="Q5" s="420" t="s">
        <v>16</v>
      </c>
      <c r="R5" s="420" t="s">
        <v>18</v>
      </c>
      <c r="S5" s="420" t="s">
        <v>19</v>
      </c>
      <c r="T5" s="420" t="s">
        <v>16</v>
      </c>
      <c r="U5" s="420" t="s">
        <v>18</v>
      </c>
      <c r="V5" s="420" t="s">
        <v>19</v>
      </c>
      <c r="W5" s="420" t="s">
        <v>16</v>
      </c>
      <c r="X5" s="420" t="s">
        <v>18</v>
      </c>
      <c r="Y5" s="420" t="s">
        <v>19</v>
      </c>
      <c r="Z5" s="422"/>
      <c r="AA5" s="422"/>
      <c r="AB5" s="420" t="s">
        <v>16</v>
      </c>
      <c r="AC5" s="420" t="s">
        <v>18</v>
      </c>
      <c r="AD5" s="424" t="s">
        <v>19</v>
      </c>
      <c r="AE5" s="420" t="s">
        <v>16</v>
      </c>
      <c r="AF5" s="420" t="s">
        <v>18</v>
      </c>
      <c r="AG5" s="420" t="s">
        <v>19</v>
      </c>
      <c r="AH5" s="425" t="s">
        <v>16</v>
      </c>
      <c r="AI5" s="420" t="s">
        <v>18</v>
      </c>
      <c r="AJ5" s="420" t="s">
        <v>19</v>
      </c>
      <c r="AK5" s="420" t="s">
        <v>16</v>
      </c>
      <c r="AL5" s="420" t="s">
        <v>18</v>
      </c>
      <c r="AM5" s="420" t="s">
        <v>19</v>
      </c>
      <c r="AN5" s="420" t="s">
        <v>78</v>
      </c>
      <c r="AO5" s="420" t="s">
        <v>18</v>
      </c>
      <c r="AP5" s="420" t="s">
        <v>19</v>
      </c>
      <c r="AQ5" s="420" t="s">
        <v>77</v>
      </c>
      <c r="AR5" s="420" t="s">
        <v>18</v>
      </c>
      <c r="AS5" s="420" t="s">
        <v>19</v>
      </c>
      <c r="AT5" s="420" t="s">
        <v>78</v>
      </c>
      <c r="AU5" s="420" t="s">
        <v>18</v>
      </c>
      <c r="AV5" s="420" t="s">
        <v>19</v>
      </c>
      <c r="AW5" s="420" t="s">
        <v>77</v>
      </c>
      <c r="AX5" s="420" t="s">
        <v>18</v>
      </c>
      <c r="AY5" s="420" t="s">
        <v>19</v>
      </c>
      <c r="AZ5" s="422"/>
      <c r="BA5" s="422"/>
      <c r="BB5" s="420" t="s">
        <v>16</v>
      </c>
      <c r="BC5" s="420" t="s">
        <v>18</v>
      </c>
      <c r="BD5" s="420" t="s">
        <v>19</v>
      </c>
      <c r="BE5" s="420" t="s">
        <v>16</v>
      </c>
      <c r="BF5" s="420" t="s">
        <v>18</v>
      </c>
      <c r="BG5" s="420" t="s">
        <v>19</v>
      </c>
      <c r="BH5" s="420" t="s">
        <v>16</v>
      </c>
      <c r="BI5" s="420" t="s">
        <v>18</v>
      </c>
      <c r="BJ5" s="420" t="s">
        <v>19</v>
      </c>
      <c r="BK5" s="420" t="s">
        <v>16</v>
      </c>
      <c r="BL5" s="420" t="s">
        <v>18</v>
      </c>
      <c r="BM5" s="420" t="s">
        <v>19</v>
      </c>
      <c r="BN5" s="420" t="s">
        <v>16</v>
      </c>
      <c r="BO5" s="420" t="s">
        <v>18</v>
      </c>
      <c r="BP5" s="420" t="s">
        <v>19</v>
      </c>
      <c r="BQ5" s="420" t="s">
        <v>16</v>
      </c>
      <c r="BR5" s="420" t="s">
        <v>18</v>
      </c>
      <c r="BS5" s="420" t="s">
        <v>19</v>
      </c>
      <c r="BT5" s="420" t="s">
        <v>16</v>
      </c>
      <c r="BU5" s="420" t="s">
        <v>18</v>
      </c>
      <c r="BV5" s="420" t="s">
        <v>19</v>
      </c>
      <c r="BW5" s="420" t="s">
        <v>16</v>
      </c>
      <c r="BX5" s="420" t="s">
        <v>18</v>
      </c>
      <c r="BY5" s="420" t="s">
        <v>19</v>
      </c>
      <c r="BZ5" s="422"/>
      <c r="CA5" s="422"/>
      <c r="CB5" s="420" t="s">
        <v>78</v>
      </c>
      <c r="CC5" s="420" t="s">
        <v>18</v>
      </c>
      <c r="CD5" s="420" t="s">
        <v>19</v>
      </c>
      <c r="CE5" s="420" t="s">
        <v>77</v>
      </c>
      <c r="CF5" s="420" t="s">
        <v>18</v>
      </c>
      <c r="CG5" s="420" t="s">
        <v>19</v>
      </c>
      <c r="CH5" s="420" t="s">
        <v>77</v>
      </c>
      <c r="CI5" s="420" t="s">
        <v>18</v>
      </c>
      <c r="CJ5" s="420" t="s">
        <v>19</v>
      </c>
      <c r="CK5" s="420" t="s">
        <v>16</v>
      </c>
      <c r="CL5" s="420" t="s">
        <v>18</v>
      </c>
      <c r="CM5" s="420" t="s">
        <v>19</v>
      </c>
      <c r="CN5" s="420" t="s">
        <v>16</v>
      </c>
      <c r="CO5" s="420" t="s">
        <v>18</v>
      </c>
      <c r="CP5" s="420" t="s">
        <v>19</v>
      </c>
      <c r="CQ5" s="420" t="s">
        <v>16</v>
      </c>
      <c r="CR5" s="420" t="s">
        <v>18</v>
      </c>
      <c r="CS5" s="420" t="s">
        <v>19</v>
      </c>
      <c r="CT5" s="422"/>
      <c r="CU5" s="422"/>
      <c r="CV5" s="420" t="s">
        <v>16</v>
      </c>
      <c r="CW5" s="420" t="s">
        <v>18</v>
      </c>
      <c r="CX5" s="420" t="s">
        <v>19</v>
      </c>
      <c r="CY5" s="420" t="s">
        <v>16</v>
      </c>
      <c r="CZ5" s="420" t="s">
        <v>18</v>
      </c>
      <c r="DA5" s="420" t="s">
        <v>19</v>
      </c>
      <c r="DB5" s="420" t="s">
        <v>16</v>
      </c>
      <c r="DC5" s="420" t="s">
        <v>18</v>
      </c>
      <c r="DD5" s="420" t="s">
        <v>19</v>
      </c>
      <c r="DE5" s="420" t="s">
        <v>78</v>
      </c>
      <c r="DF5" s="420" t="s">
        <v>18</v>
      </c>
      <c r="DG5" s="420" t="s">
        <v>19</v>
      </c>
      <c r="DH5" s="420" t="s">
        <v>77</v>
      </c>
      <c r="DI5" s="420" t="s">
        <v>18</v>
      </c>
      <c r="DJ5" s="420" t="s">
        <v>19</v>
      </c>
      <c r="DK5" s="420" t="s">
        <v>78</v>
      </c>
      <c r="DL5" s="420" t="s">
        <v>18</v>
      </c>
      <c r="DM5" s="420" t="s">
        <v>19</v>
      </c>
      <c r="DN5" s="422"/>
      <c r="DO5" s="422"/>
      <c r="DP5" s="420" t="s">
        <v>16</v>
      </c>
      <c r="DQ5" s="420" t="s">
        <v>18</v>
      </c>
      <c r="DR5" s="420" t="s">
        <v>19</v>
      </c>
      <c r="DS5" s="420" t="s">
        <v>16</v>
      </c>
      <c r="DT5" s="420" t="s">
        <v>18</v>
      </c>
      <c r="DU5" s="420" t="s">
        <v>19</v>
      </c>
      <c r="DV5" s="420" t="s">
        <v>16</v>
      </c>
      <c r="DW5" s="420" t="s">
        <v>18</v>
      </c>
      <c r="DX5" s="420" t="s">
        <v>19</v>
      </c>
      <c r="DY5" s="420" t="s">
        <v>16</v>
      </c>
      <c r="DZ5" s="420" t="s">
        <v>18</v>
      </c>
      <c r="EA5" s="420" t="s">
        <v>19</v>
      </c>
      <c r="EB5" s="420" t="s">
        <v>16</v>
      </c>
      <c r="EC5" s="420" t="s">
        <v>18</v>
      </c>
      <c r="ED5" s="420" t="s">
        <v>19</v>
      </c>
      <c r="EE5" s="420" t="s">
        <v>16</v>
      </c>
      <c r="EF5" s="420" t="s">
        <v>18</v>
      </c>
      <c r="EG5" s="420" t="s">
        <v>19</v>
      </c>
      <c r="EH5" s="422"/>
      <c r="EI5" s="422"/>
      <c r="EJ5" s="420" t="s">
        <v>78</v>
      </c>
      <c r="EK5" s="420" t="s">
        <v>18</v>
      </c>
      <c r="EL5" s="420" t="s">
        <v>19</v>
      </c>
      <c r="EM5" s="420" t="s">
        <v>78</v>
      </c>
      <c r="EN5" s="420" t="s">
        <v>18</v>
      </c>
      <c r="EO5" s="420" t="s">
        <v>19</v>
      </c>
      <c r="EP5" s="420" t="s">
        <v>77</v>
      </c>
      <c r="EQ5" s="420" t="s">
        <v>18</v>
      </c>
      <c r="ER5" s="420" t="s">
        <v>19</v>
      </c>
      <c r="ES5" s="420" t="s">
        <v>16</v>
      </c>
      <c r="ET5" s="420" t="s">
        <v>18</v>
      </c>
      <c r="EU5" s="420" t="s">
        <v>19</v>
      </c>
      <c r="EV5" s="420" t="s">
        <v>16</v>
      </c>
      <c r="EW5" s="420" t="s">
        <v>18</v>
      </c>
      <c r="EX5" s="420" t="s">
        <v>19</v>
      </c>
      <c r="EY5" s="420" t="s">
        <v>16</v>
      </c>
      <c r="EZ5" s="420" t="s">
        <v>18</v>
      </c>
      <c r="FA5" s="420" t="s">
        <v>19</v>
      </c>
      <c r="FB5" s="422"/>
      <c r="FC5" s="422"/>
      <c r="FD5" s="420" t="s">
        <v>16</v>
      </c>
      <c r="FE5" s="420" t="s">
        <v>18</v>
      </c>
      <c r="FF5" s="420" t="s">
        <v>19</v>
      </c>
      <c r="FG5" s="420" t="s">
        <v>16</v>
      </c>
      <c r="FH5" s="420" t="s">
        <v>18</v>
      </c>
      <c r="FI5" s="420" t="s">
        <v>19</v>
      </c>
      <c r="FJ5" s="420" t="s">
        <v>16</v>
      </c>
      <c r="FK5" s="420" t="s">
        <v>18</v>
      </c>
      <c r="FL5" s="420" t="s">
        <v>19</v>
      </c>
      <c r="FM5" s="420" t="s">
        <v>78</v>
      </c>
      <c r="FN5" s="420" t="s">
        <v>18</v>
      </c>
      <c r="FO5" s="420" t="s">
        <v>19</v>
      </c>
      <c r="FP5" s="420" t="s">
        <v>78</v>
      </c>
      <c r="FQ5" s="420" t="s">
        <v>18</v>
      </c>
      <c r="FR5" s="420" t="s">
        <v>19</v>
      </c>
      <c r="FS5" s="420" t="s">
        <v>78</v>
      </c>
      <c r="FT5" s="420" t="s">
        <v>18</v>
      </c>
      <c r="FU5" s="420" t="s">
        <v>19</v>
      </c>
      <c r="FV5" s="422"/>
      <c r="FW5" s="422"/>
      <c r="FX5" s="420" t="s">
        <v>16</v>
      </c>
      <c r="FY5" s="420" t="s">
        <v>18</v>
      </c>
      <c r="FZ5" s="420" t="s">
        <v>19</v>
      </c>
      <c r="GA5" s="420" t="s">
        <v>78</v>
      </c>
      <c r="GB5" s="420" t="s">
        <v>18</v>
      </c>
      <c r="GC5" s="420" t="s">
        <v>19</v>
      </c>
      <c r="GD5" s="420" t="s">
        <v>78</v>
      </c>
      <c r="GE5" s="420" t="s">
        <v>18</v>
      </c>
      <c r="GF5" s="420" t="s">
        <v>19</v>
      </c>
      <c r="GG5" s="420" t="s">
        <v>16</v>
      </c>
      <c r="GH5" s="420" t="s">
        <v>18</v>
      </c>
      <c r="GI5" s="420" t="s">
        <v>19</v>
      </c>
      <c r="GJ5" s="420" t="s">
        <v>78</v>
      </c>
      <c r="GK5" s="420" t="s">
        <v>18</v>
      </c>
      <c r="GL5" s="420" t="s">
        <v>19</v>
      </c>
      <c r="GM5" s="420" t="s">
        <v>78</v>
      </c>
      <c r="GN5" s="420" t="s">
        <v>18</v>
      </c>
      <c r="GO5" s="420" t="s">
        <v>19</v>
      </c>
      <c r="GP5" s="422"/>
      <c r="GQ5" s="422"/>
      <c r="GR5" s="420" t="s">
        <v>78</v>
      </c>
      <c r="GS5" s="420" t="s">
        <v>18</v>
      </c>
      <c r="GT5" s="420" t="s">
        <v>19</v>
      </c>
      <c r="GU5" s="420"/>
      <c r="GV5" s="420"/>
      <c r="GW5" s="420"/>
      <c r="GX5" s="420"/>
      <c r="GY5" s="420"/>
      <c r="GZ5" s="420"/>
      <c r="HA5" s="420" t="s">
        <v>16</v>
      </c>
      <c r="HB5" s="420" t="s">
        <v>18</v>
      </c>
      <c r="HC5" s="420" t="s">
        <v>19</v>
      </c>
      <c r="HD5" s="420"/>
      <c r="HE5" s="420"/>
      <c r="HF5" s="420"/>
      <c r="HG5" s="420"/>
      <c r="HH5" s="420"/>
      <c r="HI5" s="420"/>
      <c r="HJ5" s="422"/>
      <c r="HK5" s="422"/>
      <c r="HL5" s="420" t="s">
        <v>16</v>
      </c>
      <c r="HM5" s="420" t="s">
        <v>18</v>
      </c>
      <c r="HN5" s="420" t="s">
        <v>19</v>
      </c>
      <c r="HO5" s="420"/>
      <c r="HP5" s="420"/>
      <c r="HQ5" s="420"/>
      <c r="HR5" s="420"/>
      <c r="HS5" s="420"/>
      <c r="HT5" s="420"/>
      <c r="HU5" s="363"/>
    </row>
    <row r="6" spans="1:229" ht="12.75" customHeight="1" x14ac:dyDescent="0.2">
      <c r="A6" s="423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1"/>
      <c r="R6" s="421"/>
      <c r="S6" s="421"/>
      <c r="T6" s="420"/>
      <c r="U6" s="420"/>
      <c r="V6" s="420"/>
      <c r="W6" s="420"/>
      <c r="X6" s="420"/>
      <c r="Y6" s="420"/>
      <c r="Z6" s="423"/>
      <c r="AA6" s="423"/>
      <c r="AB6" s="420"/>
      <c r="AC6" s="420"/>
      <c r="AD6" s="424"/>
      <c r="AE6" s="420"/>
      <c r="AF6" s="420"/>
      <c r="AG6" s="420"/>
      <c r="AH6" s="425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20"/>
      <c r="AY6" s="420"/>
      <c r="AZ6" s="423"/>
      <c r="BA6" s="423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0"/>
      <c r="BM6" s="420"/>
      <c r="BN6" s="420"/>
      <c r="BO6" s="420"/>
      <c r="BP6" s="420"/>
      <c r="BQ6" s="420"/>
      <c r="BR6" s="420"/>
      <c r="BS6" s="420"/>
      <c r="BT6" s="420"/>
      <c r="BU6" s="420"/>
      <c r="BV6" s="420"/>
      <c r="BW6" s="420"/>
      <c r="BX6" s="420"/>
      <c r="BY6" s="420"/>
      <c r="BZ6" s="423"/>
      <c r="CA6" s="423"/>
      <c r="CB6" s="420"/>
      <c r="CC6" s="420"/>
      <c r="CD6" s="420"/>
      <c r="CE6" s="420"/>
      <c r="CF6" s="420"/>
      <c r="CG6" s="420"/>
      <c r="CH6" s="420"/>
      <c r="CI6" s="420"/>
      <c r="CJ6" s="420"/>
      <c r="CK6" s="420"/>
      <c r="CL6" s="420"/>
      <c r="CM6" s="420"/>
      <c r="CN6" s="420"/>
      <c r="CO6" s="420"/>
      <c r="CP6" s="420"/>
      <c r="CQ6" s="420"/>
      <c r="CR6" s="420"/>
      <c r="CS6" s="420"/>
      <c r="CT6" s="423"/>
      <c r="CU6" s="423"/>
      <c r="CV6" s="420"/>
      <c r="CW6" s="420"/>
      <c r="CX6" s="420"/>
      <c r="CY6" s="420"/>
      <c r="CZ6" s="420"/>
      <c r="DA6" s="420"/>
      <c r="DB6" s="420"/>
      <c r="DC6" s="420"/>
      <c r="DD6" s="420"/>
      <c r="DE6" s="420"/>
      <c r="DF6" s="420"/>
      <c r="DG6" s="420"/>
      <c r="DH6" s="420"/>
      <c r="DI6" s="420"/>
      <c r="DJ6" s="420"/>
      <c r="DK6" s="420"/>
      <c r="DL6" s="420"/>
      <c r="DM6" s="420"/>
      <c r="DN6" s="423"/>
      <c r="DO6" s="423"/>
      <c r="DP6" s="420"/>
      <c r="DQ6" s="420"/>
      <c r="DR6" s="420"/>
      <c r="DS6" s="420"/>
      <c r="DT6" s="420"/>
      <c r="DU6" s="420"/>
      <c r="DV6" s="420"/>
      <c r="DW6" s="420"/>
      <c r="DX6" s="420"/>
      <c r="DY6" s="420"/>
      <c r="DZ6" s="420"/>
      <c r="EA6" s="420"/>
      <c r="EB6" s="420"/>
      <c r="EC6" s="420"/>
      <c r="ED6" s="420"/>
      <c r="EE6" s="420"/>
      <c r="EF6" s="420"/>
      <c r="EG6" s="420"/>
      <c r="EH6" s="423"/>
      <c r="EI6" s="423"/>
      <c r="EJ6" s="420"/>
      <c r="EK6" s="420"/>
      <c r="EL6" s="420"/>
      <c r="EM6" s="420"/>
      <c r="EN6" s="420"/>
      <c r="EO6" s="420"/>
      <c r="EP6" s="420"/>
      <c r="EQ6" s="420"/>
      <c r="ER6" s="420"/>
      <c r="ES6" s="420"/>
      <c r="ET6" s="420"/>
      <c r="EU6" s="420"/>
      <c r="EV6" s="420"/>
      <c r="EW6" s="420"/>
      <c r="EX6" s="420"/>
      <c r="EY6" s="420"/>
      <c r="EZ6" s="420"/>
      <c r="FA6" s="420"/>
      <c r="FB6" s="423"/>
      <c r="FC6" s="423"/>
      <c r="FD6" s="420"/>
      <c r="FE6" s="420"/>
      <c r="FF6" s="420"/>
      <c r="FG6" s="420"/>
      <c r="FH6" s="420"/>
      <c r="FI6" s="420"/>
      <c r="FJ6" s="420"/>
      <c r="FK6" s="420"/>
      <c r="FL6" s="420"/>
      <c r="FM6" s="420"/>
      <c r="FN6" s="420"/>
      <c r="FO6" s="420"/>
      <c r="FP6" s="420"/>
      <c r="FQ6" s="420"/>
      <c r="FR6" s="420"/>
      <c r="FS6" s="420"/>
      <c r="FT6" s="420"/>
      <c r="FU6" s="420"/>
      <c r="FV6" s="423"/>
      <c r="FW6" s="423"/>
      <c r="FX6" s="420"/>
      <c r="FY6" s="420"/>
      <c r="FZ6" s="420"/>
      <c r="GA6" s="420"/>
      <c r="GB6" s="420"/>
      <c r="GC6" s="420"/>
      <c r="GD6" s="420"/>
      <c r="GE6" s="420"/>
      <c r="GF6" s="420"/>
      <c r="GG6" s="420"/>
      <c r="GH6" s="420"/>
      <c r="GI6" s="420"/>
      <c r="GJ6" s="420"/>
      <c r="GK6" s="420"/>
      <c r="GL6" s="420"/>
      <c r="GM6" s="420"/>
      <c r="GN6" s="420"/>
      <c r="GO6" s="420"/>
      <c r="GP6" s="423"/>
      <c r="GQ6" s="423"/>
      <c r="GR6" s="420"/>
      <c r="GS6" s="420"/>
      <c r="GT6" s="420"/>
      <c r="GU6" s="420"/>
      <c r="GV6" s="420"/>
      <c r="GW6" s="420"/>
      <c r="GX6" s="420"/>
      <c r="GY6" s="420"/>
      <c r="GZ6" s="420"/>
      <c r="HA6" s="420"/>
      <c r="HB6" s="420"/>
      <c r="HC6" s="420"/>
      <c r="HD6" s="420"/>
      <c r="HE6" s="420"/>
      <c r="HF6" s="420"/>
      <c r="HG6" s="420"/>
      <c r="HH6" s="420"/>
      <c r="HI6" s="420"/>
      <c r="HJ6" s="423"/>
      <c r="HK6" s="423"/>
      <c r="HL6" s="420"/>
      <c r="HM6" s="420"/>
      <c r="HN6" s="420"/>
      <c r="HO6" s="420"/>
      <c r="HP6" s="420"/>
      <c r="HQ6" s="420"/>
      <c r="HR6" s="420"/>
      <c r="HS6" s="420"/>
      <c r="HT6" s="420"/>
      <c r="HU6" s="363"/>
    </row>
    <row r="7" spans="1:229" s="159" customFormat="1" ht="13.65" customHeight="1" x14ac:dyDescent="0.15">
      <c r="A7" s="135"/>
      <c r="B7" s="136"/>
      <c r="C7" s="136"/>
      <c r="D7" s="136"/>
      <c r="E7" s="137"/>
      <c r="F7" s="138"/>
      <c r="G7" s="139"/>
      <c r="H7" s="136"/>
      <c r="I7" s="136"/>
      <c r="J7" s="136"/>
      <c r="K7" s="137"/>
      <c r="L7" s="136"/>
      <c r="M7" s="140"/>
      <c r="N7" s="141"/>
      <c r="O7" s="142"/>
      <c r="P7" s="142"/>
      <c r="Q7" s="143"/>
      <c r="R7" s="144"/>
      <c r="S7" s="145"/>
      <c r="T7" s="142"/>
      <c r="U7" s="142"/>
      <c r="V7" s="142"/>
      <c r="W7" s="143"/>
      <c r="X7" s="142"/>
      <c r="Y7" s="146"/>
      <c r="Z7" s="147"/>
      <c r="AA7" s="147"/>
      <c r="AB7" s="142"/>
      <c r="AC7" s="142"/>
      <c r="AD7" s="142"/>
      <c r="AE7" s="143"/>
      <c r="AF7" s="144"/>
      <c r="AG7" s="145"/>
      <c r="AH7" s="142"/>
      <c r="AI7" s="142"/>
      <c r="AJ7" s="142"/>
      <c r="AK7" s="143"/>
      <c r="AL7" s="144"/>
      <c r="AM7" s="148"/>
      <c r="AN7" s="149"/>
      <c r="AO7" s="150"/>
      <c r="AP7" s="150"/>
      <c r="AQ7" s="151"/>
      <c r="AR7" s="152"/>
      <c r="AS7" s="153"/>
      <c r="AT7" s="152"/>
      <c r="AU7" s="152"/>
      <c r="AV7" s="153"/>
      <c r="AW7" s="150"/>
      <c r="AX7" s="150"/>
      <c r="AY7" s="150"/>
      <c r="AZ7" s="135"/>
      <c r="BA7" s="147"/>
      <c r="BB7" s="154"/>
      <c r="BC7" s="144"/>
      <c r="BD7" s="145"/>
      <c r="BE7" s="143"/>
      <c r="BF7" s="144"/>
      <c r="BG7" s="145"/>
      <c r="BH7" s="142"/>
      <c r="BI7" s="142"/>
      <c r="BJ7" s="142"/>
      <c r="BK7" s="143"/>
      <c r="BL7" s="144"/>
      <c r="BM7" s="148"/>
      <c r="BN7" s="154"/>
      <c r="BO7" s="144"/>
      <c r="BP7" s="145"/>
      <c r="BQ7" s="143"/>
      <c r="BR7" s="144"/>
      <c r="BS7" s="145"/>
      <c r="BT7" s="142"/>
      <c r="BU7" s="142"/>
      <c r="BV7" s="142"/>
      <c r="BW7" s="143"/>
      <c r="BX7" s="144"/>
      <c r="BY7" s="148"/>
      <c r="BZ7" s="147"/>
      <c r="CA7" s="135"/>
      <c r="CB7" s="136"/>
      <c r="CC7" s="136"/>
      <c r="CD7" s="136"/>
      <c r="CE7" s="137"/>
      <c r="CF7" s="138"/>
      <c r="CG7" s="139"/>
      <c r="CH7" s="136"/>
      <c r="CI7" s="136"/>
      <c r="CJ7" s="155"/>
      <c r="CK7" s="141"/>
      <c r="CL7" s="142"/>
      <c r="CM7" s="142"/>
      <c r="CN7" s="143"/>
      <c r="CO7" s="144"/>
      <c r="CP7" s="145"/>
      <c r="CQ7" s="142"/>
      <c r="CR7" s="142"/>
      <c r="CS7" s="148"/>
      <c r="CT7" s="147"/>
      <c r="CU7" s="147"/>
      <c r="CV7" s="142"/>
      <c r="CW7" s="142"/>
      <c r="CX7" s="142"/>
      <c r="CY7" s="143"/>
      <c r="CZ7" s="144"/>
      <c r="DA7" s="145"/>
      <c r="DB7" s="142"/>
      <c r="DC7" s="142"/>
      <c r="DD7" s="148"/>
      <c r="DE7" s="156"/>
      <c r="DF7" s="136"/>
      <c r="DG7" s="136"/>
      <c r="DH7" s="137"/>
      <c r="DI7" s="138"/>
      <c r="DJ7" s="139"/>
      <c r="DK7" s="136"/>
      <c r="DL7" s="136"/>
      <c r="DM7" s="140"/>
      <c r="DN7" s="157"/>
      <c r="DO7" s="147"/>
      <c r="DP7" s="154"/>
      <c r="DQ7" s="142"/>
      <c r="DR7" s="142"/>
      <c r="DS7" s="143"/>
      <c r="DT7" s="144"/>
      <c r="DU7" s="145"/>
      <c r="DV7" s="142"/>
      <c r="DW7" s="142"/>
      <c r="DX7" s="146"/>
      <c r="DY7" s="154"/>
      <c r="DZ7" s="144"/>
      <c r="EA7" s="145"/>
      <c r="EB7" s="142"/>
      <c r="EC7" s="142"/>
      <c r="ED7" s="142"/>
      <c r="EE7" s="143"/>
      <c r="EF7" s="144"/>
      <c r="EG7" s="148"/>
      <c r="EH7" s="147"/>
      <c r="EI7" s="157"/>
      <c r="EJ7" s="158"/>
      <c r="EK7" s="136"/>
      <c r="EL7" s="136"/>
      <c r="EM7" s="137"/>
      <c r="EN7" s="138"/>
      <c r="EO7" s="139"/>
      <c r="EP7" s="136"/>
      <c r="EQ7" s="136"/>
      <c r="ER7" s="155"/>
      <c r="ES7" s="154"/>
      <c r="ET7" s="144"/>
      <c r="EU7" s="145"/>
      <c r="EV7" s="143"/>
      <c r="EW7" s="144"/>
      <c r="EX7" s="145"/>
      <c r="EY7" s="143"/>
      <c r="EZ7" s="144"/>
      <c r="FA7" s="148"/>
      <c r="FB7" s="147"/>
      <c r="FC7" s="147"/>
      <c r="FD7" s="154"/>
      <c r="FE7" s="144"/>
      <c r="FF7" s="145"/>
      <c r="FG7" s="143"/>
      <c r="FH7" s="144"/>
      <c r="FI7" s="145"/>
      <c r="FJ7" s="143"/>
      <c r="FK7" s="144"/>
      <c r="FL7" s="148"/>
      <c r="FM7" s="158"/>
      <c r="FN7" s="136"/>
      <c r="FO7" s="136"/>
      <c r="FP7" s="137"/>
      <c r="FQ7" s="138"/>
      <c r="FR7" s="139"/>
      <c r="FS7" s="136"/>
      <c r="FT7" s="136"/>
      <c r="FU7" s="155"/>
      <c r="FV7" s="157"/>
      <c r="FW7" s="147"/>
      <c r="FX7" s="154"/>
      <c r="FY7" s="144"/>
      <c r="FZ7" s="145"/>
      <c r="GA7" s="137"/>
      <c r="GB7" s="138"/>
      <c r="GC7" s="139"/>
      <c r="GD7" s="144"/>
      <c r="GE7" s="144"/>
      <c r="GF7" s="148"/>
      <c r="GG7" s="154"/>
      <c r="GH7" s="144"/>
      <c r="GI7" s="145"/>
      <c r="GJ7" s="137"/>
      <c r="GK7" s="138"/>
      <c r="GL7" s="139"/>
      <c r="GM7" s="144"/>
      <c r="GN7" s="144"/>
      <c r="GO7" s="148"/>
      <c r="GP7" s="147"/>
      <c r="GQ7" s="157"/>
      <c r="GR7" s="158"/>
      <c r="GS7" s="136"/>
      <c r="GT7" s="136"/>
      <c r="GU7" s="137"/>
      <c r="GV7" s="138"/>
      <c r="GW7" s="139"/>
      <c r="GX7" s="136"/>
      <c r="GY7" s="136"/>
      <c r="GZ7" s="155"/>
      <c r="HA7" s="154"/>
      <c r="HB7" s="144"/>
      <c r="HC7" s="145"/>
      <c r="HD7" s="143"/>
      <c r="HE7" s="144"/>
      <c r="HF7" s="145"/>
      <c r="HG7" s="143"/>
      <c r="HH7" s="144"/>
      <c r="HI7" s="148"/>
      <c r="HJ7" s="147"/>
      <c r="HK7" s="147"/>
      <c r="HL7" s="154"/>
      <c r="HM7" s="144"/>
      <c r="HN7" s="145"/>
      <c r="HO7" s="143"/>
      <c r="HP7" s="144"/>
      <c r="HQ7" s="145"/>
      <c r="HR7" s="143"/>
      <c r="HS7" s="144"/>
      <c r="HT7" s="148"/>
      <c r="HU7" s="142"/>
    </row>
    <row r="8" spans="1:229" s="159" customFormat="1" ht="12.75" customHeight="1" x14ac:dyDescent="0.15">
      <c r="A8" s="135" t="s">
        <v>79</v>
      </c>
      <c r="B8" s="136">
        <v>845540</v>
      </c>
      <c r="C8" s="136">
        <v>421069</v>
      </c>
      <c r="D8" s="136">
        <v>424471</v>
      </c>
      <c r="E8" s="160">
        <v>900984</v>
      </c>
      <c r="F8" s="136">
        <v>448637</v>
      </c>
      <c r="G8" s="161">
        <v>452347</v>
      </c>
      <c r="H8" s="136">
        <v>975771</v>
      </c>
      <c r="I8" s="136">
        <v>486925</v>
      </c>
      <c r="J8" s="136">
        <v>488846</v>
      </c>
      <c r="K8" s="162">
        <v>1046111</v>
      </c>
      <c r="L8" s="136">
        <v>519485</v>
      </c>
      <c r="M8" s="140">
        <v>526626</v>
      </c>
      <c r="N8" s="141"/>
      <c r="O8" s="142"/>
      <c r="P8" s="142"/>
      <c r="Q8" s="163"/>
      <c r="R8" s="142"/>
      <c r="S8" s="164"/>
      <c r="T8" s="142"/>
      <c r="U8" s="142"/>
      <c r="V8" s="142"/>
      <c r="W8" s="163"/>
      <c r="X8" s="142"/>
      <c r="Y8" s="146"/>
      <c r="Z8" s="147"/>
      <c r="AA8" s="147"/>
      <c r="AB8" s="142"/>
      <c r="AC8" s="142"/>
      <c r="AD8" s="142"/>
      <c r="AE8" s="163"/>
      <c r="AF8" s="142"/>
      <c r="AG8" s="164"/>
      <c r="AH8" s="142"/>
      <c r="AI8" s="142"/>
      <c r="AJ8" s="142"/>
      <c r="AK8" s="163"/>
      <c r="AL8" s="142"/>
      <c r="AM8" s="146"/>
      <c r="AN8" s="165">
        <v>1095671</v>
      </c>
      <c r="AO8" s="136">
        <v>544185</v>
      </c>
      <c r="AP8" s="136">
        <v>551486</v>
      </c>
      <c r="AQ8" s="166">
        <v>1262743</v>
      </c>
      <c r="AR8" s="136">
        <v>614227</v>
      </c>
      <c r="AS8" s="161">
        <v>648516</v>
      </c>
      <c r="AT8" s="167">
        <v>1346728</v>
      </c>
      <c r="AU8" s="136">
        <v>664000</v>
      </c>
      <c r="AV8" s="136">
        <v>682728</v>
      </c>
      <c r="AW8" s="166">
        <v>1427097</v>
      </c>
      <c r="AX8" s="136">
        <v>698563</v>
      </c>
      <c r="AY8" s="136">
        <v>728534</v>
      </c>
      <c r="AZ8" s="135" t="s">
        <v>79</v>
      </c>
      <c r="BA8" s="147"/>
      <c r="BB8" s="141"/>
      <c r="BC8" s="142"/>
      <c r="BD8" s="164"/>
      <c r="BE8" s="163"/>
      <c r="BF8" s="142"/>
      <c r="BG8" s="164"/>
      <c r="BH8" s="142"/>
      <c r="BI8" s="142"/>
      <c r="BJ8" s="142"/>
      <c r="BK8" s="163"/>
      <c r="BL8" s="142"/>
      <c r="BM8" s="146"/>
      <c r="BN8" s="141"/>
      <c r="BO8" s="142"/>
      <c r="BP8" s="164"/>
      <c r="BQ8" s="163"/>
      <c r="BR8" s="142"/>
      <c r="BS8" s="164"/>
      <c r="BT8" s="142"/>
      <c r="BU8" s="142"/>
      <c r="BV8" s="142"/>
      <c r="BW8" s="163"/>
      <c r="BX8" s="142"/>
      <c r="BY8" s="146"/>
      <c r="BZ8" s="147"/>
      <c r="CA8" s="135" t="s">
        <v>79</v>
      </c>
      <c r="CB8" s="166">
        <v>1448517</v>
      </c>
      <c r="CC8" s="136">
        <v>702697</v>
      </c>
      <c r="CD8" s="136">
        <v>745820</v>
      </c>
      <c r="CE8" s="166">
        <v>1411118</v>
      </c>
      <c r="CF8" s="136">
        <v>679497</v>
      </c>
      <c r="CG8" s="161">
        <v>731621</v>
      </c>
      <c r="CH8" s="166">
        <v>1371383</v>
      </c>
      <c r="CI8" s="136">
        <v>658458</v>
      </c>
      <c r="CJ8" s="140">
        <v>712925</v>
      </c>
      <c r="CK8" s="141"/>
      <c r="CL8" s="142"/>
      <c r="CM8" s="142"/>
      <c r="CN8" s="163"/>
      <c r="CO8" s="142"/>
      <c r="CP8" s="164"/>
      <c r="CQ8" s="142"/>
      <c r="CR8" s="142"/>
      <c r="CS8" s="146"/>
      <c r="CT8" s="147"/>
      <c r="CU8" s="147"/>
      <c r="CV8" s="142"/>
      <c r="CW8" s="142"/>
      <c r="CX8" s="142"/>
      <c r="CY8" s="163"/>
      <c r="CZ8" s="142"/>
      <c r="DA8" s="164"/>
      <c r="DB8" s="142"/>
      <c r="DC8" s="142"/>
      <c r="DD8" s="146"/>
      <c r="DE8" s="165">
        <v>1385563</v>
      </c>
      <c r="DF8" s="136">
        <v>668193</v>
      </c>
      <c r="DG8" s="136">
        <v>717370</v>
      </c>
      <c r="DH8" s="166">
        <v>1421927</v>
      </c>
      <c r="DI8" s="136">
        <v>688460</v>
      </c>
      <c r="DJ8" s="161">
        <v>733467</v>
      </c>
      <c r="DK8" s="167">
        <v>1433611</v>
      </c>
      <c r="DL8" s="136">
        <v>691740</v>
      </c>
      <c r="DM8" s="136">
        <v>741871</v>
      </c>
      <c r="DN8" s="157" t="s">
        <v>80</v>
      </c>
      <c r="DO8" s="147"/>
      <c r="DP8" s="141"/>
      <c r="DQ8" s="142"/>
      <c r="DR8" s="142"/>
      <c r="DS8" s="163"/>
      <c r="DT8" s="142"/>
      <c r="DU8" s="164"/>
      <c r="DV8" s="142"/>
      <c r="DW8" s="142"/>
      <c r="DX8" s="146"/>
      <c r="DY8" s="141"/>
      <c r="DZ8" s="142"/>
      <c r="EA8" s="164"/>
      <c r="EB8" s="142"/>
      <c r="EC8" s="142"/>
      <c r="ED8" s="142"/>
      <c r="EE8" s="163"/>
      <c r="EF8" s="142"/>
      <c r="EG8" s="146"/>
      <c r="EH8" s="147"/>
      <c r="EI8" s="157" t="s">
        <v>80</v>
      </c>
      <c r="EJ8" s="165">
        <v>1416928</v>
      </c>
      <c r="EK8" s="136">
        <v>680197</v>
      </c>
      <c r="EL8" s="161">
        <v>736731</v>
      </c>
      <c r="EM8" s="166">
        <v>1419505</v>
      </c>
      <c r="EN8" s="136">
        <v>681986</v>
      </c>
      <c r="EO8" s="161">
        <v>737519</v>
      </c>
      <c r="EP8" s="166">
        <v>1416180</v>
      </c>
      <c r="EQ8" s="136">
        <v>681238</v>
      </c>
      <c r="ER8" s="140">
        <v>734942</v>
      </c>
      <c r="ES8" s="141"/>
      <c r="ET8" s="142"/>
      <c r="EU8" s="164"/>
      <c r="EV8" s="163"/>
      <c r="EW8" s="142"/>
      <c r="EX8" s="164"/>
      <c r="EY8" s="163"/>
      <c r="EZ8" s="142"/>
      <c r="FA8" s="146"/>
      <c r="FB8" s="147"/>
      <c r="FC8" s="147"/>
      <c r="FD8" s="141"/>
      <c r="FE8" s="142"/>
      <c r="FF8" s="164"/>
      <c r="FG8" s="163"/>
      <c r="FH8" s="142"/>
      <c r="FI8" s="164"/>
      <c r="FJ8" s="163"/>
      <c r="FK8" s="142"/>
      <c r="FL8" s="146"/>
      <c r="FM8" s="165">
        <v>1385041</v>
      </c>
      <c r="FN8" s="136">
        <v>663580</v>
      </c>
      <c r="FO8" s="161">
        <v>721461</v>
      </c>
      <c r="FP8" s="166">
        <v>1330147</v>
      </c>
      <c r="FQ8" s="136">
        <v>634971</v>
      </c>
      <c r="FR8" s="161">
        <v>695176</v>
      </c>
      <c r="FS8" s="167">
        <v>1279594</v>
      </c>
      <c r="FT8" s="136">
        <v>615584</v>
      </c>
      <c r="FU8" s="140">
        <v>664010</v>
      </c>
      <c r="FV8" s="157" t="s">
        <v>80</v>
      </c>
      <c r="FW8" s="147"/>
      <c r="FX8" s="141"/>
      <c r="FY8" s="142"/>
      <c r="FZ8" s="164"/>
      <c r="GA8" s="166"/>
      <c r="GB8" s="136"/>
      <c r="GC8" s="161"/>
      <c r="GD8" s="142"/>
      <c r="GE8" s="142"/>
      <c r="GF8" s="146"/>
      <c r="GG8" s="141"/>
      <c r="GH8" s="142"/>
      <c r="GI8" s="164"/>
      <c r="GJ8" s="166"/>
      <c r="GK8" s="136"/>
      <c r="GL8" s="161"/>
      <c r="GM8" s="142"/>
      <c r="GN8" s="142"/>
      <c r="GO8" s="146"/>
      <c r="GP8" s="147"/>
      <c r="GQ8" s="157" t="s">
        <v>80</v>
      </c>
      <c r="GR8" s="156">
        <f>SUM(GS8:GT8)</f>
        <v>1210534</v>
      </c>
      <c r="GS8" s="136">
        <f>SUM(GS10,GS16,GS22,GS28,GS34,GS40,GS46,GS52,GS58,HB10,HB16,HB22,HB28,HB34,HB40,HB46,HB52,HB58,HM10,HM16,HM23,HM25)</f>
        <v>582952</v>
      </c>
      <c r="GT8" s="136">
        <f>SUM(GT10,GT16,GT22,GT28,GT34,GT40,GT46,GT52,GT58,HC10,HC16,HC22,HC28,HC34,HC40,HC46,HC52,HC58,HN10,HN16,HN23,HN25)</f>
        <v>627582</v>
      </c>
      <c r="GU8" s="166"/>
      <c r="GV8" s="136"/>
      <c r="GW8" s="161"/>
      <c r="GX8" s="166"/>
      <c r="GY8" s="136"/>
      <c r="GZ8" s="140"/>
      <c r="HA8" s="141"/>
      <c r="HB8" s="142"/>
      <c r="HC8" s="164"/>
      <c r="HD8" s="163"/>
      <c r="HE8" s="142"/>
      <c r="HF8" s="164"/>
      <c r="HG8" s="163"/>
      <c r="HH8" s="142"/>
      <c r="HI8" s="146"/>
      <c r="HJ8" s="147"/>
      <c r="HK8" s="147"/>
      <c r="HL8" s="141"/>
      <c r="HM8" s="142"/>
      <c r="HN8" s="164"/>
      <c r="HO8" s="163"/>
      <c r="HP8" s="142"/>
      <c r="HQ8" s="164"/>
      <c r="HR8" s="163"/>
      <c r="HS8" s="142"/>
      <c r="HT8" s="146"/>
      <c r="HU8" s="142"/>
    </row>
    <row r="9" spans="1:229" s="159" customFormat="1" ht="11.25" customHeight="1" x14ac:dyDescent="0.15">
      <c r="A9" s="135"/>
      <c r="B9" s="136"/>
      <c r="C9" s="136"/>
      <c r="D9" s="136"/>
      <c r="E9" s="168"/>
      <c r="F9" s="136"/>
      <c r="G9" s="136"/>
      <c r="H9" s="168"/>
      <c r="I9" s="136"/>
      <c r="J9" s="136"/>
      <c r="K9" s="168"/>
      <c r="L9" s="136"/>
      <c r="M9" s="169"/>
      <c r="N9" s="156"/>
      <c r="O9" s="136"/>
      <c r="P9" s="136"/>
      <c r="Q9" s="168"/>
      <c r="R9" s="170"/>
      <c r="S9" s="171"/>
      <c r="T9" s="136"/>
      <c r="U9" s="136"/>
      <c r="V9" s="136"/>
      <c r="W9" s="168"/>
      <c r="X9" s="136"/>
      <c r="Y9" s="140"/>
      <c r="Z9" s="157"/>
      <c r="AA9" s="172"/>
      <c r="AE9" s="173"/>
      <c r="AF9" s="174"/>
      <c r="AG9" s="175"/>
      <c r="AK9" s="173"/>
      <c r="AL9" s="174"/>
      <c r="AM9" s="176"/>
      <c r="AN9" s="177"/>
      <c r="AO9" s="136"/>
      <c r="AP9" s="136"/>
      <c r="AQ9" s="168"/>
      <c r="AR9" s="136"/>
      <c r="AS9" s="136"/>
      <c r="AT9" s="168"/>
      <c r="AU9" s="136"/>
      <c r="AV9" s="136"/>
      <c r="AW9" s="168"/>
      <c r="AX9" s="136"/>
      <c r="AY9" s="169"/>
      <c r="AZ9" s="178"/>
      <c r="BA9" s="157"/>
      <c r="BB9" s="179"/>
      <c r="BC9" s="174"/>
      <c r="BD9" s="175"/>
      <c r="BE9" s="173"/>
      <c r="BF9" s="174"/>
      <c r="BG9" s="175"/>
      <c r="BH9" s="150"/>
      <c r="BI9" s="150"/>
      <c r="BJ9" s="150"/>
      <c r="BK9" s="173"/>
      <c r="BL9" s="174"/>
      <c r="BM9" s="176"/>
      <c r="BN9" s="179"/>
      <c r="BO9" s="174"/>
      <c r="BP9" s="175"/>
      <c r="BQ9" s="173"/>
      <c r="BR9" s="174"/>
      <c r="BS9" s="175"/>
      <c r="BT9" s="150"/>
      <c r="BU9" s="150"/>
      <c r="BV9" s="150"/>
      <c r="BW9" s="173"/>
      <c r="BX9" s="174"/>
      <c r="BY9" s="176"/>
      <c r="BZ9" s="172"/>
      <c r="CA9" s="177"/>
      <c r="CB9" s="177"/>
      <c r="CC9" s="136"/>
      <c r="CD9" s="136"/>
      <c r="CE9" s="168"/>
      <c r="CF9" s="136"/>
      <c r="CG9" s="136"/>
      <c r="CH9" s="168"/>
      <c r="CI9" s="136"/>
      <c r="CJ9" s="140"/>
      <c r="CK9" s="180"/>
      <c r="CL9" s="150"/>
      <c r="CM9" s="150"/>
      <c r="CN9" s="173"/>
      <c r="CO9" s="174"/>
      <c r="CP9" s="175"/>
      <c r="CQ9" s="150"/>
      <c r="CR9" s="150"/>
      <c r="CS9" s="176"/>
      <c r="CT9" s="157"/>
      <c r="CU9" s="172"/>
      <c r="CV9" s="150"/>
      <c r="CW9" s="150"/>
      <c r="CX9" s="150"/>
      <c r="CY9" s="173"/>
      <c r="CZ9" s="174"/>
      <c r="DA9" s="175"/>
      <c r="DB9" s="150"/>
      <c r="DC9" s="150"/>
      <c r="DD9" s="176"/>
      <c r="DE9" s="177"/>
      <c r="DF9" s="136"/>
      <c r="DG9" s="136"/>
      <c r="DH9" s="168"/>
      <c r="DI9" s="136"/>
      <c r="DJ9" s="136"/>
      <c r="DK9" s="168"/>
      <c r="DL9" s="136"/>
      <c r="DM9" s="136"/>
      <c r="DN9" s="178"/>
      <c r="DO9" s="157"/>
      <c r="DP9" s="179"/>
      <c r="DQ9" s="150"/>
      <c r="DR9" s="150"/>
      <c r="DS9" s="173"/>
      <c r="DT9" s="174"/>
      <c r="DU9" s="175"/>
      <c r="DV9" s="150"/>
      <c r="DW9" s="150"/>
      <c r="DX9" s="181"/>
      <c r="DY9" s="179"/>
      <c r="DZ9" s="174"/>
      <c r="EA9" s="175"/>
      <c r="EB9" s="150"/>
      <c r="EC9" s="150"/>
      <c r="ED9" s="150"/>
      <c r="EE9" s="173"/>
      <c r="EF9" s="174"/>
      <c r="EG9" s="176"/>
      <c r="EH9" s="172"/>
      <c r="EI9" s="178"/>
      <c r="EJ9" s="177"/>
      <c r="EK9" s="136"/>
      <c r="EL9" s="136"/>
      <c r="EM9" s="168"/>
      <c r="EN9" s="136"/>
      <c r="EO9" s="136"/>
      <c r="EP9" s="168"/>
      <c r="EQ9" s="136"/>
      <c r="ER9" s="140"/>
      <c r="ES9" s="179"/>
      <c r="ET9" s="174"/>
      <c r="EU9" s="175"/>
      <c r="EV9" s="173"/>
      <c r="EW9" s="174"/>
      <c r="EX9" s="175"/>
      <c r="EY9" s="173"/>
      <c r="EZ9" s="174"/>
      <c r="FA9" s="176"/>
      <c r="FB9" s="157"/>
      <c r="FC9" s="172"/>
      <c r="FD9" s="179"/>
      <c r="FE9" s="174"/>
      <c r="FF9" s="175"/>
      <c r="FG9" s="173"/>
      <c r="FH9" s="174"/>
      <c r="FI9" s="175"/>
      <c r="FJ9" s="173"/>
      <c r="FK9" s="174"/>
      <c r="FL9" s="176"/>
      <c r="FM9" s="177"/>
      <c r="FN9" s="136"/>
      <c r="FO9" s="136"/>
      <c r="FP9" s="168"/>
      <c r="FQ9" s="136"/>
      <c r="FR9" s="161"/>
      <c r="FS9" s="170"/>
      <c r="FT9" s="136"/>
      <c r="FU9" s="140"/>
      <c r="FV9" s="178"/>
      <c r="FW9" s="157"/>
      <c r="FX9" s="179"/>
      <c r="FY9" s="174"/>
      <c r="FZ9" s="175"/>
      <c r="GA9" s="168"/>
      <c r="GB9" s="136"/>
      <c r="GC9" s="161"/>
      <c r="GD9" s="174"/>
      <c r="GE9" s="174"/>
      <c r="GF9" s="176"/>
      <c r="GG9" s="179"/>
      <c r="GH9" s="174"/>
      <c r="GI9" s="175"/>
      <c r="GJ9" s="168"/>
      <c r="GK9" s="136"/>
      <c r="GL9" s="161"/>
      <c r="GM9" s="174"/>
      <c r="GN9" s="174"/>
      <c r="GO9" s="176"/>
      <c r="GP9" s="172"/>
      <c r="GQ9" s="178"/>
      <c r="GR9" s="177"/>
      <c r="GS9" s="136"/>
      <c r="GT9" s="136"/>
      <c r="GU9" s="168"/>
      <c r="GV9" s="136"/>
      <c r="GW9" s="136"/>
      <c r="GX9" s="168"/>
      <c r="GY9" s="136"/>
      <c r="GZ9" s="140"/>
      <c r="HA9" s="179"/>
      <c r="HB9" s="174"/>
      <c r="HC9" s="175"/>
      <c r="HD9" s="173"/>
      <c r="HE9" s="174"/>
      <c r="HF9" s="175"/>
      <c r="HG9" s="173"/>
      <c r="HH9" s="174"/>
      <c r="HI9" s="176"/>
      <c r="HJ9" s="157"/>
      <c r="HK9" s="172"/>
      <c r="HL9" s="179"/>
      <c r="HM9" s="174"/>
      <c r="HN9" s="175"/>
      <c r="HO9" s="173"/>
      <c r="HP9" s="174"/>
      <c r="HQ9" s="175"/>
      <c r="HR9" s="173"/>
      <c r="HS9" s="174"/>
      <c r="HT9" s="176"/>
      <c r="HU9" s="364"/>
    </row>
    <row r="10" spans="1:229" s="193" customFormat="1" ht="12.75" customHeight="1" x14ac:dyDescent="0.2">
      <c r="A10" s="182" t="s">
        <v>81</v>
      </c>
      <c r="B10" s="183">
        <v>124419</v>
      </c>
      <c r="C10" s="183">
        <v>62684</v>
      </c>
      <c r="D10" s="183">
        <v>61735</v>
      </c>
      <c r="E10" s="184">
        <v>138066</v>
      </c>
      <c r="F10" s="183">
        <v>69907</v>
      </c>
      <c r="G10" s="185">
        <v>68159</v>
      </c>
      <c r="H10" s="183">
        <v>150943</v>
      </c>
      <c r="I10" s="183">
        <v>76179</v>
      </c>
      <c r="J10" s="183">
        <v>74764</v>
      </c>
      <c r="K10" s="184">
        <v>158711</v>
      </c>
      <c r="L10" s="183">
        <v>80265</v>
      </c>
      <c r="M10" s="186">
        <v>78446</v>
      </c>
      <c r="N10" s="187">
        <v>36819</v>
      </c>
      <c r="O10" s="183">
        <v>18405</v>
      </c>
      <c r="P10" s="183">
        <v>18414</v>
      </c>
      <c r="Q10" s="188">
        <v>43374</v>
      </c>
      <c r="R10" s="189">
        <v>21575</v>
      </c>
      <c r="S10" s="190">
        <v>21799</v>
      </c>
      <c r="T10" s="183">
        <v>46501</v>
      </c>
      <c r="U10" s="183">
        <v>23163</v>
      </c>
      <c r="V10" s="183">
        <v>23338</v>
      </c>
      <c r="W10" s="184">
        <v>47087</v>
      </c>
      <c r="X10" s="183">
        <v>23332</v>
      </c>
      <c r="Y10" s="191">
        <v>23755</v>
      </c>
      <c r="Z10" s="192" t="s">
        <v>82</v>
      </c>
      <c r="AA10" s="192" t="s">
        <v>83</v>
      </c>
      <c r="AB10" s="183">
        <v>244</v>
      </c>
      <c r="AC10" s="183">
        <v>74</v>
      </c>
      <c r="AD10" s="183">
        <v>170</v>
      </c>
      <c r="AE10" s="184">
        <v>204</v>
      </c>
      <c r="AF10" s="183">
        <v>70</v>
      </c>
      <c r="AG10" s="185">
        <v>134</v>
      </c>
      <c r="AH10" s="183">
        <v>164</v>
      </c>
      <c r="AI10" s="183">
        <v>59</v>
      </c>
      <c r="AJ10" s="183">
        <v>105</v>
      </c>
      <c r="AK10" s="184">
        <v>274</v>
      </c>
      <c r="AL10" s="183">
        <v>96</v>
      </c>
      <c r="AM10" s="186">
        <v>178</v>
      </c>
      <c r="AN10" s="187">
        <v>156612</v>
      </c>
      <c r="AO10" s="183">
        <v>79659</v>
      </c>
      <c r="AP10" s="185">
        <v>76953</v>
      </c>
      <c r="AQ10" s="183">
        <v>135298</v>
      </c>
      <c r="AR10" s="183">
        <v>67847</v>
      </c>
      <c r="AS10" s="183">
        <v>67451</v>
      </c>
      <c r="AT10" s="184">
        <v>192553</v>
      </c>
      <c r="AU10" s="183">
        <v>97877</v>
      </c>
      <c r="AV10" s="185">
        <v>94676</v>
      </c>
      <c r="AW10" s="183">
        <v>178007</v>
      </c>
      <c r="AX10" s="183">
        <v>90587</v>
      </c>
      <c r="AY10" s="183">
        <v>87420</v>
      </c>
      <c r="AZ10" s="182" t="s">
        <v>81</v>
      </c>
      <c r="BA10" s="192" t="s">
        <v>82</v>
      </c>
      <c r="BB10" s="187">
        <v>46465</v>
      </c>
      <c r="BC10" s="183">
        <v>23450</v>
      </c>
      <c r="BD10" s="185">
        <v>23015</v>
      </c>
      <c r="BE10" s="183">
        <v>58066</v>
      </c>
      <c r="BF10" s="183">
        <v>29273</v>
      </c>
      <c r="BG10" s="183">
        <v>28793</v>
      </c>
      <c r="BH10" s="184">
        <v>59468</v>
      </c>
      <c r="BI10" s="183">
        <v>30106</v>
      </c>
      <c r="BJ10" s="185">
        <v>29362</v>
      </c>
      <c r="BK10" s="183">
        <v>63679</v>
      </c>
      <c r="BL10" s="183">
        <v>31395</v>
      </c>
      <c r="BM10" s="186">
        <v>32284</v>
      </c>
      <c r="BN10" s="187">
        <v>265</v>
      </c>
      <c r="BO10" s="183">
        <v>87</v>
      </c>
      <c r="BP10" s="183">
        <v>178</v>
      </c>
      <c r="BQ10" s="184">
        <v>289</v>
      </c>
      <c r="BR10" s="183">
        <v>97</v>
      </c>
      <c r="BS10" s="185">
        <v>192</v>
      </c>
      <c r="BT10" s="183">
        <v>211</v>
      </c>
      <c r="BU10" s="183">
        <v>66</v>
      </c>
      <c r="BV10" s="183">
        <v>145</v>
      </c>
      <c r="BW10" s="184">
        <v>281</v>
      </c>
      <c r="BX10" s="183">
        <v>93</v>
      </c>
      <c r="BY10" s="186">
        <v>188</v>
      </c>
      <c r="BZ10" s="192" t="s">
        <v>83</v>
      </c>
      <c r="CA10" s="182" t="s">
        <v>81</v>
      </c>
      <c r="CB10" s="183">
        <v>140650</v>
      </c>
      <c r="CC10" s="183">
        <v>71589</v>
      </c>
      <c r="CD10" s="183">
        <v>69061</v>
      </c>
      <c r="CE10" s="184">
        <v>120557</v>
      </c>
      <c r="CF10" s="183">
        <v>61724</v>
      </c>
      <c r="CG10" s="185">
        <v>58833</v>
      </c>
      <c r="CH10" s="183">
        <v>108151</v>
      </c>
      <c r="CI10" s="183">
        <v>55493</v>
      </c>
      <c r="CJ10" s="186">
        <v>52658</v>
      </c>
      <c r="CK10" s="187">
        <v>71068</v>
      </c>
      <c r="CL10" s="183">
        <v>33980</v>
      </c>
      <c r="CM10" s="183">
        <v>37088</v>
      </c>
      <c r="CN10" s="184">
        <v>73016</v>
      </c>
      <c r="CO10" s="183">
        <v>32752</v>
      </c>
      <c r="CP10" s="185">
        <v>40264</v>
      </c>
      <c r="CQ10" s="183">
        <v>84694</v>
      </c>
      <c r="CR10" s="183">
        <v>38028</v>
      </c>
      <c r="CS10" s="186">
        <v>46666</v>
      </c>
      <c r="CT10" s="192" t="s">
        <v>82</v>
      </c>
      <c r="CU10" s="192" t="s">
        <v>83</v>
      </c>
      <c r="CV10" s="183">
        <v>343</v>
      </c>
      <c r="CW10" s="183">
        <v>91</v>
      </c>
      <c r="CX10" s="183">
        <v>252</v>
      </c>
      <c r="CY10" s="184">
        <v>603</v>
      </c>
      <c r="CZ10" s="183">
        <v>176</v>
      </c>
      <c r="DA10" s="185">
        <v>427</v>
      </c>
      <c r="DB10" s="183">
        <v>679</v>
      </c>
      <c r="DC10" s="183">
        <v>198</v>
      </c>
      <c r="DD10" s="186">
        <v>481</v>
      </c>
      <c r="DE10" s="187">
        <v>110259</v>
      </c>
      <c r="DF10" s="183">
        <v>56409</v>
      </c>
      <c r="DG10" s="183">
        <v>53850</v>
      </c>
      <c r="DH10" s="184">
        <v>102771</v>
      </c>
      <c r="DI10" s="183">
        <v>52658</v>
      </c>
      <c r="DJ10" s="185">
        <v>50113</v>
      </c>
      <c r="DK10" s="183">
        <v>90872</v>
      </c>
      <c r="DL10" s="183">
        <v>46496</v>
      </c>
      <c r="DM10" s="186">
        <v>44376</v>
      </c>
      <c r="DN10" s="182" t="s">
        <v>81</v>
      </c>
      <c r="DO10" s="192" t="s">
        <v>82</v>
      </c>
      <c r="DP10" s="187">
        <v>104985</v>
      </c>
      <c r="DQ10" s="183">
        <v>50994</v>
      </c>
      <c r="DR10" s="183">
        <v>53991</v>
      </c>
      <c r="DS10" s="184">
        <v>108170</v>
      </c>
      <c r="DT10" s="183">
        <v>51393</v>
      </c>
      <c r="DU10" s="185">
        <v>56777</v>
      </c>
      <c r="DV10" s="183">
        <v>99263</v>
      </c>
      <c r="DW10" s="183">
        <v>46634</v>
      </c>
      <c r="DX10" s="186">
        <v>52629</v>
      </c>
      <c r="DY10" s="187">
        <v>815</v>
      </c>
      <c r="DZ10" s="183">
        <v>260</v>
      </c>
      <c r="EA10" s="185">
        <v>555</v>
      </c>
      <c r="EB10" s="183">
        <v>1269</v>
      </c>
      <c r="EC10" s="183">
        <v>389</v>
      </c>
      <c r="ED10" s="183">
        <v>880</v>
      </c>
      <c r="EE10" s="184">
        <v>1992</v>
      </c>
      <c r="EF10" s="183">
        <v>600</v>
      </c>
      <c r="EG10" s="186">
        <v>1392</v>
      </c>
      <c r="EH10" s="192" t="s">
        <v>83</v>
      </c>
      <c r="EI10" s="182" t="s">
        <v>81</v>
      </c>
      <c r="EJ10" s="187">
        <v>76288</v>
      </c>
      <c r="EK10" s="183">
        <v>38845</v>
      </c>
      <c r="EL10" s="183">
        <v>37443</v>
      </c>
      <c r="EM10" s="184">
        <v>69091</v>
      </c>
      <c r="EN10" s="183">
        <v>35237</v>
      </c>
      <c r="EO10" s="185">
        <v>33854</v>
      </c>
      <c r="EP10" s="183">
        <v>62847</v>
      </c>
      <c r="EQ10" s="183">
        <v>32488</v>
      </c>
      <c r="ER10" s="186">
        <v>30359</v>
      </c>
      <c r="ES10" s="187">
        <v>92108</v>
      </c>
      <c r="ET10" s="183">
        <v>43998</v>
      </c>
      <c r="EU10" s="183">
        <v>48110</v>
      </c>
      <c r="EV10" s="184">
        <v>109635</v>
      </c>
      <c r="EW10" s="183">
        <v>55150</v>
      </c>
      <c r="EX10" s="185">
        <v>54485</v>
      </c>
      <c r="EY10" s="183">
        <v>106079</v>
      </c>
      <c r="EZ10" s="183">
        <v>53671</v>
      </c>
      <c r="FA10" s="186">
        <v>52408</v>
      </c>
      <c r="FB10" s="192" t="s">
        <v>82</v>
      </c>
      <c r="FC10" s="192" t="s">
        <v>83</v>
      </c>
      <c r="FD10" s="187">
        <v>3163</v>
      </c>
      <c r="FE10" s="183">
        <v>926</v>
      </c>
      <c r="FF10" s="183">
        <v>2237</v>
      </c>
      <c r="FG10" s="184">
        <v>4692</v>
      </c>
      <c r="FH10" s="183">
        <v>1268</v>
      </c>
      <c r="FI10" s="185">
        <v>3424</v>
      </c>
      <c r="FJ10" s="183">
        <v>7397</v>
      </c>
      <c r="FK10" s="183">
        <v>1897</v>
      </c>
      <c r="FL10" s="186">
        <v>5500</v>
      </c>
      <c r="FM10" s="187">
        <v>57024</v>
      </c>
      <c r="FN10" s="183">
        <v>29082</v>
      </c>
      <c r="FO10" s="183">
        <v>27942</v>
      </c>
      <c r="FP10" s="184">
        <v>49685</v>
      </c>
      <c r="FQ10" s="183">
        <v>25518</v>
      </c>
      <c r="FR10" s="185">
        <v>24167</v>
      </c>
      <c r="FS10" s="183">
        <f>SUM(FS11:FS15)</f>
        <v>44460</v>
      </c>
      <c r="FT10" s="183">
        <f>SUM(FT11:FT15)</f>
        <v>22711</v>
      </c>
      <c r="FU10" s="186">
        <f>SUM(FU11:FU15)</f>
        <v>21749</v>
      </c>
      <c r="FV10" s="182" t="s">
        <v>81</v>
      </c>
      <c r="FW10" s="192" t="s">
        <v>82</v>
      </c>
      <c r="FX10" s="187">
        <v>90471</v>
      </c>
      <c r="FY10" s="183">
        <v>45454</v>
      </c>
      <c r="FZ10" s="183">
        <v>45017</v>
      </c>
      <c r="GA10" s="184">
        <v>82114</v>
      </c>
      <c r="GB10" s="183">
        <v>41090</v>
      </c>
      <c r="GC10" s="185">
        <v>41024</v>
      </c>
      <c r="GD10" s="183">
        <f t="shared" ref="GD10:GF10" si="0">SUM(GD11:GD15)</f>
        <v>77997</v>
      </c>
      <c r="GE10" s="183">
        <f t="shared" si="0"/>
        <v>39353</v>
      </c>
      <c r="GF10" s="186">
        <f t="shared" si="0"/>
        <v>38644</v>
      </c>
      <c r="GG10" s="187">
        <v>10868</v>
      </c>
      <c r="GH10" s="183">
        <v>2759</v>
      </c>
      <c r="GI10" s="183">
        <v>8109</v>
      </c>
      <c r="GJ10" s="184">
        <v>13686</v>
      </c>
      <c r="GK10" s="183">
        <v>3153</v>
      </c>
      <c r="GL10" s="185">
        <v>10483</v>
      </c>
      <c r="GM10" s="183">
        <f t="shared" ref="GM10:GO10" si="1">SUM(GM11:GM15)</f>
        <v>17864</v>
      </c>
      <c r="GN10" s="183">
        <f t="shared" si="1"/>
        <v>4237</v>
      </c>
      <c r="GO10" s="186">
        <f t="shared" si="1"/>
        <v>13627</v>
      </c>
      <c r="GP10" s="192" t="s">
        <v>83</v>
      </c>
      <c r="GQ10" s="182" t="s">
        <v>81</v>
      </c>
      <c r="GR10" s="187">
        <f>SUM(GR11:GR15)</f>
        <v>37344</v>
      </c>
      <c r="GS10" s="183">
        <f>SUM(GS11:GS15)</f>
        <v>19059</v>
      </c>
      <c r="GT10" s="183">
        <f>SUM(GT11:GT15)</f>
        <v>18285</v>
      </c>
      <c r="GU10" s="184"/>
      <c r="GV10" s="183"/>
      <c r="GW10" s="185"/>
      <c r="GX10" s="183"/>
      <c r="GY10" s="183"/>
      <c r="GZ10" s="186"/>
      <c r="HA10" s="187">
        <f>SUM(HA11:HA15)</f>
        <v>82138</v>
      </c>
      <c r="HB10" s="183">
        <f>SUM(HB11:HB15)</f>
        <v>42221</v>
      </c>
      <c r="HC10" s="183">
        <f>SUM(HC11:HC15)</f>
        <v>39917</v>
      </c>
      <c r="HD10" s="184"/>
      <c r="HE10" s="183"/>
      <c r="HF10" s="185"/>
      <c r="HG10" s="183"/>
      <c r="HH10" s="183"/>
      <c r="HI10" s="186"/>
      <c r="HJ10" s="192" t="s">
        <v>82</v>
      </c>
      <c r="HK10" s="192" t="s">
        <v>83</v>
      </c>
      <c r="HL10" s="187">
        <f t="shared" ref="HL10:HN10" si="2">SUM(HL11:HL15)</f>
        <v>23862</v>
      </c>
      <c r="HM10" s="183">
        <f t="shared" si="2"/>
        <v>6323</v>
      </c>
      <c r="HN10" s="183">
        <f t="shared" si="2"/>
        <v>17539</v>
      </c>
      <c r="HO10" s="184"/>
      <c r="HP10" s="183"/>
      <c r="HQ10" s="185"/>
      <c r="HR10" s="183"/>
      <c r="HS10" s="183"/>
      <c r="HT10" s="186"/>
      <c r="HU10" s="365"/>
    </row>
    <row r="11" spans="1:229" s="159" customFormat="1" ht="11.25" customHeight="1" x14ac:dyDescent="0.15">
      <c r="A11" s="135">
        <v>0</v>
      </c>
      <c r="B11" s="136">
        <v>32665</v>
      </c>
      <c r="C11" s="136">
        <v>16471</v>
      </c>
      <c r="D11" s="136">
        <v>16194</v>
      </c>
      <c r="E11" s="160" t="s">
        <v>121</v>
      </c>
      <c r="F11" s="136" t="s">
        <v>121</v>
      </c>
      <c r="G11" s="161" t="s">
        <v>121</v>
      </c>
      <c r="H11" s="136">
        <v>33630</v>
      </c>
      <c r="I11" s="136">
        <v>16969</v>
      </c>
      <c r="J11" s="136">
        <v>16661</v>
      </c>
      <c r="K11" s="160">
        <v>35979</v>
      </c>
      <c r="L11" s="136">
        <v>18113</v>
      </c>
      <c r="M11" s="140">
        <v>17866</v>
      </c>
      <c r="N11" s="156">
        <v>8382</v>
      </c>
      <c r="O11" s="136">
        <v>4121</v>
      </c>
      <c r="P11" s="136">
        <v>4261</v>
      </c>
      <c r="Q11" s="160" t="s">
        <v>121</v>
      </c>
      <c r="R11" s="136" t="s">
        <v>121</v>
      </c>
      <c r="S11" s="161" t="s">
        <v>121</v>
      </c>
      <c r="T11" s="136">
        <v>8788</v>
      </c>
      <c r="U11" s="136">
        <v>4425</v>
      </c>
      <c r="V11" s="136">
        <v>4363</v>
      </c>
      <c r="W11" s="160">
        <v>9622</v>
      </c>
      <c r="X11" s="136">
        <v>4837</v>
      </c>
      <c r="Y11" s="194">
        <v>4785</v>
      </c>
      <c r="Z11" s="135">
        <v>45</v>
      </c>
      <c r="AA11" s="147">
        <v>90</v>
      </c>
      <c r="AB11" s="136">
        <v>89</v>
      </c>
      <c r="AC11" s="136">
        <v>27</v>
      </c>
      <c r="AD11" s="136">
        <v>62</v>
      </c>
      <c r="AE11" s="160" t="s">
        <v>121</v>
      </c>
      <c r="AF11" s="136" t="s">
        <v>121</v>
      </c>
      <c r="AG11" s="161" t="s">
        <v>121</v>
      </c>
      <c r="AH11" s="136">
        <v>90</v>
      </c>
      <c r="AI11" s="136">
        <v>32</v>
      </c>
      <c r="AJ11" s="136">
        <v>58</v>
      </c>
      <c r="AK11" s="160">
        <v>118</v>
      </c>
      <c r="AL11" s="136">
        <v>43</v>
      </c>
      <c r="AM11" s="140">
        <v>75</v>
      </c>
      <c r="AN11" s="156" t="s">
        <v>121</v>
      </c>
      <c r="AO11" s="136" t="s">
        <v>121</v>
      </c>
      <c r="AP11" s="161" t="s">
        <v>121</v>
      </c>
      <c r="AQ11" s="136" t="s">
        <v>121</v>
      </c>
      <c r="AR11" s="136" t="s">
        <v>121</v>
      </c>
      <c r="AS11" s="136" t="s">
        <v>121</v>
      </c>
      <c r="AT11" s="160">
        <v>42772</v>
      </c>
      <c r="AU11" s="136">
        <v>21640</v>
      </c>
      <c r="AV11" s="161">
        <v>21132</v>
      </c>
      <c r="AW11" s="136">
        <v>33229</v>
      </c>
      <c r="AX11" s="136">
        <v>17026</v>
      </c>
      <c r="AY11" s="136">
        <v>16203</v>
      </c>
      <c r="AZ11" s="135">
        <v>0</v>
      </c>
      <c r="BA11" s="135">
        <v>45</v>
      </c>
      <c r="BB11" s="156" t="s">
        <v>121</v>
      </c>
      <c r="BC11" s="136" t="s">
        <v>121</v>
      </c>
      <c r="BD11" s="161" t="s">
        <v>121</v>
      </c>
      <c r="BE11" s="136">
        <v>11928</v>
      </c>
      <c r="BF11" s="136">
        <v>6031</v>
      </c>
      <c r="BG11" s="136">
        <v>5897</v>
      </c>
      <c r="BH11" s="160">
        <v>12134</v>
      </c>
      <c r="BI11" s="136">
        <v>6120</v>
      </c>
      <c r="BJ11" s="161">
        <v>6014</v>
      </c>
      <c r="BK11" s="136">
        <v>13638</v>
      </c>
      <c r="BL11" s="136">
        <v>6511</v>
      </c>
      <c r="BM11" s="140">
        <v>7127</v>
      </c>
      <c r="BN11" s="156" t="s">
        <v>121</v>
      </c>
      <c r="BO11" s="136" t="s">
        <v>121</v>
      </c>
      <c r="BP11" s="136" t="s">
        <v>121</v>
      </c>
      <c r="BQ11" s="160">
        <v>112</v>
      </c>
      <c r="BR11" s="136">
        <v>36</v>
      </c>
      <c r="BS11" s="161">
        <v>76</v>
      </c>
      <c r="BT11" s="136">
        <v>83</v>
      </c>
      <c r="BU11" s="136">
        <v>30</v>
      </c>
      <c r="BV11" s="136">
        <v>53</v>
      </c>
      <c r="BW11" s="160">
        <v>121</v>
      </c>
      <c r="BX11" s="136">
        <v>41</v>
      </c>
      <c r="BY11" s="140">
        <v>80</v>
      </c>
      <c r="BZ11" s="147">
        <v>90</v>
      </c>
      <c r="CA11" s="135">
        <v>0</v>
      </c>
      <c r="CB11" s="136">
        <v>26865</v>
      </c>
      <c r="CC11" s="136">
        <v>13567</v>
      </c>
      <c r="CD11" s="136">
        <v>13298</v>
      </c>
      <c r="CE11" s="160">
        <v>23458</v>
      </c>
      <c r="CF11" s="136">
        <v>11961</v>
      </c>
      <c r="CG11" s="161">
        <v>11497</v>
      </c>
      <c r="CH11" s="136">
        <v>21445</v>
      </c>
      <c r="CI11" s="136">
        <v>11139</v>
      </c>
      <c r="CJ11" s="140">
        <v>10306</v>
      </c>
      <c r="CK11" s="156">
        <v>14188</v>
      </c>
      <c r="CL11" s="136">
        <v>6714</v>
      </c>
      <c r="CM11" s="136">
        <v>7474</v>
      </c>
      <c r="CN11" s="160">
        <v>16779</v>
      </c>
      <c r="CO11" s="136">
        <v>7227</v>
      </c>
      <c r="CP11" s="161">
        <v>9552</v>
      </c>
      <c r="CQ11" s="136">
        <v>19620</v>
      </c>
      <c r="CR11" s="136">
        <v>9380</v>
      </c>
      <c r="CS11" s="140">
        <v>10240</v>
      </c>
      <c r="CT11" s="135">
        <v>45</v>
      </c>
      <c r="CU11" s="147">
        <v>90</v>
      </c>
      <c r="CV11" s="136">
        <v>116</v>
      </c>
      <c r="CW11" s="136">
        <v>31</v>
      </c>
      <c r="CX11" s="136">
        <v>85</v>
      </c>
      <c r="CY11" s="160">
        <v>202</v>
      </c>
      <c r="CZ11" s="136">
        <v>57</v>
      </c>
      <c r="DA11" s="161">
        <v>145</v>
      </c>
      <c r="DB11" s="136">
        <v>217</v>
      </c>
      <c r="DC11" s="136">
        <v>66</v>
      </c>
      <c r="DD11" s="140">
        <v>151</v>
      </c>
      <c r="DE11" s="156">
        <v>21938</v>
      </c>
      <c r="DF11" s="136">
        <v>11137</v>
      </c>
      <c r="DG11" s="136">
        <v>10801</v>
      </c>
      <c r="DH11" s="160">
        <v>19328</v>
      </c>
      <c r="DI11" s="136">
        <v>9866</v>
      </c>
      <c r="DJ11" s="161">
        <v>9462</v>
      </c>
      <c r="DK11" s="136">
        <v>17122</v>
      </c>
      <c r="DL11" s="136">
        <v>8772</v>
      </c>
      <c r="DM11" s="140">
        <v>8350</v>
      </c>
      <c r="DN11" s="135">
        <v>0</v>
      </c>
      <c r="DO11" s="135">
        <v>45</v>
      </c>
      <c r="DP11" s="156">
        <v>21917</v>
      </c>
      <c r="DQ11" s="136">
        <v>10594</v>
      </c>
      <c r="DR11" s="136">
        <v>11323</v>
      </c>
      <c r="DS11" s="160">
        <v>21902</v>
      </c>
      <c r="DT11" s="136">
        <v>10316</v>
      </c>
      <c r="DU11" s="161">
        <v>11586</v>
      </c>
      <c r="DV11" s="136">
        <v>19610</v>
      </c>
      <c r="DW11" s="136">
        <v>9192</v>
      </c>
      <c r="DX11" s="140">
        <v>10418</v>
      </c>
      <c r="DY11" s="156">
        <v>295</v>
      </c>
      <c r="DZ11" s="136">
        <v>94</v>
      </c>
      <c r="EA11" s="161">
        <v>201</v>
      </c>
      <c r="EB11" s="136">
        <v>451</v>
      </c>
      <c r="EC11" s="136">
        <v>145</v>
      </c>
      <c r="ED11" s="136">
        <v>306</v>
      </c>
      <c r="EE11" s="160">
        <v>708</v>
      </c>
      <c r="EF11" s="136">
        <v>191</v>
      </c>
      <c r="EG11" s="140">
        <v>517</v>
      </c>
      <c r="EH11" s="147">
        <v>90</v>
      </c>
      <c r="EI11" s="135">
        <v>0</v>
      </c>
      <c r="EJ11" s="156">
        <v>14338</v>
      </c>
      <c r="EK11" s="136">
        <v>7273</v>
      </c>
      <c r="EL11" s="136">
        <v>7065</v>
      </c>
      <c r="EM11" s="160">
        <v>13333</v>
      </c>
      <c r="EN11" s="136">
        <v>6751</v>
      </c>
      <c r="EO11" s="161">
        <v>6582</v>
      </c>
      <c r="EP11" s="136">
        <v>12249</v>
      </c>
      <c r="EQ11" s="136">
        <v>6434</v>
      </c>
      <c r="ER11" s="140">
        <v>5815</v>
      </c>
      <c r="ES11" s="156">
        <v>15248</v>
      </c>
      <c r="ET11" s="136">
        <v>7369</v>
      </c>
      <c r="EU11" s="136">
        <v>7879</v>
      </c>
      <c r="EV11" s="160">
        <v>24002</v>
      </c>
      <c r="EW11" s="136">
        <v>12035</v>
      </c>
      <c r="EX11" s="161">
        <v>11967</v>
      </c>
      <c r="EY11" s="136">
        <v>20027</v>
      </c>
      <c r="EZ11" s="136">
        <v>10146</v>
      </c>
      <c r="FA11" s="140">
        <v>9881</v>
      </c>
      <c r="FB11" s="135">
        <v>45</v>
      </c>
      <c r="FC11" s="147">
        <v>90</v>
      </c>
      <c r="FD11" s="156">
        <v>1072</v>
      </c>
      <c r="FE11" s="136">
        <v>327</v>
      </c>
      <c r="FF11" s="136">
        <v>745</v>
      </c>
      <c r="FG11" s="160">
        <v>1531</v>
      </c>
      <c r="FH11" s="136">
        <v>391</v>
      </c>
      <c r="FI11" s="161">
        <v>1140</v>
      </c>
      <c r="FJ11" s="136">
        <v>2286</v>
      </c>
      <c r="FK11" s="136">
        <v>606</v>
      </c>
      <c r="FL11" s="140">
        <v>1680</v>
      </c>
      <c r="FM11" s="156">
        <v>10635</v>
      </c>
      <c r="FN11" s="136">
        <v>5400</v>
      </c>
      <c r="FO11" s="136">
        <v>5235</v>
      </c>
      <c r="FP11" s="160">
        <v>9595</v>
      </c>
      <c r="FQ11" s="136">
        <v>4836</v>
      </c>
      <c r="FR11" s="161">
        <v>4759</v>
      </c>
      <c r="FS11" s="136">
        <f>SUM(FT11:FU11)</f>
        <v>8360</v>
      </c>
      <c r="FT11" s="136">
        <v>4248</v>
      </c>
      <c r="FU11" s="140">
        <v>4112</v>
      </c>
      <c r="FV11" s="135">
        <v>0</v>
      </c>
      <c r="FW11" s="135">
        <v>45</v>
      </c>
      <c r="FX11" s="156">
        <v>17480</v>
      </c>
      <c r="FY11" s="136">
        <v>8748</v>
      </c>
      <c r="FZ11" s="136">
        <v>8732</v>
      </c>
      <c r="GA11" s="160">
        <v>16406</v>
      </c>
      <c r="GB11" s="136">
        <v>8101</v>
      </c>
      <c r="GC11" s="161">
        <v>8305</v>
      </c>
      <c r="GD11" s="136">
        <f t="shared" ref="GD11:GD15" si="3">SUM(GE11:GF11)</f>
        <v>16090</v>
      </c>
      <c r="GE11" s="136">
        <v>8189</v>
      </c>
      <c r="GF11" s="140">
        <v>7901</v>
      </c>
      <c r="GG11" s="156">
        <v>3103</v>
      </c>
      <c r="GH11" s="136">
        <v>841</v>
      </c>
      <c r="GI11" s="136">
        <v>2262</v>
      </c>
      <c r="GJ11" s="160">
        <v>4385</v>
      </c>
      <c r="GK11" s="136">
        <v>1050</v>
      </c>
      <c r="GL11" s="161">
        <v>3335</v>
      </c>
      <c r="GM11" s="136">
        <f t="shared" ref="GM11:GM15" si="4">SUM(GN11:GO11)</f>
        <v>5471</v>
      </c>
      <c r="GN11" s="136">
        <v>1451</v>
      </c>
      <c r="GO11" s="140">
        <v>4020</v>
      </c>
      <c r="GP11" s="147">
        <v>90</v>
      </c>
      <c r="GQ11" s="135">
        <v>0</v>
      </c>
      <c r="GR11" s="156">
        <f>SUM(GS11:GT11)</f>
        <v>6555</v>
      </c>
      <c r="GS11" s="136">
        <v>3308</v>
      </c>
      <c r="GT11" s="136">
        <v>3247</v>
      </c>
      <c r="GU11" s="160"/>
      <c r="GV11" s="136"/>
      <c r="GW11" s="161"/>
      <c r="GX11" s="136"/>
      <c r="GY11" s="136"/>
      <c r="GZ11" s="140"/>
      <c r="HA11" s="156">
        <f>SUM(HB11:HC11)</f>
        <v>16600</v>
      </c>
      <c r="HB11" s="136">
        <v>8420</v>
      </c>
      <c r="HC11" s="136">
        <v>8180</v>
      </c>
      <c r="HD11" s="160"/>
      <c r="HE11" s="136"/>
      <c r="HF11" s="161"/>
      <c r="HG11" s="136"/>
      <c r="HH11" s="136"/>
      <c r="HI11" s="140"/>
      <c r="HJ11" s="135">
        <v>45</v>
      </c>
      <c r="HK11" s="147">
        <v>90</v>
      </c>
      <c r="HL11" s="156">
        <f t="shared" ref="HL11:HL15" si="5">SUM(HM11:HN11)</f>
        <v>6705</v>
      </c>
      <c r="HM11" s="136">
        <v>1935</v>
      </c>
      <c r="HN11" s="136">
        <v>4770</v>
      </c>
      <c r="HO11" s="160"/>
      <c r="HP11" s="136"/>
      <c r="HQ11" s="161"/>
      <c r="HR11" s="136"/>
      <c r="HS11" s="136"/>
      <c r="HT11" s="140"/>
      <c r="HU11" s="142"/>
    </row>
    <row r="12" spans="1:229" s="159" customFormat="1" ht="11.25" customHeight="1" x14ac:dyDescent="0.15">
      <c r="A12" s="135">
        <v>1</v>
      </c>
      <c r="B12" s="136">
        <v>22877</v>
      </c>
      <c r="C12" s="136">
        <v>11581</v>
      </c>
      <c r="D12" s="136">
        <v>11296</v>
      </c>
      <c r="E12" s="160" t="s">
        <v>121</v>
      </c>
      <c r="F12" s="136" t="s">
        <v>121</v>
      </c>
      <c r="G12" s="161" t="s">
        <v>121</v>
      </c>
      <c r="H12" s="136">
        <v>30697</v>
      </c>
      <c r="I12" s="136">
        <v>15565</v>
      </c>
      <c r="J12" s="136">
        <v>15132</v>
      </c>
      <c r="K12" s="160">
        <v>32291</v>
      </c>
      <c r="L12" s="136">
        <v>16469</v>
      </c>
      <c r="M12" s="140">
        <v>15822</v>
      </c>
      <c r="N12" s="156">
        <v>8717</v>
      </c>
      <c r="O12" s="136">
        <v>4347</v>
      </c>
      <c r="P12" s="136">
        <v>4370</v>
      </c>
      <c r="Q12" s="160" t="s">
        <v>121</v>
      </c>
      <c r="R12" s="136" t="s">
        <v>121</v>
      </c>
      <c r="S12" s="161" t="s">
        <v>121</v>
      </c>
      <c r="T12" s="136">
        <v>9566</v>
      </c>
      <c r="U12" s="136">
        <v>4737</v>
      </c>
      <c r="V12" s="136">
        <v>4829</v>
      </c>
      <c r="W12" s="160">
        <v>10052</v>
      </c>
      <c r="X12" s="136">
        <v>5044</v>
      </c>
      <c r="Y12" s="194">
        <v>5008</v>
      </c>
      <c r="Z12" s="135">
        <v>46</v>
      </c>
      <c r="AA12" s="147">
        <v>91</v>
      </c>
      <c r="AB12" s="136">
        <v>54</v>
      </c>
      <c r="AC12" s="136">
        <v>17</v>
      </c>
      <c r="AD12" s="136">
        <v>37</v>
      </c>
      <c r="AE12" s="160" t="s">
        <v>121</v>
      </c>
      <c r="AF12" s="136" t="s">
        <v>121</v>
      </c>
      <c r="AG12" s="161" t="s">
        <v>121</v>
      </c>
      <c r="AH12" s="136">
        <v>29</v>
      </c>
      <c r="AI12" s="136">
        <v>10</v>
      </c>
      <c r="AJ12" s="136">
        <v>19</v>
      </c>
      <c r="AK12" s="160">
        <v>58</v>
      </c>
      <c r="AL12" s="136">
        <v>19</v>
      </c>
      <c r="AM12" s="140">
        <v>39</v>
      </c>
      <c r="AN12" s="156" t="s">
        <v>121</v>
      </c>
      <c r="AO12" s="136" t="s">
        <v>121</v>
      </c>
      <c r="AP12" s="161" t="s">
        <v>121</v>
      </c>
      <c r="AQ12" s="136">
        <v>35612</v>
      </c>
      <c r="AR12" s="136">
        <v>18076</v>
      </c>
      <c r="AS12" s="136">
        <v>17536</v>
      </c>
      <c r="AT12" s="160">
        <v>44321</v>
      </c>
      <c r="AU12" s="136">
        <v>22517</v>
      </c>
      <c r="AV12" s="161">
        <v>21804</v>
      </c>
      <c r="AW12" s="136">
        <v>33482</v>
      </c>
      <c r="AX12" s="136">
        <v>16995</v>
      </c>
      <c r="AY12" s="136">
        <v>16487</v>
      </c>
      <c r="AZ12" s="135">
        <v>1</v>
      </c>
      <c r="BA12" s="135">
        <v>46</v>
      </c>
      <c r="BB12" s="156" t="s">
        <v>121</v>
      </c>
      <c r="BC12" s="136" t="s">
        <v>121</v>
      </c>
      <c r="BD12" s="161" t="s">
        <v>121</v>
      </c>
      <c r="BE12" s="136">
        <v>12220</v>
      </c>
      <c r="BF12" s="136">
        <v>6161</v>
      </c>
      <c r="BG12" s="136">
        <v>6059</v>
      </c>
      <c r="BH12" s="160">
        <v>10941</v>
      </c>
      <c r="BI12" s="136">
        <v>5524</v>
      </c>
      <c r="BJ12" s="161">
        <v>5417</v>
      </c>
      <c r="BK12" s="136">
        <v>14053</v>
      </c>
      <c r="BL12" s="136">
        <v>6985</v>
      </c>
      <c r="BM12" s="140">
        <v>7068</v>
      </c>
      <c r="BN12" s="156" t="s">
        <v>121</v>
      </c>
      <c r="BO12" s="136" t="s">
        <v>121</v>
      </c>
      <c r="BP12" s="136" t="s">
        <v>121</v>
      </c>
      <c r="BQ12" s="160">
        <v>54</v>
      </c>
      <c r="BR12" s="136">
        <v>18</v>
      </c>
      <c r="BS12" s="161">
        <v>36</v>
      </c>
      <c r="BT12" s="136">
        <v>50</v>
      </c>
      <c r="BU12" s="136">
        <v>17</v>
      </c>
      <c r="BV12" s="136">
        <v>33</v>
      </c>
      <c r="BW12" s="160">
        <v>73</v>
      </c>
      <c r="BX12" s="136">
        <v>25</v>
      </c>
      <c r="BY12" s="140">
        <v>48</v>
      </c>
      <c r="BZ12" s="147">
        <v>91</v>
      </c>
      <c r="CA12" s="135">
        <v>1</v>
      </c>
      <c r="CB12" s="136">
        <v>27641</v>
      </c>
      <c r="CC12" s="136">
        <v>14084</v>
      </c>
      <c r="CD12" s="136">
        <v>13557</v>
      </c>
      <c r="CE12" s="160">
        <v>23884</v>
      </c>
      <c r="CF12" s="136">
        <v>12310</v>
      </c>
      <c r="CG12" s="161">
        <v>11574</v>
      </c>
      <c r="CH12" s="136">
        <v>22171</v>
      </c>
      <c r="CI12" s="136">
        <v>11362</v>
      </c>
      <c r="CJ12" s="140">
        <v>10809</v>
      </c>
      <c r="CK12" s="156">
        <v>13900</v>
      </c>
      <c r="CL12" s="136">
        <v>6569</v>
      </c>
      <c r="CM12" s="136">
        <v>7331</v>
      </c>
      <c r="CN12" s="160">
        <v>13501</v>
      </c>
      <c r="CO12" s="136">
        <v>6067</v>
      </c>
      <c r="CP12" s="161">
        <v>7434</v>
      </c>
      <c r="CQ12" s="136">
        <v>18119</v>
      </c>
      <c r="CR12" s="136">
        <v>8564</v>
      </c>
      <c r="CS12" s="140">
        <v>9555</v>
      </c>
      <c r="CT12" s="135">
        <v>46</v>
      </c>
      <c r="CU12" s="147">
        <v>91</v>
      </c>
      <c r="CV12" s="136">
        <v>96</v>
      </c>
      <c r="CW12" s="136">
        <v>33</v>
      </c>
      <c r="CX12" s="136">
        <v>63</v>
      </c>
      <c r="CY12" s="160">
        <v>160</v>
      </c>
      <c r="CZ12" s="136">
        <v>50</v>
      </c>
      <c r="DA12" s="161">
        <v>110</v>
      </c>
      <c r="DB12" s="136">
        <v>205</v>
      </c>
      <c r="DC12" s="136">
        <v>63</v>
      </c>
      <c r="DD12" s="140">
        <v>142</v>
      </c>
      <c r="DE12" s="156">
        <v>22457</v>
      </c>
      <c r="DF12" s="136">
        <v>11553</v>
      </c>
      <c r="DG12" s="136">
        <v>10904</v>
      </c>
      <c r="DH12" s="160">
        <v>19789</v>
      </c>
      <c r="DI12" s="136">
        <v>10201</v>
      </c>
      <c r="DJ12" s="161">
        <v>9588</v>
      </c>
      <c r="DK12" s="136">
        <v>18107</v>
      </c>
      <c r="DL12" s="136">
        <v>9319</v>
      </c>
      <c r="DM12" s="140">
        <v>8788</v>
      </c>
      <c r="DN12" s="135">
        <v>1</v>
      </c>
      <c r="DO12" s="135">
        <v>46</v>
      </c>
      <c r="DP12" s="156">
        <v>21530</v>
      </c>
      <c r="DQ12" s="136">
        <v>10507</v>
      </c>
      <c r="DR12" s="136">
        <v>11023</v>
      </c>
      <c r="DS12" s="160">
        <v>21334</v>
      </c>
      <c r="DT12" s="136">
        <v>10111</v>
      </c>
      <c r="DU12" s="161">
        <v>11223</v>
      </c>
      <c r="DV12" s="136">
        <v>17912</v>
      </c>
      <c r="DW12" s="136">
        <v>8430</v>
      </c>
      <c r="DX12" s="140">
        <v>9482</v>
      </c>
      <c r="DY12" s="156">
        <v>181</v>
      </c>
      <c r="DZ12" s="136">
        <v>62</v>
      </c>
      <c r="EA12" s="161">
        <v>119</v>
      </c>
      <c r="EB12" s="136">
        <v>366</v>
      </c>
      <c r="EC12" s="136">
        <v>110</v>
      </c>
      <c r="ED12" s="136">
        <v>256</v>
      </c>
      <c r="EE12" s="160">
        <v>509</v>
      </c>
      <c r="EF12" s="136">
        <v>165</v>
      </c>
      <c r="EG12" s="140">
        <v>344</v>
      </c>
      <c r="EH12" s="147">
        <v>91</v>
      </c>
      <c r="EI12" s="135">
        <v>1</v>
      </c>
      <c r="EJ12" s="156">
        <v>14713</v>
      </c>
      <c r="EK12" s="136">
        <v>7449</v>
      </c>
      <c r="EL12" s="136">
        <v>7264</v>
      </c>
      <c r="EM12" s="160">
        <v>13453</v>
      </c>
      <c r="EN12" s="136">
        <v>6830</v>
      </c>
      <c r="EO12" s="161">
        <v>6623</v>
      </c>
      <c r="EP12" s="136">
        <v>12436</v>
      </c>
      <c r="EQ12" s="136">
        <v>6333</v>
      </c>
      <c r="ER12" s="140">
        <v>6103</v>
      </c>
      <c r="ES12" s="156">
        <v>19198</v>
      </c>
      <c r="ET12" s="136">
        <v>9338</v>
      </c>
      <c r="EU12" s="136">
        <v>9860</v>
      </c>
      <c r="EV12" s="160">
        <v>25124</v>
      </c>
      <c r="EW12" s="136">
        <v>12668</v>
      </c>
      <c r="EX12" s="161">
        <v>12456</v>
      </c>
      <c r="EY12" s="136">
        <v>20209</v>
      </c>
      <c r="EZ12" s="136">
        <v>10240</v>
      </c>
      <c r="FA12" s="140">
        <v>9969</v>
      </c>
      <c r="FB12" s="135">
        <v>46</v>
      </c>
      <c r="FC12" s="147">
        <v>91</v>
      </c>
      <c r="FD12" s="156">
        <v>759</v>
      </c>
      <c r="FE12" s="136">
        <v>234</v>
      </c>
      <c r="FF12" s="136">
        <v>525</v>
      </c>
      <c r="FG12" s="160">
        <v>1070</v>
      </c>
      <c r="FH12" s="136">
        <v>322</v>
      </c>
      <c r="FI12" s="161">
        <v>748</v>
      </c>
      <c r="FJ12" s="136">
        <v>1988</v>
      </c>
      <c r="FK12" s="136">
        <v>541</v>
      </c>
      <c r="FL12" s="140">
        <v>1447</v>
      </c>
      <c r="FM12" s="156">
        <v>10957</v>
      </c>
      <c r="FN12" s="136">
        <v>5614</v>
      </c>
      <c r="FO12" s="136">
        <v>5343</v>
      </c>
      <c r="FP12" s="160">
        <v>9749</v>
      </c>
      <c r="FQ12" s="136">
        <v>5081</v>
      </c>
      <c r="FR12" s="161">
        <v>4668</v>
      </c>
      <c r="FS12" s="136">
        <f>SUM(FT12:FU12)</f>
        <v>8574</v>
      </c>
      <c r="FT12" s="136">
        <v>4388</v>
      </c>
      <c r="FU12" s="140">
        <v>4186</v>
      </c>
      <c r="FV12" s="135">
        <v>1</v>
      </c>
      <c r="FW12" s="135">
        <v>46</v>
      </c>
      <c r="FX12" s="156">
        <v>18265</v>
      </c>
      <c r="FY12" s="136">
        <v>9136</v>
      </c>
      <c r="FZ12" s="136">
        <v>9129</v>
      </c>
      <c r="GA12" s="160">
        <v>16198</v>
      </c>
      <c r="GB12" s="136">
        <v>8071</v>
      </c>
      <c r="GC12" s="161">
        <v>8127</v>
      </c>
      <c r="GD12" s="136">
        <f t="shared" si="3"/>
        <v>16171</v>
      </c>
      <c r="GE12" s="136">
        <v>8161</v>
      </c>
      <c r="GF12" s="140">
        <v>8010</v>
      </c>
      <c r="GG12" s="156">
        <v>2566</v>
      </c>
      <c r="GH12" s="136">
        <v>661</v>
      </c>
      <c r="GI12" s="136">
        <v>1905</v>
      </c>
      <c r="GJ12" s="160">
        <v>2822</v>
      </c>
      <c r="GK12" s="136">
        <v>659</v>
      </c>
      <c r="GL12" s="161">
        <v>2163</v>
      </c>
      <c r="GM12" s="136">
        <f t="shared" si="4"/>
        <v>4324</v>
      </c>
      <c r="GN12" s="136">
        <v>1115</v>
      </c>
      <c r="GO12" s="140">
        <v>3209</v>
      </c>
      <c r="GP12" s="147">
        <v>91</v>
      </c>
      <c r="GQ12" s="135">
        <v>1</v>
      </c>
      <c r="GR12" s="156">
        <f>SUM(GS12:GT12)</f>
        <v>7064</v>
      </c>
      <c r="GS12" s="136">
        <v>3612</v>
      </c>
      <c r="GT12" s="136">
        <v>3452</v>
      </c>
      <c r="GU12" s="160"/>
      <c r="GV12" s="136"/>
      <c r="GW12" s="161"/>
      <c r="GX12" s="136"/>
      <c r="GY12" s="136"/>
      <c r="GZ12" s="140"/>
      <c r="HA12" s="156">
        <f>SUM(HB12:HC12)</f>
        <v>16716</v>
      </c>
      <c r="HB12" s="136">
        <v>8593</v>
      </c>
      <c r="HC12" s="136">
        <v>8123</v>
      </c>
      <c r="HD12" s="160"/>
      <c r="HE12" s="136"/>
      <c r="HF12" s="161"/>
      <c r="HG12" s="136"/>
      <c r="HH12" s="136"/>
      <c r="HI12" s="140"/>
      <c r="HJ12" s="135">
        <v>46</v>
      </c>
      <c r="HK12" s="147">
        <v>91</v>
      </c>
      <c r="HL12" s="156">
        <f t="shared" si="5"/>
        <v>5636</v>
      </c>
      <c r="HM12" s="136">
        <v>1582</v>
      </c>
      <c r="HN12" s="136">
        <v>4054</v>
      </c>
      <c r="HO12" s="160"/>
      <c r="HP12" s="136"/>
      <c r="HQ12" s="161"/>
      <c r="HR12" s="136"/>
      <c r="HS12" s="136"/>
      <c r="HT12" s="140"/>
      <c r="HU12" s="142"/>
    </row>
    <row r="13" spans="1:229" s="159" customFormat="1" ht="11.25" customHeight="1" x14ac:dyDescent="0.15">
      <c r="A13" s="135">
        <v>2</v>
      </c>
      <c r="B13" s="136">
        <v>22484</v>
      </c>
      <c r="C13" s="136">
        <v>11256</v>
      </c>
      <c r="D13" s="136">
        <v>11228</v>
      </c>
      <c r="E13" s="160" t="s">
        <v>121</v>
      </c>
      <c r="F13" s="136" t="s">
        <v>121</v>
      </c>
      <c r="G13" s="161" t="s">
        <v>121</v>
      </c>
      <c r="H13" s="136">
        <v>29024</v>
      </c>
      <c r="I13" s="136">
        <v>14623</v>
      </c>
      <c r="J13" s="136">
        <v>14401</v>
      </c>
      <c r="K13" s="160">
        <v>31033</v>
      </c>
      <c r="L13" s="136">
        <v>15614</v>
      </c>
      <c r="M13" s="140">
        <v>15419</v>
      </c>
      <c r="N13" s="156">
        <v>7747</v>
      </c>
      <c r="O13" s="136">
        <v>3870</v>
      </c>
      <c r="P13" s="136">
        <v>3877</v>
      </c>
      <c r="Q13" s="160" t="s">
        <v>121</v>
      </c>
      <c r="R13" s="136" t="s">
        <v>121</v>
      </c>
      <c r="S13" s="161" t="s">
        <v>121</v>
      </c>
      <c r="T13" s="136">
        <v>9060</v>
      </c>
      <c r="U13" s="136">
        <v>4457</v>
      </c>
      <c r="V13" s="136">
        <v>4603</v>
      </c>
      <c r="W13" s="160">
        <v>9132</v>
      </c>
      <c r="X13" s="136">
        <v>4617</v>
      </c>
      <c r="Y13" s="194">
        <v>4515</v>
      </c>
      <c r="Z13" s="135">
        <v>47</v>
      </c>
      <c r="AA13" s="147">
        <v>92</v>
      </c>
      <c r="AB13" s="136">
        <v>43</v>
      </c>
      <c r="AC13" s="136">
        <v>15</v>
      </c>
      <c r="AD13" s="136">
        <v>28</v>
      </c>
      <c r="AE13" s="160" t="s">
        <v>121</v>
      </c>
      <c r="AF13" s="136" t="s">
        <v>121</v>
      </c>
      <c r="AG13" s="161" t="s">
        <v>121</v>
      </c>
      <c r="AH13" s="136">
        <v>16</v>
      </c>
      <c r="AI13" s="136">
        <v>3</v>
      </c>
      <c r="AJ13" s="136">
        <v>13</v>
      </c>
      <c r="AK13" s="160">
        <v>39</v>
      </c>
      <c r="AL13" s="136">
        <v>10</v>
      </c>
      <c r="AM13" s="140">
        <v>29</v>
      </c>
      <c r="AN13" s="156" t="s">
        <v>121</v>
      </c>
      <c r="AO13" s="136" t="s">
        <v>121</v>
      </c>
      <c r="AP13" s="161" t="s">
        <v>121</v>
      </c>
      <c r="AQ13" s="136">
        <v>34102</v>
      </c>
      <c r="AR13" s="136">
        <v>17139</v>
      </c>
      <c r="AS13" s="136">
        <v>16963</v>
      </c>
      <c r="AT13" s="160">
        <v>41535</v>
      </c>
      <c r="AU13" s="136">
        <v>21173</v>
      </c>
      <c r="AV13" s="161">
        <v>20362</v>
      </c>
      <c r="AW13" s="136">
        <v>35490</v>
      </c>
      <c r="AX13" s="136">
        <v>17925</v>
      </c>
      <c r="AY13" s="136">
        <v>17565</v>
      </c>
      <c r="AZ13" s="135">
        <v>2</v>
      </c>
      <c r="BA13" s="135">
        <v>47</v>
      </c>
      <c r="BB13" s="156" t="s">
        <v>121</v>
      </c>
      <c r="BC13" s="136" t="s">
        <v>121</v>
      </c>
      <c r="BD13" s="161" t="s">
        <v>121</v>
      </c>
      <c r="BE13" s="136">
        <v>12234</v>
      </c>
      <c r="BF13" s="136">
        <v>6116</v>
      </c>
      <c r="BG13" s="136">
        <v>6118</v>
      </c>
      <c r="BH13" s="160">
        <v>12195</v>
      </c>
      <c r="BI13" s="136">
        <v>6231</v>
      </c>
      <c r="BJ13" s="161">
        <v>5964</v>
      </c>
      <c r="BK13" s="136">
        <v>13153</v>
      </c>
      <c r="BL13" s="136">
        <v>6498</v>
      </c>
      <c r="BM13" s="140">
        <v>6655</v>
      </c>
      <c r="BN13" s="156" t="s">
        <v>121</v>
      </c>
      <c r="BO13" s="136" t="s">
        <v>121</v>
      </c>
      <c r="BP13" s="136" t="s">
        <v>121</v>
      </c>
      <c r="BQ13" s="160">
        <v>53</v>
      </c>
      <c r="BR13" s="136">
        <v>16</v>
      </c>
      <c r="BS13" s="161">
        <v>37</v>
      </c>
      <c r="BT13" s="136">
        <v>33</v>
      </c>
      <c r="BU13" s="136">
        <v>7</v>
      </c>
      <c r="BV13" s="136">
        <v>26</v>
      </c>
      <c r="BW13" s="160">
        <v>50</v>
      </c>
      <c r="BX13" s="136">
        <v>18</v>
      </c>
      <c r="BY13" s="140">
        <v>32</v>
      </c>
      <c r="BZ13" s="147">
        <v>92</v>
      </c>
      <c r="CA13" s="135">
        <v>2</v>
      </c>
      <c r="CB13" s="136">
        <v>28132</v>
      </c>
      <c r="CC13" s="136">
        <v>14380</v>
      </c>
      <c r="CD13" s="136">
        <v>13752</v>
      </c>
      <c r="CE13" s="160">
        <v>23999</v>
      </c>
      <c r="CF13" s="136">
        <v>12344</v>
      </c>
      <c r="CG13" s="161">
        <v>11655</v>
      </c>
      <c r="CH13" s="136">
        <v>22693</v>
      </c>
      <c r="CI13" s="136">
        <v>11612</v>
      </c>
      <c r="CJ13" s="140">
        <v>11081</v>
      </c>
      <c r="CK13" s="156">
        <v>14677</v>
      </c>
      <c r="CL13" s="136">
        <v>7081</v>
      </c>
      <c r="CM13" s="136">
        <v>7596</v>
      </c>
      <c r="CN13" s="160">
        <v>13663</v>
      </c>
      <c r="CO13" s="136">
        <v>6159</v>
      </c>
      <c r="CP13" s="161">
        <v>7504</v>
      </c>
      <c r="CQ13" s="136">
        <v>17092</v>
      </c>
      <c r="CR13" s="136">
        <v>7615</v>
      </c>
      <c r="CS13" s="140">
        <v>9477</v>
      </c>
      <c r="CT13" s="135">
        <v>47</v>
      </c>
      <c r="CU13" s="147">
        <v>92</v>
      </c>
      <c r="CV13" s="136">
        <v>75</v>
      </c>
      <c r="CW13" s="136">
        <v>13</v>
      </c>
      <c r="CX13" s="136">
        <v>62</v>
      </c>
      <c r="CY13" s="160">
        <v>94</v>
      </c>
      <c r="CZ13" s="136">
        <v>24</v>
      </c>
      <c r="DA13" s="161">
        <v>70</v>
      </c>
      <c r="DB13" s="136">
        <v>107</v>
      </c>
      <c r="DC13" s="136">
        <v>27</v>
      </c>
      <c r="DD13" s="140">
        <v>80</v>
      </c>
      <c r="DE13" s="156">
        <v>22599</v>
      </c>
      <c r="DF13" s="136">
        <v>11577</v>
      </c>
      <c r="DG13" s="136">
        <v>11022</v>
      </c>
      <c r="DH13" s="160">
        <v>20814</v>
      </c>
      <c r="DI13" s="136">
        <v>10647</v>
      </c>
      <c r="DJ13" s="161">
        <v>10167</v>
      </c>
      <c r="DK13" s="136">
        <v>18296</v>
      </c>
      <c r="DL13" s="136">
        <v>9293</v>
      </c>
      <c r="DM13" s="140">
        <v>9003</v>
      </c>
      <c r="DN13" s="135">
        <v>2</v>
      </c>
      <c r="DO13" s="135">
        <v>47</v>
      </c>
      <c r="DP13" s="156">
        <v>20812</v>
      </c>
      <c r="DQ13" s="136">
        <v>10195</v>
      </c>
      <c r="DR13" s="136">
        <v>10617</v>
      </c>
      <c r="DS13" s="160">
        <v>21631</v>
      </c>
      <c r="DT13" s="136">
        <v>10231</v>
      </c>
      <c r="DU13" s="161">
        <v>11400</v>
      </c>
      <c r="DV13" s="136">
        <v>20156</v>
      </c>
      <c r="DW13" s="136">
        <v>9508</v>
      </c>
      <c r="DX13" s="140">
        <v>10648</v>
      </c>
      <c r="DY13" s="156">
        <v>162</v>
      </c>
      <c r="DZ13" s="136">
        <v>46</v>
      </c>
      <c r="EA13" s="161">
        <v>116</v>
      </c>
      <c r="EB13" s="136">
        <v>223</v>
      </c>
      <c r="EC13" s="136">
        <v>67</v>
      </c>
      <c r="ED13" s="136">
        <v>156</v>
      </c>
      <c r="EE13" s="160">
        <v>375</v>
      </c>
      <c r="EF13" s="136">
        <v>113</v>
      </c>
      <c r="EG13" s="140">
        <v>262</v>
      </c>
      <c r="EH13" s="147">
        <v>92</v>
      </c>
      <c r="EI13" s="135">
        <v>2</v>
      </c>
      <c r="EJ13" s="156">
        <v>15187</v>
      </c>
      <c r="EK13" s="136">
        <v>7820</v>
      </c>
      <c r="EL13" s="136">
        <v>7367</v>
      </c>
      <c r="EM13" s="160">
        <v>13581</v>
      </c>
      <c r="EN13" s="136">
        <v>6938</v>
      </c>
      <c r="EO13" s="161">
        <v>6643</v>
      </c>
      <c r="EP13" s="136">
        <v>12683</v>
      </c>
      <c r="EQ13" s="136">
        <v>6569</v>
      </c>
      <c r="ER13" s="140">
        <v>6114</v>
      </c>
      <c r="ES13" s="156">
        <v>19012</v>
      </c>
      <c r="ET13" s="136">
        <v>9023</v>
      </c>
      <c r="EU13" s="136">
        <v>9989</v>
      </c>
      <c r="EV13" s="160">
        <v>23808</v>
      </c>
      <c r="EW13" s="136">
        <v>12011</v>
      </c>
      <c r="EX13" s="161">
        <v>11797</v>
      </c>
      <c r="EY13" s="136">
        <v>21161</v>
      </c>
      <c r="EZ13" s="136">
        <v>10674</v>
      </c>
      <c r="FA13" s="140">
        <v>10487</v>
      </c>
      <c r="FB13" s="135">
        <v>47</v>
      </c>
      <c r="FC13" s="147">
        <v>92</v>
      </c>
      <c r="FD13" s="156">
        <v>594</v>
      </c>
      <c r="FE13" s="136">
        <v>162</v>
      </c>
      <c r="FF13" s="136">
        <v>432</v>
      </c>
      <c r="FG13" s="160">
        <v>902</v>
      </c>
      <c r="FH13" s="136">
        <v>235</v>
      </c>
      <c r="FI13" s="161">
        <v>667</v>
      </c>
      <c r="FJ13" s="136">
        <v>1446</v>
      </c>
      <c r="FK13" s="136">
        <v>349</v>
      </c>
      <c r="FL13" s="140">
        <v>1097</v>
      </c>
      <c r="FM13" s="156">
        <v>11328</v>
      </c>
      <c r="FN13" s="136">
        <v>5848</v>
      </c>
      <c r="FO13" s="136">
        <v>5480</v>
      </c>
      <c r="FP13" s="160">
        <v>9963</v>
      </c>
      <c r="FQ13" s="136">
        <v>5161</v>
      </c>
      <c r="FR13" s="161">
        <v>4802</v>
      </c>
      <c r="FS13" s="136">
        <f t="shared" ref="FS13:FS14" si="6">SUM(FT13:FU13)</f>
        <v>9015</v>
      </c>
      <c r="FT13" s="136">
        <v>4616</v>
      </c>
      <c r="FU13" s="140">
        <v>4399</v>
      </c>
      <c r="FV13" s="135">
        <v>2</v>
      </c>
      <c r="FW13" s="135">
        <v>47</v>
      </c>
      <c r="FX13" s="156">
        <v>18277</v>
      </c>
      <c r="FY13" s="136">
        <v>9246</v>
      </c>
      <c r="FZ13" s="136">
        <v>9031</v>
      </c>
      <c r="GA13" s="160">
        <v>16384</v>
      </c>
      <c r="GB13" s="136">
        <v>8227</v>
      </c>
      <c r="GC13" s="161">
        <v>8157</v>
      </c>
      <c r="GD13" s="136">
        <f t="shared" si="3"/>
        <v>16371</v>
      </c>
      <c r="GE13" s="136">
        <v>8244</v>
      </c>
      <c r="GF13" s="140">
        <v>8127</v>
      </c>
      <c r="GG13" s="156">
        <v>2219</v>
      </c>
      <c r="GH13" s="136">
        <v>593</v>
      </c>
      <c r="GI13" s="136">
        <v>1626</v>
      </c>
      <c r="GJ13" s="160">
        <v>2464</v>
      </c>
      <c r="GK13" s="136">
        <v>597</v>
      </c>
      <c r="GL13" s="161">
        <v>1867</v>
      </c>
      <c r="GM13" s="136">
        <f t="shared" si="4"/>
        <v>3409</v>
      </c>
      <c r="GN13" s="136">
        <v>780</v>
      </c>
      <c r="GO13" s="140">
        <v>2629</v>
      </c>
      <c r="GP13" s="147">
        <v>92</v>
      </c>
      <c r="GQ13" s="135">
        <v>2</v>
      </c>
      <c r="GR13" s="156">
        <f t="shared" ref="GR13:GR14" si="7">SUM(GS13:GT13)</f>
        <v>7453</v>
      </c>
      <c r="GS13" s="136">
        <v>3783</v>
      </c>
      <c r="GT13" s="136">
        <v>3670</v>
      </c>
      <c r="GU13" s="160"/>
      <c r="GV13" s="136"/>
      <c r="GW13" s="161"/>
      <c r="GX13" s="136"/>
      <c r="GY13" s="136"/>
      <c r="GZ13" s="140"/>
      <c r="HA13" s="156">
        <f t="shared" ref="HA13:HA14" si="8">SUM(HB13:HC13)</f>
        <v>16778</v>
      </c>
      <c r="HB13" s="136">
        <v>8647</v>
      </c>
      <c r="HC13" s="136">
        <v>8131</v>
      </c>
      <c r="HD13" s="160"/>
      <c r="HE13" s="136"/>
      <c r="HF13" s="161"/>
      <c r="HG13" s="136"/>
      <c r="HH13" s="136"/>
      <c r="HI13" s="140"/>
      <c r="HJ13" s="135">
        <v>47</v>
      </c>
      <c r="HK13" s="147">
        <v>92</v>
      </c>
      <c r="HL13" s="156">
        <f t="shared" si="5"/>
        <v>4748</v>
      </c>
      <c r="HM13" s="136">
        <v>1230</v>
      </c>
      <c r="HN13" s="136">
        <v>3518</v>
      </c>
      <c r="HO13" s="160"/>
      <c r="HP13" s="136"/>
      <c r="HQ13" s="161"/>
      <c r="HR13" s="136"/>
      <c r="HS13" s="136"/>
      <c r="HT13" s="140"/>
      <c r="HU13" s="142"/>
    </row>
    <row r="14" spans="1:229" s="159" customFormat="1" ht="11.25" customHeight="1" x14ac:dyDescent="0.15">
      <c r="A14" s="135">
        <v>3</v>
      </c>
      <c r="B14" s="136">
        <v>23458</v>
      </c>
      <c r="C14" s="136">
        <v>11860</v>
      </c>
      <c r="D14" s="136">
        <v>11598</v>
      </c>
      <c r="E14" s="160" t="s">
        <v>121</v>
      </c>
      <c r="F14" s="136" t="s">
        <v>121</v>
      </c>
      <c r="G14" s="161" t="s">
        <v>121</v>
      </c>
      <c r="H14" s="136">
        <v>28907</v>
      </c>
      <c r="I14" s="136">
        <v>14581</v>
      </c>
      <c r="J14" s="136">
        <v>14326</v>
      </c>
      <c r="K14" s="160">
        <v>30453</v>
      </c>
      <c r="L14" s="136">
        <v>15430</v>
      </c>
      <c r="M14" s="140">
        <v>15023</v>
      </c>
      <c r="N14" s="156">
        <v>6601</v>
      </c>
      <c r="O14" s="136">
        <v>3331</v>
      </c>
      <c r="P14" s="136">
        <v>3270</v>
      </c>
      <c r="Q14" s="160" t="s">
        <v>121</v>
      </c>
      <c r="R14" s="136" t="s">
        <v>121</v>
      </c>
      <c r="S14" s="161" t="s">
        <v>121</v>
      </c>
      <c r="T14" s="136">
        <v>9661</v>
      </c>
      <c r="U14" s="136">
        <v>4847</v>
      </c>
      <c r="V14" s="136">
        <v>4814</v>
      </c>
      <c r="W14" s="160">
        <v>10120</v>
      </c>
      <c r="X14" s="136">
        <v>4885</v>
      </c>
      <c r="Y14" s="194">
        <v>5235</v>
      </c>
      <c r="Z14" s="135">
        <v>48</v>
      </c>
      <c r="AA14" s="147">
        <v>93</v>
      </c>
      <c r="AB14" s="136">
        <v>36</v>
      </c>
      <c r="AC14" s="136">
        <v>11</v>
      </c>
      <c r="AD14" s="136">
        <v>25</v>
      </c>
      <c r="AE14" s="160" t="s">
        <v>121</v>
      </c>
      <c r="AF14" s="136" t="s">
        <v>121</v>
      </c>
      <c r="AG14" s="161" t="s">
        <v>121</v>
      </c>
      <c r="AH14" s="136">
        <v>14</v>
      </c>
      <c r="AI14" s="136">
        <v>9</v>
      </c>
      <c r="AJ14" s="136">
        <v>5</v>
      </c>
      <c r="AK14" s="160">
        <v>29</v>
      </c>
      <c r="AL14" s="136">
        <v>8</v>
      </c>
      <c r="AM14" s="140">
        <v>21</v>
      </c>
      <c r="AN14" s="156" t="s">
        <v>121</v>
      </c>
      <c r="AO14" s="136" t="s">
        <v>121</v>
      </c>
      <c r="AP14" s="161" t="s">
        <v>121</v>
      </c>
      <c r="AQ14" s="136">
        <v>29075</v>
      </c>
      <c r="AR14" s="136">
        <v>14516</v>
      </c>
      <c r="AS14" s="136">
        <v>14559</v>
      </c>
      <c r="AT14" s="160">
        <v>37690</v>
      </c>
      <c r="AU14" s="136">
        <v>19185</v>
      </c>
      <c r="AV14" s="161">
        <v>18505</v>
      </c>
      <c r="AW14" s="136">
        <v>37701</v>
      </c>
      <c r="AX14" s="136">
        <v>19114</v>
      </c>
      <c r="AY14" s="136">
        <v>18587</v>
      </c>
      <c r="AZ14" s="135">
        <v>3</v>
      </c>
      <c r="BA14" s="135">
        <v>48</v>
      </c>
      <c r="BB14" s="156" t="s">
        <v>121</v>
      </c>
      <c r="BC14" s="136" t="s">
        <v>121</v>
      </c>
      <c r="BD14" s="161" t="s">
        <v>121</v>
      </c>
      <c r="BE14" s="136">
        <v>10992</v>
      </c>
      <c r="BF14" s="136">
        <v>5557</v>
      </c>
      <c r="BG14" s="136">
        <v>5435</v>
      </c>
      <c r="BH14" s="160">
        <v>12100</v>
      </c>
      <c r="BI14" s="136">
        <v>6094</v>
      </c>
      <c r="BJ14" s="161">
        <v>6006</v>
      </c>
      <c r="BK14" s="136">
        <v>12350</v>
      </c>
      <c r="BL14" s="136">
        <v>6118</v>
      </c>
      <c r="BM14" s="140">
        <v>6232</v>
      </c>
      <c r="BN14" s="156" t="s">
        <v>121</v>
      </c>
      <c r="BO14" s="136" t="s">
        <v>121</v>
      </c>
      <c r="BP14" s="136" t="s">
        <v>121</v>
      </c>
      <c r="BQ14" s="160">
        <v>37</v>
      </c>
      <c r="BR14" s="136">
        <v>12</v>
      </c>
      <c r="BS14" s="161">
        <v>25</v>
      </c>
      <c r="BT14" s="136">
        <v>23</v>
      </c>
      <c r="BU14" s="136">
        <v>5</v>
      </c>
      <c r="BV14" s="136">
        <v>18</v>
      </c>
      <c r="BW14" s="160">
        <v>23</v>
      </c>
      <c r="BX14" s="136">
        <v>5</v>
      </c>
      <c r="BY14" s="140">
        <v>18</v>
      </c>
      <c r="BZ14" s="147">
        <v>93</v>
      </c>
      <c r="CA14" s="135">
        <v>3</v>
      </c>
      <c r="CB14" s="136">
        <v>27588</v>
      </c>
      <c r="CC14" s="136">
        <v>14039</v>
      </c>
      <c r="CD14" s="136">
        <v>13549</v>
      </c>
      <c r="CE14" s="160">
        <v>24422</v>
      </c>
      <c r="CF14" s="136">
        <v>12450</v>
      </c>
      <c r="CG14" s="161">
        <v>11972</v>
      </c>
      <c r="CH14" s="136">
        <v>22927</v>
      </c>
      <c r="CI14" s="136">
        <v>11661</v>
      </c>
      <c r="CJ14" s="140">
        <v>11266</v>
      </c>
      <c r="CK14" s="156">
        <v>14081</v>
      </c>
      <c r="CL14" s="136">
        <v>6831</v>
      </c>
      <c r="CM14" s="136">
        <v>7250</v>
      </c>
      <c r="CN14" s="160">
        <v>14660</v>
      </c>
      <c r="CO14" s="136">
        <v>6692</v>
      </c>
      <c r="CP14" s="161">
        <v>7968</v>
      </c>
      <c r="CQ14" s="136">
        <v>15219</v>
      </c>
      <c r="CR14" s="136">
        <v>6411</v>
      </c>
      <c r="CS14" s="140">
        <v>8808</v>
      </c>
      <c r="CT14" s="135">
        <v>48</v>
      </c>
      <c r="CU14" s="147">
        <v>93</v>
      </c>
      <c r="CV14" s="136">
        <v>35</v>
      </c>
      <c r="CW14" s="136">
        <v>10</v>
      </c>
      <c r="CX14" s="136">
        <v>25</v>
      </c>
      <c r="CY14" s="160">
        <v>84</v>
      </c>
      <c r="CZ14" s="136">
        <v>23</v>
      </c>
      <c r="DA14" s="161">
        <v>61</v>
      </c>
      <c r="DB14" s="136">
        <v>79</v>
      </c>
      <c r="DC14" s="136">
        <v>23</v>
      </c>
      <c r="DD14" s="140">
        <v>56</v>
      </c>
      <c r="DE14" s="156">
        <v>21930</v>
      </c>
      <c r="DF14" s="136">
        <v>11171</v>
      </c>
      <c r="DG14" s="136">
        <v>10759</v>
      </c>
      <c r="DH14" s="160">
        <v>20952</v>
      </c>
      <c r="DI14" s="136">
        <v>10740</v>
      </c>
      <c r="DJ14" s="161">
        <v>10212</v>
      </c>
      <c r="DK14" s="136">
        <v>18531</v>
      </c>
      <c r="DL14" s="136">
        <v>9507</v>
      </c>
      <c r="DM14" s="140">
        <v>9024</v>
      </c>
      <c r="DN14" s="135">
        <v>3</v>
      </c>
      <c r="DO14" s="135">
        <v>48</v>
      </c>
      <c r="DP14" s="156">
        <v>20430</v>
      </c>
      <c r="DQ14" s="136">
        <v>9955</v>
      </c>
      <c r="DR14" s="136">
        <v>10475</v>
      </c>
      <c r="DS14" s="160">
        <v>21915</v>
      </c>
      <c r="DT14" s="136">
        <v>10493</v>
      </c>
      <c r="DU14" s="161">
        <v>11422</v>
      </c>
      <c r="DV14" s="136">
        <v>20398</v>
      </c>
      <c r="DW14" s="136">
        <v>9521</v>
      </c>
      <c r="DX14" s="140">
        <v>10877</v>
      </c>
      <c r="DY14" s="156">
        <v>102</v>
      </c>
      <c r="DZ14" s="136">
        <v>32</v>
      </c>
      <c r="EA14" s="161">
        <v>70</v>
      </c>
      <c r="EB14" s="136">
        <v>135</v>
      </c>
      <c r="EC14" s="136">
        <v>39</v>
      </c>
      <c r="ED14" s="136">
        <v>96</v>
      </c>
      <c r="EE14" s="160">
        <v>227</v>
      </c>
      <c r="EF14" s="136">
        <v>81</v>
      </c>
      <c r="EG14" s="140">
        <v>146</v>
      </c>
      <c r="EH14" s="147">
        <v>93</v>
      </c>
      <c r="EI14" s="135">
        <v>3</v>
      </c>
      <c r="EJ14" s="156">
        <v>15625</v>
      </c>
      <c r="EK14" s="136">
        <v>7905</v>
      </c>
      <c r="EL14" s="136">
        <v>7720</v>
      </c>
      <c r="EM14" s="160">
        <v>14365</v>
      </c>
      <c r="EN14" s="136">
        <v>7304</v>
      </c>
      <c r="EO14" s="161">
        <v>7061</v>
      </c>
      <c r="EP14" s="136">
        <v>12706</v>
      </c>
      <c r="EQ14" s="136">
        <v>6532</v>
      </c>
      <c r="ER14" s="140">
        <v>6174</v>
      </c>
      <c r="ES14" s="156">
        <v>19450</v>
      </c>
      <c r="ET14" s="136">
        <v>9162</v>
      </c>
      <c r="EU14" s="136">
        <v>10288</v>
      </c>
      <c r="EV14" s="160">
        <v>22150</v>
      </c>
      <c r="EW14" s="136">
        <v>11239</v>
      </c>
      <c r="EX14" s="161">
        <v>10911</v>
      </c>
      <c r="EY14" s="136">
        <v>22122</v>
      </c>
      <c r="EZ14" s="136">
        <v>11147</v>
      </c>
      <c r="FA14" s="140">
        <v>10975</v>
      </c>
      <c r="FB14" s="135">
        <v>48</v>
      </c>
      <c r="FC14" s="147">
        <v>93</v>
      </c>
      <c r="FD14" s="156">
        <v>437</v>
      </c>
      <c r="FE14" s="136">
        <v>122</v>
      </c>
      <c r="FF14" s="136">
        <v>315</v>
      </c>
      <c r="FG14" s="160">
        <v>695</v>
      </c>
      <c r="FH14" s="136">
        <v>179</v>
      </c>
      <c r="FI14" s="161">
        <v>516</v>
      </c>
      <c r="FJ14" s="136">
        <v>1019</v>
      </c>
      <c r="FK14" s="136">
        <v>251</v>
      </c>
      <c r="FL14" s="140">
        <v>768</v>
      </c>
      <c r="FM14" s="156">
        <v>11959</v>
      </c>
      <c r="FN14" s="136">
        <v>6040</v>
      </c>
      <c r="FO14" s="136">
        <v>5919</v>
      </c>
      <c r="FP14" s="160">
        <v>10253</v>
      </c>
      <c r="FQ14" s="136">
        <v>5310</v>
      </c>
      <c r="FR14" s="161">
        <v>4943</v>
      </c>
      <c r="FS14" s="136">
        <f t="shared" si="6"/>
        <v>9086</v>
      </c>
      <c r="FT14" s="136">
        <v>4700</v>
      </c>
      <c r="FU14" s="140">
        <v>4386</v>
      </c>
      <c r="FV14" s="135">
        <v>3</v>
      </c>
      <c r="FW14" s="135">
        <v>48</v>
      </c>
      <c r="FX14" s="156">
        <v>17591</v>
      </c>
      <c r="FY14" s="136">
        <v>8815</v>
      </c>
      <c r="FZ14" s="136">
        <v>8776</v>
      </c>
      <c r="GA14" s="160">
        <v>16510</v>
      </c>
      <c r="GB14" s="136">
        <v>8283</v>
      </c>
      <c r="GC14" s="161">
        <v>8227</v>
      </c>
      <c r="GD14" s="136">
        <f t="shared" si="3"/>
        <v>16239</v>
      </c>
      <c r="GE14" s="136">
        <v>8115</v>
      </c>
      <c r="GF14" s="140">
        <v>8124</v>
      </c>
      <c r="GG14" s="156">
        <v>1659</v>
      </c>
      <c r="GH14" s="136">
        <v>370</v>
      </c>
      <c r="GI14" s="136">
        <v>1289</v>
      </c>
      <c r="GJ14" s="160">
        <v>2178</v>
      </c>
      <c r="GK14" s="136">
        <v>493</v>
      </c>
      <c r="GL14" s="161">
        <v>1685</v>
      </c>
      <c r="GM14" s="136">
        <f t="shared" si="4"/>
        <v>2616</v>
      </c>
      <c r="GN14" s="136">
        <v>522</v>
      </c>
      <c r="GO14" s="140">
        <v>2094</v>
      </c>
      <c r="GP14" s="147">
        <v>93</v>
      </c>
      <c r="GQ14" s="135">
        <v>3</v>
      </c>
      <c r="GR14" s="156">
        <f t="shared" si="7"/>
        <v>8023</v>
      </c>
      <c r="GS14" s="136">
        <v>4113</v>
      </c>
      <c r="GT14" s="136">
        <v>3910</v>
      </c>
      <c r="GU14" s="160"/>
      <c r="GV14" s="136"/>
      <c r="GW14" s="161"/>
      <c r="GX14" s="136"/>
      <c r="GY14" s="136"/>
      <c r="GZ14" s="140"/>
      <c r="HA14" s="156">
        <f t="shared" si="8"/>
        <v>16518</v>
      </c>
      <c r="HB14" s="136">
        <v>8493</v>
      </c>
      <c r="HC14" s="136">
        <v>8025</v>
      </c>
      <c r="HD14" s="160"/>
      <c r="HE14" s="136"/>
      <c r="HF14" s="161"/>
      <c r="HG14" s="136"/>
      <c r="HH14" s="136"/>
      <c r="HI14" s="140"/>
      <c r="HJ14" s="135">
        <v>48</v>
      </c>
      <c r="HK14" s="147">
        <v>93</v>
      </c>
      <c r="HL14" s="156">
        <f t="shared" si="5"/>
        <v>3792</v>
      </c>
      <c r="HM14" s="136">
        <v>901</v>
      </c>
      <c r="HN14" s="136">
        <v>2891</v>
      </c>
      <c r="HO14" s="160"/>
      <c r="HP14" s="136"/>
      <c r="HQ14" s="161"/>
      <c r="HR14" s="136"/>
      <c r="HS14" s="136"/>
      <c r="HT14" s="140"/>
      <c r="HU14" s="142"/>
    </row>
    <row r="15" spans="1:229" s="159" customFormat="1" ht="11.25" customHeight="1" x14ac:dyDescent="0.15">
      <c r="A15" s="135">
        <v>4</v>
      </c>
      <c r="B15" s="136">
        <v>22935</v>
      </c>
      <c r="C15" s="136">
        <v>11516</v>
      </c>
      <c r="D15" s="136">
        <v>11419</v>
      </c>
      <c r="E15" s="160" t="s">
        <v>121</v>
      </c>
      <c r="F15" s="136" t="s">
        <v>121</v>
      </c>
      <c r="G15" s="161" t="s">
        <v>121</v>
      </c>
      <c r="H15" s="136">
        <v>28685</v>
      </c>
      <c r="I15" s="136">
        <v>14441</v>
      </c>
      <c r="J15" s="136">
        <v>14244</v>
      </c>
      <c r="K15" s="160">
        <v>28955</v>
      </c>
      <c r="L15" s="136">
        <v>14639</v>
      </c>
      <c r="M15" s="140">
        <v>14316</v>
      </c>
      <c r="N15" s="156">
        <v>5372</v>
      </c>
      <c r="O15" s="136">
        <v>2736</v>
      </c>
      <c r="P15" s="136">
        <v>2636</v>
      </c>
      <c r="Q15" s="160" t="s">
        <v>121</v>
      </c>
      <c r="R15" s="136" t="s">
        <v>121</v>
      </c>
      <c r="S15" s="161" t="s">
        <v>121</v>
      </c>
      <c r="T15" s="136">
        <v>9426</v>
      </c>
      <c r="U15" s="136">
        <v>4697</v>
      </c>
      <c r="V15" s="136">
        <v>4729</v>
      </c>
      <c r="W15" s="160">
        <v>8161</v>
      </c>
      <c r="X15" s="136">
        <v>3949</v>
      </c>
      <c r="Y15" s="194">
        <v>4212</v>
      </c>
      <c r="Z15" s="135">
        <v>49</v>
      </c>
      <c r="AA15" s="147">
        <v>94</v>
      </c>
      <c r="AB15" s="156">
        <v>22</v>
      </c>
      <c r="AC15" s="136">
        <v>4</v>
      </c>
      <c r="AD15" s="136">
        <v>18</v>
      </c>
      <c r="AE15" s="160" t="s">
        <v>121</v>
      </c>
      <c r="AF15" s="136" t="s">
        <v>121</v>
      </c>
      <c r="AG15" s="161" t="s">
        <v>121</v>
      </c>
      <c r="AH15" s="136">
        <v>15</v>
      </c>
      <c r="AI15" s="136">
        <v>5</v>
      </c>
      <c r="AJ15" s="136">
        <v>10</v>
      </c>
      <c r="AK15" s="160">
        <v>30</v>
      </c>
      <c r="AL15" s="136">
        <v>16</v>
      </c>
      <c r="AM15" s="140">
        <v>14</v>
      </c>
      <c r="AN15" s="156" t="s">
        <v>121</v>
      </c>
      <c r="AO15" s="136" t="s">
        <v>121</v>
      </c>
      <c r="AP15" s="161" t="s">
        <v>121</v>
      </c>
      <c r="AQ15" s="136">
        <v>36509</v>
      </c>
      <c r="AR15" s="136">
        <v>18116</v>
      </c>
      <c r="AS15" s="136">
        <v>18393</v>
      </c>
      <c r="AT15" s="160">
        <v>26235</v>
      </c>
      <c r="AU15" s="136">
        <v>13362</v>
      </c>
      <c r="AV15" s="161">
        <v>12873</v>
      </c>
      <c r="AW15" s="136">
        <v>38105</v>
      </c>
      <c r="AX15" s="136">
        <v>19527</v>
      </c>
      <c r="AY15" s="136">
        <v>18578</v>
      </c>
      <c r="AZ15" s="135">
        <v>4</v>
      </c>
      <c r="BA15" s="135">
        <v>49</v>
      </c>
      <c r="BB15" s="156" t="s">
        <v>121</v>
      </c>
      <c r="BC15" s="136" t="s">
        <v>121</v>
      </c>
      <c r="BD15" s="161" t="s">
        <v>121</v>
      </c>
      <c r="BE15" s="136">
        <v>10692</v>
      </c>
      <c r="BF15" s="136">
        <v>5408</v>
      </c>
      <c r="BG15" s="136">
        <v>5284</v>
      </c>
      <c r="BH15" s="160">
        <v>12098</v>
      </c>
      <c r="BI15" s="136">
        <v>6137</v>
      </c>
      <c r="BJ15" s="161">
        <v>5961</v>
      </c>
      <c r="BK15" s="136">
        <v>10485</v>
      </c>
      <c r="BL15" s="136">
        <v>5283</v>
      </c>
      <c r="BM15" s="140">
        <v>5202</v>
      </c>
      <c r="BN15" s="156" t="s">
        <v>121</v>
      </c>
      <c r="BO15" s="136" t="s">
        <v>121</v>
      </c>
      <c r="BP15" s="136" t="s">
        <v>121</v>
      </c>
      <c r="BQ15" s="160">
        <v>33</v>
      </c>
      <c r="BR15" s="136">
        <v>15</v>
      </c>
      <c r="BS15" s="161">
        <v>18</v>
      </c>
      <c r="BT15" s="136">
        <v>22</v>
      </c>
      <c r="BU15" s="136">
        <v>7</v>
      </c>
      <c r="BV15" s="136">
        <v>15</v>
      </c>
      <c r="BW15" s="160">
        <v>14</v>
      </c>
      <c r="BX15" s="136">
        <v>4</v>
      </c>
      <c r="BY15" s="140">
        <v>10</v>
      </c>
      <c r="BZ15" s="147">
        <v>94</v>
      </c>
      <c r="CA15" s="135">
        <v>4</v>
      </c>
      <c r="CB15" s="136">
        <v>30424</v>
      </c>
      <c r="CC15" s="136">
        <v>15519</v>
      </c>
      <c r="CD15" s="136">
        <v>14905</v>
      </c>
      <c r="CE15" s="160">
        <v>24794</v>
      </c>
      <c r="CF15" s="136">
        <v>12659</v>
      </c>
      <c r="CG15" s="161">
        <v>12135</v>
      </c>
      <c r="CH15" s="136">
        <v>18915</v>
      </c>
      <c r="CI15" s="136">
        <v>9719</v>
      </c>
      <c r="CJ15" s="140">
        <v>9196</v>
      </c>
      <c r="CK15" s="156">
        <v>14222</v>
      </c>
      <c r="CL15" s="136">
        <v>6785</v>
      </c>
      <c r="CM15" s="136">
        <v>7437</v>
      </c>
      <c r="CN15" s="160">
        <v>14413</v>
      </c>
      <c r="CO15" s="136">
        <v>6607</v>
      </c>
      <c r="CP15" s="161">
        <v>7806</v>
      </c>
      <c r="CQ15" s="136">
        <v>14644</v>
      </c>
      <c r="CR15" s="136">
        <v>6058</v>
      </c>
      <c r="CS15" s="140">
        <v>8586</v>
      </c>
      <c r="CT15" s="135">
        <v>49</v>
      </c>
      <c r="CU15" s="147">
        <v>94</v>
      </c>
      <c r="CV15" s="156">
        <v>21</v>
      </c>
      <c r="CW15" s="136">
        <v>4</v>
      </c>
      <c r="CX15" s="136">
        <v>17</v>
      </c>
      <c r="CY15" s="160">
        <v>63</v>
      </c>
      <c r="CZ15" s="136">
        <v>22</v>
      </c>
      <c r="DA15" s="161">
        <v>41</v>
      </c>
      <c r="DB15" s="136">
        <v>71</v>
      </c>
      <c r="DC15" s="136">
        <v>19</v>
      </c>
      <c r="DD15" s="140">
        <v>52</v>
      </c>
      <c r="DE15" s="156">
        <v>21335</v>
      </c>
      <c r="DF15" s="136">
        <v>10971</v>
      </c>
      <c r="DG15" s="136">
        <v>10364</v>
      </c>
      <c r="DH15" s="160">
        <v>21888</v>
      </c>
      <c r="DI15" s="136">
        <v>11204</v>
      </c>
      <c r="DJ15" s="161">
        <v>10684</v>
      </c>
      <c r="DK15" s="136">
        <v>18816</v>
      </c>
      <c r="DL15" s="136">
        <v>9605</v>
      </c>
      <c r="DM15" s="140">
        <v>9211</v>
      </c>
      <c r="DN15" s="135">
        <v>4</v>
      </c>
      <c r="DO15" s="135">
        <v>49</v>
      </c>
      <c r="DP15" s="156">
        <v>20296</v>
      </c>
      <c r="DQ15" s="136">
        <v>9743</v>
      </c>
      <c r="DR15" s="136">
        <v>10553</v>
      </c>
      <c r="DS15" s="160">
        <v>21388</v>
      </c>
      <c r="DT15" s="136">
        <v>10242</v>
      </c>
      <c r="DU15" s="161">
        <v>11146</v>
      </c>
      <c r="DV15" s="136">
        <v>21187</v>
      </c>
      <c r="DW15" s="136">
        <v>9983</v>
      </c>
      <c r="DX15" s="140">
        <v>11204</v>
      </c>
      <c r="DY15" s="156">
        <v>75</v>
      </c>
      <c r="DZ15" s="136">
        <v>26</v>
      </c>
      <c r="EA15" s="161">
        <v>49</v>
      </c>
      <c r="EB15" s="136">
        <v>94</v>
      </c>
      <c r="EC15" s="136">
        <v>28</v>
      </c>
      <c r="ED15" s="136">
        <v>66</v>
      </c>
      <c r="EE15" s="160">
        <v>173</v>
      </c>
      <c r="EF15" s="136">
        <v>50</v>
      </c>
      <c r="EG15" s="140">
        <v>123</v>
      </c>
      <c r="EH15" s="147">
        <v>94</v>
      </c>
      <c r="EI15" s="135">
        <v>4</v>
      </c>
      <c r="EJ15" s="156">
        <v>16425</v>
      </c>
      <c r="EK15" s="136">
        <v>8398</v>
      </c>
      <c r="EL15" s="136">
        <v>8027</v>
      </c>
      <c r="EM15" s="160">
        <v>14359</v>
      </c>
      <c r="EN15" s="136">
        <v>7414</v>
      </c>
      <c r="EO15" s="161">
        <v>6945</v>
      </c>
      <c r="EP15" s="136">
        <v>12773</v>
      </c>
      <c r="EQ15" s="136">
        <v>6620</v>
      </c>
      <c r="ER15" s="140">
        <v>6153</v>
      </c>
      <c r="ES15" s="156">
        <v>19200</v>
      </c>
      <c r="ET15" s="136">
        <v>9106</v>
      </c>
      <c r="EU15" s="136">
        <v>10094</v>
      </c>
      <c r="EV15" s="160">
        <v>14551</v>
      </c>
      <c r="EW15" s="136">
        <v>7197</v>
      </c>
      <c r="EX15" s="161">
        <v>7354</v>
      </c>
      <c r="EY15" s="136">
        <v>22560</v>
      </c>
      <c r="EZ15" s="136">
        <v>11464</v>
      </c>
      <c r="FA15" s="140">
        <v>11096</v>
      </c>
      <c r="FB15" s="135">
        <v>49</v>
      </c>
      <c r="FC15" s="147">
        <v>94</v>
      </c>
      <c r="FD15" s="156">
        <v>301</v>
      </c>
      <c r="FE15" s="136">
        <v>81</v>
      </c>
      <c r="FF15" s="136">
        <v>220</v>
      </c>
      <c r="FG15" s="160">
        <v>494</v>
      </c>
      <c r="FH15" s="136">
        <v>141</v>
      </c>
      <c r="FI15" s="161">
        <v>353</v>
      </c>
      <c r="FJ15" s="136">
        <v>658</v>
      </c>
      <c r="FK15" s="136">
        <v>150</v>
      </c>
      <c r="FL15" s="140">
        <v>508</v>
      </c>
      <c r="FM15" s="156">
        <v>12145</v>
      </c>
      <c r="FN15" s="136">
        <v>6180</v>
      </c>
      <c r="FO15" s="136">
        <v>5965</v>
      </c>
      <c r="FP15" s="160">
        <v>10125</v>
      </c>
      <c r="FQ15" s="136">
        <v>5130</v>
      </c>
      <c r="FR15" s="161">
        <v>4995</v>
      </c>
      <c r="FS15" s="136">
        <f>SUM(FT15:FU15)</f>
        <v>9425</v>
      </c>
      <c r="FT15" s="136">
        <v>4759</v>
      </c>
      <c r="FU15" s="140">
        <v>4666</v>
      </c>
      <c r="FV15" s="135">
        <v>4</v>
      </c>
      <c r="FW15" s="135">
        <v>49</v>
      </c>
      <c r="FX15" s="156">
        <v>18858</v>
      </c>
      <c r="FY15" s="136">
        <v>9509</v>
      </c>
      <c r="FZ15" s="136">
        <v>9349</v>
      </c>
      <c r="GA15" s="160">
        <v>16616</v>
      </c>
      <c r="GB15" s="136">
        <v>8408</v>
      </c>
      <c r="GC15" s="161">
        <v>8208</v>
      </c>
      <c r="GD15" s="136">
        <f t="shared" si="3"/>
        <v>13126</v>
      </c>
      <c r="GE15" s="136">
        <v>6644</v>
      </c>
      <c r="GF15" s="140">
        <v>6482</v>
      </c>
      <c r="GG15" s="156">
        <v>1321</v>
      </c>
      <c r="GH15" s="136">
        <v>294</v>
      </c>
      <c r="GI15" s="136">
        <v>1027</v>
      </c>
      <c r="GJ15" s="160">
        <v>1787</v>
      </c>
      <c r="GK15" s="136">
        <v>354</v>
      </c>
      <c r="GL15" s="161">
        <v>1433</v>
      </c>
      <c r="GM15" s="136">
        <f t="shared" si="4"/>
        <v>2044</v>
      </c>
      <c r="GN15" s="136">
        <v>369</v>
      </c>
      <c r="GO15" s="140">
        <v>1675</v>
      </c>
      <c r="GP15" s="147">
        <v>94</v>
      </c>
      <c r="GQ15" s="135">
        <v>4</v>
      </c>
      <c r="GR15" s="156">
        <f>SUM(GS15:GT15)</f>
        <v>8249</v>
      </c>
      <c r="GS15" s="136">
        <v>4243</v>
      </c>
      <c r="GT15" s="136">
        <v>4006</v>
      </c>
      <c r="GU15" s="160"/>
      <c r="GV15" s="136"/>
      <c r="GW15" s="161"/>
      <c r="GX15" s="136"/>
      <c r="GY15" s="136"/>
      <c r="GZ15" s="140"/>
      <c r="HA15" s="156">
        <f>SUM(HB15:HC15)</f>
        <v>15526</v>
      </c>
      <c r="HB15" s="136">
        <v>8068</v>
      </c>
      <c r="HC15" s="136">
        <v>7458</v>
      </c>
      <c r="HD15" s="160"/>
      <c r="HE15" s="136"/>
      <c r="HF15" s="161"/>
      <c r="HG15" s="136"/>
      <c r="HH15" s="136"/>
      <c r="HI15" s="140"/>
      <c r="HJ15" s="135">
        <v>49</v>
      </c>
      <c r="HK15" s="147">
        <v>94</v>
      </c>
      <c r="HL15" s="156">
        <f t="shared" si="5"/>
        <v>2981</v>
      </c>
      <c r="HM15" s="136">
        <v>675</v>
      </c>
      <c r="HN15" s="136">
        <v>2306</v>
      </c>
      <c r="HO15" s="160"/>
      <c r="HP15" s="136"/>
      <c r="HQ15" s="161"/>
      <c r="HR15" s="136"/>
      <c r="HS15" s="136"/>
      <c r="HT15" s="140"/>
      <c r="HU15" s="142"/>
    </row>
    <row r="16" spans="1:229" s="193" customFormat="1" ht="12.75" customHeight="1" x14ac:dyDescent="0.2">
      <c r="A16" s="182" t="s">
        <v>122</v>
      </c>
      <c r="B16" s="183">
        <v>106416</v>
      </c>
      <c r="C16" s="183">
        <v>54204</v>
      </c>
      <c r="D16" s="183">
        <v>52212</v>
      </c>
      <c r="E16" s="184">
        <v>113979</v>
      </c>
      <c r="F16" s="183">
        <v>57489</v>
      </c>
      <c r="G16" s="185">
        <v>56490</v>
      </c>
      <c r="H16" s="183">
        <v>128715</v>
      </c>
      <c r="I16" s="183">
        <v>65364</v>
      </c>
      <c r="J16" s="183">
        <v>63351</v>
      </c>
      <c r="K16" s="184">
        <v>141837</v>
      </c>
      <c r="L16" s="183">
        <v>71480</v>
      </c>
      <c r="M16" s="186">
        <v>70357</v>
      </c>
      <c r="N16" s="187">
        <v>31679</v>
      </c>
      <c r="O16" s="183">
        <v>15918</v>
      </c>
      <c r="P16" s="195">
        <v>15761</v>
      </c>
      <c r="Q16" s="184">
        <v>33921</v>
      </c>
      <c r="R16" s="183">
        <v>16857</v>
      </c>
      <c r="S16" s="185">
        <v>17064</v>
      </c>
      <c r="T16" s="183">
        <v>40433</v>
      </c>
      <c r="U16" s="183">
        <v>20011</v>
      </c>
      <c r="V16" s="183">
        <v>20422</v>
      </c>
      <c r="W16" s="184">
        <v>43137</v>
      </c>
      <c r="X16" s="183">
        <v>21293</v>
      </c>
      <c r="Y16" s="186">
        <v>21844</v>
      </c>
      <c r="Z16" s="182" t="s">
        <v>123</v>
      </c>
      <c r="AA16" s="192" t="s">
        <v>84</v>
      </c>
      <c r="AB16" s="183">
        <v>38</v>
      </c>
      <c r="AC16" s="183">
        <v>14</v>
      </c>
      <c r="AD16" s="183">
        <v>24</v>
      </c>
      <c r="AE16" s="184">
        <v>32</v>
      </c>
      <c r="AF16" s="183">
        <v>7</v>
      </c>
      <c r="AG16" s="185">
        <v>25</v>
      </c>
      <c r="AH16" s="183">
        <v>28</v>
      </c>
      <c r="AI16" s="183">
        <v>8</v>
      </c>
      <c r="AJ16" s="183">
        <v>20</v>
      </c>
      <c r="AK16" s="184">
        <v>27</v>
      </c>
      <c r="AL16" s="183">
        <v>7</v>
      </c>
      <c r="AM16" s="186">
        <v>20</v>
      </c>
      <c r="AN16" s="187">
        <v>147987</v>
      </c>
      <c r="AO16" s="183">
        <v>74955</v>
      </c>
      <c r="AP16" s="185">
        <v>73032</v>
      </c>
      <c r="AQ16" s="183">
        <v>180770</v>
      </c>
      <c r="AR16" s="183">
        <v>91091</v>
      </c>
      <c r="AS16" s="183">
        <v>89679</v>
      </c>
      <c r="AT16" s="184">
        <v>160559</v>
      </c>
      <c r="AU16" s="183">
        <v>81249</v>
      </c>
      <c r="AV16" s="185">
        <v>79310</v>
      </c>
      <c r="AW16" s="183">
        <v>186704</v>
      </c>
      <c r="AX16" s="183">
        <v>95014</v>
      </c>
      <c r="AY16" s="183">
        <v>91690</v>
      </c>
      <c r="AZ16" s="182" t="s">
        <v>122</v>
      </c>
      <c r="BA16" s="182" t="s">
        <v>123</v>
      </c>
      <c r="BB16" s="187">
        <v>43410</v>
      </c>
      <c r="BC16" s="183">
        <v>21230</v>
      </c>
      <c r="BD16" s="185">
        <v>22180</v>
      </c>
      <c r="BE16" s="183">
        <v>47617</v>
      </c>
      <c r="BF16" s="183">
        <v>24076</v>
      </c>
      <c r="BG16" s="183">
        <v>23541</v>
      </c>
      <c r="BH16" s="184">
        <v>49618</v>
      </c>
      <c r="BI16" s="183">
        <v>25115</v>
      </c>
      <c r="BJ16" s="185">
        <v>24503</v>
      </c>
      <c r="BK16" s="183">
        <v>56179</v>
      </c>
      <c r="BL16" s="183">
        <v>28233</v>
      </c>
      <c r="BM16" s="186">
        <v>27946</v>
      </c>
      <c r="BN16" s="187">
        <v>19</v>
      </c>
      <c r="BO16" s="183">
        <v>5</v>
      </c>
      <c r="BP16" s="183">
        <v>14</v>
      </c>
      <c r="BQ16" s="184">
        <v>41</v>
      </c>
      <c r="BR16" s="183">
        <v>10</v>
      </c>
      <c r="BS16" s="185">
        <v>31</v>
      </c>
      <c r="BT16" s="183">
        <v>29</v>
      </c>
      <c r="BU16" s="183">
        <v>9</v>
      </c>
      <c r="BV16" s="183">
        <v>20</v>
      </c>
      <c r="BW16" s="184">
        <v>32</v>
      </c>
      <c r="BX16" s="183">
        <v>6</v>
      </c>
      <c r="BY16" s="186">
        <v>26</v>
      </c>
      <c r="BZ16" s="192" t="s">
        <v>84</v>
      </c>
      <c r="CA16" s="182" t="s">
        <v>122</v>
      </c>
      <c r="CB16" s="183">
        <v>175900</v>
      </c>
      <c r="CC16" s="183">
        <v>89441</v>
      </c>
      <c r="CD16" s="183">
        <v>86459</v>
      </c>
      <c r="CE16" s="184">
        <v>137130</v>
      </c>
      <c r="CF16" s="183">
        <v>69701</v>
      </c>
      <c r="CG16" s="185">
        <v>67429</v>
      </c>
      <c r="CH16" s="183">
        <v>119296</v>
      </c>
      <c r="CI16" s="183">
        <v>61074</v>
      </c>
      <c r="CJ16" s="186">
        <v>58222</v>
      </c>
      <c r="CK16" s="187">
        <v>60658</v>
      </c>
      <c r="CL16" s="183">
        <v>29775</v>
      </c>
      <c r="CM16" s="183">
        <v>30883</v>
      </c>
      <c r="CN16" s="184">
        <v>67030</v>
      </c>
      <c r="CO16" s="183">
        <v>31688</v>
      </c>
      <c r="CP16" s="185">
        <v>35342</v>
      </c>
      <c r="CQ16" s="183">
        <v>69485</v>
      </c>
      <c r="CR16" s="183">
        <v>30955</v>
      </c>
      <c r="CS16" s="186">
        <v>38530</v>
      </c>
      <c r="CT16" s="182" t="s">
        <v>123</v>
      </c>
      <c r="CU16" s="192" t="s">
        <v>84</v>
      </c>
      <c r="CV16" s="183">
        <v>54</v>
      </c>
      <c r="CW16" s="183">
        <v>16</v>
      </c>
      <c r="CX16" s="183">
        <v>38</v>
      </c>
      <c r="CY16" s="184">
        <v>44</v>
      </c>
      <c r="CZ16" s="183">
        <v>6</v>
      </c>
      <c r="DA16" s="185">
        <v>38</v>
      </c>
      <c r="DB16" s="183">
        <v>75</v>
      </c>
      <c r="DC16" s="183">
        <v>18</v>
      </c>
      <c r="DD16" s="186">
        <v>57</v>
      </c>
      <c r="DE16" s="187">
        <v>109469</v>
      </c>
      <c r="DF16" s="183">
        <v>56214</v>
      </c>
      <c r="DG16" s="183">
        <v>53255</v>
      </c>
      <c r="DH16" s="184">
        <v>113133</v>
      </c>
      <c r="DI16" s="183">
        <v>57897</v>
      </c>
      <c r="DJ16" s="185">
        <v>55236</v>
      </c>
      <c r="DK16" s="183">
        <v>103755</v>
      </c>
      <c r="DL16" s="183">
        <v>53055</v>
      </c>
      <c r="DM16" s="186">
        <v>50700</v>
      </c>
      <c r="DN16" s="182" t="s">
        <v>122</v>
      </c>
      <c r="DO16" s="182" t="s">
        <v>123</v>
      </c>
      <c r="DP16" s="187">
        <v>81615</v>
      </c>
      <c r="DQ16" s="183">
        <v>36544</v>
      </c>
      <c r="DR16" s="183">
        <v>45071</v>
      </c>
      <c r="DS16" s="184">
        <v>102075</v>
      </c>
      <c r="DT16" s="183">
        <v>49076</v>
      </c>
      <c r="DU16" s="185">
        <v>52999</v>
      </c>
      <c r="DV16" s="183">
        <v>105306</v>
      </c>
      <c r="DW16" s="183">
        <v>49544</v>
      </c>
      <c r="DX16" s="186">
        <v>55762</v>
      </c>
      <c r="DY16" s="187">
        <v>75</v>
      </c>
      <c r="DZ16" s="183">
        <v>22</v>
      </c>
      <c r="EA16" s="185">
        <v>53</v>
      </c>
      <c r="EB16" s="183">
        <v>150</v>
      </c>
      <c r="EC16" s="183">
        <v>42</v>
      </c>
      <c r="ED16" s="183">
        <v>108</v>
      </c>
      <c r="EE16" s="184">
        <v>247</v>
      </c>
      <c r="EF16" s="183">
        <v>72</v>
      </c>
      <c r="EG16" s="186">
        <v>175</v>
      </c>
      <c r="EH16" s="192" t="s">
        <v>84</v>
      </c>
      <c r="EI16" s="182" t="s">
        <v>122</v>
      </c>
      <c r="EJ16" s="187">
        <v>90576</v>
      </c>
      <c r="EK16" s="183">
        <v>46322</v>
      </c>
      <c r="EL16" s="183">
        <v>44254</v>
      </c>
      <c r="EM16" s="184">
        <v>78388</v>
      </c>
      <c r="EN16" s="183">
        <v>40034</v>
      </c>
      <c r="EO16" s="185">
        <v>38354</v>
      </c>
      <c r="EP16" s="183">
        <v>70553</v>
      </c>
      <c r="EQ16" s="183">
        <v>36022</v>
      </c>
      <c r="ER16" s="186">
        <v>34531</v>
      </c>
      <c r="ES16" s="187">
        <v>96408</v>
      </c>
      <c r="ET16" s="183">
        <v>44862</v>
      </c>
      <c r="EU16" s="183">
        <v>51546</v>
      </c>
      <c r="EV16" s="184">
        <v>90851</v>
      </c>
      <c r="EW16" s="183">
        <v>43191</v>
      </c>
      <c r="EX16" s="185">
        <v>47660</v>
      </c>
      <c r="EY16" s="183">
        <v>108522</v>
      </c>
      <c r="EZ16" s="183">
        <v>54528</v>
      </c>
      <c r="FA16" s="186">
        <v>53994</v>
      </c>
      <c r="FB16" s="182" t="s">
        <v>123</v>
      </c>
      <c r="FC16" s="192" t="s">
        <v>84</v>
      </c>
      <c r="FD16" s="187">
        <v>467</v>
      </c>
      <c r="FE16" s="183">
        <v>128</v>
      </c>
      <c r="FF16" s="183">
        <v>339</v>
      </c>
      <c r="FG16" s="184">
        <v>851</v>
      </c>
      <c r="FH16" s="183">
        <v>184</v>
      </c>
      <c r="FI16" s="185">
        <v>667</v>
      </c>
      <c r="FJ16" s="183">
        <v>1471</v>
      </c>
      <c r="FK16" s="183">
        <v>308</v>
      </c>
      <c r="FL16" s="186">
        <v>1163</v>
      </c>
      <c r="FM16" s="187">
        <v>63180</v>
      </c>
      <c r="FN16" s="183">
        <v>32665</v>
      </c>
      <c r="FO16" s="183">
        <v>30515</v>
      </c>
      <c r="FP16" s="184">
        <v>56532</v>
      </c>
      <c r="FQ16" s="183">
        <v>28769</v>
      </c>
      <c r="FR16" s="185">
        <v>27763</v>
      </c>
      <c r="FS16" s="183">
        <f>SUM(FS17:FS21)</f>
        <v>50138</v>
      </c>
      <c r="FT16" s="183">
        <f>SUM(FT17:FT21)</f>
        <v>25709</v>
      </c>
      <c r="FU16" s="186">
        <f>SUM(FU17:FU21)</f>
        <v>24429</v>
      </c>
      <c r="FV16" s="182" t="s">
        <v>122</v>
      </c>
      <c r="FW16" s="182" t="s">
        <v>123</v>
      </c>
      <c r="FX16" s="187">
        <v>104315</v>
      </c>
      <c r="FY16" s="183">
        <v>52539</v>
      </c>
      <c r="FZ16" s="183">
        <v>51776</v>
      </c>
      <c r="GA16" s="184">
        <v>88648</v>
      </c>
      <c r="GB16" s="183">
        <v>44248</v>
      </c>
      <c r="GC16" s="185">
        <v>44400</v>
      </c>
      <c r="GD16" s="183">
        <f t="shared" ref="GD16:GF16" si="9">SUM(GD17:GD21)</f>
        <v>81816</v>
      </c>
      <c r="GE16" s="183">
        <f t="shared" si="9"/>
        <v>41417</v>
      </c>
      <c r="GF16" s="186">
        <f t="shared" si="9"/>
        <v>40399</v>
      </c>
      <c r="GG16" s="187">
        <v>2570</v>
      </c>
      <c r="GH16" s="183">
        <v>515</v>
      </c>
      <c r="GI16" s="183">
        <v>2055</v>
      </c>
      <c r="GJ16" s="184">
        <v>3699</v>
      </c>
      <c r="GK16" s="183">
        <v>757</v>
      </c>
      <c r="GL16" s="185">
        <v>2942</v>
      </c>
      <c r="GM16" s="183">
        <f t="shared" ref="GM16:GO16" si="10">SUM(GM17:GM21)</f>
        <v>4652</v>
      </c>
      <c r="GN16" s="183">
        <f t="shared" si="10"/>
        <v>830</v>
      </c>
      <c r="GO16" s="186">
        <f t="shared" si="10"/>
        <v>3822</v>
      </c>
      <c r="GP16" s="192" t="s">
        <v>84</v>
      </c>
      <c r="GQ16" s="182" t="s">
        <v>122</v>
      </c>
      <c r="GR16" s="187">
        <f>SUM(GR17:GR21)</f>
        <v>45091</v>
      </c>
      <c r="GS16" s="183">
        <f>SUM(GS17:GS21)</f>
        <v>23018</v>
      </c>
      <c r="GT16" s="183">
        <f>SUM(GT17:GT21)</f>
        <v>22073</v>
      </c>
      <c r="GU16" s="184"/>
      <c r="GV16" s="183"/>
      <c r="GW16" s="185"/>
      <c r="GX16" s="183"/>
      <c r="GY16" s="183"/>
      <c r="GZ16" s="186"/>
      <c r="HA16" s="187">
        <f t="shared" ref="HA16:HC16" si="11">SUM(HA17:HA21)</f>
        <v>76370</v>
      </c>
      <c r="HB16" s="183">
        <f t="shared" si="11"/>
        <v>38285</v>
      </c>
      <c r="HC16" s="183">
        <f t="shared" si="11"/>
        <v>38085</v>
      </c>
      <c r="HD16" s="184"/>
      <c r="HE16" s="183"/>
      <c r="HF16" s="185"/>
      <c r="HG16" s="183"/>
      <c r="HH16" s="183"/>
      <c r="HI16" s="186"/>
      <c r="HJ16" s="182" t="s">
        <v>123</v>
      </c>
      <c r="HK16" s="192" t="s">
        <v>84</v>
      </c>
      <c r="HL16" s="187">
        <f t="shared" ref="HL16:HN16" si="12">SUM(HL17:HL21)</f>
        <v>6411</v>
      </c>
      <c r="HM16" s="183">
        <f t="shared" si="12"/>
        <v>1116</v>
      </c>
      <c r="HN16" s="183">
        <f t="shared" si="12"/>
        <v>5295</v>
      </c>
      <c r="HO16" s="184"/>
      <c r="HP16" s="183"/>
      <c r="HQ16" s="185"/>
      <c r="HR16" s="183"/>
      <c r="HS16" s="183"/>
      <c r="HT16" s="186"/>
      <c r="HU16" s="365"/>
    </row>
    <row r="17" spans="1:232" s="159" customFormat="1" ht="11.25" customHeight="1" x14ac:dyDescent="0.15">
      <c r="A17" s="135">
        <v>5</v>
      </c>
      <c r="B17" s="136">
        <v>21221</v>
      </c>
      <c r="C17" s="136">
        <v>10732</v>
      </c>
      <c r="D17" s="136">
        <v>10489</v>
      </c>
      <c r="E17" s="160" t="s">
        <v>121</v>
      </c>
      <c r="F17" s="136" t="s">
        <v>121</v>
      </c>
      <c r="G17" s="161" t="s">
        <v>121</v>
      </c>
      <c r="H17" s="136">
        <v>27481</v>
      </c>
      <c r="I17" s="136">
        <v>13953</v>
      </c>
      <c r="J17" s="136">
        <v>13528</v>
      </c>
      <c r="K17" s="160">
        <v>29217</v>
      </c>
      <c r="L17" s="136">
        <v>14728</v>
      </c>
      <c r="M17" s="140">
        <v>14489</v>
      </c>
      <c r="N17" s="156">
        <v>5340</v>
      </c>
      <c r="O17" s="136">
        <v>2734</v>
      </c>
      <c r="P17" s="196">
        <v>2606</v>
      </c>
      <c r="Q17" s="160" t="s">
        <v>121</v>
      </c>
      <c r="R17" s="136" t="s">
        <v>121</v>
      </c>
      <c r="S17" s="136" t="s">
        <v>121</v>
      </c>
      <c r="T17" s="160">
        <v>8807</v>
      </c>
      <c r="U17" s="136">
        <v>4271</v>
      </c>
      <c r="V17" s="136">
        <v>4536</v>
      </c>
      <c r="W17" s="160">
        <v>8293</v>
      </c>
      <c r="X17" s="136">
        <v>4129</v>
      </c>
      <c r="Y17" s="197">
        <v>4164</v>
      </c>
      <c r="Z17" s="198">
        <v>50</v>
      </c>
      <c r="AA17" s="147">
        <v>95</v>
      </c>
      <c r="AB17" s="136">
        <v>18</v>
      </c>
      <c r="AC17" s="136">
        <v>8</v>
      </c>
      <c r="AD17" s="136">
        <v>10</v>
      </c>
      <c r="AE17" s="160" t="s">
        <v>30</v>
      </c>
      <c r="AF17" s="136" t="s">
        <v>30</v>
      </c>
      <c r="AG17" s="161" t="s">
        <v>30</v>
      </c>
      <c r="AH17" s="136">
        <v>8</v>
      </c>
      <c r="AI17" s="136">
        <v>3</v>
      </c>
      <c r="AJ17" s="136">
        <v>5</v>
      </c>
      <c r="AK17" s="160">
        <v>15</v>
      </c>
      <c r="AL17" s="136">
        <v>5</v>
      </c>
      <c r="AM17" s="140">
        <v>10</v>
      </c>
      <c r="AN17" s="156" t="s">
        <v>30</v>
      </c>
      <c r="AO17" s="136" t="s">
        <v>30</v>
      </c>
      <c r="AP17" s="161" t="s">
        <v>30</v>
      </c>
      <c r="AQ17" s="136">
        <v>38583</v>
      </c>
      <c r="AR17" s="136">
        <v>19451</v>
      </c>
      <c r="AS17" s="136">
        <v>19132</v>
      </c>
      <c r="AT17" s="160">
        <v>27135</v>
      </c>
      <c r="AU17" s="136">
        <v>13624</v>
      </c>
      <c r="AV17" s="161">
        <v>13511</v>
      </c>
      <c r="AW17" s="136">
        <v>40541</v>
      </c>
      <c r="AX17" s="136">
        <v>20515</v>
      </c>
      <c r="AY17" s="136">
        <v>20026</v>
      </c>
      <c r="AZ17" s="135">
        <v>5</v>
      </c>
      <c r="BA17" s="198">
        <v>50</v>
      </c>
      <c r="BB17" s="156" t="s">
        <v>30</v>
      </c>
      <c r="BC17" s="136" t="s">
        <v>30</v>
      </c>
      <c r="BD17" s="136" t="s">
        <v>30</v>
      </c>
      <c r="BE17" s="160">
        <v>9879</v>
      </c>
      <c r="BF17" s="136">
        <v>4972</v>
      </c>
      <c r="BG17" s="136">
        <v>4907</v>
      </c>
      <c r="BH17" s="160">
        <v>10904</v>
      </c>
      <c r="BI17" s="136">
        <v>5534</v>
      </c>
      <c r="BJ17" s="136">
        <v>5370</v>
      </c>
      <c r="BK17" s="160">
        <v>11543</v>
      </c>
      <c r="BL17" s="136">
        <v>5788</v>
      </c>
      <c r="BM17" s="140">
        <v>5755</v>
      </c>
      <c r="BN17" s="156" t="s">
        <v>30</v>
      </c>
      <c r="BO17" s="136" t="s">
        <v>30</v>
      </c>
      <c r="BP17" s="136" t="s">
        <v>30</v>
      </c>
      <c r="BQ17" s="160">
        <v>15</v>
      </c>
      <c r="BR17" s="136">
        <v>5</v>
      </c>
      <c r="BS17" s="161">
        <v>10</v>
      </c>
      <c r="BT17" s="136">
        <v>11</v>
      </c>
      <c r="BU17" s="136">
        <v>6</v>
      </c>
      <c r="BV17" s="136">
        <v>5</v>
      </c>
      <c r="BW17" s="160">
        <v>20</v>
      </c>
      <c r="BX17" s="136">
        <v>4</v>
      </c>
      <c r="BY17" s="140">
        <v>16</v>
      </c>
      <c r="BZ17" s="147">
        <v>95</v>
      </c>
      <c r="CA17" s="135">
        <v>5</v>
      </c>
      <c r="CB17" s="136">
        <v>32866</v>
      </c>
      <c r="CC17" s="136">
        <v>16833</v>
      </c>
      <c r="CD17" s="136">
        <v>16033</v>
      </c>
      <c r="CE17" s="160">
        <v>26020</v>
      </c>
      <c r="CF17" s="136">
        <v>13084</v>
      </c>
      <c r="CG17" s="161">
        <v>12936</v>
      </c>
      <c r="CH17" s="136">
        <v>23617</v>
      </c>
      <c r="CI17" s="136">
        <v>12031</v>
      </c>
      <c r="CJ17" s="140">
        <v>11586</v>
      </c>
      <c r="CK17" s="156">
        <v>13011</v>
      </c>
      <c r="CL17" s="136">
        <v>6255</v>
      </c>
      <c r="CM17" s="136">
        <v>6756</v>
      </c>
      <c r="CN17" s="160">
        <v>13594</v>
      </c>
      <c r="CO17" s="136">
        <v>6381</v>
      </c>
      <c r="CP17" s="136">
        <v>7213</v>
      </c>
      <c r="CQ17" s="160">
        <v>16193</v>
      </c>
      <c r="CR17" s="136">
        <v>6999</v>
      </c>
      <c r="CS17" s="140">
        <v>9194</v>
      </c>
      <c r="CT17" s="135">
        <v>50</v>
      </c>
      <c r="CU17" s="147">
        <v>95</v>
      </c>
      <c r="CV17" s="136">
        <v>26</v>
      </c>
      <c r="CW17" s="136">
        <v>8</v>
      </c>
      <c r="CX17" s="136">
        <v>18</v>
      </c>
      <c r="CY17" s="160">
        <v>21</v>
      </c>
      <c r="CZ17" s="136">
        <v>4</v>
      </c>
      <c r="DA17" s="161">
        <v>17</v>
      </c>
      <c r="DB17" s="136">
        <v>30</v>
      </c>
      <c r="DC17" s="136">
        <v>8</v>
      </c>
      <c r="DD17" s="140">
        <v>22</v>
      </c>
      <c r="DE17" s="156">
        <v>22059</v>
      </c>
      <c r="DF17" s="136">
        <v>11441</v>
      </c>
      <c r="DG17" s="136">
        <v>10618</v>
      </c>
      <c r="DH17" s="160">
        <v>22662</v>
      </c>
      <c r="DI17" s="136">
        <v>11532</v>
      </c>
      <c r="DJ17" s="161">
        <v>11130</v>
      </c>
      <c r="DK17" s="136">
        <v>19586</v>
      </c>
      <c r="DL17" s="136">
        <v>9975</v>
      </c>
      <c r="DM17" s="140">
        <v>9611</v>
      </c>
      <c r="DN17" s="135">
        <v>5</v>
      </c>
      <c r="DO17" s="135">
        <v>50</v>
      </c>
      <c r="DP17" s="156">
        <v>19114</v>
      </c>
      <c r="DQ17" s="136">
        <v>9164</v>
      </c>
      <c r="DR17" s="136">
        <v>9950</v>
      </c>
      <c r="DS17" s="160">
        <v>21436</v>
      </c>
      <c r="DT17" s="136">
        <v>10259</v>
      </c>
      <c r="DU17" s="136">
        <v>11177</v>
      </c>
      <c r="DV17" s="160">
        <v>21389</v>
      </c>
      <c r="DW17" s="136">
        <v>9954</v>
      </c>
      <c r="DX17" s="140">
        <v>11435</v>
      </c>
      <c r="DY17" s="156">
        <v>25</v>
      </c>
      <c r="DZ17" s="136">
        <v>10</v>
      </c>
      <c r="EA17" s="161">
        <v>15</v>
      </c>
      <c r="EB17" s="136">
        <v>58</v>
      </c>
      <c r="EC17" s="136">
        <v>19</v>
      </c>
      <c r="ED17" s="136">
        <v>39</v>
      </c>
      <c r="EE17" s="160">
        <v>94</v>
      </c>
      <c r="EF17" s="136">
        <v>30</v>
      </c>
      <c r="EG17" s="140">
        <v>64</v>
      </c>
      <c r="EH17" s="147">
        <v>95</v>
      </c>
      <c r="EI17" s="135">
        <v>5</v>
      </c>
      <c r="EJ17" s="156">
        <v>17084</v>
      </c>
      <c r="EK17" s="136">
        <v>8740</v>
      </c>
      <c r="EL17" s="136">
        <v>8344</v>
      </c>
      <c r="EM17" s="160">
        <v>14926</v>
      </c>
      <c r="EN17" s="136">
        <v>7607</v>
      </c>
      <c r="EO17" s="161">
        <v>7319</v>
      </c>
      <c r="EP17" s="136">
        <v>13735</v>
      </c>
      <c r="EQ17" s="136">
        <v>6945</v>
      </c>
      <c r="ER17" s="140">
        <v>6790</v>
      </c>
      <c r="ES17" s="156">
        <v>19067</v>
      </c>
      <c r="ET17" s="136">
        <v>8879</v>
      </c>
      <c r="EU17" s="136">
        <v>10188</v>
      </c>
      <c r="EV17" s="160">
        <v>14944</v>
      </c>
      <c r="EW17" s="136">
        <v>7167</v>
      </c>
      <c r="EX17" s="136">
        <v>7777</v>
      </c>
      <c r="EY17" s="160">
        <v>23893</v>
      </c>
      <c r="EZ17" s="136">
        <v>12047</v>
      </c>
      <c r="FA17" s="140">
        <v>11846</v>
      </c>
      <c r="FB17" s="135">
        <v>50</v>
      </c>
      <c r="FC17" s="147">
        <v>95</v>
      </c>
      <c r="FD17" s="156">
        <v>195</v>
      </c>
      <c r="FE17" s="136">
        <v>42</v>
      </c>
      <c r="FF17" s="136">
        <v>153</v>
      </c>
      <c r="FG17" s="160">
        <v>333</v>
      </c>
      <c r="FH17" s="136">
        <v>77</v>
      </c>
      <c r="FI17" s="161">
        <v>256</v>
      </c>
      <c r="FJ17" s="136">
        <v>560</v>
      </c>
      <c r="FK17" s="136">
        <v>119</v>
      </c>
      <c r="FL17" s="140">
        <v>441</v>
      </c>
      <c r="FM17" s="156">
        <v>12303</v>
      </c>
      <c r="FN17" s="136">
        <v>6484</v>
      </c>
      <c r="FO17" s="136">
        <v>5819</v>
      </c>
      <c r="FP17" s="160">
        <v>10546</v>
      </c>
      <c r="FQ17" s="136">
        <v>5320</v>
      </c>
      <c r="FR17" s="161">
        <v>5226</v>
      </c>
      <c r="FS17" s="136">
        <f>SUM(FT17:FU17)</f>
        <v>9710</v>
      </c>
      <c r="FT17" s="136">
        <v>4880</v>
      </c>
      <c r="FU17" s="140">
        <v>4830</v>
      </c>
      <c r="FV17" s="135">
        <v>5</v>
      </c>
      <c r="FW17" s="135">
        <v>50</v>
      </c>
      <c r="FX17" s="156">
        <v>19709</v>
      </c>
      <c r="FY17" s="136">
        <v>9945</v>
      </c>
      <c r="FZ17" s="136">
        <v>9764</v>
      </c>
      <c r="GA17" s="160">
        <v>17159</v>
      </c>
      <c r="GB17" s="136">
        <v>8535</v>
      </c>
      <c r="GC17" s="161">
        <v>8624</v>
      </c>
      <c r="GD17" s="136">
        <f t="shared" ref="GD17:GD21" si="13">SUM(GE17:GF17)</f>
        <v>16415</v>
      </c>
      <c r="GE17" s="136">
        <v>8224</v>
      </c>
      <c r="GF17" s="140">
        <v>8191</v>
      </c>
      <c r="GG17" s="156">
        <v>919</v>
      </c>
      <c r="GH17" s="136">
        <v>188</v>
      </c>
      <c r="GI17" s="136">
        <v>731</v>
      </c>
      <c r="GJ17" s="160">
        <v>1232</v>
      </c>
      <c r="GK17" s="136">
        <v>268</v>
      </c>
      <c r="GL17" s="161">
        <v>964</v>
      </c>
      <c r="GM17" s="136">
        <f t="shared" ref="GM17:GM21" si="14">SUM(GN17:GO17)</f>
        <v>1767</v>
      </c>
      <c r="GN17" s="136">
        <v>335</v>
      </c>
      <c r="GO17" s="140">
        <v>1432</v>
      </c>
      <c r="GP17" s="147">
        <v>95</v>
      </c>
      <c r="GQ17" s="135">
        <v>5</v>
      </c>
      <c r="GR17" s="156">
        <f>SUM(GS17:GT17)</f>
        <v>8687</v>
      </c>
      <c r="GS17" s="136">
        <v>4371</v>
      </c>
      <c r="GT17" s="136">
        <v>4316</v>
      </c>
      <c r="GU17" s="160"/>
      <c r="GV17" s="136"/>
      <c r="GW17" s="161"/>
      <c r="GX17" s="136"/>
      <c r="GY17" s="136"/>
      <c r="GZ17" s="140"/>
      <c r="HA17" s="156">
        <f t="shared" ref="HA17:HA21" si="15">SUM(HB17:HC17)</f>
        <v>15711</v>
      </c>
      <c r="HB17" s="136">
        <v>7948</v>
      </c>
      <c r="HC17" s="136">
        <v>7763</v>
      </c>
      <c r="HD17" s="160"/>
      <c r="HE17" s="136"/>
      <c r="HF17" s="136"/>
      <c r="HG17" s="160"/>
      <c r="HH17" s="136"/>
      <c r="HI17" s="140"/>
      <c r="HJ17" s="135">
        <v>50</v>
      </c>
      <c r="HK17" s="147">
        <v>95</v>
      </c>
      <c r="HL17" s="156">
        <f t="shared" ref="HL17:HL25" si="16">SUM(HM17:HN17)</f>
        <v>2332</v>
      </c>
      <c r="HM17" s="136">
        <v>460</v>
      </c>
      <c r="HN17" s="136">
        <v>1872</v>
      </c>
      <c r="HO17" s="160"/>
      <c r="HP17" s="136"/>
      <c r="HQ17" s="161"/>
      <c r="HR17" s="136"/>
      <c r="HS17" s="136"/>
      <c r="HT17" s="140"/>
      <c r="HU17" s="142"/>
    </row>
    <row r="18" spans="1:232" s="159" customFormat="1" ht="11.25" customHeight="1" x14ac:dyDescent="0.15">
      <c r="A18" s="135">
        <v>6</v>
      </c>
      <c r="B18" s="136">
        <v>20687</v>
      </c>
      <c r="C18" s="136">
        <v>10467</v>
      </c>
      <c r="D18" s="136">
        <v>10220</v>
      </c>
      <c r="E18" s="160" t="s">
        <v>30</v>
      </c>
      <c r="F18" s="136" t="s">
        <v>30</v>
      </c>
      <c r="G18" s="161" t="s">
        <v>30</v>
      </c>
      <c r="H18" s="136">
        <v>26004</v>
      </c>
      <c r="I18" s="136">
        <v>13239</v>
      </c>
      <c r="J18" s="136">
        <v>12765</v>
      </c>
      <c r="K18" s="160">
        <v>28730</v>
      </c>
      <c r="L18" s="136">
        <v>14530</v>
      </c>
      <c r="M18" s="140">
        <v>14200</v>
      </c>
      <c r="N18" s="156">
        <v>6191</v>
      </c>
      <c r="O18" s="136">
        <v>3143</v>
      </c>
      <c r="P18" s="196">
        <v>3048</v>
      </c>
      <c r="Q18" s="160" t="s">
        <v>30</v>
      </c>
      <c r="R18" s="136" t="s">
        <v>30</v>
      </c>
      <c r="S18" s="136" t="s">
        <v>30</v>
      </c>
      <c r="T18" s="160">
        <v>8982</v>
      </c>
      <c r="U18" s="136">
        <v>4460</v>
      </c>
      <c r="V18" s="136">
        <v>4522</v>
      </c>
      <c r="W18" s="160">
        <v>9001</v>
      </c>
      <c r="X18" s="136">
        <v>4428</v>
      </c>
      <c r="Y18" s="140">
        <v>4573</v>
      </c>
      <c r="Z18" s="135">
        <v>51</v>
      </c>
      <c r="AA18" s="147">
        <v>96</v>
      </c>
      <c r="AB18" s="136">
        <v>7</v>
      </c>
      <c r="AC18" s="136">
        <v>2</v>
      </c>
      <c r="AD18" s="136">
        <v>5</v>
      </c>
      <c r="AE18" s="160" t="s">
        <v>30</v>
      </c>
      <c r="AF18" s="136" t="s">
        <v>30</v>
      </c>
      <c r="AG18" s="161" t="s">
        <v>30</v>
      </c>
      <c r="AH18" s="136">
        <v>3</v>
      </c>
      <c r="AI18" s="136">
        <v>1</v>
      </c>
      <c r="AJ18" s="136">
        <v>2</v>
      </c>
      <c r="AK18" s="160">
        <v>6</v>
      </c>
      <c r="AL18" s="136">
        <v>1</v>
      </c>
      <c r="AM18" s="140">
        <v>5</v>
      </c>
      <c r="AN18" s="156" t="s">
        <v>30</v>
      </c>
      <c r="AO18" s="136" t="s">
        <v>30</v>
      </c>
      <c r="AP18" s="161" t="s">
        <v>30</v>
      </c>
      <c r="AQ18" s="136">
        <v>36329</v>
      </c>
      <c r="AR18" s="136">
        <v>18246</v>
      </c>
      <c r="AS18" s="136">
        <v>18083</v>
      </c>
      <c r="AT18" s="160">
        <v>33524</v>
      </c>
      <c r="AU18" s="136">
        <v>16958</v>
      </c>
      <c r="AV18" s="161">
        <v>16566</v>
      </c>
      <c r="AW18" s="136">
        <v>42809</v>
      </c>
      <c r="AX18" s="136">
        <v>21817</v>
      </c>
      <c r="AY18" s="136">
        <v>20992</v>
      </c>
      <c r="AZ18" s="135">
        <v>6</v>
      </c>
      <c r="BA18" s="135">
        <v>51</v>
      </c>
      <c r="BB18" s="156" t="s">
        <v>30</v>
      </c>
      <c r="BC18" s="136" t="s">
        <v>30</v>
      </c>
      <c r="BD18" s="136" t="s">
        <v>30</v>
      </c>
      <c r="BE18" s="160">
        <v>10022</v>
      </c>
      <c r="BF18" s="136">
        <v>5087</v>
      </c>
      <c r="BG18" s="136">
        <v>4935</v>
      </c>
      <c r="BH18" s="160">
        <v>9832</v>
      </c>
      <c r="BI18" s="136">
        <v>5032</v>
      </c>
      <c r="BJ18" s="136">
        <v>4800</v>
      </c>
      <c r="BK18" s="160">
        <v>10431</v>
      </c>
      <c r="BL18" s="136">
        <v>5224</v>
      </c>
      <c r="BM18" s="140">
        <v>5207</v>
      </c>
      <c r="BN18" s="156" t="s">
        <v>30</v>
      </c>
      <c r="BO18" s="136" t="s">
        <v>30</v>
      </c>
      <c r="BP18" s="136" t="s">
        <v>30</v>
      </c>
      <c r="BQ18" s="160">
        <v>6</v>
      </c>
      <c r="BR18" s="136">
        <v>2</v>
      </c>
      <c r="BS18" s="161">
        <v>4</v>
      </c>
      <c r="BT18" s="136">
        <v>9</v>
      </c>
      <c r="BU18" s="136">
        <v>1</v>
      </c>
      <c r="BV18" s="136">
        <v>8</v>
      </c>
      <c r="BW18" s="160">
        <v>6</v>
      </c>
      <c r="BX18" s="136">
        <v>2</v>
      </c>
      <c r="BY18" s="140">
        <v>4</v>
      </c>
      <c r="BZ18" s="147">
        <v>96</v>
      </c>
      <c r="CA18" s="135">
        <v>6</v>
      </c>
      <c r="CB18" s="136">
        <v>32976</v>
      </c>
      <c r="CC18" s="136">
        <v>16713</v>
      </c>
      <c r="CD18" s="136">
        <v>16263</v>
      </c>
      <c r="CE18" s="160">
        <v>27051</v>
      </c>
      <c r="CF18" s="136">
        <v>13775</v>
      </c>
      <c r="CG18" s="161">
        <v>13276</v>
      </c>
      <c r="CH18" s="136">
        <v>23601</v>
      </c>
      <c r="CI18" s="136">
        <v>12176</v>
      </c>
      <c r="CJ18" s="140">
        <v>11425</v>
      </c>
      <c r="CK18" s="156">
        <v>13605</v>
      </c>
      <c r="CL18" s="136">
        <v>6685</v>
      </c>
      <c r="CM18" s="136">
        <v>6920</v>
      </c>
      <c r="CN18" s="160">
        <v>13190</v>
      </c>
      <c r="CO18" s="136">
        <v>6151</v>
      </c>
      <c r="CP18" s="136">
        <v>7039</v>
      </c>
      <c r="CQ18" s="160">
        <v>12804</v>
      </c>
      <c r="CR18" s="136">
        <v>5745</v>
      </c>
      <c r="CS18" s="140">
        <v>7059</v>
      </c>
      <c r="CT18" s="135">
        <v>51</v>
      </c>
      <c r="CU18" s="147">
        <v>96</v>
      </c>
      <c r="CV18" s="136">
        <v>17</v>
      </c>
      <c r="CW18" s="136">
        <v>6</v>
      </c>
      <c r="CX18" s="136">
        <v>11</v>
      </c>
      <c r="CY18" s="160">
        <v>10</v>
      </c>
      <c r="CZ18" s="136">
        <v>1</v>
      </c>
      <c r="DA18" s="161">
        <v>9</v>
      </c>
      <c r="DB18" s="136">
        <v>20</v>
      </c>
      <c r="DC18" s="136">
        <v>5</v>
      </c>
      <c r="DD18" s="140">
        <v>15</v>
      </c>
      <c r="DE18" s="156">
        <v>22420</v>
      </c>
      <c r="DF18" s="136">
        <v>11533</v>
      </c>
      <c r="DG18" s="136">
        <v>10887</v>
      </c>
      <c r="DH18" s="160">
        <v>23064</v>
      </c>
      <c r="DI18" s="136">
        <v>11840</v>
      </c>
      <c r="DJ18" s="161">
        <v>11224</v>
      </c>
      <c r="DK18" s="136">
        <v>20009</v>
      </c>
      <c r="DL18" s="136">
        <v>10328</v>
      </c>
      <c r="DM18" s="140">
        <v>9681</v>
      </c>
      <c r="DN18" s="135">
        <v>6</v>
      </c>
      <c r="DO18" s="135">
        <v>51</v>
      </c>
      <c r="DP18" s="156">
        <v>17457</v>
      </c>
      <c r="DQ18" s="136">
        <v>8220</v>
      </c>
      <c r="DR18" s="136">
        <v>9237</v>
      </c>
      <c r="DS18" s="160">
        <v>20844</v>
      </c>
      <c r="DT18" s="136">
        <v>10085</v>
      </c>
      <c r="DU18" s="136">
        <v>10759</v>
      </c>
      <c r="DV18" s="160">
        <v>20678</v>
      </c>
      <c r="DW18" s="136">
        <v>9703</v>
      </c>
      <c r="DX18" s="140">
        <v>10975</v>
      </c>
      <c r="DY18" s="156">
        <v>27</v>
      </c>
      <c r="DZ18" s="136">
        <v>5</v>
      </c>
      <c r="EA18" s="161">
        <v>22</v>
      </c>
      <c r="EB18" s="136">
        <v>43</v>
      </c>
      <c r="EC18" s="136">
        <v>11</v>
      </c>
      <c r="ED18" s="136">
        <v>32</v>
      </c>
      <c r="EE18" s="160">
        <v>73</v>
      </c>
      <c r="EF18" s="136">
        <v>20</v>
      </c>
      <c r="EG18" s="140">
        <v>53</v>
      </c>
      <c r="EH18" s="147">
        <v>96</v>
      </c>
      <c r="EI18" s="135">
        <v>6</v>
      </c>
      <c r="EJ18" s="156">
        <v>18034</v>
      </c>
      <c r="EK18" s="136">
        <v>9273</v>
      </c>
      <c r="EL18" s="136">
        <v>8761</v>
      </c>
      <c r="EM18" s="160">
        <v>15072</v>
      </c>
      <c r="EN18" s="136">
        <v>7661</v>
      </c>
      <c r="EO18" s="161">
        <v>7411</v>
      </c>
      <c r="EP18" s="136">
        <v>13802</v>
      </c>
      <c r="EQ18" s="136">
        <v>7008</v>
      </c>
      <c r="ER18" s="140">
        <v>6794</v>
      </c>
      <c r="ES18" s="156">
        <v>17408</v>
      </c>
      <c r="ET18" s="136">
        <v>8119</v>
      </c>
      <c r="EU18" s="136">
        <v>9289</v>
      </c>
      <c r="EV18" s="160">
        <v>18936</v>
      </c>
      <c r="EW18" s="136">
        <v>9178</v>
      </c>
      <c r="EX18" s="136">
        <v>9758</v>
      </c>
      <c r="EY18" s="160">
        <v>24767</v>
      </c>
      <c r="EZ18" s="136">
        <v>12470</v>
      </c>
      <c r="FA18" s="140">
        <v>12297</v>
      </c>
      <c r="FB18" s="135">
        <v>51</v>
      </c>
      <c r="FC18" s="147">
        <v>96</v>
      </c>
      <c r="FD18" s="156">
        <v>117</v>
      </c>
      <c r="FE18" s="136">
        <v>28</v>
      </c>
      <c r="FF18" s="136">
        <v>89</v>
      </c>
      <c r="FG18" s="160">
        <v>214</v>
      </c>
      <c r="FH18" s="136">
        <v>45</v>
      </c>
      <c r="FI18" s="161">
        <v>169</v>
      </c>
      <c r="FJ18" s="136">
        <v>340</v>
      </c>
      <c r="FK18" s="136">
        <v>69</v>
      </c>
      <c r="FL18" s="140">
        <v>271</v>
      </c>
      <c r="FM18" s="156">
        <v>12634</v>
      </c>
      <c r="FN18" s="136">
        <v>6438</v>
      </c>
      <c r="FO18" s="136">
        <v>6196</v>
      </c>
      <c r="FP18" s="160">
        <v>10919</v>
      </c>
      <c r="FQ18" s="136">
        <v>5593</v>
      </c>
      <c r="FR18" s="161">
        <v>5326</v>
      </c>
      <c r="FS18" s="136">
        <f>SUM(FT18:FU18)</f>
        <v>9926</v>
      </c>
      <c r="FT18" s="136">
        <v>5205</v>
      </c>
      <c r="FU18" s="140">
        <v>4721</v>
      </c>
      <c r="FV18" s="135">
        <v>6</v>
      </c>
      <c r="FW18" s="135">
        <v>51</v>
      </c>
      <c r="FX18" s="156">
        <v>19883</v>
      </c>
      <c r="FY18" s="136">
        <v>10029</v>
      </c>
      <c r="FZ18" s="136">
        <v>9854</v>
      </c>
      <c r="GA18" s="160">
        <v>17873</v>
      </c>
      <c r="GB18" s="136">
        <v>8886</v>
      </c>
      <c r="GC18" s="161">
        <v>8987</v>
      </c>
      <c r="GD18" s="136">
        <f t="shared" si="13"/>
        <v>16191</v>
      </c>
      <c r="GE18" s="136">
        <v>8213</v>
      </c>
      <c r="GF18" s="140">
        <v>7978</v>
      </c>
      <c r="GG18" s="156">
        <v>738</v>
      </c>
      <c r="GH18" s="136">
        <v>149</v>
      </c>
      <c r="GI18" s="136">
        <v>589</v>
      </c>
      <c r="GJ18" s="160">
        <v>886</v>
      </c>
      <c r="GK18" s="136">
        <v>184</v>
      </c>
      <c r="GL18" s="161">
        <v>702</v>
      </c>
      <c r="GM18" s="136">
        <f t="shared" si="14"/>
        <v>1025</v>
      </c>
      <c r="GN18" s="136">
        <v>189</v>
      </c>
      <c r="GO18" s="140">
        <v>836</v>
      </c>
      <c r="GP18" s="147">
        <v>96</v>
      </c>
      <c r="GQ18" s="135">
        <v>6</v>
      </c>
      <c r="GR18" s="156">
        <f>SUM(GS18:GT18)</f>
        <v>8771</v>
      </c>
      <c r="GS18" s="136">
        <v>4501</v>
      </c>
      <c r="GT18" s="136">
        <v>4270</v>
      </c>
      <c r="GU18" s="160"/>
      <c r="GV18" s="136"/>
      <c r="GW18" s="161"/>
      <c r="GX18" s="136"/>
      <c r="GY18" s="136"/>
      <c r="GZ18" s="140"/>
      <c r="HA18" s="156">
        <f t="shared" si="15"/>
        <v>15872</v>
      </c>
      <c r="HB18" s="136">
        <v>7983</v>
      </c>
      <c r="HC18" s="136">
        <v>7889</v>
      </c>
      <c r="HD18" s="160"/>
      <c r="HE18" s="136"/>
      <c r="HF18" s="136"/>
      <c r="HG18" s="160"/>
      <c r="HH18" s="136"/>
      <c r="HI18" s="140"/>
      <c r="HJ18" s="135">
        <v>51</v>
      </c>
      <c r="HK18" s="147">
        <v>96</v>
      </c>
      <c r="HL18" s="156">
        <f t="shared" si="16"/>
        <v>1607</v>
      </c>
      <c r="HM18" s="136">
        <v>304</v>
      </c>
      <c r="HN18" s="136">
        <v>1303</v>
      </c>
      <c r="HO18" s="160"/>
      <c r="HP18" s="136"/>
      <c r="HQ18" s="161"/>
      <c r="HR18" s="136"/>
      <c r="HS18" s="136"/>
      <c r="HT18" s="140"/>
      <c r="HU18" s="142"/>
    </row>
    <row r="19" spans="1:232" s="159" customFormat="1" ht="11.25" customHeight="1" x14ac:dyDescent="0.15">
      <c r="A19" s="135">
        <v>7</v>
      </c>
      <c r="B19" s="136">
        <v>21593</v>
      </c>
      <c r="C19" s="136">
        <v>11018</v>
      </c>
      <c r="D19" s="136">
        <v>10575</v>
      </c>
      <c r="E19" s="160" t="s">
        <v>30</v>
      </c>
      <c r="F19" s="136" t="s">
        <v>30</v>
      </c>
      <c r="G19" s="161" t="s">
        <v>30</v>
      </c>
      <c r="H19" s="136">
        <v>25973</v>
      </c>
      <c r="I19" s="136">
        <v>13017</v>
      </c>
      <c r="J19" s="136">
        <v>12956</v>
      </c>
      <c r="K19" s="160">
        <v>27863</v>
      </c>
      <c r="L19" s="136">
        <v>13995</v>
      </c>
      <c r="M19" s="140">
        <v>13868</v>
      </c>
      <c r="N19" s="156">
        <v>7455</v>
      </c>
      <c r="O19" s="136">
        <v>3734</v>
      </c>
      <c r="P19" s="196">
        <v>3721</v>
      </c>
      <c r="Q19" s="160" t="s">
        <v>30</v>
      </c>
      <c r="R19" s="136" t="s">
        <v>30</v>
      </c>
      <c r="S19" s="161" t="s">
        <v>30</v>
      </c>
      <c r="T19" s="136">
        <v>7495</v>
      </c>
      <c r="U19" s="136">
        <v>3767</v>
      </c>
      <c r="V19" s="136">
        <v>3728</v>
      </c>
      <c r="W19" s="160">
        <v>8362</v>
      </c>
      <c r="X19" s="136">
        <v>4045</v>
      </c>
      <c r="Y19" s="140">
        <v>4317</v>
      </c>
      <c r="Z19" s="135">
        <v>52</v>
      </c>
      <c r="AA19" s="147">
        <v>97</v>
      </c>
      <c r="AB19" s="136">
        <v>7</v>
      </c>
      <c r="AC19" s="136">
        <v>2</v>
      </c>
      <c r="AD19" s="136">
        <v>5</v>
      </c>
      <c r="AE19" s="160" t="s">
        <v>30</v>
      </c>
      <c r="AF19" s="136" t="s">
        <v>30</v>
      </c>
      <c r="AG19" s="161" t="s">
        <v>30</v>
      </c>
      <c r="AH19" s="136">
        <v>4</v>
      </c>
      <c r="AI19" s="136">
        <v>1</v>
      </c>
      <c r="AJ19" s="136">
        <v>3</v>
      </c>
      <c r="AK19" s="160">
        <v>3</v>
      </c>
      <c r="AL19" s="136" t="s">
        <v>86</v>
      </c>
      <c r="AM19" s="140">
        <v>3</v>
      </c>
      <c r="AN19" s="156" t="s">
        <v>30</v>
      </c>
      <c r="AO19" s="136" t="s">
        <v>30</v>
      </c>
      <c r="AP19" s="161" t="s">
        <v>30</v>
      </c>
      <c r="AQ19" s="136">
        <v>37641</v>
      </c>
      <c r="AR19" s="136">
        <v>19007</v>
      </c>
      <c r="AS19" s="136">
        <v>18634</v>
      </c>
      <c r="AT19" s="160">
        <v>33500</v>
      </c>
      <c r="AU19" s="136">
        <v>17011</v>
      </c>
      <c r="AV19" s="161">
        <v>16489</v>
      </c>
      <c r="AW19" s="136">
        <v>40641</v>
      </c>
      <c r="AX19" s="136">
        <v>20719</v>
      </c>
      <c r="AY19" s="136">
        <v>19922</v>
      </c>
      <c r="AZ19" s="135">
        <v>7</v>
      </c>
      <c r="BA19" s="135">
        <v>52</v>
      </c>
      <c r="BB19" s="156" t="s">
        <v>30</v>
      </c>
      <c r="BC19" s="136" t="s">
        <v>30</v>
      </c>
      <c r="BD19" s="161" t="s">
        <v>30</v>
      </c>
      <c r="BE19" s="136">
        <v>9406</v>
      </c>
      <c r="BF19" s="136">
        <v>4789</v>
      </c>
      <c r="BG19" s="136">
        <v>4617</v>
      </c>
      <c r="BH19" s="160">
        <v>9913</v>
      </c>
      <c r="BI19" s="136">
        <v>4927</v>
      </c>
      <c r="BJ19" s="161">
        <v>4986</v>
      </c>
      <c r="BK19" s="136">
        <v>11525</v>
      </c>
      <c r="BL19" s="136">
        <v>5857</v>
      </c>
      <c r="BM19" s="140">
        <v>5668</v>
      </c>
      <c r="BN19" s="156" t="s">
        <v>30</v>
      </c>
      <c r="BO19" s="136" t="s">
        <v>30</v>
      </c>
      <c r="BP19" s="136" t="s">
        <v>30</v>
      </c>
      <c r="BQ19" s="160">
        <v>10</v>
      </c>
      <c r="BR19" s="136">
        <v>1</v>
      </c>
      <c r="BS19" s="161">
        <v>9</v>
      </c>
      <c r="BT19" s="136">
        <v>7</v>
      </c>
      <c r="BU19" s="136">
        <v>1</v>
      </c>
      <c r="BV19" s="136">
        <v>6</v>
      </c>
      <c r="BW19" s="160">
        <v>3</v>
      </c>
      <c r="BX19" s="136" t="s">
        <v>86</v>
      </c>
      <c r="BY19" s="140">
        <v>3</v>
      </c>
      <c r="BZ19" s="147">
        <v>97</v>
      </c>
      <c r="CA19" s="135">
        <v>7</v>
      </c>
      <c r="CB19" s="136">
        <v>35190</v>
      </c>
      <c r="CC19" s="136">
        <v>17762</v>
      </c>
      <c r="CD19" s="136">
        <v>17428</v>
      </c>
      <c r="CE19" s="160">
        <v>27511</v>
      </c>
      <c r="CF19" s="136">
        <v>14083</v>
      </c>
      <c r="CG19" s="161">
        <v>13428</v>
      </c>
      <c r="CH19" s="136">
        <v>23720</v>
      </c>
      <c r="CI19" s="136">
        <v>12210</v>
      </c>
      <c r="CJ19" s="140">
        <v>11510</v>
      </c>
      <c r="CK19" s="156">
        <v>12485</v>
      </c>
      <c r="CL19" s="136">
        <v>6138</v>
      </c>
      <c r="CM19" s="136">
        <v>6347</v>
      </c>
      <c r="CN19" s="160">
        <v>13767</v>
      </c>
      <c r="CO19" s="136">
        <v>6579</v>
      </c>
      <c r="CP19" s="161">
        <v>7188</v>
      </c>
      <c r="CQ19" s="136">
        <v>13081</v>
      </c>
      <c r="CR19" s="136">
        <v>5785</v>
      </c>
      <c r="CS19" s="140">
        <v>7296</v>
      </c>
      <c r="CT19" s="135">
        <v>52</v>
      </c>
      <c r="CU19" s="147">
        <v>97</v>
      </c>
      <c r="CV19" s="136">
        <v>7</v>
      </c>
      <c r="CW19" s="136">
        <v>1</v>
      </c>
      <c r="CX19" s="136">
        <v>6</v>
      </c>
      <c r="CY19" s="160">
        <v>8</v>
      </c>
      <c r="CZ19" s="136">
        <v>1</v>
      </c>
      <c r="DA19" s="161">
        <v>7</v>
      </c>
      <c r="DB19" s="136">
        <v>11</v>
      </c>
      <c r="DC19" s="136">
        <v>2</v>
      </c>
      <c r="DD19" s="140">
        <v>9</v>
      </c>
      <c r="DE19" s="156">
        <v>22908</v>
      </c>
      <c r="DF19" s="136">
        <v>11709</v>
      </c>
      <c r="DG19" s="136">
        <v>11199</v>
      </c>
      <c r="DH19" s="160">
        <v>23235</v>
      </c>
      <c r="DI19" s="136">
        <v>11883</v>
      </c>
      <c r="DJ19" s="161">
        <v>11352</v>
      </c>
      <c r="DK19" s="136">
        <v>20982</v>
      </c>
      <c r="DL19" s="136">
        <v>10701</v>
      </c>
      <c r="DM19" s="140">
        <v>10281</v>
      </c>
      <c r="DN19" s="135">
        <v>7</v>
      </c>
      <c r="DO19" s="135">
        <v>52</v>
      </c>
      <c r="DP19" s="156">
        <v>16349</v>
      </c>
      <c r="DQ19" s="136">
        <v>7235</v>
      </c>
      <c r="DR19" s="136">
        <v>9114</v>
      </c>
      <c r="DS19" s="160">
        <v>20238</v>
      </c>
      <c r="DT19" s="136">
        <v>9852</v>
      </c>
      <c r="DU19" s="161">
        <v>10386</v>
      </c>
      <c r="DV19" s="136">
        <v>21111</v>
      </c>
      <c r="DW19" s="136">
        <v>9897</v>
      </c>
      <c r="DX19" s="140">
        <v>11214</v>
      </c>
      <c r="DY19" s="156">
        <v>10</v>
      </c>
      <c r="DZ19" s="136">
        <v>4</v>
      </c>
      <c r="EA19" s="161">
        <v>6</v>
      </c>
      <c r="EB19" s="136">
        <v>26</v>
      </c>
      <c r="EC19" s="136">
        <v>4</v>
      </c>
      <c r="ED19" s="136">
        <v>22</v>
      </c>
      <c r="EE19" s="160">
        <v>49</v>
      </c>
      <c r="EF19" s="136">
        <v>14</v>
      </c>
      <c r="EG19" s="140">
        <v>35</v>
      </c>
      <c r="EH19" s="147">
        <v>97</v>
      </c>
      <c r="EI19" s="135">
        <v>7</v>
      </c>
      <c r="EJ19" s="156">
        <v>18346</v>
      </c>
      <c r="EK19" s="136">
        <v>9358</v>
      </c>
      <c r="EL19" s="136">
        <v>8988</v>
      </c>
      <c r="EM19" s="160">
        <v>15685</v>
      </c>
      <c r="EN19" s="136">
        <v>8095</v>
      </c>
      <c r="EO19" s="161">
        <v>7590</v>
      </c>
      <c r="EP19" s="136">
        <v>13877</v>
      </c>
      <c r="EQ19" s="136">
        <v>7103</v>
      </c>
      <c r="ER19" s="140">
        <v>6774</v>
      </c>
      <c r="ES19" s="156">
        <v>19499</v>
      </c>
      <c r="ET19" s="136">
        <v>9066</v>
      </c>
      <c r="EU19" s="136">
        <v>10433</v>
      </c>
      <c r="EV19" s="160">
        <v>18765</v>
      </c>
      <c r="EW19" s="136">
        <v>8899</v>
      </c>
      <c r="EX19" s="161">
        <v>9866</v>
      </c>
      <c r="EY19" s="136">
        <v>23588</v>
      </c>
      <c r="EZ19" s="136">
        <v>11894</v>
      </c>
      <c r="FA19" s="140">
        <v>11694</v>
      </c>
      <c r="FB19" s="135">
        <v>52</v>
      </c>
      <c r="FC19" s="147">
        <v>97</v>
      </c>
      <c r="FD19" s="156">
        <v>88</v>
      </c>
      <c r="FE19" s="136">
        <v>33</v>
      </c>
      <c r="FF19" s="136">
        <v>55</v>
      </c>
      <c r="FG19" s="160">
        <v>148</v>
      </c>
      <c r="FH19" s="136">
        <v>28</v>
      </c>
      <c r="FI19" s="161">
        <v>120</v>
      </c>
      <c r="FJ19" s="136">
        <v>286</v>
      </c>
      <c r="FK19" s="136">
        <v>61</v>
      </c>
      <c r="FL19" s="140">
        <v>225</v>
      </c>
      <c r="FM19" s="156">
        <v>12677</v>
      </c>
      <c r="FN19" s="136">
        <v>6545</v>
      </c>
      <c r="FO19" s="136">
        <v>6132</v>
      </c>
      <c r="FP19" s="160">
        <v>11207</v>
      </c>
      <c r="FQ19" s="136">
        <v>5806</v>
      </c>
      <c r="FR19" s="161">
        <v>5401</v>
      </c>
      <c r="FS19" s="136">
        <f t="shared" ref="FS19:FS20" si="17">SUM(FT19:FU19)</f>
        <v>10067</v>
      </c>
      <c r="FT19" s="136">
        <v>5196</v>
      </c>
      <c r="FU19" s="140">
        <v>4871</v>
      </c>
      <c r="FV19" s="135">
        <v>7</v>
      </c>
      <c r="FW19" s="135">
        <v>52</v>
      </c>
      <c r="FX19" s="156">
        <v>20827</v>
      </c>
      <c r="FY19" s="136">
        <v>10439</v>
      </c>
      <c r="FZ19" s="136">
        <v>10388</v>
      </c>
      <c r="GA19" s="160">
        <v>17927</v>
      </c>
      <c r="GB19" s="136">
        <v>9008</v>
      </c>
      <c r="GC19" s="161">
        <v>8919</v>
      </c>
      <c r="GD19" s="136">
        <f t="shared" si="13"/>
        <v>16258</v>
      </c>
      <c r="GE19" s="136">
        <v>8244</v>
      </c>
      <c r="GF19" s="140">
        <v>8014</v>
      </c>
      <c r="GG19" s="156">
        <v>462</v>
      </c>
      <c r="GH19" s="136">
        <v>105</v>
      </c>
      <c r="GI19" s="136">
        <v>357</v>
      </c>
      <c r="GJ19" s="160">
        <v>736</v>
      </c>
      <c r="GK19" s="136">
        <v>155</v>
      </c>
      <c r="GL19" s="161">
        <v>581</v>
      </c>
      <c r="GM19" s="136">
        <f t="shared" si="14"/>
        <v>794</v>
      </c>
      <c r="GN19" s="136">
        <v>140</v>
      </c>
      <c r="GO19" s="140">
        <v>654</v>
      </c>
      <c r="GP19" s="147">
        <v>97</v>
      </c>
      <c r="GQ19" s="135">
        <v>7</v>
      </c>
      <c r="GR19" s="156">
        <f t="shared" ref="GR19:GR20" si="18">SUM(GS19:GT19)</f>
        <v>9088</v>
      </c>
      <c r="GS19" s="136">
        <v>4686</v>
      </c>
      <c r="GT19" s="136">
        <v>4402</v>
      </c>
      <c r="GU19" s="160"/>
      <c r="GV19" s="136"/>
      <c r="GW19" s="161"/>
      <c r="GX19" s="136"/>
      <c r="GY19" s="136"/>
      <c r="GZ19" s="140"/>
      <c r="HA19" s="156">
        <f t="shared" si="15"/>
        <v>16039</v>
      </c>
      <c r="HB19" s="136">
        <v>8020</v>
      </c>
      <c r="HC19" s="136">
        <v>8019</v>
      </c>
      <c r="HD19" s="160"/>
      <c r="HE19" s="136"/>
      <c r="HF19" s="161"/>
      <c r="HG19" s="136"/>
      <c r="HH19" s="136"/>
      <c r="HI19" s="140"/>
      <c r="HJ19" s="135">
        <v>52</v>
      </c>
      <c r="HK19" s="147">
        <v>97</v>
      </c>
      <c r="HL19" s="156">
        <f t="shared" si="16"/>
        <v>1141</v>
      </c>
      <c r="HM19" s="136">
        <v>191</v>
      </c>
      <c r="HN19" s="136">
        <v>950</v>
      </c>
      <c r="HO19" s="160"/>
      <c r="HP19" s="136"/>
      <c r="HQ19" s="161"/>
      <c r="HR19" s="136"/>
      <c r="HS19" s="136"/>
      <c r="HT19" s="140"/>
      <c r="HU19" s="142"/>
    </row>
    <row r="20" spans="1:232" s="159" customFormat="1" ht="11.25" customHeight="1" x14ac:dyDescent="0.15">
      <c r="A20" s="135">
        <v>8</v>
      </c>
      <c r="B20" s="136">
        <v>21358</v>
      </c>
      <c r="C20" s="136">
        <v>10999</v>
      </c>
      <c r="D20" s="136">
        <v>10359</v>
      </c>
      <c r="E20" s="160" t="s">
        <v>30</v>
      </c>
      <c r="F20" s="136" t="s">
        <v>30</v>
      </c>
      <c r="G20" s="161" t="s">
        <v>30</v>
      </c>
      <c r="H20" s="136">
        <v>25112</v>
      </c>
      <c r="I20" s="136">
        <v>12864</v>
      </c>
      <c r="J20" s="136">
        <v>12248</v>
      </c>
      <c r="K20" s="160">
        <v>27905</v>
      </c>
      <c r="L20" s="136">
        <v>14072</v>
      </c>
      <c r="M20" s="140">
        <v>13833</v>
      </c>
      <c r="N20" s="156">
        <v>6134</v>
      </c>
      <c r="O20" s="136">
        <v>3005</v>
      </c>
      <c r="P20" s="196">
        <v>3129</v>
      </c>
      <c r="Q20" s="160" t="s">
        <v>30</v>
      </c>
      <c r="R20" s="136" t="s">
        <v>30</v>
      </c>
      <c r="S20" s="161" t="s">
        <v>30</v>
      </c>
      <c r="T20" s="136">
        <v>7231</v>
      </c>
      <c r="U20" s="136">
        <v>3593</v>
      </c>
      <c r="V20" s="136">
        <v>3638</v>
      </c>
      <c r="W20" s="160">
        <v>8904</v>
      </c>
      <c r="X20" s="136">
        <v>4495</v>
      </c>
      <c r="Y20" s="140">
        <v>4409</v>
      </c>
      <c r="Z20" s="135">
        <v>53</v>
      </c>
      <c r="AA20" s="147">
        <v>98</v>
      </c>
      <c r="AB20" s="136">
        <v>5</v>
      </c>
      <c r="AC20" s="136">
        <v>1</v>
      </c>
      <c r="AD20" s="136">
        <v>4</v>
      </c>
      <c r="AE20" s="160" t="s">
        <v>30</v>
      </c>
      <c r="AF20" s="136" t="s">
        <v>30</v>
      </c>
      <c r="AG20" s="161" t="s">
        <v>30</v>
      </c>
      <c r="AH20" s="136">
        <v>8</v>
      </c>
      <c r="AI20" s="136" t="s">
        <v>86</v>
      </c>
      <c r="AJ20" s="136">
        <v>8</v>
      </c>
      <c r="AK20" s="160">
        <v>2</v>
      </c>
      <c r="AL20" s="136">
        <v>1</v>
      </c>
      <c r="AM20" s="140">
        <v>1</v>
      </c>
      <c r="AN20" s="156" t="s">
        <v>30</v>
      </c>
      <c r="AO20" s="136" t="s">
        <v>30</v>
      </c>
      <c r="AP20" s="161" t="s">
        <v>30</v>
      </c>
      <c r="AQ20" s="136">
        <v>36277</v>
      </c>
      <c r="AR20" s="136">
        <v>18344</v>
      </c>
      <c r="AS20" s="136">
        <v>17933</v>
      </c>
      <c r="AT20" s="160">
        <v>33371</v>
      </c>
      <c r="AU20" s="136">
        <v>16817</v>
      </c>
      <c r="AV20" s="161">
        <v>16554</v>
      </c>
      <c r="AW20" s="136">
        <v>37019</v>
      </c>
      <c r="AX20" s="136">
        <v>18898</v>
      </c>
      <c r="AY20" s="136">
        <v>18121</v>
      </c>
      <c r="AZ20" s="135">
        <v>8</v>
      </c>
      <c r="BA20" s="135">
        <v>53</v>
      </c>
      <c r="BB20" s="156" t="s">
        <v>30</v>
      </c>
      <c r="BC20" s="136" t="s">
        <v>30</v>
      </c>
      <c r="BD20" s="161" t="s">
        <v>30</v>
      </c>
      <c r="BE20" s="136">
        <v>9775</v>
      </c>
      <c r="BF20" s="136">
        <v>4982</v>
      </c>
      <c r="BG20" s="136">
        <v>4793</v>
      </c>
      <c r="BH20" s="160">
        <v>9563</v>
      </c>
      <c r="BI20" s="136">
        <v>4850</v>
      </c>
      <c r="BJ20" s="161">
        <v>4713</v>
      </c>
      <c r="BK20" s="136">
        <v>11251</v>
      </c>
      <c r="BL20" s="136">
        <v>5662</v>
      </c>
      <c r="BM20" s="140">
        <v>5589</v>
      </c>
      <c r="BN20" s="156" t="s">
        <v>30</v>
      </c>
      <c r="BO20" s="136" t="s">
        <v>30</v>
      </c>
      <c r="BP20" s="136" t="s">
        <v>30</v>
      </c>
      <c r="BQ20" s="160">
        <v>3</v>
      </c>
      <c r="BR20" s="136" t="s">
        <v>86</v>
      </c>
      <c r="BS20" s="161">
        <v>3</v>
      </c>
      <c r="BT20" s="136">
        <v>1</v>
      </c>
      <c r="BU20" s="136">
        <v>1</v>
      </c>
      <c r="BV20" s="136" t="s">
        <v>86</v>
      </c>
      <c r="BW20" s="160">
        <v>3</v>
      </c>
      <c r="BX20" s="136" t="s">
        <v>86</v>
      </c>
      <c r="BY20" s="140">
        <v>3</v>
      </c>
      <c r="BZ20" s="147">
        <v>98</v>
      </c>
      <c r="CA20" s="135">
        <v>8</v>
      </c>
      <c r="CB20" s="136">
        <v>37173</v>
      </c>
      <c r="CC20" s="136">
        <v>18865</v>
      </c>
      <c r="CD20" s="136">
        <v>18308</v>
      </c>
      <c r="CE20" s="160">
        <v>26967</v>
      </c>
      <c r="CF20" s="136">
        <v>13707</v>
      </c>
      <c r="CG20" s="161">
        <v>13260</v>
      </c>
      <c r="CH20" s="136">
        <v>23932</v>
      </c>
      <c r="CI20" s="136">
        <v>12172</v>
      </c>
      <c r="CJ20" s="140">
        <v>11760</v>
      </c>
      <c r="CK20" s="156">
        <v>11753</v>
      </c>
      <c r="CL20" s="136">
        <v>5809</v>
      </c>
      <c r="CM20" s="136">
        <v>5944</v>
      </c>
      <c r="CN20" s="160">
        <v>13203</v>
      </c>
      <c r="CO20" s="136">
        <v>6308</v>
      </c>
      <c r="CP20" s="161">
        <v>6895</v>
      </c>
      <c r="CQ20" s="136">
        <v>13806</v>
      </c>
      <c r="CR20" s="136">
        <v>6280</v>
      </c>
      <c r="CS20" s="140">
        <v>7526</v>
      </c>
      <c r="CT20" s="135">
        <v>53</v>
      </c>
      <c r="CU20" s="147">
        <v>98</v>
      </c>
      <c r="CV20" s="136">
        <v>1</v>
      </c>
      <c r="CW20" s="136" t="s">
        <v>86</v>
      </c>
      <c r="CX20" s="136">
        <v>1</v>
      </c>
      <c r="CY20" s="160">
        <v>2</v>
      </c>
      <c r="CZ20" s="136" t="s">
        <v>86</v>
      </c>
      <c r="DA20" s="161">
        <v>2</v>
      </c>
      <c r="DB20" s="136">
        <v>5</v>
      </c>
      <c r="DC20" s="136" t="s">
        <v>86</v>
      </c>
      <c r="DD20" s="140">
        <v>5</v>
      </c>
      <c r="DE20" s="156">
        <v>23107</v>
      </c>
      <c r="DF20" s="136">
        <v>11798</v>
      </c>
      <c r="DG20" s="136">
        <v>11309</v>
      </c>
      <c r="DH20" s="160">
        <v>22473</v>
      </c>
      <c r="DI20" s="136">
        <v>11489</v>
      </c>
      <c r="DJ20" s="161">
        <v>10984</v>
      </c>
      <c r="DK20" s="136">
        <v>21135</v>
      </c>
      <c r="DL20" s="136">
        <v>10819</v>
      </c>
      <c r="DM20" s="140">
        <v>10316</v>
      </c>
      <c r="DN20" s="135">
        <v>8</v>
      </c>
      <c r="DO20" s="135">
        <v>53</v>
      </c>
      <c r="DP20" s="156">
        <v>14608</v>
      </c>
      <c r="DQ20" s="136">
        <v>6140</v>
      </c>
      <c r="DR20" s="136">
        <v>8468</v>
      </c>
      <c r="DS20" s="160">
        <v>19874</v>
      </c>
      <c r="DT20" s="136">
        <v>9518</v>
      </c>
      <c r="DU20" s="161">
        <v>10356</v>
      </c>
      <c r="DV20" s="136">
        <v>21314</v>
      </c>
      <c r="DW20" s="136">
        <v>10114</v>
      </c>
      <c r="DX20" s="140">
        <v>11200</v>
      </c>
      <c r="DY20" s="156">
        <v>10</v>
      </c>
      <c r="DZ20" s="136">
        <v>2</v>
      </c>
      <c r="EA20" s="161">
        <v>8</v>
      </c>
      <c r="EB20" s="136">
        <v>15</v>
      </c>
      <c r="EC20" s="136">
        <v>7</v>
      </c>
      <c r="ED20" s="136">
        <v>8</v>
      </c>
      <c r="EE20" s="160">
        <v>23</v>
      </c>
      <c r="EF20" s="136">
        <v>7</v>
      </c>
      <c r="EG20" s="140">
        <v>16</v>
      </c>
      <c r="EH20" s="147">
        <v>98</v>
      </c>
      <c r="EI20" s="135">
        <v>8</v>
      </c>
      <c r="EJ20" s="156">
        <v>18431</v>
      </c>
      <c r="EK20" s="136">
        <v>9424</v>
      </c>
      <c r="EL20" s="136">
        <v>9007</v>
      </c>
      <c r="EM20" s="160">
        <v>15994</v>
      </c>
      <c r="EN20" s="136">
        <v>8146</v>
      </c>
      <c r="EO20" s="161">
        <v>7848</v>
      </c>
      <c r="EP20" s="136">
        <v>14561</v>
      </c>
      <c r="EQ20" s="136">
        <v>7412</v>
      </c>
      <c r="ER20" s="140">
        <v>7149</v>
      </c>
      <c r="ES20" s="156">
        <v>19862</v>
      </c>
      <c r="ET20" s="136">
        <v>9177</v>
      </c>
      <c r="EU20" s="136">
        <v>10685</v>
      </c>
      <c r="EV20" s="160">
        <v>19248</v>
      </c>
      <c r="EW20" s="136">
        <v>9031</v>
      </c>
      <c r="EX20" s="161">
        <v>10217</v>
      </c>
      <c r="EY20" s="136">
        <v>21954</v>
      </c>
      <c r="EZ20" s="136">
        <v>11075</v>
      </c>
      <c r="FA20" s="140">
        <v>10879</v>
      </c>
      <c r="FB20" s="135">
        <v>53</v>
      </c>
      <c r="FC20" s="147">
        <v>98</v>
      </c>
      <c r="FD20" s="156">
        <v>41</v>
      </c>
      <c r="FE20" s="136">
        <v>17</v>
      </c>
      <c r="FF20" s="136">
        <v>24</v>
      </c>
      <c r="FG20" s="160">
        <v>100</v>
      </c>
      <c r="FH20" s="136">
        <v>24</v>
      </c>
      <c r="FI20" s="161">
        <v>76</v>
      </c>
      <c r="FJ20" s="136">
        <v>173</v>
      </c>
      <c r="FK20" s="136">
        <v>37</v>
      </c>
      <c r="FL20" s="140">
        <v>136</v>
      </c>
      <c r="FM20" s="156">
        <v>12775</v>
      </c>
      <c r="FN20" s="136">
        <v>6585</v>
      </c>
      <c r="FO20" s="136">
        <v>6190</v>
      </c>
      <c r="FP20" s="160">
        <v>11833</v>
      </c>
      <c r="FQ20" s="136">
        <v>5928</v>
      </c>
      <c r="FR20" s="161">
        <v>5905</v>
      </c>
      <c r="FS20" s="136">
        <f t="shared" si="17"/>
        <v>10306</v>
      </c>
      <c r="FT20" s="136">
        <v>5321</v>
      </c>
      <c r="FU20" s="140">
        <v>4985</v>
      </c>
      <c r="FV20" s="135">
        <v>8</v>
      </c>
      <c r="FW20" s="135">
        <v>53</v>
      </c>
      <c r="FX20" s="156">
        <v>21778</v>
      </c>
      <c r="FY20" s="136">
        <v>10937</v>
      </c>
      <c r="FZ20" s="136">
        <v>10841</v>
      </c>
      <c r="GA20" s="160">
        <v>17235</v>
      </c>
      <c r="GB20" s="136">
        <v>8587</v>
      </c>
      <c r="GC20" s="161">
        <v>8648</v>
      </c>
      <c r="GD20" s="136">
        <f t="shared" si="13"/>
        <v>16386</v>
      </c>
      <c r="GE20" s="136">
        <v>8293</v>
      </c>
      <c r="GF20" s="140">
        <v>8093</v>
      </c>
      <c r="GG20" s="156">
        <v>306</v>
      </c>
      <c r="GH20" s="136">
        <v>47</v>
      </c>
      <c r="GI20" s="136">
        <v>259</v>
      </c>
      <c r="GJ20" s="160">
        <v>522</v>
      </c>
      <c r="GK20" s="136">
        <v>94</v>
      </c>
      <c r="GL20" s="161">
        <v>428</v>
      </c>
      <c r="GM20" s="136">
        <f t="shared" si="14"/>
        <v>639</v>
      </c>
      <c r="GN20" s="136">
        <v>106</v>
      </c>
      <c r="GO20" s="140">
        <v>533</v>
      </c>
      <c r="GP20" s="147">
        <v>98</v>
      </c>
      <c r="GQ20" s="135">
        <v>8</v>
      </c>
      <c r="GR20" s="156">
        <f t="shared" si="18"/>
        <v>9154</v>
      </c>
      <c r="GS20" s="136">
        <v>4737</v>
      </c>
      <c r="GT20" s="136">
        <v>4417</v>
      </c>
      <c r="GU20" s="160"/>
      <c r="GV20" s="136"/>
      <c r="GW20" s="161"/>
      <c r="GX20" s="136"/>
      <c r="GY20" s="136"/>
      <c r="GZ20" s="140"/>
      <c r="HA20" s="156">
        <f t="shared" si="15"/>
        <v>15893</v>
      </c>
      <c r="HB20" s="136">
        <v>7881</v>
      </c>
      <c r="HC20" s="136">
        <v>8012</v>
      </c>
      <c r="HD20" s="160"/>
      <c r="HE20" s="136"/>
      <c r="HF20" s="161"/>
      <c r="HG20" s="136"/>
      <c r="HH20" s="136"/>
      <c r="HI20" s="140"/>
      <c r="HJ20" s="135">
        <v>53</v>
      </c>
      <c r="HK20" s="147">
        <v>98</v>
      </c>
      <c r="HL20" s="156">
        <f t="shared" si="16"/>
        <v>791</v>
      </c>
      <c r="HM20" s="136">
        <v>89</v>
      </c>
      <c r="HN20" s="136">
        <v>702</v>
      </c>
      <c r="HO20" s="160"/>
      <c r="HP20" s="136"/>
      <c r="HQ20" s="161"/>
      <c r="HR20" s="136"/>
      <c r="HS20" s="136"/>
      <c r="HT20" s="140"/>
      <c r="HU20" s="142"/>
    </row>
    <row r="21" spans="1:232" s="159" customFormat="1" ht="11.25" customHeight="1" x14ac:dyDescent="0.15">
      <c r="A21" s="135">
        <v>9</v>
      </c>
      <c r="B21" s="136">
        <v>21557</v>
      </c>
      <c r="C21" s="136">
        <v>10988</v>
      </c>
      <c r="D21" s="136">
        <v>10569</v>
      </c>
      <c r="E21" s="160" t="s">
        <v>30</v>
      </c>
      <c r="F21" s="136" t="s">
        <v>30</v>
      </c>
      <c r="G21" s="161" t="s">
        <v>30</v>
      </c>
      <c r="H21" s="136">
        <v>24145</v>
      </c>
      <c r="I21" s="136">
        <v>12291</v>
      </c>
      <c r="J21" s="136">
        <v>11854</v>
      </c>
      <c r="K21" s="160">
        <v>28122</v>
      </c>
      <c r="L21" s="136">
        <v>14155</v>
      </c>
      <c r="M21" s="140">
        <v>13967</v>
      </c>
      <c r="N21" s="156">
        <v>6559</v>
      </c>
      <c r="O21" s="136">
        <v>3302</v>
      </c>
      <c r="P21" s="196">
        <v>3257</v>
      </c>
      <c r="Q21" s="160" t="s">
        <v>30</v>
      </c>
      <c r="R21" s="136" t="s">
        <v>30</v>
      </c>
      <c r="S21" s="161" t="s">
        <v>30</v>
      </c>
      <c r="T21" s="136">
        <v>7918</v>
      </c>
      <c r="U21" s="136">
        <v>3920</v>
      </c>
      <c r="V21" s="136">
        <v>3998</v>
      </c>
      <c r="W21" s="160">
        <v>8577</v>
      </c>
      <c r="X21" s="136">
        <v>4196</v>
      </c>
      <c r="Y21" s="140">
        <v>4381</v>
      </c>
      <c r="Z21" s="135">
        <v>54</v>
      </c>
      <c r="AA21" s="147">
        <v>99</v>
      </c>
      <c r="AB21" s="156">
        <v>1</v>
      </c>
      <c r="AC21" s="136">
        <v>1</v>
      </c>
      <c r="AD21" s="136" t="s">
        <v>86</v>
      </c>
      <c r="AE21" s="160" t="s">
        <v>30</v>
      </c>
      <c r="AF21" s="136" t="s">
        <v>30</v>
      </c>
      <c r="AG21" s="161" t="s">
        <v>30</v>
      </c>
      <c r="AH21" s="136">
        <v>5</v>
      </c>
      <c r="AI21" s="136">
        <v>3</v>
      </c>
      <c r="AJ21" s="136">
        <v>2</v>
      </c>
      <c r="AK21" s="160">
        <v>1</v>
      </c>
      <c r="AL21" s="136" t="s">
        <v>86</v>
      </c>
      <c r="AM21" s="140">
        <v>1</v>
      </c>
      <c r="AN21" s="156" t="s">
        <v>30</v>
      </c>
      <c r="AO21" s="136" t="s">
        <v>30</v>
      </c>
      <c r="AP21" s="161" t="s">
        <v>30</v>
      </c>
      <c r="AQ21" s="136">
        <v>31940</v>
      </c>
      <c r="AR21" s="136">
        <v>16043</v>
      </c>
      <c r="AS21" s="136">
        <v>15897</v>
      </c>
      <c r="AT21" s="160">
        <v>33029</v>
      </c>
      <c r="AU21" s="136">
        <v>16839</v>
      </c>
      <c r="AV21" s="161">
        <v>16190</v>
      </c>
      <c r="AW21" s="136">
        <v>25694</v>
      </c>
      <c r="AX21" s="136">
        <v>13065</v>
      </c>
      <c r="AY21" s="136">
        <v>12629</v>
      </c>
      <c r="AZ21" s="135">
        <v>9</v>
      </c>
      <c r="BA21" s="135">
        <v>54</v>
      </c>
      <c r="BB21" s="156" t="s">
        <v>30</v>
      </c>
      <c r="BC21" s="136" t="s">
        <v>30</v>
      </c>
      <c r="BD21" s="161" t="s">
        <v>30</v>
      </c>
      <c r="BE21" s="136">
        <v>8535</v>
      </c>
      <c r="BF21" s="136">
        <v>4246</v>
      </c>
      <c r="BG21" s="136">
        <v>4289</v>
      </c>
      <c r="BH21" s="160">
        <v>9406</v>
      </c>
      <c r="BI21" s="136">
        <v>4772</v>
      </c>
      <c r="BJ21" s="161">
        <v>4634</v>
      </c>
      <c r="BK21" s="136">
        <v>11429</v>
      </c>
      <c r="BL21" s="136">
        <v>5702</v>
      </c>
      <c r="BM21" s="140">
        <v>5727</v>
      </c>
      <c r="BN21" s="156" t="s">
        <v>30</v>
      </c>
      <c r="BO21" s="136" t="s">
        <v>30</v>
      </c>
      <c r="BP21" s="136" t="s">
        <v>30</v>
      </c>
      <c r="BQ21" s="160">
        <v>7</v>
      </c>
      <c r="BR21" s="136">
        <v>2</v>
      </c>
      <c r="BS21" s="161">
        <v>5</v>
      </c>
      <c r="BT21" s="136">
        <v>1</v>
      </c>
      <c r="BU21" s="136" t="s">
        <v>86</v>
      </c>
      <c r="BV21" s="161">
        <v>1</v>
      </c>
      <c r="BW21" s="136">
        <v>0</v>
      </c>
      <c r="BX21" s="136" t="s">
        <v>86</v>
      </c>
      <c r="BY21" s="140" t="s">
        <v>86</v>
      </c>
      <c r="BZ21" s="147">
        <v>99</v>
      </c>
      <c r="CA21" s="135">
        <v>9</v>
      </c>
      <c r="CB21" s="136">
        <v>37695</v>
      </c>
      <c r="CC21" s="136">
        <v>19268</v>
      </c>
      <c r="CD21" s="136">
        <v>18427</v>
      </c>
      <c r="CE21" s="160">
        <v>29581</v>
      </c>
      <c r="CF21" s="136">
        <v>15052</v>
      </c>
      <c r="CG21" s="161">
        <v>14529</v>
      </c>
      <c r="CH21" s="136">
        <v>24426</v>
      </c>
      <c r="CI21" s="136">
        <v>12485</v>
      </c>
      <c r="CJ21" s="140">
        <v>11941</v>
      </c>
      <c r="CK21" s="156">
        <v>9804</v>
      </c>
      <c r="CL21" s="136">
        <v>4888</v>
      </c>
      <c r="CM21" s="136">
        <v>4916</v>
      </c>
      <c r="CN21" s="160">
        <v>13276</v>
      </c>
      <c r="CO21" s="136">
        <v>6269</v>
      </c>
      <c r="CP21" s="161">
        <v>7007</v>
      </c>
      <c r="CQ21" s="136">
        <v>13601</v>
      </c>
      <c r="CR21" s="136">
        <v>6146</v>
      </c>
      <c r="CS21" s="140">
        <v>7455</v>
      </c>
      <c r="CT21" s="135">
        <v>54</v>
      </c>
      <c r="CU21" s="147">
        <v>99</v>
      </c>
      <c r="CV21" s="156">
        <v>3</v>
      </c>
      <c r="CW21" s="136">
        <v>1</v>
      </c>
      <c r="CX21" s="136">
        <v>2</v>
      </c>
      <c r="CY21" s="160">
        <v>3</v>
      </c>
      <c r="CZ21" s="136" t="s">
        <v>86</v>
      </c>
      <c r="DA21" s="161">
        <v>3</v>
      </c>
      <c r="DB21" s="136">
        <v>9</v>
      </c>
      <c r="DC21" s="136">
        <v>3</v>
      </c>
      <c r="DD21" s="140">
        <v>6</v>
      </c>
      <c r="DE21" s="156">
        <v>18975</v>
      </c>
      <c r="DF21" s="136">
        <v>9733</v>
      </c>
      <c r="DG21" s="136">
        <v>9242</v>
      </c>
      <c r="DH21" s="160">
        <v>21699</v>
      </c>
      <c r="DI21" s="136">
        <v>11153</v>
      </c>
      <c r="DJ21" s="161">
        <v>10546</v>
      </c>
      <c r="DK21" s="136">
        <v>22043</v>
      </c>
      <c r="DL21" s="136">
        <v>11232</v>
      </c>
      <c r="DM21" s="140">
        <v>10811</v>
      </c>
      <c r="DN21" s="135">
        <v>9</v>
      </c>
      <c r="DO21" s="135">
        <v>54</v>
      </c>
      <c r="DP21" s="156">
        <v>14087</v>
      </c>
      <c r="DQ21" s="136">
        <v>5785</v>
      </c>
      <c r="DR21" s="136">
        <v>8302</v>
      </c>
      <c r="DS21" s="160">
        <v>19683</v>
      </c>
      <c r="DT21" s="136">
        <v>9362</v>
      </c>
      <c r="DU21" s="161">
        <v>10321</v>
      </c>
      <c r="DV21" s="136">
        <v>20814</v>
      </c>
      <c r="DW21" s="136">
        <v>9876</v>
      </c>
      <c r="DX21" s="140">
        <v>10938</v>
      </c>
      <c r="DY21" s="156">
        <v>3</v>
      </c>
      <c r="DZ21" s="136">
        <v>1</v>
      </c>
      <c r="EA21" s="161">
        <v>2</v>
      </c>
      <c r="EB21" s="136">
        <v>8</v>
      </c>
      <c r="EC21" s="136">
        <v>1</v>
      </c>
      <c r="ED21" s="136">
        <v>7</v>
      </c>
      <c r="EE21" s="160">
        <v>8</v>
      </c>
      <c r="EF21" s="136">
        <v>1</v>
      </c>
      <c r="EG21" s="140">
        <v>7</v>
      </c>
      <c r="EH21" s="147">
        <v>99</v>
      </c>
      <c r="EI21" s="135">
        <v>9</v>
      </c>
      <c r="EJ21" s="156">
        <v>18681</v>
      </c>
      <c r="EK21" s="136">
        <v>9527</v>
      </c>
      <c r="EL21" s="136">
        <v>9154</v>
      </c>
      <c r="EM21" s="160">
        <v>16711</v>
      </c>
      <c r="EN21" s="136">
        <v>8525</v>
      </c>
      <c r="EO21" s="161">
        <v>8186</v>
      </c>
      <c r="EP21" s="136">
        <v>14578</v>
      </c>
      <c r="EQ21" s="136">
        <v>7554</v>
      </c>
      <c r="ER21" s="140">
        <v>7024</v>
      </c>
      <c r="ES21" s="156">
        <v>20572</v>
      </c>
      <c r="ET21" s="136">
        <v>9621</v>
      </c>
      <c r="EU21" s="136">
        <v>10951</v>
      </c>
      <c r="EV21" s="160">
        <v>18958</v>
      </c>
      <c r="EW21" s="136">
        <v>8916</v>
      </c>
      <c r="EX21" s="161">
        <v>10042</v>
      </c>
      <c r="EY21" s="136">
        <v>14320</v>
      </c>
      <c r="EZ21" s="136">
        <v>7042</v>
      </c>
      <c r="FA21" s="140">
        <v>7278</v>
      </c>
      <c r="FB21" s="135">
        <v>54</v>
      </c>
      <c r="FC21" s="147">
        <v>99</v>
      </c>
      <c r="FD21" s="156">
        <v>26</v>
      </c>
      <c r="FE21" s="136">
        <v>8</v>
      </c>
      <c r="FF21" s="136">
        <v>18</v>
      </c>
      <c r="FG21" s="160">
        <v>56</v>
      </c>
      <c r="FH21" s="136">
        <v>10</v>
      </c>
      <c r="FI21" s="161">
        <v>46</v>
      </c>
      <c r="FJ21" s="136">
        <v>112</v>
      </c>
      <c r="FK21" s="136">
        <v>22</v>
      </c>
      <c r="FL21" s="140">
        <v>90</v>
      </c>
      <c r="FM21" s="156">
        <v>12791</v>
      </c>
      <c r="FN21" s="136">
        <v>6613</v>
      </c>
      <c r="FO21" s="136">
        <v>6178</v>
      </c>
      <c r="FP21" s="160">
        <v>12027</v>
      </c>
      <c r="FQ21" s="136">
        <v>6122</v>
      </c>
      <c r="FR21" s="161">
        <v>5905</v>
      </c>
      <c r="FS21" s="136">
        <f>SUM(FT21:FU21)</f>
        <v>10129</v>
      </c>
      <c r="FT21" s="136">
        <v>5107</v>
      </c>
      <c r="FU21" s="140">
        <v>5022</v>
      </c>
      <c r="FV21" s="135">
        <v>9</v>
      </c>
      <c r="FW21" s="135">
        <v>54</v>
      </c>
      <c r="FX21" s="156">
        <v>22118</v>
      </c>
      <c r="FY21" s="136">
        <v>11189</v>
      </c>
      <c r="FZ21" s="136">
        <v>10929</v>
      </c>
      <c r="GA21" s="160">
        <v>18454</v>
      </c>
      <c r="GB21" s="136">
        <v>9232</v>
      </c>
      <c r="GC21" s="161">
        <v>9222</v>
      </c>
      <c r="GD21" s="136">
        <f t="shared" si="13"/>
        <v>16566</v>
      </c>
      <c r="GE21" s="136">
        <v>8443</v>
      </c>
      <c r="GF21" s="140">
        <v>8123</v>
      </c>
      <c r="GG21" s="156">
        <v>145</v>
      </c>
      <c r="GH21" s="136">
        <v>26</v>
      </c>
      <c r="GI21" s="136">
        <v>119</v>
      </c>
      <c r="GJ21" s="160">
        <v>323</v>
      </c>
      <c r="GK21" s="136">
        <v>56</v>
      </c>
      <c r="GL21" s="161">
        <v>267</v>
      </c>
      <c r="GM21" s="136">
        <f t="shared" si="14"/>
        <v>427</v>
      </c>
      <c r="GN21" s="136">
        <v>60</v>
      </c>
      <c r="GO21" s="140">
        <v>367</v>
      </c>
      <c r="GP21" s="147">
        <v>99</v>
      </c>
      <c r="GQ21" s="135">
        <v>9</v>
      </c>
      <c r="GR21" s="156">
        <f>SUM(GS21:GT21)</f>
        <v>9391</v>
      </c>
      <c r="GS21" s="136">
        <v>4723</v>
      </c>
      <c r="GT21" s="136">
        <v>4668</v>
      </c>
      <c r="GU21" s="160"/>
      <c r="GV21" s="136"/>
      <c r="GW21" s="161"/>
      <c r="GX21" s="136"/>
      <c r="GY21" s="136"/>
      <c r="GZ21" s="140"/>
      <c r="HA21" s="156">
        <f t="shared" si="15"/>
        <v>12855</v>
      </c>
      <c r="HB21" s="136">
        <v>6453</v>
      </c>
      <c r="HC21" s="136">
        <v>6402</v>
      </c>
      <c r="HD21" s="160"/>
      <c r="HE21" s="136"/>
      <c r="HF21" s="161"/>
      <c r="HG21" s="136"/>
      <c r="HH21" s="136"/>
      <c r="HI21" s="140"/>
      <c r="HJ21" s="135">
        <v>54</v>
      </c>
      <c r="HK21" s="147">
        <v>99</v>
      </c>
      <c r="HL21" s="156">
        <f t="shared" si="16"/>
        <v>540</v>
      </c>
      <c r="HM21" s="136">
        <v>72</v>
      </c>
      <c r="HN21" s="136">
        <v>468</v>
      </c>
      <c r="HO21" s="160"/>
      <c r="HP21" s="136"/>
      <c r="HQ21" s="161"/>
      <c r="HR21" s="136"/>
      <c r="HS21" s="136"/>
      <c r="HT21" s="140"/>
      <c r="HU21" s="142"/>
    </row>
    <row r="22" spans="1:232" s="193" customFormat="1" ht="12.75" customHeight="1" x14ac:dyDescent="0.15">
      <c r="A22" s="182" t="s">
        <v>124</v>
      </c>
      <c r="B22" s="183">
        <v>90905</v>
      </c>
      <c r="C22" s="183">
        <v>46071</v>
      </c>
      <c r="D22" s="183">
        <v>44834</v>
      </c>
      <c r="E22" s="184">
        <v>102051</v>
      </c>
      <c r="F22" s="183">
        <v>52007</v>
      </c>
      <c r="G22" s="185">
        <v>50044</v>
      </c>
      <c r="H22" s="183">
        <v>109656</v>
      </c>
      <c r="I22" s="183">
        <v>55379</v>
      </c>
      <c r="J22" s="183">
        <v>54277</v>
      </c>
      <c r="K22" s="184">
        <v>123819</v>
      </c>
      <c r="L22" s="183">
        <v>63022</v>
      </c>
      <c r="M22" s="186">
        <v>60797</v>
      </c>
      <c r="N22" s="187">
        <v>27927</v>
      </c>
      <c r="O22" s="183">
        <v>13842</v>
      </c>
      <c r="P22" s="183">
        <v>14085</v>
      </c>
      <c r="Q22" s="184">
        <v>28227</v>
      </c>
      <c r="R22" s="183">
        <v>13974</v>
      </c>
      <c r="S22" s="185">
        <v>14253</v>
      </c>
      <c r="T22" s="183">
        <v>30755</v>
      </c>
      <c r="U22" s="183">
        <v>15039</v>
      </c>
      <c r="V22" s="183">
        <v>15716</v>
      </c>
      <c r="W22" s="184">
        <v>36609</v>
      </c>
      <c r="X22" s="183">
        <v>17817</v>
      </c>
      <c r="Y22" s="186">
        <v>18792</v>
      </c>
      <c r="Z22" s="182" t="s">
        <v>125</v>
      </c>
      <c r="AA22" s="199"/>
      <c r="AB22" s="159"/>
      <c r="AC22" s="159"/>
      <c r="AD22" s="159"/>
      <c r="AE22" s="200"/>
      <c r="AF22" s="150"/>
      <c r="AG22" s="201"/>
      <c r="AH22" s="159"/>
      <c r="AI22" s="159"/>
      <c r="AJ22" s="159"/>
      <c r="AK22" s="200"/>
      <c r="AL22" s="150"/>
      <c r="AM22" s="181"/>
      <c r="AN22" s="187">
        <v>135475</v>
      </c>
      <c r="AO22" s="183">
        <v>68439</v>
      </c>
      <c r="AP22" s="185">
        <v>67036</v>
      </c>
      <c r="AQ22" s="183">
        <v>153416</v>
      </c>
      <c r="AR22" s="183">
        <v>78073</v>
      </c>
      <c r="AS22" s="183">
        <v>75343</v>
      </c>
      <c r="AT22" s="184">
        <v>155613</v>
      </c>
      <c r="AU22" s="183">
        <v>79326</v>
      </c>
      <c r="AV22" s="185">
        <v>76287</v>
      </c>
      <c r="AW22" s="183">
        <v>158081</v>
      </c>
      <c r="AX22" s="183">
        <v>80128</v>
      </c>
      <c r="AY22" s="183">
        <v>77953</v>
      </c>
      <c r="AZ22" s="182" t="s">
        <v>124</v>
      </c>
      <c r="BA22" s="182" t="s">
        <v>125</v>
      </c>
      <c r="BB22" s="187">
        <v>38817</v>
      </c>
      <c r="BC22" s="183">
        <v>18889</v>
      </c>
      <c r="BD22" s="185">
        <v>19928</v>
      </c>
      <c r="BE22" s="183">
        <v>40592</v>
      </c>
      <c r="BF22" s="183">
        <v>20223</v>
      </c>
      <c r="BG22" s="183">
        <v>20369</v>
      </c>
      <c r="BH22" s="184">
        <v>41597</v>
      </c>
      <c r="BI22" s="183">
        <v>20866</v>
      </c>
      <c r="BJ22" s="185">
        <v>20731</v>
      </c>
      <c r="BK22" s="183">
        <v>46247</v>
      </c>
      <c r="BL22" s="183">
        <v>23099</v>
      </c>
      <c r="BM22" s="186">
        <v>23148</v>
      </c>
      <c r="BN22" s="180"/>
      <c r="BO22" s="150"/>
      <c r="BP22" s="150"/>
      <c r="BQ22" s="200"/>
      <c r="BR22" s="150"/>
      <c r="BS22" s="201"/>
      <c r="BT22" s="150"/>
      <c r="BU22" s="150"/>
      <c r="BV22" s="201"/>
      <c r="BW22" s="150"/>
      <c r="BX22" s="150"/>
      <c r="BY22" s="181"/>
      <c r="BZ22" s="199"/>
      <c r="CA22" s="182" t="s">
        <v>124</v>
      </c>
      <c r="CB22" s="183">
        <v>185232</v>
      </c>
      <c r="CC22" s="183">
        <v>94267</v>
      </c>
      <c r="CD22" s="183">
        <v>90965</v>
      </c>
      <c r="CE22" s="184">
        <v>171834</v>
      </c>
      <c r="CF22" s="183">
        <v>87334</v>
      </c>
      <c r="CG22" s="185">
        <v>84500</v>
      </c>
      <c r="CH22" s="183">
        <v>134671</v>
      </c>
      <c r="CI22" s="183">
        <v>68318</v>
      </c>
      <c r="CJ22" s="186">
        <v>66353</v>
      </c>
      <c r="CK22" s="187">
        <v>52595</v>
      </c>
      <c r="CL22" s="183">
        <v>26134</v>
      </c>
      <c r="CM22" s="183">
        <v>26461</v>
      </c>
      <c r="CN22" s="184">
        <v>56180</v>
      </c>
      <c r="CO22" s="183">
        <v>27147</v>
      </c>
      <c r="CP22" s="185">
        <v>29033</v>
      </c>
      <c r="CQ22" s="183">
        <v>61661</v>
      </c>
      <c r="CR22" s="183">
        <v>28769</v>
      </c>
      <c r="CS22" s="186">
        <v>32892</v>
      </c>
      <c r="CT22" s="182" t="s">
        <v>125</v>
      </c>
      <c r="CU22" s="199"/>
      <c r="CV22" s="150"/>
      <c r="CW22" s="150"/>
      <c r="CX22" s="150"/>
      <c r="CY22" s="200"/>
      <c r="CZ22" s="150"/>
      <c r="DA22" s="201"/>
      <c r="DB22" s="150"/>
      <c r="DC22" s="150"/>
      <c r="DD22" s="181"/>
      <c r="DE22" s="187">
        <v>118646</v>
      </c>
      <c r="DF22" s="183">
        <v>60765</v>
      </c>
      <c r="DG22" s="183">
        <v>57881</v>
      </c>
      <c r="DH22" s="184">
        <v>110110</v>
      </c>
      <c r="DI22" s="183">
        <v>56465</v>
      </c>
      <c r="DJ22" s="185">
        <v>53645</v>
      </c>
      <c r="DK22" s="183">
        <v>113173</v>
      </c>
      <c r="DL22" s="183">
        <v>57957</v>
      </c>
      <c r="DM22" s="186">
        <v>55216</v>
      </c>
      <c r="DN22" s="182" t="s">
        <v>124</v>
      </c>
      <c r="DO22" s="182" t="s">
        <v>125</v>
      </c>
      <c r="DP22" s="187">
        <v>66250</v>
      </c>
      <c r="DQ22" s="183">
        <v>29177</v>
      </c>
      <c r="DR22" s="183">
        <v>37073</v>
      </c>
      <c r="DS22" s="184">
        <v>78782</v>
      </c>
      <c r="DT22" s="183">
        <v>34835</v>
      </c>
      <c r="DU22" s="185">
        <v>43947</v>
      </c>
      <c r="DV22" s="183">
        <v>98742</v>
      </c>
      <c r="DW22" s="183">
        <v>46969</v>
      </c>
      <c r="DX22" s="186">
        <v>51773</v>
      </c>
      <c r="DY22" s="180"/>
      <c r="DZ22" s="150"/>
      <c r="EA22" s="201"/>
      <c r="EB22" s="150"/>
      <c r="EC22" s="150"/>
      <c r="ED22" s="150"/>
      <c r="EE22" s="200"/>
      <c r="EF22" s="150"/>
      <c r="EG22" s="181"/>
      <c r="EH22" s="199"/>
      <c r="EI22" s="182" t="s">
        <v>124</v>
      </c>
      <c r="EJ22" s="187">
        <v>102946</v>
      </c>
      <c r="EK22" s="183">
        <v>52678</v>
      </c>
      <c r="EL22" s="183">
        <v>50268</v>
      </c>
      <c r="EM22" s="184">
        <v>91531</v>
      </c>
      <c r="EN22" s="183">
        <v>46803</v>
      </c>
      <c r="EO22" s="185">
        <v>44728</v>
      </c>
      <c r="EP22" s="183">
        <v>79070</v>
      </c>
      <c r="EQ22" s="183">
        <v>40335</v>
      </c>
      <c r="ER22" s="186">
        <v>38735</v>
      </c>
      <c r="ES22" s="187">
        <v>102120</v>
      </c>
      <c r="ET22" s="183">
        <v>47521</v>
      </c>
      <c r="EU22" s="183">
        <v>54599</v>
      </c>
      <c r="EV22" s="184">
        <v>94692</v>
      </c>
      <c r="EW22" s="183">
        <v>43707</v>
      </c>
      <c r="EX22" s="185">
        <v>50985</v>
      </c>
      <c r="EY22" s="183">
        <v>89729</v>
      </c>
      <c r="EZ22" s="183">
        <v>42451</v>
      </c>
      <c r="FA22" s="186">
        <v>47278</v>
      </c>
      <c r="FB22" s="182" t="s">
        <v>125</v>
      </c>
      <c r="FC22" s="199"/>
      <c r="FD22" s="180"/>
      <c r="FE22" s="150"/>
      <c r="FF22" s="150"/>
      <c r="FG22" s="200"/>
      <c r="FH22" s="150"/>
      <c r="FI22" s="201"/>
      <c r="FJ22" s="150"/>
      <c r="FK22" s="150"/>
      <c r="FL22" s="181"/>
      <c r="FM22" s="187">
        <v>70374</v>
      </c>
      <c r="FN22" s="183">
        <v>35980</v>
      </c>
      <c r="FO22" s="183">
        <v>34394</v>
      </c>
      <c r="FP22" s="184">
        <v>62587</v>
      </c>
      <c r="FQ22" s="183">
        <v>32325</v>
      </c>
      <c r="FR22" s="185">
        <v>30262</v>
      </c>
      <c r="FS22" s="183">
        <f>SUM(FS23:FS27)</f>
        <v>56394</v>
      </c>
      <c r="FT22" s="183">
        <f>SUM(FT23:FT27)</f>
        <v>28802</v>
      </c>
      <c r="FU22" s="186">
        <f>SUM(FU23:FU27)</f>
        <v>27592</v>
      </c>
      <c r="FV22" s="182" t="s">
        <v>124</v>
      </c>
      <c r="FW22" s="182" t="s">
        <v>125</v>
      </c>
      <c r="FX22" s="187">
        <v>106347</v>
      </c>
      <c r="FY22" s="183">
        <v>52931</v>
      </c>
      <c r="FZ22" s="183">
        <v>53416</v>
      </c>
      <c r="GA22" s="184">
        <v>101897</v>
      </c>
      <c r="GB22" s="183">
        <v>50811</v>
      </c>
      <c r="GC22" s="185">
        <v>51086</v>
      </c>
      <c r="GD22" s="183">
        <f t="shared" ref="GD22:GF22" si="19">SUM(GD23:GD27)</f>
        <v>88069</v>
      </c>
      <c r="GE22" s="183">
        <f t="shared" si="19"/>
        <v>44184</v>
      </c>
      <c r="GF22" s="186">
        <f t="shared" si="19"/>
        <v>43885</v>
      </c>
      <c r="GG22" s="180"/>
      <c r="GH22" s="150"/>
      <c r="GI22" s="150"/>
      <c r="GJ22" s="236"/>
      <c r="GK22" s="237"/>
      <c r="GL22" s="238"/>
      <c r="GM22" s="150"/>
      <c r="GN22" s="150"/>
      <c r="GO22" s="181"/>
      <c r="GP22" s="199"/>
      <c r="GQ22" s="182" t="s">
        <v>124</v>
      </c>
      <c r="GR22" s="187">
        <f>SUM(GR23:GR27)</f>
        <v>50012</v>
      </c>
      <c r="GS22" s="183">
        <f>SUM(GS23:GS27)</f>
        <v>25686</v>
      </c>
      <c r="GT22" s="183">
        <f>SUM(GT23:GT27)</f>
        <v>24326</v>
      </c>
      <c r="GU22" s="184"/>
      <c r="GV22" s="183"/>
      <c r="GW22" s="185"/>
      <c r="GX22" s="183"/>
      <c r="GY22" s="183"/>
      <c r="GZ22" s="186"/>
      <c r="HA22" s="187">
        <f t="shared" ref="HA22:HC22" si="20">SUM(HA23:HA27)</f>
        <v>79659</v>
      </c>
      <c r="HB22" s="183">
        <f t="shared" si="20"/>
        <v>39934</v>
      </c>
      <c r="HC22" s="183">
        <f t="shared" si="20"/>
        <v>39725</v>
      </c>
      <c r="HD22" s="184"/>
      <c r="HE22" s="183"/>
      <c r="HF22" s="185"/>
      <c r="HG22" s="183"/>
      <c r="HH22" s="183"/>
      <c r="HI22" s="186"/>
      <c r="HJ22" s="182" t="s">
        <v>125</v>
      </c>
      <c r="HK22" s="199"/>
      <c r="HL22" s="180"/>
      <c r="HM22" s="150"/>
      <c r="HN22" s="150"/>
      <c r="HO22" s="200"/>
      <c r="HP22" s="150"/>
      <c r="HQ22" s="201"/>
      <c r="HR22" s="150"/>
      <c r="HS22" s="150"/>
      <c r="HT22" s="181"/>
      <c r="HU22" s="365"/>
    </row>
    <row r="23" spans="1:232" s="159" customFormat="1" ht="11.25" customHeight="1" x14ac:dyDescent="0.15">
      <c r="A23" s="135">
        <v>10</v>
      </c>
      <c r="B23" s="136">
        <v>19744</v>
      </c>
      <c r="C23" s="136">
        <v>9917</v>
      </c>
      <c r="D23" s="136">
        <v>9827</v>
      </c>
      <c r="E23" s="160" t="s">
        <v>30</v>
      </c>
      <c r="F23" s="136" t="s">
        <v>30</v>
      </c>
      <c r="G23" s="161" t="s">
        <v>30</v>
      </c>
      <c r="H23" s="136">
        <v>26315</v>
      </c>
      <c r="I23" s="136">
        <v>13358</v>
      </c>
      <c r="J23" s="136">
        <v>12957</v>
      </c>
      <c r="K23" s="160">
        <v>26905</v>
      </c>
      <c r="L23" s="136">
        <v>13692</v>
      </c>
      <c r="M23" s="140">
        <v>13213</v>
      </c>
      <c r="N23" s="156">
        <v>7112</v>
      </c>
      <c r="O23" s="136">
        <v>3560</v>
      </c>
      <c r="P23" s="136">
        <v>3552</v>
      </c>
      <c r="Q23" s="160" t="s">
        <v>30</v>
      </c>
      <c r="R23" s="136" t="s">
        <v>30</v>
      </c>
      <c r="S23" s="161" t="s">
        <v>30</v>
      </c>
      <c r="T23" s="136">
        <v>7200</v>
      </c>
      <c r="U23" s="136">
        <v>3486</v>
      </c>
      <c r="V23" s="136">
        <v>3714</v>
      </c>
      <c r="W23" s="160">
        <v>8038</v>
      </c>
      <c r="X23" s="136">
        <v>3898</v>
      </c>
      <c r="Y23" s="140">
        <v>4140</v>
      </c>
      <c r="Z23" s="135">
        <v>55</v>
      </c>
      <c r="AA23" s="199" t="s">
        <v>85</v>
      </c>
      <c r="AB23" s="202">
        <v>3</v>
      </c>
      <c r="AC23" s="196">
        <v>1</v>
      </c>
      <c r="AD23" s="196">
        <v>2</v>
      </c>
      <c r="AE23" s="160" t="s">
        <v>121</v>
      </c>
      <c r="AF23" s="136" t="s">
        <v>121</v>
      </c>
      <c r="AG23" s="161" t="s">
        <v>121</v>
      </c>
      <c r="AH23" s="159">
        <v>2</v>
      </c>
      <c r="AI23" s="203" t="s">
        <v>126</v>
      </c>
      <c r="AJ23" s="159">
        <v>2</v>
      </c>
      <c r="AK23" s="204">
        <v>4</v>
      </c>
      <c r="AL23" s="205" t="s">
        <v>126</v>
      </c>
      <c r="AM23" s="206">
        <v>4</v>
      </c>
      <c r="AN23" s="156" t="s">
        <v>121</v>
      </c>
      <c r="AO23" s="136" t="s">
        <v>121</v>
      </c>
      <c r="AP23" s="161" t="s">
        <v>121</v>
      </c>
      <c r="AQ23" s="136">
        <v>30058</v>
      </c>
      <c r="AR23" s="136">
        <v>15254</v>
      </c>
      <c r="AS23" s="136">
        <v>14804</v>
      </c>
      <c r="AT23" s="160">
        <v>31726</v>
      </c>
      <c r="AU23" s="136">
        <v>16039</v>
      </c>
      <c r="AV23" s="161">
        <v>15687</v>
      </c>
      <c r="AW23" s="136">
        <v>26544</v>
      </c>
      <c r="AX23" s="136">
        <v>13400</v>
      </c>
      <c r="AY23" s="136">
        <v>13144</v>
      </c>
      <c r="AZ23" s="135">
        <v>10</v>
      </c>
      <c r="BA23" s="135"/>
      <c r="BB23" s="156" t="s">
        <v>121</v>
      </c>
      <c r="BC23" s="136" t="s">
        <v>121</v>
      </c>
      <c r="BD23" s="161" t="s">
        <v>121</v>
      </c>
      <c r="BE23" s="136">
        <v>8738</v>
      </c>
      <c r="BF23" s="136">
        <v>4433</v>
      </c>
      <c r="BG23" s="136">
        <v>4305</v>
      </c>
      <c r="BH23" s="160">
        <v>9175</v>
      </c>
      <c r="BI23" s="136">
        <v>4637</v>
      </c>
      <c r="BJ23" s="161">
        <v>4538</v>
      </c>
      <c r="BK23" s="136">
        <v>10157</v>
      </c>
      <c r="BL23" s="136">
        <v>5125</v>
      </c>
      <c r="BM23" s="140">
        <v>5032</v>
      </c>
      <c r="BN23" s="207">
        <v>2</v>
      </c>
      <c r="BO23" s="205" t="s">
        <v>126</v>
      </c>
      <c r="BP23" s="205">
        <v>2</v>
      </c>
      <c r="BQ23" s="204" t="s">
        <v>126</v>
      </c>
      <c r="BR23" s="205" t="s">
        <v>126</v>
      </c>
      <c r="BS23" s="208" t="s">
        <v>126</v>
      </c>
      <c r="BT23" s="150">
        <v>1</v>
      </c>
      <c r="BU23" s="205" t="s">
        <v>126</v>
      </c>
      <c r="BV23" s="201">
        <v>1</v>
      </c>
      <c r="BW23" s="150">
        <v>3</v>
      </c>
      <c r="BX23" s="150">
        <v>1</v>
      </c>
      <c r="BY23" s="181">
        <v>2</v>
      </c>
      <c r="BZ23" s="199" t="s">
        <v>85</v>
      </c>
      <c r="CA23" s="135">
        <v>10</v>
      </c>
      <c r="CB23" s="136">
        <v>40242</v>
      </c>
      <c r="CC23" s="136">
        <v>20433</v>
      </c>
      <c r="CD23" s="136">
        <v>19809</v>
      </c>
      <c r="CE23" s="160">
        <v>31745</v>
      </c>
      <c r="CF23" s="136">
        <v>16235</v>
      </c>
      <c r="CG23" s="161">
        <v>15510</v>
      </c>
      <c r="CH23" s="136">
        <v>25678</v>
      </c>
      <c r="CI23" s="136">
        <v>12900</v>
      </c>
      <c r="CJ23" s="140">
        <v>12778</v>
      </c>
      <c r="CK23" s="156">
        <v>10901</v>
      </c>
      <c r="CL23" s="136">
        <v>5408</v>
      </c>
      <c r="CM23" s="136">
        <v>5493</v>
      </c>
      <c r="CN23" s="160">
        <v>12087</v>
      </c>
      <c r="CO23" s="136">
        <v>5724</v>
      </c>
      <c r="CP23" s="161">
        <v>6363</v>
      </c>
      <c r="CQ23" s="136">
        <v>12321</v>
      </c>
      <c r="CR23" s="136">
        <v>5773</v>
      </c>
      <c r="CS23" s="140">
        <v>6548</v>
      </c>
      <c r="CT23" s="135"/>
      <c r="CU23" s="199" t="s">
        <v>85</v>
      </c>
      <c r="CV23" s="150">
        <v>3</v>
      </c>
      <c r="CW23" s="150">
        <v>1</v>
      </c>
      <c r="CX23" s="150">
        <v>2</v>
      </c>
      <c r="CY23" s="200">
        <v>5</v>
      </c>
      <c r="CZ23" s="150">
        <v>2</v>
      </c>
      <c r="DA23" s="201">
        <v>3</v>
      </c>
      <c r="DB23" s="205">
        <v>6</v>
      </c>
      <c r="DC23" s="205" t="s">
        <v>126</v>
      </c>
      <c r="DD23" s="206">
        <v>6</v>
      </c>
      <c r="DE23" s="156">
        <v>23660</v>
      </c>
      <c r="DF23" s="136">
        <v>12061</v>
      </c>
      <c r="DG23" s="136">
        <v>11599</v>
      </c>
      <c r="DH23" s="160">
        <v>22287</v>
      </c>
      <c r="DI23" s="136">
        <v>11523</v>
      </c>
      <c r="DJ23" s="161">
        <v>10764</v>
      </c>
      <c r="DK23" s="136">
        <v>22738</v>
      </c>
      <c r="DL23" s="136">
        <v>11578</v>
      </c>
      <c r="DM23" s="140">
        <v>11160</v>
      </c>
      <c r="DN23" s="135">
        <v>10</v>
      </c>
      <c r="DO23" s="135"/>
      <c r="DP23" s="156">
        <v>15448</v>
      </c>
      <c r="DQ23" s="136">
        <v>6556</v>
      </c>
      <c r="DR23" s="136">
        <v>8892</v>
      </c>
      <c r="DS23" s="160">
        <v>18491</v>
      </c>
      <c r="DT23" s="136">
        <v>8763</v>
      </c>
      <c r="DU23" s="161">
        <v>9728</v>
      </c>
      <c r="DV23" s="136">
        <v>20688</v>
      </c>
      <c r="DW23" s="136">
        <v>9809</v>
      </c>
      <c r="DX23" s="140">
        <v>10879</v>
      </c>
      <c r="DY23" s="180">
        <v>3</v>
      </c>
      <c r="DZ23" s="205" t="s">
        <v>126</v>
      </c>
      <c r="EA23" s="150">
        <v>3</v>
      </c>
      <c r="EB23" s="200">
        <v>3</v>
      </c>
      <c r="EC23" s="205" t="s">
        <v>126</v>
      </c>
      <c r="ED23" s="201">
        <v>3</v>
      </c>
      <c r="EE23" s="200">
        <v>17</v>
      </c>
      <c r="EF23" s="150">
        <v>5</v>
      </c>
      <c r="EG23" s="181">
        <v>12</v>
      </c>
      <c r="EH23" s="199" t="s">
        <v>85</v>
      </c>
      <c r="EI23" s="135">
        <v>10</v>
      </c>
      <c r="EJ23" s="156">
        <v>19474</v>
      </c>
      <c r="EK23" s="136">
        <v>9910</v>
      </c>
      <c r="EL23" s="136">
        <v>9564</v>
      </c>
      <c r="EM23" s="160">
        <v>17381</v>
      </c>
      <c r="EN23" s="136">
        <v>8894</v>
      </c>
      <c r="EO23" s="161">
        <v>8487</v>
      </c>
      <c r="EP23" s="136">
        <v>15158</v>
      </c>
      <c r="EQ23" s="136">
        <v>7710</v>
      </c>
      <c r="ER23" s="140">
        <v>7448</v>
      </c>
      <c r="ES23" s="156">
        <v>20728</v>
      </c>
      <c r="ET23" s="136">
        <v>9560</v>
      </c>
      <c r="EU23" s="136">
        <v>11168</v>
      </c>
      <c r="EV23" s="160">
        <v>18739</v>
      </c>
      <c r="EW23" s="136">
        <v>8677</v>
      </c>
      <c r="EX23" s="161">
        <v>10062</v>
      </c>
      <c r="EY23" s="136">
        <v>14836</v>
      </c>
      <c r="EZ23" s="136">
        <v>7087</v>
      </c>
      <c r="FA23" s="140">
        <v>7749</v>
      </c>
      <c r="FB23" s="135">
        <v>55</v>
      </c>
      <c r="FC23" s="199" t="s">
        <v>85</v>
      </c>
      <c r="FD23" s="180">
        <v>23</v>
      </c>
      <c r="FE23" s="150">
        <v>2</v>
      </c>
      <c r="FF23" s="150">
        <v>21</v>
      </c>
      <c r="FG23" s="200">
        <v>80</v>
      </c>
      <c r="FH23" s="150">
        <v>17</v>
      </c>
      <c r="FI23" s="201">
        <v>63</v>
      </c>
      <c r="FJ23" s="150">
        <v>133</v>
      </c>
      <c r="FK23" s="150">
        <v>15</v>
      </c>
      <c r="FL23" s="181">
        <v>118</v>
      </c>
      <c r="FM23" s="156">
        <v>13693</v>
      </c>
      <c r="FN23" s="136">
        <v>6931</v>
      </c>
      <c r="FO23" s="136">
        <v>6762</v>
      </c>
      <c r="FP23" s="160">
        <v>12147</v>
      </c>
      <c r="FQ23" s="136">
        <v>6407</v>
      </c>
      <c r="FR23" s="161">
        <v>5740</v>
      </c>
      <c r="FS23" s="136">
        <f>SUM(FT23:FU23)</f>
        <v>10482</v>
      </c>
      <c r="FT23" s="136">
        <v>5327</v>
      </c>
      <c r="FU23" s="140">
        <v>5155</v>
      </c>
      <c r="FV23" s="135">
        <v>10</v>
      </c>
      <c r="FW23" s="135">
        <v>55</v>
      </c>
      <c r="FX23" s="156">
        <v>23442</v>
      </c>
      <c r="FY23" s="136">
        <v>11717</v>
      </c>
      <c r="FZ23" s="136">
        <v>11725</v>
      </c>
      <c r="GA23" s="160">
        <v>19260</v>
      </c>
      <c r="GB23" s="136">
        <v>9612</v>
      </c>
      <c r="GC23" s="161">
        <v>9648</v>
      </c>
      <c r="GD23" s="136">
        <f t="shared" ref="GD23:GD27" si="21">SUM(GE23:GF23)</f>
        <v>17101</v>
      </c>
      <c r="GE23" s="136">
        <v>8571</v>
      </c>
      <c r="GF23" s="140">
        <v>8530</v>
      </c>
      <c r="GG23" s="180">
        <v>274</v>
      </c>
      <c r="GH23" s="150">
        <v>36</v>
      </c>
      <c r="GI23" s="150">
        <v>238</v>
      </c>
      <c r="GJ23" s="160">
        <v>501</v>
      </c>
      <c r="GK23" s="136">
        <v>64</v>
      </c>
      <c r="GL23" s="161">
        <v>437</v>
      </c>
      <c r="GM23" s="136">
        <f t="shared" ref="GM23" si="22">SUM(GN23:GO23)</f>
        <v>723</v>
      </c>
      <c r="GN23" s="150">
        <v>107</v>
      </c>
      <c r="GO23" s="181">
        <v>616</v>
      </c>
      <c r="GP23" s="199" t="s">
        <v>85</v>
      </c>
      <c r="GQ23" s="135">
        <v>10</v>
      </c>
      <c r="GR23" s="156">
        <f>SUM(GS23:GT23)</f>
        <v>9727</v>
      </c>
      <c r="GS23" s="136">
        <v>4930</v>
      </c>
      <c r="GT23" s="136">
        <v>4797</v>
      </c>
      <c r="GU23" s="160"/>
      <c r="GV23" s="136"/>
      <c r="GW23" s="161"/>
      <c r="GX23" s="136"/>
      <c r="GY23" s="136"/>
      <c r="GZ23" s="140"/>
      <c r="HA23" s="156">
        <f t="shared" ref="HA23:HA27" si="23">SUM(HB23:HC23)</f>
        <v>16005</v>
      </c>
      <c r="HB23" s="136">
        <v>7978</v>
      </c>
      <c r="HC23" s="136">
        <v>8027</v>
      </c>
      <c r="HD23" s="160"/>
      <c r="HE23" s="136"/>
      <c r="HF23" s="161"/>
      <c r="HG23" s="136"/>
      <c r="HH23" s="136"/>
      <c r="HI23" s="140"/>
      <c r="HJ23" s="135">
        <v>55</v>
      </c>
      <c r="HK23" s="199" t="s">
        <v>85</v>
      </c>
      <c r="HL23" s="180">
        <f t="shared" si="16"/>
        <v>927</v>
      </c>
      <c r="HM23" s="150">
        <v>111</v>
      </c>
      <c r="HN23" s="150">
        <v>816</v>
      </c>
      <c r="HO23" s="200"/>
      <c r="HP23" s="150"/>
      <c r="HQ23" s="201"/>
      <c r="HR23" s="150"/>
      <c r="HS23" s="150"/>
      <c r="HT23" s="181"/>
      <c r="HU23" s="365"/>
    </row>
    <row r="24" spans="1:232" s="159" customFormat="1" ht="11.25" customHeight="1" x14ac:dyDescent="0.15">
      <c r="A24" s="135">
        <v>11</v>
      </c>
      <c r="B24" s="136">
        <v>20308</v>
      </c>
      <c r="C24" s="136">
        <v>10382</v>
      </c>
      <c r="D24" s="136">
        <v>9926</v>
      </c>
      <c r="E24" s="160" t="s">
        <v>121</v>
      </c>
      <c r="F24" s="136" t="s">
        <v>121</v>
      </c>
      <c r="G24" s="161" t="s">
        <v>121</v>
      </c>
      <c r="H24" s="136">
        <v>20189</v>
      </c>
      <c r="I24" s="136">
        <v>10113</v>
      </c>
      <c r="J24" s="136">
        <v>10076</v>
      </c>
      <c r="K24" s="160">
        <v>25366</v>
      </c>
      <c r="L24" s="136">
        <v>12940</v>
      </c>
      <c r="M24" s="140">
        <v>12426</v>
      </c>
      <c r="N24" s="156">
        <v>6464</v>
      </c>
      <c r="O24" s="136">
        <v>3191</v>
      </c>
      <c r="P24" s="136">
        <v>3273</v>
      </c>
      <c r="Q24" s="160" t="s">
        <v>121</v>
      </c>
      <c r="R24" s="136" t="s">
        <v>121</v>
      </c>
      <c r="S24" s="161" t="s">
        <v>121</v>
      </c>
      <c r="T24" s="136">
        <v>7400</v>
      </c>
      <c r="U24" s="136">
        <v>3644</v>
      </c>
      <c r="V24" s="136">
        <v>3756</v>
      </c>
      <c r="W24" s="160">
        <v>8199</v>
      </c>
      <c r="X24" s="136">
        <v>4011</v>
      </c>
      <c r="Y24" s="140">
        <v>4188</v>
      </c>
      <c r="Z24" s="135">
        <v>56</v>
      </c>
      <c r="AA24" s="199"/>
      <c r="AE24" s="200"/>
      <c r="AF24" s="150"/>
      <c r="AG24" s="201"/>
      <c r="AK24" s="200"/>
      <c r="AL24" s="150"/>
      <c r="AM24" s="181"/>
      <c r="AN24" s="156" t="s">
        <v>121</v>
      </c>
      <c r="AO24" s="136" t="s">
        <v>121</v>
      </c>
      <c r="AP24" s="161" t="s">
        <v>121</v>
      </c>
      <c r="AQ24" s="136">
        <v>31335</v>
      </c>
      <c r="AR24" s="136">
        <v>16045</v>
      </c>
      <c r="AS24" s="136">
        <v>15290</v>
      </c>
      <c r="AT24" s="160">
        <v>28389</v>
      </c>
      <c r="AU24" s="136">
        <v>14496</v>
      </c>
      <c r="AV24" s="161">
        <v>13893</v>
      </c>
      <c r="AW24" s="136">
        <v>33038</v>
      </c>
      <c r="AX24" s="136">
        <v>16696</v>
      </c>
      <c r="AY24" s="136">
        <v>16342</v>
      </c>
      <c r="AZ24" s="135">
        <v>11</v>
      </c>
      <c r="BA24" s="135">
        <v>56</v>
      </c>
      <c r="BB24" s="156" t="s">
        <v>121</v>
      </c>
      <c r="BC24" s="136" t="s">
        <v>121</v>
      </c>
      <c r="BD24" s="161" t="s">
        <v>121</v>
      </c>
      <c r="BE24" s="136">
        <v>8647</v>
      </c>
      <c r="BF24" s="136">
        <v>4322</v>
      </c>
      <c r="BG24" s="136">
        <v>4325</v>
      </c>
      <c r="BH24" s="160">
        <v>8664</v>
      </c>
      <c r="BI24" s="136">
        <v>4324</v>
      </c>
      <c r="BJ24" s="161">
        <v>4340</v>
      </c>
      <c r="BK24" s="136">
        <v>9286</v>
      </c>
      <c r="BL24" s="136">
        <v>4694</v>
      </c>
      <c r="BM24" s="140">
        <v>4592</v>
      </c>
      <c r="BN24" s="180"/>
      <c r="BO24" s="150"/>
      <c r="BP24" s="150"/>
      <c r="BQ24" s="204"/>
      <c r="BR24" s="205"/>
      <c r="BS24" s="208"/>
      <c r="BT24" s="150"/>
      <c r="BU24" s="150"/>
      <c r="BV24" s="201"/>
      <c r="BW24" s="150"/>
      <c r="BX24" s="150"/>
      <c r="BY24" s="181"/>
      <c r="BZ24" s="199"/>
      <c r="CA24" s="135">
        <v>11</v>
      </c>
      <c r="CB24" s="136">
        <v>42563</v>
      </c>
      <c r="CC24" s="136">
        <v>21637</v>
      </c>
      <c r="CD24" s="136">
        <v>20926</v>
      </c>
      <c r="CE24" s="160">
        <v>32262</v>
      </c>
      <c r="CF24" s="136">
        <v>16415</v>
      </c>
      <c r="CG24" s="161">
        <v>15847</v>
      </c>
      <c r="CH24" s="136">
        <v>26471</v>
      </c>
      <c r="CI24" s="136">
        <v>13455</v>
      </c>
      <c r="CJ24" s="140">
        <v>13016</v>
      </c>
      <c r="CK24" s="156">
        <v>9718</v>
      </c>
      <c r="CL24" s="136">
        <v>4818</v>
      </c>
      <c r="CM24" s="136">
        <v>4900</v>
      </c>
      <c r="CN24" s="160">
        <v>12529</v>
      </c>
      <c r="CO24" s="136">
        <v>6074</v>
      </c>
      <c r="CP24" s="161">
        <v>6455</v>
      </c>
      <c r="CQ24" s="136">
        <v>11839</v>
      </c>
      <c r="CR24" s="136">
        <v>5453</v>
      </c>
      <c r="CS24" s="140">
        <v>6386</v>
      </c>
      <c r="CT24" s="135">
        <v>56</v>
      </c>
      <c r="CU24" s="199"/>
      <c r="CV24" s="150"/>
      <c r="CW24" s="150"/>
      <c r="CX24" s="150"/>
      <c r="CY24" s="200"/>
      <c r="CZ24" s="150"/>
      <c r="DA24" s="201"/>
      <c r="DB24" s="205"/>
      <c r="DC24" s="205"/>
      <c r="DD24" s="206"/>
      <c r="DE24" s="156">
        <v>23439</v>
      </c>
      <c r="DF24" s="136">
        <v>12076</v>
      </c>
      <c r="DG24" s="136">
        <v>11363</v>
      </c>
      <c r="DH24" s="160">
        <v>22688</v>
      </c>
      <c r="DI24" s="136">
        <v>11683</v>
      </c>
      <c r="DJ24" s="161">
        <v>11005</v>
      </c>
      <c r="DK24" s="136">
        <v>23176</v>
      </c>
      <c r="DL24" s="136">
        <v>11927</v>
      </c>
      <c r="DM24" s="140">
        <v>11249</v>
      </c>
      <c r="DN24" s="135">
        <v>11</v>
      </c>
      <c r="DO24" s="135">
        <v>56</v>
      </c>
      <c r="DP24" s="156">
        <v>12213</v>
      </c>
      <c r="DQ24" s="136">
        <v>5443</v>
      </c>
      <c r="DR24" s="136">
        <v>6770</v>
      </c>
      <c r="DS24" s="160">
        <v>16891</v>
      </c>
      <c r="DT24" s="136">
        <v>7896</v>
      </c>
      <c r="DU24" s="161">
        <v>8995</v>
      </c>
      <c r="DV24" s="136">
        <v>20300</v>
      </c>
      <c r="DW24" s="136">
        <v>9724</v>
      </c>
      <c r="DX24" s="140">
        <v>10576</v>
      </c>
      <c r="DY24" s="180"/>
      <c r="DZ24" s="150"/>
      <c r="EA24" s="201"/>
      <c r="EB24" s="150"/>
      <c r="EC24" s="150"/>
      <c r="ED24" s="150"/>
      <c r="EE24" s="200"/>
      <c r="EF24" s="150"/>
      <c r="EG24" s="181"/>
      <c r="EH24" s="199"/>
      <c r="EI24" s="135">
        <v>11</v>
      </c>
      <c r="EJ24" s="156">
        <v>19853</v>
      </c>
      <c r="EK24" s="136">
        <v>10251</v>
      </c>
      <c r="EL24" s="136">
        <v>9602</v>
      </c>
      <c r="EM24" s="160">
        <v>18272</v>
      </c>
      <c r="EN24" s="136">
        <v>9362</v>
      </c>
      <c r="EO24" s="161">
        <v>8910</v>
      </c>
      <c r="EP24" s="136">
        <v>15224</v>
      </c>
      <c r="EQ24" s="136">
        <v>7747</v>
      </c>
      <c r="ER24" s="140">
        <v>7477</v>
      </c>
      <c r="ES24" s="156">
        <v>20202</v>
      </c>
      <c r="ET24" s="136">
        <v>9400</v>
      </c>
      <c r="EU24" s="136">
        <v>10802</v>
      </c>
      <c r="EV24" s="160">
        <v>17101</v>
      </c>
      <c r="EW24" s="136">
        <v>7934</v>
      </c>
      <c r="EX24" s="161">
        <v>9167</v>
      </c>
      <c r="EY24" s="136">
        <v>18696</v>
      </c>
      <c r="EZ24" s="136">
        <v>9010</v>
      </c>
      <c r="FA24" s="140">
        <v>9686</v>
      </c>
      <c r="FB24" s="135">
        <v>56</v>
      </c>
      <c r="FC24" s="199"/>
      <c r="FD24" s="180"/>
      <c r="FE24" s="150"/>
      <c r="FF24" s="150"/>
      <c r="FG24" s="200"/>
      <c r="FH24" s="150"/>
      <c r="FI24" s="201"/>
      <c r="FJ24" s="150"/>
      <c r="FK24" s="150"/>
      <c r="FL24" s="181"/>
      <c r="FM24" s="156">
        <v>13759</v>
      </c>
      <c r="FN24" s="136">
        <v>7035</v>
      </c>
      <c r="FO24" s="136">
        <v>6724</v>
      </c>
      <c r="FP24" s="160">
        <v>12515</v>
      </c>
      <c r="FQ24" s="136">
        <v>6363</v>
      </c>
      <c r="FR24" s="161">
        <v>6152</v>
      </c>
      <c r="FS24" s="136">
        <f>SUM(FT24:FU24)</f>
        <v>10901</v>
      </c>
      <c r="FT24" s="136">
        <v>5595</v>
      </c>
      <c r="FU24" s="140">
        <v>5306</v>
      </c>
      <c r="FV24" s="135">
        <v>11</v>
      </c>
      <c r="FW24" s="135">
        <v>56</v>
      </c>
      <c r="FX24" s="156">
        <v>24323</v>
      </c>
      <c r="FY24" s="136">
        <v>12151</v>
      </c>
      <c r="FZ24" s="136">
        <v>12172</v>
      </c>
      <c r="GA24" s="160">
        <v>19464</v>
      </c>
      <c r="GB24" s="136">
        <v>9751</v>
      </c>
      <c r="GC24" s="161">
        <v>9713</v>
      </c>
      <c r="GD24" s="136">
        <f t="shared" si="21"/>
        <v>17745</v>
      </c>
      <c r="GE24" s="136">
        <v>8884</v>
      </c>
      <c r="GF24" s="140">
        <v>8861</v>
      </c>
      <c r="GG24" s="180"/>
      <c r="GH24" s="150"/>
      <c r="GI24" s="150"/>
      <c r="GJ24" s="160"/>
      <c r="GK24" s="136"/>
      <c r="GL24" s="161"/>
      <c r="GM24" s="150"/>
      <c r="GN24" s="150"/>
      <c r="GO24" s="181"/>
      <c r="GP24" s="199"/>
      <c r="GQ24" s="135">
        <v>11</v>
      </c>
      <c r="GR24" s="156">
        <f>SUM(GS24:GT24)</f>
        <v>9854</v>
      </c>
      <c r="GS24" s="136">
        <v>5144</v>
      </c>
      <c r="GT24" s="136">
        <v>4710</v>
      </c>
      <c r="GU24" s="160"/>
      <c r="GV24" s="136"/>
      <c r="GW24" s="161"/>
      <c r="GX24" s="136"/>
      <c r="GY24" s="136"/>
      <c r="GZ24" s="140"/>
      <c r="HA24" s="156">
        <f t="shared" si="23"/>
        <v>15777</v>
      </c>
      <c r="HB24" s="136">
        <v>7950</v>
      </c>
      <c r="HC24" s="136">
        <v>7827</v>
      </c>
      <c r="HD24" s="160"/>
      <c r="HE24" s="136"/>
      <c r="HF24" s="161"/>
      <c r="HG24" s="136"/>
      <c r="HH24" s="136"/>
      <c r="HI24" s="140"/>
      <c r="HJ24" s="135">
        <v>56</v>
      </c>
      <c r="HK24" s="199"/>
      <c r="HL24" s="373"/>
      <c r="HM24" s="374"/>
      <c r="HN24" s="374"/>
      <c r="HO24" s="200"/>
      <c r="HP24" s="150"/>
      <c r="HQ24" s="201"/>
      <c r="HR24" s="150"/>
      <c r="HS24" s="150"/>
      <c r="HT24" s="181"/>
      <c r="HU24" s="365"/>
    </row>
    <row r="25" spans="1:232" s="159" customFormat="1" ht="11.25" customHeight="1" x14ac:dyDescent="0.15">
      <c r="A25" s="135">
        <v>12</v>
      </c>
      <c r="B25" s="136">
        <v>18887</v>
      </c>
      <c r="C25" s="136">
        <v>9579</v>
      </c>
      <c r="D25" s="136">
        <v>9308</v>
      </c>
      <c r="E25" s="160" t="s">
        <v>121</v>
      </c>
      <c r="F25" s="136" t="s">
        <v>121</v>
      </c>
      <c r="G25" s="161" t="s">
        <v>121</v>
      </c>
      <c r="H25" s="136">
        <v>20593</v>
      </c>
      <c r="I25" s="136">
        <v>10487</v>
      </c>
      <c r="J25" s="136">
        <v>10106</v>
      </c>
      <c r="K25" s="160">
        <v>24983</v>
      </c>
      <c r="L25" s="136">
        <v>12582</v>
      </c>
      <c r="M25" s="140">
        <v>12401</v>
      </c>
      <c r="N25" s="156">
        <v>4938</v>
      </c>
      <c r="O25" s="136">
        <v>2424</v>
      </c>
      <c r="P25" s="136">
        <v>2514</v>
      </c>
      <c r="Q25" s="160" t="s">
        <v>121</v>
      </c>
      <c r="R25" s="136" t="s">
        <v>121</v>
      </c>
      <c r="S25" s="161" t="s">
        <v>121</v>
      </c>
      <c r="T25" s="136">
        <v>6353</v>
      </c>
      <c r="U25" s="136">
        <v>3077</v>
      </c>
      <c r="V25" s="136">
        <v>3276</v>
      </c>
      <c r="W25" s="160">
        <v>6679</v>
      </c>
      <c r="X25" s="136">
        <v>3268</v>
      </c>
      <c r="Y25" s="140">
        <v>3411</v>
      </c>
      <c r="Z25" s="135">
        <v>57</v>
      </c>
      <c r="AA25" s="199" t="s">
        <v>87</v>
      </c>
      <c r="AB25" s="203" t="s">
        <v>127</v>
      </c>
      <c r="AC25" s="203" t="s">
        <v>127</v>
      </c>
      <c r="AD25" s="203" t="s">
        <v>127</v>
      </c>
      <c r="AE25" s="204" t="s">
        <v>127</v>
      </c>
      <c r="AF25" s="205" t="s">
        <v>127</v>
      </c>
      <c r="AG25" s="208" t="s">
        <v>127</v>
      </c>
      <c r="AH25" s="204" t="s">
        <v>127</v>
      </c>
      <c r="AI25" s="205" t="s">
        <v>127</v>
      </c>
      <c r="AJ25" s="208" t="s">
        <v>127</v>
      </c>
      <c r="AK25" s="204" t="s">
        <v>127</v>
      </c>
      <c r="AL25" s="205" t="s">
        <v>127</v>
      </c>
      <c r="AM25" s="206" t="s">
        <v>127</v>
      </c>
      <c r="AN25" s="156" t="s">
        <v>128</v>
      </c>
      <c r="AO25" s="136" t="s">
        <v>128</v>
      </c>
      <c r="AP25" s="161" t="s">
        <v>128</v>
      </c>
      <c r="AQ25" s="136">
        <v>31041</v>
      </c>
      <c r="AR25" s="136">
        <v>15870</v>
      </c>
      <c r="AS25" s="136">
        <v>15171</v>
      </c>
      <c r="AT25" s="160">
        <v>31839</v>
      </c>
      <c r="AU25" s="136">
        <v>16199</v>
      </c>
      <c r="AV25" s="161">
        <v>15640</v>
      </c>
      <c r="AW25" s="136">
        <v>32902</v>
      </c>
      <c r="AX25" s="136">
        <v>16710</v>
      </c>
      <c r="AY25" s="136">
        <v>16192</v>
      </c>
      <c r="AZ25" s="135">
        <v>12</v>
      </c>
      <c r="BA25" s="135">
        <v>57</v>
      </c>
      <c r="BB25" s="156" t="s">
        <v>128</v>
      </c>
      <c r="BC25" s="136" t="s">
        <v>128</v>
      </c>
      <c r="BD25" s="161" t="s">
        <v>128</v>
      </c>
      <c r="BE25" s="136">
        <v>7224</v>
      </c>
      <c r="BF25" s="136">
        <v>3612</v>
      </c>
      <c r="BG25" s="136">
        <v>3612</v>
      </c>
      <c r="BH25" s="160">
        <v>8452</v>
      </c>
      <c r="BI25" s="136">
        <v>4266</v>
      </c>
      <c r="BJ25" s="161">
        <v>4186</v>
      </c>
      <c r="BK25" s="136">
        <v>9106</v>
      </c>
      <c r="BL25" s="136">
        <v>4452</v>
      </c>
      <c r="BM25" s="140">
        <v>4654</v>
      </c>
      <c r="BN25" s="207">
        <v>11</v>
      </c>
      <c r="BO25" s="205">
        <v>9</v>
      </c>
      <c r="BP25" s="205">
        <v>2</v>
      </c>
      <c r="BQ25" s="204" t="s">
        <v>127</v>
      </c>
      <c r="BR25" s="205" t="s">
        <v>127</v>
      </c>
      <c r="BS25" s="208" t="s">
        <v>127</v>
      </c>
      <c r="BT25" s="150">
        <v>72</v>
      </c>
      <c r="BU25" s="150">
        <v>25</v>
      </c>
      <c r="BV25" s="201">
        <v>47</v>
      </c>
      <c r="BW25" s="150">
        <v>11</v>
      </c>
      <c r="BX25" s="150">
        <v>5</v>
      </c>
      <c r="BY25" s="181">
        <v>6</v>
      </c>
      <c r="BZ25" s="199" t="s">
        <v>87</v>
      </c>
      <c r="CA25" s="135">
        <v>12</v>
      </c>
      <c r="CB25" s="136">
        <v>40341</v>
      </c>
      <c r="CC25" s="136">
        <v>20616</v>
      </c>
      <c r="CD25" s="136">
        <v>19725</v>
      </c>
      <c r="CE25" s="160">
        <v>34514</v>
      </c>
      <c r="CF25" s="136">
        <v>17428</v>
      </c>
      <c r="CG25" s="161">
        <v>17086</v>
      </c>
      <c r="CH25" s="136">
        <v>27019</v>
      </c>
      <c r="CI25" s="136">
        <v>13779</v>
      </c>
      <c r="CJ25" s="140">
        <v>13240</v>
      </c>
      <c r="CK25" s="156">
        <v>10786</v>
      </c>
      <c r="CL25" s="136">
        <v>5407</v>
      </c>
      <c r="CM25" s="136">
        <v>5379</v>
      </c>
      <c r="CN25" s="160">
        <v>11565</v>
      </c>
      <c r="CO25" s="136">
        <v>5605</v>
      </c>
      <c r="CP25" s="161">
        <v>5960</v>
      </c>
      <c r="CQ25" s="136">
        <v>12732</v>
      </c>
      <c r="CR25" s="136">
        <v>5991</v>
      </c>
      <c r="CS25" s="140">
        <v>6741</v>
      </c>
      <c r="CT25" s="135">
        <v>57</v>
      </c>
      <c r="CU25" s="199" t="s">
        <v>87</v>
      </c>
      <c r="CV25" s="205" t="s">
        <v>127</v>
      </c>
      <c r="CW25" s="205" t="s">
        <v>127</v>
      </c>
      <c r="CX25" s="205" t="s">
        <v>127</v>
      </c>
      <c r="CY25" s="204" t="s">
        <v>127</v>
      </c>
      <c r="CZ25" s="205" t="s">
        <v>127</v>
      </c>
      <c r="DA25" s="208" t="s">
        <v>127</v>
      </c>
      <c r="DB25" s="205" t="s">
        <v>127</v>
      </c>
      <c r="DC25" s="205" t="s">
        <v>127</v>
      </c>
      <c r="DD25" s="206" t="s">
        <v>127</v>
      </c>
      <c r="DE25" s="156">
        <v>23517</v>
      </c>
      <c r="DF25" s="136">
        <v>12133</v>
      </c>
      <c r="DG25" s="136">
        <v>11384</v>
      </c>
      <c r="DH25" s="160">
        <v>23021</v>
      </c>
      <c r="DI25" s="136">
        <v>11749</v>
      </c>
      <c r="DJ25" s="161">
        <v>11272</v>
      </c>
      <c r="DK25" s="136">
        <v>23195</v>
      </c>
      <c r="DL25" s="136">
        <v>11879</v>
      </c>
      <c r="DM25" s="140">
        <v>11316</v>
      </c>
      <c r="DN25" s="135">
        <v>12</v>
      </c>
      <c r="DO25" s="135">
        <v>57</v>
      </c>
      <c r="DP25" s="156">
        <v>12450</v>
      </c>
      <c r="DQ25" s="136">
        <v>5467</v>
      </c>
      <c r="DR25" s="136">
        <v>6983</v>
      </c>
      <c r="DS25" s="160">
        <v>15818</v>
      </c>
      <c r="DT25" s="136">
        <v>6914</v>
      </c>
      <c r="DU25" s="161">
        <v>8904</v>
      </c>
      <c r="DV25" s="136">
        <v>19522</v>
      </c>
      <c r="DW25" s="136">
        <v>9396</v>
      </c>
      <c r="DX25" s="140">
        <v>10126</v>
      </c>
      <c r="DY25" s="180">
        <v>118</v>
      </c>
      <c r="DZ25" s="150">
        <v>73</v>
      </c>
      <c r="EA25" s="201">
        <v>45</v>
      </c>
      <c r="EB25" s="200">
        <v>125</v>
      </c>
      <c r="EC25" s="150">
        <v>87</v>
      </c>
      <c r="ED25" s="150">
        <v>38</v>
      </c>
      <c r="EE25" s="204" t="s">
        <v>127</v>
      </c>
      <c r="EF25" s="205" t="s">
        <v>127</v>
      </c>
      <c r="EG25" s="206" t="s">
        <v>127</v>
      </c>
      <c r="EH25" s="199" t="s">
        <v>87</v>
      </c>
      <c r="EI25" s="135">
        <v>12</v>
      </c>
      <c r="EJ25" s="156">
        <v>20830</v>
      </c>
      <c r="EK25" s="136">
        <v>10651</v>
      </c>
      <c r="EL25" s="136">
        <v>10179</v>
      </c>
      <c r="EM25" s="160">
        <v>18539</v>
      </c>
      <c r="EN25" s="136">
        <v>9485</v>
      </c>
      <c r="EO25" s="161">
        <v>9054</v>
      </c>
      <c r="EP25" s="136">
        <v>15756</v>
      </c>
      <c r="EQ25" s="136">
        <v>8110</v>
      </c>
      <c r="ER25" s="140">
        <v>7646</v>
      </c>
      <c r="ES25" s="156">
        <v>20415</v>
      </c>
      <c r="ET25" s="136">
        <v>9486</v>
      </c>
      <c r="EU25" s="136">
        <v>10929</v>
      </c>
      <c r="EV25" s="160">
        <v>19266</v>
      </c>
      <c r="EW25" s="136">
        <v>8892</v>
      </c>
      <c r="EX25" s="161">
        <v>10374</v>
      </c>
      <c r="EY25" s="136">
        <v>18582</v>
      </c>
      <c r="EZ25" s="136">
        <v>8803</v>
      </c>
      <c r="FA25" s="140">
        <v>9779</v>
      </c>
      <c r="FB25" s="135">
        <v>57</v>
      </c>
      <c r="FC25" s="199" t="s">
        <v>87</v>
      </c>
      <c r="FD25" s="180">
        <v>329</v>
      </c>
      <c r="FE25" s="150">
        <v>221</v>
      </c>
      <c r="FF25" s="150">
        <v>108</v>
      </c>
      <c r="FG25" s="200">
        <v>64</v>
      </c>
      <c r="FH25" s="150">
        <v>47</v>
      </c>
      <c r="FI25" s="201">
        <v>17</v>
      </c>
      <c r="FJ25" s="150">
        <v>545</v>
      </c>
      <c r="FK25" s="150">
        <v>361</v>
      </c>
      <c r="FL25" s="181">
        <v>184</v>
      </c>
      <c r="FM25" s="156">
        <v>13851</v>
      </c>
      <c r="FN25" s="136">
        <v>7110</v>
      </c>
      <c r="FO25" s="136">
        <v>6741</v>
      </c>
      <c r="FP25" s="160">
        <v>12599</v>
      </c>
      <c r="FQ25" s="136">
        <v>6525</v>
      </c>
      <c r="FR25" s="161">
        <v>6074</v>
      </c>
      <c r="FS25" s="136">
        <f t="shared" ref="FS25:FS26" si="24">SUM(FT25:FU25)</f>
        <v>11187</v>
      </c>
      <c r="FT25" s="136">
        <v>5765</v>
      </c>
      <c r="FU25" s="140">
        <v>5422</v>
      </c>
      <c r="FV25" s="135">
        <v>12</v>
      </c>
      <c r="FW25" s="135">
        <v>57</v>
      </c>
      <c r="FX25" s="156">
        <v>23061</v>
      </c>
      <c r="FY25" s="136">
        <v>11496</v>
      </c>
      <c r="FZ25" s="136">
        <v>11565</v>
      </c>
      <c r="GA25" s="160">
        <v>20273</v>
      </c>
      <c r="GB25" s="136">
        <v>10047</v>
      </c>
      <c r="GC25" s="161">
        <v>10226</v>
      </c>
      <c r="GD25" s="136">
        <f t="shared" si="21"/>
        <v>17762</v>
      </c>
      <c r="GE25" s="136">
        <v>8948</v>
      </c>
      <c r="GF25" s="140">
        <v>8814</v>
      </c>
      <c r="GG25" s="180">
        <v>4253</v>
      </c>
      <c r="GH25" s="150">
        <v>2815</v>
      </c>
      <c r="GI25" s="150">
        <v>1438</v>
      </c>
      <c r="GJ25" s="160">
        <v>5065</v>
      </c>
      <c r="GK25" s="136">
        <v>3159</v>
      </c>
      <c r="GL25" s="161">
        <v>1906</v>
      </c>
      <c r="GM25" s="136">
        <f>SUM(GN25:GO25)</f>
        <v>7143</v>
      </c>
      <c r="GN25" s="150">
        <v>4432</v>
      </c>
      <c r="GO25" s="181">
        <v>2711</v>
      </c>
      <c r="GP25" s="199" t="s">
        <v>87</v>
      </c>
      <c r="GQ25" s="135">
        <v>12</v>
      </c>
      <c r="GR25" s="156">
        <f t="shared" ref="GR25:GR26" si="25">SUM(GS25:GT25)</f>
        <v>10035</v>
      </c>
      <c r="GS25" s="136">
        <v>5196</v>
      </c>
      <c r="GT25" s="136">
        <v>4839</v>
      </c>
      <c r="GU25" s="160"/>
      <c r="GV25" s="136"/>
      <c r="GW25" s="161"/>
      <c r="GX25" s="136"/>
      <c r="GY25" s="136"/>
      <c r="GZ25" s="140"/>
      <c r="HA25" s="156">
        <f t="shared" si="23"/>
        <v>15844</v>
      </c>
      <c r="HB25" s="136">
        <v>7978</v>
      </c>
      <c r="HC25" s="136">
        <v>7866</v>
      </c>
      <c r="HD25" s="160"/>
      <c r="HE25" s="136"/>
      <c r="HF25" s="161"/>
      <c r="HG25" s="136"/>
      <c r="HH25" s="136"/>
      <c r="HI25" s="140"/>
      <c r="HJ25" s="135">
        <v>57</v>
      </c>
      <c r="HK25" s="199" t="s">
        <v>87</v>
      </c>
      <c r="HL25" s="156">
        <f t="shared" si="16"/>
        <v>14912</v>
      </c>
      <c r="HM25" s="136">
        <v>9273</v>
      </c>
      <c r="HN25" s="136">
        <v>5639</v>
      </c>
      <c r="HO25" s="200"/>
      <c r="HP25" s="150"/>
      <c r="HQ25" s="201"/>
      <c r="HR25" s="150"/>
      <c r="HS25" s="150"/>
      <c r="HT25" s="181"/>
      <c r="HU25" s="365"/>
    </row>
    <row r="26" spans="1:232" s="159" customFormat="1" ht="11.25" customHeight="1" x14ac:dyDescent="0.15">
      <c r="A26" s="135">
        <v>13</v>
      </c>
      <c r="B26" s="136">
        <v>17292</v>
      </c>
      <c r="C26" s="136">
        <v>8837</v>
      </c>
      <c r="D26" s="136">
        <v>8455</v>
      </c>
      <c r="E26" s="160" t="s">
        <v>128</v>
      </c>
      <c r="F26" s="136" t="s">
        <v>128</v>
      </c>
      <c r="G26" s="161" t="s">
        <v>128</v>
      </c>
      <c r="H26" s="136">
        <v>21727</v>
      </c>
      <c r="I26" s="136">
        <v>11011</v>
      </c>
      <c r="J26" s="136">
        <v>10716</v>
      </c>
      <c r="K26" s="160">
        <v>23911</v>
      </c>
      <c r="L26" s="136">
        <v>12268</v>
      </c>
      <c r="M26" s="140">
        <v>11643</v>
      </c>
      <c r="N26" s="156">
        <v>4948</v>
      </c>
      <c r="O26" s="136">
        <v>2454</v>
      </c>
      <c r="P26" s="136">
        <v>2494</v>
      </c>
      <c r="Q26" s="160" t="s">
        <v>128</v>
      </c>
      <c r="R26" s="136" t="s">
        <v>128</v>
      </c>
      <c r="S26" s="161" t="s">
        <v>128</v>
      </c>
      <c r="T26" s="136">
        <v>5410</v>
      </c>
      <c r="U26" s="136">
        <v>2702</v>
      </c>
      <c r="V26" s="136">
        <v>2708</v>
      </c>
      <c r="W26" s="160">
        <v>6554</v>
      </c>
      <c r="X26" s="136">
        <v>3233</v>
      </c>
      <c r="Y26" s="140">
        <v>3321</v>
      </c>
      <c r="Z26" s="135">
        <v>58</v>
      </c>
      <c r="AA26" s="199"/>
      <c r="AE26" s="200"/>
      <c r="AF26" s="150"/>
      <c r="AG26" s="201"/>
      <c r="AK26" s="200"/>
      <c r="AL26" s="150"/>
      <c r="AM26" s="181"/>
      <c r="AN26" s="156" t="s">
        <v>128</v>
      </c>
      <c r="AO26" s="136" t="s">
        <v>128</v>
      </c>
      <c r="AP26" s="161" t="s">
        <v>128</v>
      </c>
      <c r="AQ26" s="136">
        <v>30946</v>
      </c>
      <c r="AR26" s="136">
        <v>15664</v>
      </c>
      <c r="AS26" s="136">
        <v>15282</v>
      </c>
      <c r="AT26" s="160">
        <v>31620</v>
      </c>
      <c r="AU26" s="136">
        <v>16107</v>
      </c>
      <c r="AV26" s="161">
        <v>15513</v>
      </c>
      <c r="AW26" s="136">
        <v>32998</v>
      </c>
      <c r="AX26" s="136">
        <v>16697</v>
      </c>
      <c r="AY26" s="136">
        <v>16301</v>
      </c>
      <c r="AZ26" s="135">
        <v>13</v>
      </c>
      <c r="BA26" s="135">
        <v>58</v>
      </c>
      <c r="BB26" s="156" t="s">
        <v>128</v>
      </c>
      <c r="BC26" s="136" t="s">
        <v>128</v>
      </c>
      <c r="BD26" s="161" t="s">
        <v>128</v>
      </c>
      <c r="BE26" s="136">
        <v>7701</v>
      </c>
      <c r="BF26" s="136">
        <v>3771</v>
      </c>
      <c r="BG26" s="136">
        <v>3930</v>
      </c>
      <c r="BH26" s="160">
        <v>8210</v>
      </c>
      <c r="BI26" s="136">
        <v>4089</v>
      </c>
      <c r="BJ26" s="161">
        <v>4121</v>
      </c>
      <c r="BK26" s="136">
        <v>8993</v>
      </c>
      <c r="BL26" s="136">
        <v>4480</v>
      </c>
      <c r="BM26" s="140">
        <v>4513</v>
      </c>
      <c r="BN26" s="180"/>
      <c r="BO26" s="150"/>
      <c r="BP26" s="150"/>
      <c r="BQ26" s="200"/>
      <c r="BR26" s="150"/>
      <c r="BS26" s="201"/>
      <c r="BT26" s="150"/>
      <c r="BU26" s="150"/>
      <c r="BV26" s="201"/>
      <c r="BW26" s="150"/>
      <c r="BX26" s="150"/>
      <c r="BY26" s="181"/>
      <c r="BZ26" s="199"/>
      <c r="CA26" s="135">
        <v>13</v>
      </c>
      <c r="CB26" s="136">
        <v>36733</v>
      </c>
      <c r="CC26" s="136">
        <v>18717</v>
      </c>
      <c r="CD26" s="136">
        <v>18016</v>
      </c>
      <c r="CE26" s="160">
        <v>36468</v>
      </c>
      <c r="CF26" s="136">
        <v>18477</v>
      </c>
      <c r="CG26" s="161">
        <v>17991</v>
      </c>
      <c r="CH26" s="136">
        <v>26537</v>
      </c>
      <c r="CI26" s="136">
        <v>13456</v>
      </c>
      <c r="CJ26" s="140">
        <v>13081</v>
      </c>
      <c r="CK26" s="156">
        <v>10575</v>
      </c>
      <c r="CL26" s="136">
        <v>5247</v>
      </c>
      <c r="CM26" s="136">
        <v>5328</v>
      </c>
      <c r="CN26" s="160">
        <v>10906</v>
      </c>
      <c r="CO26" s="136">
        <v>5318</v>
      </c>
      <c r="CP26" s="161">
        <v>5588</v>
      </c>
      <c r="CQ26" s="136">
        <v>12383</v>
      </c>
      <c r="CR26" s="136">
        <v>5831</v>
      </c>
      <c r="CS26" s="140">
        <v>6552</v>
      </c>
      <c r="CT26" s="135">
        <v>58</v>
      </c>
      <c r="CU26" s="199"/>
      <c r="CV26" s="150"/>
      <c r="CW26" s="150"/>
      <c r="CX26" s="150"/>
      <c r="CY26" s="200"/>
      <c r="CZ26" s="150"/>
      <c r="DA26" s="201"/>
      <c r="DB26" s="150"/>
      <c r="DC26" s="150"/>
      <c r="DD26" s="181"/>
      <c r="DE26" s="156">
        <v>23918</v>
      </c>
      <c r="DF26" s="136">
        <v>12158</v>
      </c>
      <c r="DG26" s="136">
        <v>11760</v>
      </c>
      <c r="DH26" s="160">
        <v>23203</v>
      </c>
      <c r="DI26" s="136">
        <v>11838</v>
      </c>
      <c r="DJ26" s="161">
        <v>11365</v>
      </c>
      <c r="DK26" s="136">
        <v>22382</v>
      </c>
      <c r="DL26" s="136">
        <v>11441</v>
      </c>
      <c r="DM26" s="140">
        <v>10941</v>
      </c>
      <c r="DN26" s="135">
        <v>13</v>
      </c>
      <c r="DO26" s="135">
        <v>58</v>
      </c>
      <c r="DP26" s="156">
        <v>13178</v>
      </c>
      <c r="DQ26" s="136">
        <v>5898</v>
      </c>
      <c r="DR26" s="136">
        <v>7280</v>
      </c>
      <c r="DS26" s="160">
        <v>14107</v>
      </c>
      <c r="DT26" s="136">
        <v>5853</v>
      </c>
      <c r="DU26" s="161">
        <v>8254</v>
      </c>
      <c r="DV26" s="136">
        <v>19243</v>
      </c>
      <c r="DW26" s="136">
        <v>9166</v>
      </c>
      <c r="DX26" s="140">
        <v>10077</v>
      </c>
      <c r="DY26" s="180"/>
      <c r="DZ26" s="150"/>
      <c r="EA26" s="201"/>
      <c r="EB26" s="150"/>
      <c r="EC26" s="150"/>
      <c r="ED26" s="150"/>
      <c r="EE26" s="200"/>
      <c r="EF26" s="150"/>
      <c r="EG26" s="181"/>
      <c r="EH26" s="199"/>
      <c r="EI26" s="135">
        <v>13</v>
      </c>
      <c r="EJ26" s="156">
        <v>20919</v>
      </c>
      <c r="EK26" s="136">
        <v>10668</v>
      </c>
      <c r="EL26" s="136">
        <v>10251</v>
      </c>
      <c r="EM26" s="160">
        <v>18633</v>
      </c>
      <c r="EN26" s="136">
        <v>9508</v>
      </c>
      <c r="EO26" s="161">
        <v>9125</v>
      </c>
      <c r="EP26" s="136">
        <v>16108</v>
      </c>
      <c r="EQ26" s="136">
        <v>8168</v>
      </c>
      <c r="ER26" s="140">
        <v>7940</v>
      </c>
      <c r="ES26" s="156">
        <v>20716</v>
      </c>
      <c r="ET26" s="136">
        <v>9707</v>
      </c>
      <c r="EU26" s="136">
        <v>11009</v>
      </c>
      <c r="EV26" s="160">
        <v>19482</v>
      </c>
      <c r="EW26" s="136">
        <v>8899</v>
      </c>
      <c r="EX26" s="161">
        <v>10583</v>
      </c>
      <c r="EY26" s="136">
        <v>18970</v>
      </c>
      <c r="EZ26" s="136">
        <v>8857</v>
      </c>
      <c r="FA26" s="140">
        <v>10113</v>
      </c>
      <c r="FB26" s="135">
        <v>58</v>
      </c>
      <c r="FC26" s="199"/>
      <c r="FD26" s="180"/>
      <c r="FE26" s="150"/>
      <c r="FF26" s="150"/>
      <c r="FG26" s="200"/>
      <c r="FH26" s="150"/>
      <c r="FI26" s="201"/>
      <c r="FJ26" s="150"/>
      <c r="FK26" s="150"/>
      <c r="FL26" s="181"/>
      <c r="FM26" s="156">
        <v>14531</v>
      </c>
      <c r="FN26" s="136">
        <v>7406</v>
      </c>
      <c r="FO26" s="136">
        <v>7125</v>
      </c>
      <c r="FP26" s="160">
        <v>12671</v>
      </c>
      <c r="FQ26" s="136">
        <v>6477</v>
      </c>
      <c r="FR26" s="161">
        <v>6194</v>
      </c>
      <c r="FS26" s="136">
        <f t="shared" si="24"/>
        <v>11794</v>
      </c>
      <c r="FT26" s="136">
        <v>5971</v>
      </c>
      <c r="FU26" s="140">
        <v>5823</v>
      </c>
      <c r="FV26" s="135">
        <v>13</v>
      </c>
      <c r="FW26" s="135">
        <v>58</v>
      </c>
      <c r="FX26" s="156">
        <v>21490</v>
      </c>
      <c r="FY26" s="136">
        <v>10718</v>
      </c>
      <c r="FZ26" s="136">
        <v>10772</v>
      </c>
      <c r="GA26" s="160">
        <v>21277</v>
      </c>
      <c r="GB26" s="136">
        <v>10577</v>
      </c>
      <c r="GC26" s="161">
        <v>10700</v>
      </c>
      <c r="GD26" s="136">
        <f t="shared" si="21"/>
        <v>17081</v>
      </c>
      <c r="GE26" s="136">
        <v>8524</v>
      </c>
      <c r="GF26" s="140">
        <v>8557</v>
      </c>
      <c r="GG26" s="180"/>
      <c r="GH26" s="150"/>
      <c r="GI26" s="150"/>
      <c r="GJ26" s="160"/>
      <c r="GK26" s="136"/>
      <c r="GL26" s="161"/>
      <c r="GM26" s="150"/>
      <c r="GN26" s="150"/>
      <c r="GO26" s="181"/>
      <c r="GP26" s="199"/>
      <c r="GQ26" s="135">
        <v>13</v>
      </c>
      <c r="GR26" s="156">
        <f t="shared" si="25"/>
        <v>10246</v>
      </c>
      <c r="GS26" s="136">
        <v>5307</v>
      </c>
      <c r="GT26" s="136">
        <v>4939</v>
      </c>
      <c r="GU26" s="160"/>
      <c r="GV26" s="136"/>
      <c r="GW26" s="161"/>
      <c r="GX26" s="136"/>
      <c r="GY26" s="136"/>
      <c r="GZ26" s="140"/>
      <c r="HA26" s="156">
        <f t="shared" si="23"/>
        <v>15968</v>
      </c>
      <c r="HB26" s="136">
        <v>7953</v>
      </c>
      <c r="HC26" s="136">
        <v>8015</v>
      </c>
      <c r="HD26" s="160"/>
      <c r="HE26" s="136"/>
      <c r="HF26" s="161"/>
      <c r="HG26" s="136"/>
      <c r="HH26" s="136"/>
      <c r="HI26" s="140"/>
      <c r="HJ26" s="135">
        <v>58</v>
      </c>
      <c r="HK26" s="199"/>
      <c r="HL26" s="373"/>
      <c r="HM26" s="374"/>
      <c r="HN26" s="374"/>
      <c r="HO26" s="200"/>
      <c r="HP26" s="150"/>
      <c r="HQ26" s="201"/>
      <c r="HR26" s="150"/>
      <c r="HS26" s="150"/>
      <c r="HT26" s="181"/>
      <c r="HU26" s="365"/>
    </row>
    <row r="27" spans="1:232" s="159" customFormat="1" ht="11.25" customHeight="1" x14ac:dyDescent="0.15">
      <c r="A27" s="135">
        <v>14</v>
      </c>
      <c r="B27" s="136">
        <v>14674</v>
      </c>
      <c r="C27" s="136">
        <v>7356</v>
      </c>
      <c r="D27" s="136">
        <v>7318</v>
      </c>
      <c r="E27" s="160" t="s">
        <v>128</v>
      </c>
      <c r="F27" s="136" t="s">
        <v>128</v>
      </c>
      <c r="G27" s="161" t="s">
        <v>128</v>
      </c>
      <c r="H27" s="136">
        <v>20832</v>
      </c>
      <c r="I27" s="136">
        <v>10410</v>
      </c>
      <c r="J27" s="136">
        <v>10422</v>
      </c>
      <c r="K27" s="160">
        <v>22654</v>
      </c>
      <c r="L27" s="136">
        <v>11540</v>
      </c>
      <c r="M27" s="140">
        <v>11114</v>
      </c>
      <c r="N27" s="156">
        <v>4465</v>
      </c>
      <c r="O27" s="136">
        <v>2213</v>
      </c>
      <c r="P27" s="136">
        <v>2252</v>
      </c>
      <c r="Q27" s="160" t="s">
        <v>128</v>
      </c>
      <c r="R27" s="136" t="s">
        <v>128</v>
      </c>
      <c r="S27" s="161" t="s">
        <v>128</v>
      </c>
      <c r="T27" s="136">
        <v>4392</v>
      </c>
      <c r="U27" s="136">
        <v>2130</v>
      </c>
      <c r="V27" s="136">
        <v>2262</v>
      </c>
      <c r="W27" s="160">
        <v>7139</v>
      </c>
      <c r="X27" s="136">
        <v>3407</v>
      </c>
      <c r="Y27" s="140">
        <v>3732</v>
      </c>
      <c r="Z27" s="135">
        <v>59</v>
      </c>
      <c r="AA27" s="199"/>
      <c r="AE27" s="200"/>
      <c r="AF27" s="150"/>
      <c r="AG27" s="201"/>
      <c r="AK27" s="200"/>
      <c r="AL27" s="150"/>
      <c r="AM27" s="181"/>
      <c r="AN27" s="156" t="s">
        <v>128</v>
      </c>
      <c r="AO27" s="136" t="s">
        <v>128</v>
      </c>
      <c r="AP27" s="161" t="s">
        <v>128</v>
      </c>
      <c r="AQ27" s="136">
        <v>30036</v>
      </c>
      <c r="AR27" s="136">
        <v>15240</v>
      </c>
      <c r="AS27" s="136">
        <v>14796</v>
      </c>
      <c r="AT27" s="160">
        <v>32039</v>
      </c>
      <c r="AU27" s="136">
        <v>16485</v>
      </c>
      <c r="AV27" s="161">
        <v>15554</v>
      </c>
      <c r="AW27" s="136">
        <v>32599</v>
      </c>
      <c r="AX27" s="136">
        <v>16625</v>
      </c>
      <c r="AY27" s="136">
        <v>15974</v>
      </c>
      <c r="AZ27" s="135">
        <v>14</v>
      </c>
      <c r="BA27" s="135">
        <v>59</v>
      </c>
      <c r="BB27" s="156" t="s">
        <v>128</v>
      </c>
      <c r="BC27" s="136" t="s">
        <v>128</v>
      </c>
      <c r="BD27" s="161" t="s">
        <v>128</v>
      </c>
      <c r="BE27" s="136">
        <v>8282</v>
      </c>
      <c r="BF27" s="136">
        <v>4085</v>
      </c>
      <c r="BG27" s="136">
        <v>4197</v>
      </c>
      <c r="BH27" s="160">
        <v>7096</v>
      </c>
      <c r="BI27" s="136">
        <v>3550</v>
      </c>
      <c r="BJ27" s="161">
        <v>3546</v>
      </c>
      <c r="BK27" s="136">
        <v>8705</v>
      </c>
      <c r="BL27" s="136">
        <v>4348</v>
      </c>
      <c r="BM27" s="140">
        <v>4357</v>
      </c>
      <c r="BN27" s="180"/>
      <c r="BO27" s="150"/>
      <c r="BP27" s="150"/>
      <c r="BQ27" s="200"/>
      <c r="BR27" s="150"/>
      <c r="BS27" s="201"/>
      <c r="BT27" s="150"/>
      <c r="BU27" s="150"/>
      <c r="BV27" s="201"/>
      <c r="BW27" s="150"/>
      <c r="BX27" s="150"/>
      <c r="BY27" s="181"/>
      <c r="BZ27" s="199"/>
      <c r="CA27" s="135">
        <v>14</v>
      </c>
      <c r="CB27" s="136">
        <v>25353</v>
      </c>
      <c r="CC27" s="136">
        <v>12864</v>
      </c>
      <c r="CD27" s="136">
        <v>12489</v>
      </c>
      <c r="CE27" s="160">
        <v>36845</v>
      </c>
      <c r="CF27" s="136">
        <v>18779</v>
      </c>
      <c r="CG27" s="161">
        <v>18066</v>
      </c>
      <c r="CH27" s="136">
        <v>28966</v>
      </c>
      <c r="CI27" s="136">
        <v>14728</v>
      </c>
      <c r="CJ27" s="140">
        <v>14238</v>
      </c>
      <c r="CK27" s="156">
        <v>10615</v>
      </c>
      <c r="CL27" s="136">
        <v>5254</v>
      </c>
      <c r="CM27" s="136">
        <v>5361</v>
      </c>
      <c r="CN27" s="160">
        <v>9093</v>
      </c>
      <c r="CO27" s="136">
        <v>4426</v>
      </c>
      <c r="CP27" s="161">
        <v>4667</v>
      </c>
      <c r="CQ27" s="136">
        <v>12386</v>
      </c>
      <c r="CR27" s="136">
        <v>5721</v>
      </c>
      <c r="CS27" s="140">
        <v>6665</v>
      </c>
      <c r="CT27" s="135">
        <v>59</v>
      </c>
      <c r="CU27" s="199"/>
      <c r="CV27" s="150"/>
      <c r="CW27" s="150"/>
      <c r="CX27" s="150"/>
      <c r="CY27" s="200"/>
      <c r="CZ27" s="150"/>
      <c r="DA27" s="201"/>
      <c r="DB27" s="150"/>
      <c r="DC27" s="150"/>
      <c r="DD27" s="181"/>
      <c r="DE27" s="156">
        <v>24112</v>
      </c>
      <c r="DF27" s="136">
        <v>12337</v>
      </c>
      <c r="DG27" s="136">
        <v>11775</v>
      </c>
      <c r="DH27" s="160">
        <v>18911</v>
      </c>
      <c r="DI27" s="136">
        <v>9672</v>
      </c>
      <c r="DJ27" s="161">
        <v>9239</v>
      </c>
      <c r="DK27" s="136">
        <v>21682</v>
      </c>
      <c r="DL27" s="136">
        <v>11132</v>
      </c>
      <c r="DM27" s="140">
        <v>10550</v>
      </c>
      <c r="DN27" s="135">
        <v>14</v>
      </c>
      <c r="DO27" s="135">
        <v>59</v>
      </c>
      <c r="DP27" s="156">
        <v>12961</v>
      </c>
      <c r="DQ27" s="136">
        <v>5813</v>
      </c>
      <c r="DR27" s="136">
        <v>7148</v>
      </c>
      <c r="DS27" s="160">
        <v>13475</v>
      </c>
      <c r="DT27" s="136">
        <v>5409</v>
      </c>
      <c r="DU27" s="161">
        <v>8066</v>
      </c>
      <c r="DV27" s="136">
        <v>18989</v>
      </c>
      <c r="DW27" s="136">
        <v>8874</v>
      </c>
      <c r="DX27" s="140">
        <v>10115</v>
      </c>
      <c r="DY27" s="180"/>
      <c r="DZ27" s="150"/>
      <c r="EA27" s="201"/>
      <c r="EB27" s="150"/>
      <c r="EC27" s="150"/>
      <c r="ED27" s="150"/>
      <c r="EE27" s="200"/>
      <c r="EF27" s="150"/>
      <c r="EG27" s="181"/>
      <c r="EH27" s="199"/>
      <c r="EI27" s="135">
        <v>14</v>
      </c>
      <c r="EJ27" s="156">
        <v>21870</v>
      </c>
      <c r="EK27" s="136">
        <v>11198</v>
      </c>
      <c r="EL27" s="136">
        <v>10672</v>
      </c>
      <c r="EM27" s="160">
        <v>18706</v>
      </c>
      <c r="EN27" s="136">
        <v>9554</v>
      </c>
      <c r="EO27" s="161">
        <v>9152</v>
      </c>
      <c r="EP27" s="136">
        <v>16824</v>
      </c>
      <c r="EQ27" s="136">
        <v>8600</v>
      </c>
      <c r="ER27" s="140">
        <v>8224</v>
      </c>
      <c r="ES27" s="156">
        <v>20059</v>
      </c>
      <c r="ET27" s="136">
        <v>9368</v>
      </c>
      <c r="EU27" s="136">
        <v>10691</v>
      </c>
      <c r="EV27" s="160">
        <v>20104</v>
      </c>
      <c r="EW27" s="136">
        <v>9305</v>
      </c>
      <c r="EX27" s="161">
        <v>10799</v>
      </c>
      <c r="EY27" s="136">
        <v>18645</v>
      </c>
      <c r="EZ27" s="136">
        <v>8694</v>
      </c>
      <c r="FA27" s="140">
        <v>9951</v>
      </c>
      <c r="FB27" s="135">
        <v>59</v>
      </c>
      <c r="FC27" s="199"/>
      <c r="FD27" s="180"/>
      <c r="FE27" s="150"/>
      <c r="FF27" s="150"/>
      <c r="FG27" s="200"/>
      <c r="FH27" s="150"/>
      <c r="FI27" s="150"/>
      <c r="FJ27" s="200"/>
      <c r="FK27" s="150"/>
      <c r="FL27" s="181"/>
      <c r="FM27" s="156">
        <v>14540</v>
      </c>
      <c r="FN27" s="136">
        <v>7498</v>
      </c>
      <c r="FO27" s="136">
        <v>7042</v>
      </c>
      <c r="FP27" s="160">
        <v>12655</v>
      </c>
      <c r="FQ27" s="136">
        <v>6553</v>
      </c>
      <c r="FR27" s="161">
        <v>6102</v>
      </c>
      <c r="FS27" s="136">
        <f>SUM(FT27:FU27)</f>
        <v>12030</v>
      </c>
      <c r="FT27" s="136">
        <v>6144</v>
      </c>
      <c r="FU27" s="140">
        <v>5886</v>
      </c>
      <c r="FV27" s="135">
        <v>14</v>
      </c>
      <c r="FW27" s="135">
        <v>59</v>
      </c>
      <c r="FX27" s="156">
        <v>14031</v>
      </c>
      <c r="FY27" s="136">
        <v>6849</v>
      </c>
      <c r="FZ27" s="136">
        <v>7182</v>
      </c>
      <c r="GA27" s="160">
        <v>21623</v>
      </c>
      <c r="GB27" s="136">
        <v>10824</v>
      </c>
      <c r="GC27" s="161">
        <v>10799</v>
      </c>
      <c r="GD27" s="136">
        <f t="shared" si="21"/>
        <v>18380</v>
      </c>
      <c r="GE27" s="136">
        <v>9257</v>
      </c>
      <c r="GF27" s="140">
        <v>9123</v>
      </c>
      <c r="GG27" s="180"/>
      <c r="GH27" s="150"/>
      <c r="GI27" s="150"/>
      <c r="GJ27" s="160"/>
      <c r="GK27" s="136"/>
      <c r="GL27" s="161"/>
      <c r="GM27" s="150"/>
      <c r="GN27" s="150"/>
      <c r="GO27" s="181"/>
      <c r="GP27" s="199"/>
      <c r="GQ27" s="135">
        <v>14</v>
      </c>
      <c r="GR27" s="156">
        <f>SUM(GS27:GT27)</f>
        <v>10150</v>
      </c>
      <c r="GS27" s="136">
        <v>5109</v>
      </c>
      <c r="GT27" s="136">
        <v>5041</v>
      </c>
      <c r="GU27" s="160"/>
      <c r="GV27" s="136"/>
      <c r="GW27" s="161"/>
      <c r="GX27" s="136"/>
      <c r="GY27" s="136"/>
      <c r="GZ27" s="140"/>
      <c r="HA27" s="156">
        <f t="shared" si="23"/>
        <v>16065</v>
      </c>
      <c r="HB27" s="136">
        <v>8075</v>
      </c>
      <c r="HC27" s="136">
        <v>7990</v>
      </c>
      <c r="HD27" s="160"/>
      <c r="HE27" s="136"/>
      <c r="HF27" s="161"/>
      <c r="HG27" s="136"/>
      <c r="HH27" s="136"/>
      <c r="HI27" s="140"/>
      <c r="HJ27" s="135">
        <v>59</v>
      </c>
      <c r="HK27" s="199"/>
      <c r="HL27" s="373"/>
      <c r="HM27" s="374"/>
      <c r="HN27" s="374"/>
      <c r="HO27" s="200"/>
      <c r="HP27" s="150"/>
      <c r="HQ27" s="150"/>
      <c r="HR27" s="200"/>
      <c r="HS27" s="150"/>
      <c r="HT27" s="181"/>
      <c r="HU27" s="365"/>
    </row>
    <row r="28" spans="1:232" s="193" customFormat="1" ht="12.75" customHeight="1" x14ac:dyDescent="0.15">
      <c r="A28" s="182" t="s">
        <v>129</v>
      </c>
      <c r="B28" s="183">
        <v>77633</v>
      </c>
      <c r="C28" s="183">
        <v>39182</v>
      </c>
      <c r="D28" s="183">
        <v>38451</v>
      </c>
      <c r="E28" s="184">
        <v>81731</v>
      </c>
      <c r="F28" s="183">
        <v>40949</v>
      </c>
      <c r="G28" s="185">
        <v>40782</v>
      </c>
      <c r="H28" s="183">
        <v>92872</v>
      </c>
      <c r="I28" s="183">
        <v>47079</v>
      </c>
      <c r="J28" s="183">
        <v>45793</v>
      </c>
      <c r="K28" s="184">
        <v>96994</v>
      </c>
      <c r="L28" s="183">
        <v>48309</v>
      </c>
      <c r="M28" s="186">
        <v>48685</v>
      </c>
      <c r="N28" s="187">
        <v>25472</v>
      </c>
      <c r="O28" s="183">
        <v>12463</v>
      </c>
      <c r="P28" s="183">
        <v>13009</v>
      </c>
      <c r="Q28" s="184">
        <v>24025</v>
      </c>
      <c r="R28" s="183">
        <v>11520</v>
      </c>
      <c r="S28" s="185">
        <v>12505</v>
      </c>
      <c r="T28" s="183">
        <v>24403</v>
      </c>
      <c r="U28" s="183">
        <v>11690</v>
      </c>
      <c r="V28" s="183">
        <v>12713</v>
      </c>
      <c r="W28" s="184">
        <v>26650</v>
      </c>
      <c r="X28" s="183">
        <v>12696</v>
      </c>
      <c r="Y28" s="186">
        <v>13954</v>
      </c>
      <c r="Z28" s="182" t="s">
        <v>130</v>
      </c>
      <c r="AA28" s="199" t="s">
        <v>89</v>
      </c>
      <c r="AB28" s="209">
        <v>321740</v>
      </c>
      <c r="AC28" s="209">
        <v>162959</v>
      </c>
      <c r="AD28" s="209">
        <v>158781</v>
      </c>
      <c r="AE28" s="210">
        <v>354096</v>
      </c>
      <c r="AF28" s="209">
        <v>179403</v>
      </c>
      <c r="AG28" s="211">
        <v>174693</v>
      </c>
      <c r="AH28" s="210">
        <v>389314</v>
      </c>
      <c r="AI28" s="209">
        <v>196922</v>
      </c>
      <c r="AJ28" s="211">
        <v>192392</v>
      </c>
      <c r="AK28" s="210">
        <v>424367</v>
      </c>
      <c r="AL28" s="209">
        <v>214767</v>
      </c>
      <c r="AM28" s="212">
        <v>209600</v>
      </c>
      <c r="AN28" s="187">
        <v>103295</v>
      </c>
      <c r="AO28" s="183">
        <v>51050</v>
      </c>
      <c r="AP28" s="185">
        <v>52245</v>
      </c>
      <c r="AQ28" s="183">
        <v>139327</v>
      </c>
      <c r="AR28" s="183">
        <v>69854</v>
      </c>
      <c r="AS28" s="183">
        <v>69473</v>
      </c>
      <c r="AT28" s="184">
        <v>146002</v>
      </c>
      <c r="AU28" s="183">
        <v>73993</v>
      </c>
      <c r="AV28" s="185">
        <v>72009</v>
      </c>
      <c r="AW28" s="183">
        <v>140101</v>
      </c>
      <c r="AX28" s="183">
        <v>69281</v>
      </c>
      <c r="AY28" s="183">
        <v>70820</v>
      </c>
      <c r="AZ28" s="182" t="s">
        <v>131</v>
      </c>
      <c r="BA28" s="182" t="s">
        <v>132</v>
      </c>
      <c r="BB28" s="187">
        <v>31351</v>
      </c>
      <c r="BC28" s="183">
        <v>14861</v>
      </c>
      <c r="BD28" s="185">
        <v>16490</v>
      </c>
      <c r="BE28" s="183">
        <v>34146</v>
      </c>
      <c r="BF28" s="183">
        <v>16194</v>
      </c>
      <c r="BG28" s="183">
        <v>17952</v>
      </c>
      <c r="BH28" s="184">
        <v>35616</v>
      </c>
      <c r="BI28" s="183">
        <v>16933</v>
      </c>
      <c r="BJ28" s="185">
        <v>18683</v>
      </c>
      <c r="BK28" s="183">
        <v>36979</v>
      </c>
      <c r="BL28" s="183">
        <v>18256</v>
      </c>
      <c r="BM28" s="186">
        <v>18723</v>
      </c>
      <c r="BN28" s="213">
        <v>440074</v>
      </c>
      <c r="BO28" s="214">
        <v>223053</v>
      </c>
      <c r="BP28" s="214">
        <v>217021</v>
      </c>
      <c r="BQ28" s="210">
        <v>469484</v>
      </c>
      <c r="BR28" s="214">
        <v>237011</v>
      </c>
      <c r="BS28" s="211">
        <v>232473</v>
      </c>
      <c r="BT28" s="210">
        <v>508725</v>
      </c>
      <c r="BU28" s="214">
        <v>258452</v>
      </c>
      <c r="BV28" s="211">
        <v>250273</v>
      </c>
      <c r="BW28" s="210">
        <v>522792</v>
      </c>
      <c r="BX28" s="214">
        <v>265729</v>
      </c>
      <c r="BY28" s="212">
        <v>257063</v>
      </c>
      <c r="BZ28" s="199" t="s">
        <v>89</v>
      </c>
      <c r="CA28" s="182" t="s">
        <v>131</v>
      </c>
      <c r="CB28" s="183">
        <v>125412</v>
      </c>
      <c r="CC28" s="183">
        <v>60261</v>
      </c>
      <c r="CD28" s="183">
        <v>65151</v>
      </c>
      <c r="CE28" s="184">
        <v>140517</v>
      </c>
      <c r="CF28" s="183">
        <v>70288</v>
      </c>
      <c r="CG28" s="185">
        <v>70229</v>
      </c>
      <c r="CH28" s="183">
        <v>126625</v>
      </c>
      <c r="CI28" s="183">
        <v>63738</v>
      </c>
      <c r="CJ28" s="186">
        <v>62887</v>
      </c>
      <c r="CK28" s="187">
        <v>41771</v>
      </c>
      <c r="CL28" s="183">
        <v>20421</v>
      </c>
      <c r="CM28" s="183">
        <v>21350</v>
      </c>
      <c r="CN28" s="184">
        <v>47451</v>
      </c>
      <c r="CO28" s="183">
        <v>22973</v>
      </c>
      <c r="CP28" s="185">
        <v>24478</v>
      </c>
      <c r="CQ28" s="183">
        <v>51626</v>
      </c>
      <c r="CR28" s="183">
        <v>24301</v>
      </c>
      <c r="CS28" s="186">
        <v>27325</v>
      </c>
      <c r="CT28" s="182" t="s">
        <v>132</v>
      </c>
      <c r="CU28" s="199" t="s">
        <v>89</v>
      </c>
      <c r="CV28" s="214">
        <v>501782</v>
      </c>
      <c r="CW28" s="214">
        <v>255297</v>
      </c>
      <c r="CX28" s="214">
        <v>246485</v>
      </c>
      <c r="CY28" s="210">
        <v>429521</v>
      </c>
      <c r="CZ28" s="214">
        <v>218759</v>
      </c>
      <c r="DA28" s="211">
        <v>210762</v>
      </c>
      <c r="DB28" s="210">
        <v>362118</v>
      </c>
      <c r="DC28" s="214">
        <v>184885</v>
      </c>
      <c r="DD28" s="212">
        <v>177233</v>
      </c>
      <c r="DE28" s="187">
        <v>106822</v>
      </c>
      <c r="DF28" s="183">
        <v>54362</v>
      </c>
      <c r="DG28" s="183">
        <v>52460</v>
      </c>
      <c r="DH28" s="184">
        <v>101109</v>
      </c>
      <c r="DI28" s="183">
        <v>52299</v>
      </c>
      <c r="DJ28" s="185">
        <v>48810</v>
      </c>
      <c r="DK28" s="183">
        <v>95965</v>
      </c>
      <c r="DL28" s="183">
        <v>49177</v>
      </c>
      <c r="DM28" s="186">
        <v>46788</v>
      </c>
      <c r="DN28" s="182" t="s">
        <v>131</v>
      </c>
      <c r="DO28" s="182" t="s">
        <v>132</v>
      </c>
      <c r="DP28" s="187">
        <v>59044</v>
      </c>
      <c r="DQ28" s="183">
        <v>27077</v>
      </c>
      <c r="DR28" s="183">
        <v>31967</v>
      </c>
      <c r="DS28" s="184">
        <v>63261</v>
      </c>
      <c r="DT28" s="183">
        <v>27491</v>
      </c>
      <c r="DU28" s="185">
        <v>35770</v>
      </c>
      <c r="DV28" s="183">
        <v>75838</v>
      </c>
      <c r="DW28" s="183">
        <v>33080</v>
      </c>
      <c r="DX28" s="186">
        <v>42758</v>
      </c>
      <c r="DY28" s="213">
        <v>338374</v>
      </c>
      <c r="DZ28" s="214">
        <v>173388</v>
      </c>
      <c r="EA28" s="211">
        <v>164986</v>
      </c>
      <c r="EB28" s="210">
        <v>326014</v>
      </c>
      <c r="EC28" s="214">
        <v>167020</v>
      </c>
      <c r="ED28" s="211">
        <v>158994</v>
      </c>
      <c r="EE28" s="210">
        <v>307800</v>
      </c>
      <c r="EF28" s="214">
        <v>157508</v>
      </c>
      <c r="EG28" s="214">
        <v>150292</v>
      </c>
      <c r="EH28" s="199" t="s">
        <v>89</v>
      </c>
      <c r="EI28" s="182" t="s">
        <v>131</v>
      </c>
      <c r="EJ28" s="187">
        <v>99219</v>
      </c>
      <c r="EK28" s="183">
        <v>50736</v>
      </c>
      <c r="EL28" s="183">
        <v>48483</v>
      </c>
      <c r="EM28" s="184">
        <v>92977</v>
      </c>
      <c r="EN28" s="183">
        <v>47575</v>
      </c>
      <c r="EO28" s="185">
        <v>45402</v>
      </c>
      <c r="EP28" s="183">
        <v>83845</v>
      </c>
      <c r="EQ28" s="183">
        <v>42663</v>
      </c>
      <c r="ER28" s="186">
        <v>41182</v>
      </c>
      <c r="ES28" s="187">
        <v>95096</v>
      </c>
      <c r="ET28" s="183">
        <v>44559</v>
      </c>
      <c r="EU28" s="183">
        <v>50537</v>
      </c>
      <c r="EV28" s="184">
        <v>99601</v>
      </c>
      <c r="EW28" s="183">
        <v>45921</v>
      </c>
      <c r="EX28" s="185">
        <v>53680</v>
      </c>
      <c r="EY28" s="183">
        <v>93176</v>
      </c>
      <c r="EZ28" s="183">
        <v>42674</v>
      </c>
      <c r="FA28" s="186">
        <v>50502</v>
      </c>
      <c r="FB28" s="182" t="s">
        <v>132</v>
      </c>
      <c r="FC28" s="199" t="s">
        <v>89</v>
      </c>
      <c r="FD28" s="213">
        <v>269810</v>
      </c>
      <c r="FE28" s="214">
        <v>137845</v>
      </c>
      <c r="FF28" s="214">
        <v>131965</v>
      </c>
      <c r="FG28" s="210">
        <v>239010</v>
      </c>
      <c r="FH28" s="214">
        <v>122074</v>
      </c>
      <c r="FI28" s="214">
        <v>116936</v>
      </c>
      <c r="FJ28" s="210">
        <v>212470</v>
      </c>
      <c r="FK28" s="214">
        <v>108845</v>
      </c>
      <c r="FL28" s="212">
        <v>103625</v>
      </c>
      <c r="FM28" s="187">
        <v>72432</v>
      </c>
      <c r="FN28" s="183">
        <v>36898</v>
      </c>
      <c r="FO28" s="183">
        <v>35534</v>
      </c>
      <c r="FP28" s="184">
        <v>64637</v>
      </c>
      <c r="FQ28" s="183">
        <v>32981</v>
      </c>
      <c r="FR28" s="185">
        <v>31656</v>
      </c>
      <c r="FS28" s="183">
        <f>SUM(FS29:FS33)</f>
        <v>58332</v>
      </c>
      <c r="FT28" s="183">
        <f>SUM(FT29:FT33)</f>
        <v>30252</v>
      </c>
      <c r="FU28" s="186">
        <f>SUM(FU29:FU33)</f>
        <v>28080</v>
      </c>
      <c r="FV28" s="182" t="s">
        <v>131</v>
      </c>
      <c r="FW28" s="182" t="s">
        <v>132</v>
      </c>
      <c r="FX28" s="187">
        <v>87665</v>
      </c>
      <c r="FY28" s="183">
        <v>41024</v>
      </c>
      <c r="FZ28" s="183">
        <v>46641</v>
      </c>
      <c r="GA28" s="184">
        <v>103946</v>
      </c>
      <c r="GB28" s="183">
        <v>51193</v>
      </c>
      <c r="GC28" s="185">
        <v>52753</v>
      </c>
      <c r="GD28" s="183">
        <f t="shared" ref="GD28:GF28" si="26">SUM(GD29:GD33)</f>
        <v>100273</v>
      </c>
      <c r="GE28" s="183">
        <f t="shared" si="26"/>
        <v>49990</v>
      </c>
      <c r="GF28" s="186">
        <f t="shared" si="26"/>
        <v>50283</v>
      </c>
      <c r="GG28" s="213">
        <v>190578</v>
      </c>
      <c r="GH28" s="214">
        <v>97727</v>
      </c>
      <c r="GI28" s="214">
        <v>92851</v>
      </c>
      <c r="GJ28" s="236">
        <v>168804</v>
      </c>
      <c r="GK28" s="237">
        <v>86612</v>
      </c>
      <c r="GL28" s="238">
        <v>82192</v>
      </c>
      <c r="GM28" s="136">
        <f>SUM(GN28:GO28)</f>
        <v>150992</v>
      </c>
      <c r="GN28" s="214">
        <f>SUM(FT10,FT16,FT22,)</f>
        <v>77222</v>
      </c>
      <c r="GO28" s="212">
        <f>SUM(FU10,FU16,FU22,)</f>
        <v>73770</v>
      </c>
      <c r="GP28" s="199" t="s">
        <v>89</v>
      </c>
      <c r="GQ28" s="182" t="s">
        <v>129</v>
      </c>
      <c r="GR28" s="187">
        <f>SUM(GR29:GR33)</f>
        <v>52453</v>
      </c>
      <c r="GS28" s="183">
        <f>SUM(GS29:GS33)</f>
        <v>27012</v>
      </c>
      <c r="GT28" s="183">
        <f>SUM(GT29:GT33)</f>
        <v>25441</v>
      </c>
      <c r="GU28" s="184"/>
      <c r="GV28" s="183"/>
      <c r="GW28" s="185"/>
      <c r="GX28" s="183"/>
      <c r="GY28" s="183"/>
      <c r="GZ28" s="186"/>
      <c r="HA28" s="187">
        <f t="shared" ref="HA28:HC28" si="27">SUM(HA29:HA33)</f>
        <v>85341</v>
      </c>
      <c r="HB28" s="183">
        <f t="shared" si="27"/>
        <v>42286</v>
      </c>
      <c r="HC28" s="183">
        <f t="shared" si="27"/>
        <v>43055</v>
      </c>
      <c r="HD28" s="184"/>
      <c r="HE28" s="183"/>
      <c r="HF28" s="185"/>
      <c r="HG28" s="183"/>
      <c r="HH28" s="183"/>
      <c r="HI28" s="186"/>
      <c r="HJ28" s="182" t="s">
        <v>130</v>
      </c>
      <c r="HK28" s="199" t="s">
        <v>89</v>
      </c>
      <c r="HL28" s="213">
        <f>SUM(HM28:HN28)</f>
        <v>132447</v>
      </c>
      <c r="HM28" s="214">
        <f>SUM(GS10,GS16,GS22,)</f>
        <v>67763</v>
      </c>
      <c r="HN28" s="214">
        <f>SUM(GT10,GT16,GT22,)</f>
        <v>64684</v>
      </c>
      <c r="HO28" s="210"/>
      <c r="HP28" s="214"/>
      <c r="HQ28" s="214"/>
      <c r="HR28" s="210"/>
      <c r="HS28" s="214"/>
      <c r="HT28" s="212"/>
      <c r="HU28" s="365"/>
    </row>
    <row r="29" spans="1:232" s="159" customFormat="1" ht="11.25" customHeight="1" x14ac:dyDescent="0.15">
      <c r="A29" s="135">
        <v>15</v>
      </c>
      <c r="B29" s="136">
        <v>15893</v>
      </c>
      <c r="C29" s="136">
        <v>8154</v>
      </c>
      <c r="D29" s="136">
        <v>7739</v>
      </c>
      <c r="E29" s="160" t="s">
        <v>121</v>
      </c>
      <c r="F29" s="136" t="s">
        <v>121</v>
      </c>
      <c r="G29" s="161" t="s">
        <v>121</v>
      </c>
      <c r="H29" s="136">
        <v>19147</v>
      </c>
      <c r="I29" s="136">
        <v>9628</v>
      </c>
      <c r="J29" s="136">
        <v>9519</v>
      </c>
      <c r="K29" s="160">
        <v>23915</v>
      </c>
      <c r="L29" s="136">
        <v>12036</v>
      </c>
      <c r="M29" s="140">
        <v>11879</v>
      </c>
      <c r="N29" s="156">
        <v>5175</v>
      </c>
      <c r="O29" s="136">
        <v>2562</v>
      </c>
      <c r="P29" s="136">
        <v>2613</v>
      </c>
      <c r="Q29" s="160" t="s">
        <v>121</v>
      </c>
      <c r="R29" s="136" t="s">
        <v>121</v>
      </c>
      <c r="S29" s="161" t="s">
        <v>121</v>
      </c>
      <c r="T29" s="136">
        <v>4257</v>
      </c>
      <c r="U29" s="136">
        <v>2150</v>
      </c>
      <c r="V29" s="136">
        <v>2107</v>
      </c>
      <c r="W29" s="160">
        <v>6354</v>
      </c>
      <c r="X29" s="136">
        <v>3021</v>
      </c>
      <c r="Y29" s="140">
        <v>3333</v>
      </c>
      <c r="Z29" s="135">
        <v>60</v>
      </c>
      <c r="AA29" s="199"/>
      <c r="AE29" s="200"/>
      <c r="AF29" s="150"/>
      <c r="AG29" s="201"/>
      <c r="AK29" s="200"/>
      <c r="AL29" s="150"/>
      <c r="AM29" s="181"/>
      <c r="AN29" s="156" t="s">
        <v>121</v>
      </c>
      <c r="AO29" s="136" t="s">
        <v>121</v>
      </c>
      <c r="AP29" s="161" t="s">
        <v>121</v>
      </c>
      <c r="AQ29" s="136">
        <v>28895</v>
      </c>
      <c r="AR29" s="136">
        <v>14665</v>
      </c>
      <c r="AS29" s="136">
        <v>14230</v>
      </c>
      <c r="AT29" s="160">
        <v>31123</v>
      </c>
      <c r="AU29" s="136">
        <v>15747</v>
      </c>
      <c r="AV29" s="161">
        <v>15376</v>
      </c>
      <c r="AW29" s="136">
        <v>30411</v>
      </c>
      <c r="AX29" s="136">
        <v>15184</v>
      </c>
      <c r="AY29" s="136">
        <v>15227</v>
      </c>
      <c r="AZ29" s="135">
        <v>15</v>
      </c>
      <c r="BA29" s="135">
        <v>60</v>
      </c>
      <c r="BB29" s="156" t="s">
        <v>121</v>
      </c>
      <c r="BC29" s="136" t="s">
        <v>121</v>
      </c>
      <c r="BD29" s="161" t="s">
        <v>121</v>
      </c>
      <c r="BE29" s="136">
        <v>7430</v>
      </c>
      <c r="BF29" s="136">
        <v>3636</v>
      </c>
      <c r="BG29" s="136">
        <v>3794</v>
      </c>
      <c r="BH29" s="160">
        <v>7859</v>
      </c>
      <c r="BI29" s="136">
        <v>3798</v>
      </c>
      <c r="BJ29" s="161">
        <v>4061</v>
      </c>
      <c r="BK29" s="136">
        <v>8327</v>
      </c>
      <c r="BL29" s="136">
        <v>4160</v>
      </c>
      <c r="BM29" s="140">
        <v>4167</v>
      </c>
      <c r="BN29" s="180"/>
      <c r="BO29" s="150"/>
      <c r="BP29" s="150"/>
      <c r="BQ29" s="200"/>
      <c r="BR29" s="150"/>
      <c r="BS29" s="201"/>
      <c r="BT29" s="200"/>
      <c r="BU29" s="150"/>
      <c r="BV29" s="201"/>
      <c r="BW29" s="200"/>
      <c r="BX29" s="150"/>
      <c r="BY29" s="181"/>
      <c r="BZ29" s="199"/>
      <c r="CA29" s="135">
        <v>15</v>
      </c>
      <c r="CB29" s="136">
        <v>23594</v>
      </c>
      <c r="CC29" s="136">
        <v>11690</v>
      </c>
      <c r="CD29" s="136">
        <v>11904</v>
      </c>
      <c r="CE29" s="160">
        <v>35705</v>
      </c>
      <c r="CF29" s="136">
        <v>18127</v>
      </c>
      <c r="CG29" s="161">
        <v>17578</v>
      </c>
      <c r="CH29" s="136">
        <v>29031</v>
      </c>
      <c r="CI29" s="136">
        <v>14883</v>
      </c>
      <c r="CJ29" s="140">
        <v>14148</v>
      </c>
      <c r="CK29" s="156">
        <v>9420</v>
      </c>
      <c r="CL29" s="136">
        <v>4642</v>
      </c>
      <c r="CM29" s="136">
        <v>4778</v>
      </c>
      <c r="CN29" s="160">
        <v>9918</v>
      </c>
      <c r="CO29" s="136">
        <v>4786</v>
      </c>
      <c r="CP29" s="161">
        <v>5132</v>
      </c>
      <c r="CQ29" s="136">
        <v>11323</v>
      </c>
      <c r="CR29" s="136">
        <v>5258</v>
      </c>
      <c r="CS29" s="140">
        <v>6065</v>
      </c>
      <c r="CT29" s="135">
        <v>60</v>
      </c>
      <c r="CU29" s="199"/>
      <c r="CV29" s="150"/>
      <c r="CW29" s="150"/>
      <c r="CX29" s="150"/>
      <c r="CY29" s="200"/>
      <c r="CZ29" s="150"/>
      <c r="DA29" s="201"/>
      <c r="DB29" s="200"/>
      <c r="DC29" s="150"/>
      <c r="DD29" s="181"/>
      <c r="DE29" s="156">
        <v>24786</v>
      </c>
      <c r="DF29" s="136">
        <v>12580</v>
      </c>
      <c r="DG29" s="136">
        <v>12206</v>
      </c>
      <c r="DH29" s="160">
        <v>23341</v>
      </c>
      <c r="DI29" s="136">
        <v>11958</v>
      </c>
      <c r="DJ29" s="161">
        <v>11383</v>
      </c>
      <c r="DK29" s="136">
        <v>22212</v>
      </c>
      <c r="DL29" s="136">
        <v>11454</v>
      </c>
      <c r="DM29" s="140">
        <v>10758</v>
      </c>
      <c r="DN29" s="135">
        <v>15</v>
      </c>
      <c r="DO29" s="135">
        <v>60</v>
      </c>
      <c r="DP29" s="156">
        <v>12090</v>
      </c>
      <c r="DQ29" s="136">
        <v>5528</v>
      </c>
      <c r="DR29" s="136">
        <v>6562</v>
      </c>
      <c r="DS29" s="160">
        <v>14871</v>
      </c>
      <c r="DT29" s="136">
        <v>6242</v>
      </c>
      <c r="DU29" s="161">
        <v>8629</v>
      </c>
      <c r="DV29" s="136">
        <v>17840</v>
      </c>
      <c r="DW29" s="136">
        <v>8371</v>
      </c>
      <c r="DX29" s="140">
        <v>9469</v>
      </c>
      <c r="DY29" s="180"/>
      <c r="DZ29" s="150"/>
      <c r="EA29" s="201"/>
      <c r="EB29" s="200"/>
      <c r="EC29" s="150"/>
      <c r="ED29" s="201"/>
      <c r="EE29" s="200"/>
      <c r="EF29" s="150"/>
      <c r="EG29" s="150"/>
      <c r="EH29" s="199"/>
      <c r="EI29" s="135">
        <v>15</v>
      </c>
      <c r="EJ29" s="156">
        <v>22528</v>
      </c>
      <c r="EK29" s="136">
        <v>11467</v>
      </c>
      <c r="EL29" s="136">
        <v>11061</v>
      </c>
      <c r="EM29" s="160">
        <v>19718</v>
      </c>
      <c r="EN29" s="136">
        <v>10064</v>
      </c>
      <c r="EO29" s="161">
        <v>9654</v>
      </c>
      <c r="EP29" s="136">
        <v>17593</v>
      </c>
      <c r="EQ29" s="136">
        <v>9008</v>
      </c>
      <c r="ER29" s="140">
        <v>8585</v>
      </c>
      <c r="ES29" s="156">
        <v>20027</v>
      </c>
      <c r="ET29" s="136">
        <v>9367</v>
      </c>
      <c r="EU29" s="136">
        <v>10660</v>
      </c>
      <c r="EV29" s="160">
        <v>20376</v>
      </c>
      <c r="EW29" s="136">
        <v>9299</v>
      </c>
      <c r="EX29" s="161">
        <v>11077</v>
      </c>
      <c r="EY29" s="136">
        <v>18477</v>
      </c>
      <c r="EZ29" s="136">
        <v>8512</v>
      </c>
      <c r="FA29" s="140">
        <v>9965</v>
      </c>
      <c r="FB29" s="135">
        <v>60</v>
      </c>
      <c r="FC29" s="199"/>
      <c r="FD29" s="180"/>
      <c r="FE29" s="150"/>
      <c r="FF29" s="150"/>
      <c r="FG29" s="200"/>
      <c r="FH29" s="150"/>
      <c r="FI29" s="150"/>
      <c r="FJ29" s="200"/>
      <c r="FK29" s="150"/>
      <c r="FL29" s="181"/>
      <c r="FM29" s="156">
        <v>15145</v>
      </c>
      <c r="FN29" s="136">
        <v>7733</v>
      </c>
      <c r="FO29" s="136">
        <v>7412</v>
      </c>
      <c r="FP29" s="160">
        <v>13712</v>
      </c>
      <c r="FQ29" s="136">
        <v>7007</v>
      </c>
      <c r="FR29" s="161">
        <v>6705</v>
      </c>
      <c r="FS29" s="136">
        <f>SUM(FT29:FU29)</f>
        <v>12297</v>
      </c>
      <c r="FT29" s="136">
        <v>6507</v>
      </c>
      <c r="FU29" s="140">
        <v>5790</v>
      </c>
      <c r="FV29" s="135">
        <v>15</v>
      </c>
      <c r="FW29" s="135">
        <v>60</v>
      </c>
      <c r="FX29" s="156">
        <v>14457</v>
      </c>
      <c r="FY29" s="136">
        <v>6856</v>
      </c>
      <c r="FZ29" s="136">
        <v>7601</v>
      </c>
      <c r="GA29" s="160">
        <v>22936</v>
      </c>
      <c r="GB29" s="136">
        <v>11361</v>
      </c>
      <c r="GC29" s="161">
        <v>11575</v>
      </c>
      <c r="GD29" s="136">
        <f t="shared" ref="GD29:GD33" si="28">SUM(GE29:GF29)</f>
        <v>19039</v>
      </c>
      <c r="GE29" s="136">
        <v>9507</v>
      </c>
      <c r="GF29" s="140">
        <v>9532</v>
      </c>
      <c r="GG29" s="180"/>
      <c r="GH29" s="150"/>
      <c r="GI29" s="150"/>
      <c r="GJ29" s="160"/>
      <c r="GK29" s="136"/>
      <c r="GL29" s="161"/>
      <c r="GM29" s="150"/>
      <c r="GN29" s="150"/>
      <c r="GO29" s="181"/>
      <c r="GP29" s="199"/>
      <c r="GQ29" s="135">
        <v>15</v>
      </c>
      <c r="GR29" s="156">
        <f>SUM(GS29:GT29)</f>
        <v>10523</v>
      </c>
      <c r="GS29" s="136">
        <v>5368</v>
      </c>
      <c r="GT29" s="136">
        <v>5155</v>
      </c>
      <c r="GU29" s="160"/>
      <c r="GV29" s="136"/>
      <c r="GW29" s="161"/>
      <c r="GX29" s="136"/>
      <c r="GY29" s="136"/>
      <c r="GZ29" s="140"/>
      <c r="HA29" s="156">
        <f t="shared" ref="HA29:HA33" si="29">SUM(HB29:HC29)</f>
        <v>16581</v>
      </c>
      <c r="HB29" s="136">
        <v>8197</v>
      </c>
      <c r="HC29" s="136">
        <v>8384</v>
      </c>
      <c r="HD29" s="160"/>
      <c r="HE29" s="136"/>
      <c r="HF29" s="161"/>
      <c r="HG29" s="136"/>
      <c r="HH29" s="136"/>
      <c r="HI29" s="140"/>
      <c r="HJ29" s="135">
        <v>60</v>
      </c>
      <c r="HK29" s="199"/>
      <c r="HL29" s="373"/>
      <c r="HM29" s="374"/>
      <c r="HN29" s="374"/>
      <c r="HO29" s="200"/>
      <c r="HP29" s="150"/>
      <c r="HQ29" s="150"/>
      <c r="HR29" s="200"/>
      <c r="HS29" s="150"/>
      <c r="HT29" s="181"/>
      <c r="HU29" s="365"/>
    </row>
    <row r="30" spans="1:232" s="159" customFormat="1" ht="11.25" customHeight="1" x14ac:dyDescent="0.15">
      <c r="A30" s="135">
        <v>16</v>
      </c>
      <c r="B30" s="136">
        <v>14478</v>
      </c>
      <c r="C30" s="136">
        <v>7376</v>
      </c>
      <c r="D30" s="136">
        <v>7102</v>
      </c>
      <c r="E30" s="160" t="s">
        <v>121</v>
      </c>
      <c r="F30" s="136" t="s">
        <v>121</v>
      </c>
      <c r="G30" s="161" t="s">
        <v>121</v>
      </c>
      <c r="H30" s="136">
        <v>18164</v>
      </c>
      <c r="I30" s="136">
        <v>9201</v>
      </c>
      <c r="J30" s="136">
        <v>8963</v>
      </c>
      <c r="K30" s="160">
        <v>18049</v>
      </c>
      <c r="L30" s="136">
        <v>8988</v>
      </c>
      <c r="M30" s="140">
        <v>9061</v>
      </c>
      <c r="N30" s="156">
        <v>5218</v>
      </c>
      <c r="O30" s="136">
        <v>2515</v>
      </c>
      <c r="P30" s="136">
        <v>2703</v>
      </c>
      <c r="Q30" s="160" t="s">
        <v>121</v>
      </c>
      <c r="R30" s="136" t="s">
        <v>121</v>
      </c>
      <c r="S30" s="161" t="s">
        <v>121</v>
      </c>
      <c r="T30" s="136">
        <v>4943</v>
      </c>
      <c r="U30" s="136">
        <v>2415</v>
      </c>
      <c r="V30" s="136">
        <v>2528</v>
      </c>
      <c r="W30" s="160">
        <v>6423</v>
      </c>
      <c r="X30" s="136">
        <v>3096</v>
      </c>
      <c r="Y30" s="140">
        <v>3327</v>
      </c>
      <c r="Z30" s="135">
        <v>61</v>
      </c>
      <c r="AA30" s="199" t="s">
        <v>90</v>
      </c>
      <c r="AB30" s="209">
        <v>471457</v>
      </c>
      <c r="AC30" s="209">
        <v>233627</v>
      </c>
      <c r="AD30" s="209">
        <v>237830</v>
      </c>
      <c r="AE30" s="210">
        <v>496557</v>
      </c>
      <c r="AF30" s="209">
        <v>246227</v>
      </c>
      <c r="AG30" s="209">
        <v>250330</v>
      </c>
      <c r="AH30" s="210">
        <v>537252</v>
      </c>
      <c r="AI30" s="214">
        <v>268122</v>
      </c>
      <c r="AJ30" s="214">
        <v>269130</v>
      </c>
      <c r="AK30" s="210">
        <v>573439</v>
      </c>
      <c r="AL30" s="214">
        <v>283488</v>
      </c>
      <c r="AM30" s="212">
        <v>289951</v>
      </c>
      <c r="AN30" s="156" t="s">
        <v>121</v>
      </c>
      <c r="AO30" s="136" t="s">
        <v>121</v>
      </c>
      <c r="AP30" s="161" t="s">
        <v>121</v>
      </c>
      <c r="AQ30" s="136">
        <v>29941</v>
      </c>
      <c r="AR30" s="136">
        <v>15046</v>
      </c>
      <c r="AS30" s="136">
        <v>14895</v>
      </c>
      <c r="AT30" s="160">
        <v>29687</v>
      </c>
      <c r="AU30" s="136">
        <v>15148</v>
      </c>
      <c r="AV30" s="161">
        <v>14539</v>
      </c>
      <c r="AW30" s="136">
        <v>26150</v>
      </c>
      <c r="AX30" s="136">
        <v>12998</v>
      </c>
      <c r="AY30" s="136">
        <v>13152</v>
      </c>
      <c r="AZ30" s="135">
        <v>16</v>
      </c>
      <c r="BA30" s="135">
        <v>61</v>
      </c>
      <c r="BB30" s="156" t="s">
        <v>121</v>
      </c>
      <c r="BC30" s="136" t="s">
        <v>121</v>
      </c>
      <c r="BD30" s="161" t="s">
        <v>121</v>
      </c>
      <c r="BE30" s="136">
        <v>7105</v>
      </c>
      <c r="BF30" s="136">
        <v>3399</v>
      </c>
      <c r="BG30" s="136">
        <v>3706</v>
      </c>
      <c r="BH30" s="160">
        <v>7802</v>
      </c>
      <c r="BI30" s="136">
        <v>3803</v>
      </c>
      <c r="BJ30" s="161">
        <v>3999</v>
      </c>
      <c r="BK30" s="136">
        <v>7787</v>
      </c>
      <c r="BL30" s="136">
        <v>3870</v>
      </c>
      <c r="BM30" s="140">
        <v>3917</v>
      </c>
      <c r="BN30" s="213">
        <v>607079</v>
      </c>
      <c r="BO30" s="214">
        <v>299967</v>
      </c>
      <c r="BP30" s="214">
        <v>307112</v>
      </c>
      <c r="BQ30" s="210">
        <v>732222</v>
      </c>
      <c r="BR30" s="214">
        <v>350505</v>
      </c>
      <c r="BS30" s="211">
        <v>381717</v>
      </c>
      <c r="BT30" s="210">
        <v>778465</v>
      </c>
      <c r="BU30" s="214">
        <v>379639</v>
      </c>
      <c r="BV30" s="211">
        <v>398826</v>
      </c>
      <c r="BW30" s="210">
        <v>835916</v>
      </c>
      <c r="BX30" s="214">
        <v>402926</v>
      </c>
      <c r="BY30" s="212">
        <v>432990</v>
      </c>
      <c r="BZ30" s="199" t="s">
        <v>90</v>
      </c>
      <c r="CA30" s="135">
        <v>16</v>
      </c>
      <c r="CB30" s="136">
        <v>26914</v>
      </c>
      <c r="CC30" s="136">
        <v>13105</v>
      </c>
      <c r="CD30" s="136">
        <v>13809</v>
      </c>
      <c r="CE30" s="160">
        <v>33920</v>
      </c>
      <c r="CF30" s="136">
        <v>17174</v>
      </c>
      <c r="CG30" s="161">
        <v>16746</v>
      </c>
      <c r="CH30" s="136">
        <v>26688</v>
      </c>
      <c r="CI30" s="136">
        <v>13632</v>
      </c>
      <c r="CJ30" s="140">
        <v>13056</v>
      </c>
      <c r="CK30" s="156">
        <v>8472</v>
      </c>
      <c r="CL30" s="136">
        <v>4238</v>
      </c>
      <c r="CM30" s="136">
        <v>4234</v>
      </c>
      <c r="CN30" s="160">
        <v>8854</v>
      </c>
      <c r="CO30" s="136">
        <v>4297</v>
      </c>
      <c r="CP30" s="161">
        <v>4557</v>
      </c>
      <c r="CQ30" s="136">
        <v>11625</v>
      </c>
      <c r="CR30" s="136">
        <v>5511</v>
      </c>
      <c r="CS30" s="140">
        <v>6114</v>
      </c>
      <c r="CT30" s="135">
        <v>61</v>
      </c>
      <c r="CU30" s="199" t="s">
        <v>90</v>
      </c>
      <c r="CV30" s="214">
        <v>870492</v>
      </c>
      <c r="CW30" s="214">
        <v>413825</v>
      </c>
      <c r="CX30" s="214">
        <v>456667</v>
      </c>
      <c r="CY30" s="210">
        <v>895550</v>
      </c>
      <c r="CZ30" s="214">
        <v>422846</v>
      </c>
      <c r="DA30" s="211">
        <v>472704</v>
      </c>
      <c r="DB30" s="210">
        <v>908795</v>
      </c>
      <c r="DC30" s="214">
        <v>429320</v>
      </c>
      <c r="DD30" s="212">
        <v>479475</v>
      </c>
      <c r="DE30" s="156">
        <v>24657</v>
      </c>
      <c r="DF30" s="136">
        <v>12697</v>
      </c>
      <c r="DG30" s="136">
        <v>11960</v>
      </c>
      <c r="DH30" s="160">
        <v>22698</v>
      </c>
      <c r="DI30" s="136">
        <v>11737</v>
      </c>
      <c r="DJ30" s="161">
        <v>10961</v>
      </c>
      <c r="DK30" s="136">
        <v>22285</v>
      </c>
      <c r="DL30" s="136">
        <v>11519</v>
      </c>
      <c r="DM30" s="140">
        <v>10766</v>
      </c>
      <c r="DN30" s="135">
        <v>16</v>
      </c>
      <c r="DO30" s="135">
        <v>61</v>
      </c>
      <c r="DP30" s="156">
        <v>11627</v>
      </c>
      <c r="DQ30" s="136">
        <v>5263</v>
      </c>
      <c r="DR30" s="136">
        <v>6364</v>
      </c>
      <c r="DS30" s="160">
        <v>11687</v>
      </c>
      <c r="DT30" s="136">
        <v>5158</v>
      </c>
      <c r="DU30" s="161">
        <v>6529</v>
      </c>
      <c r="DV30" s="136">
        <v>16250</v>
      </c>
      <c r="DW30" s="136">
        <v>7488</v>
      </c>
      <c r="DX30" s="140">
        <v>8762</v>
      </c>
      <c r="DY30" s="213">
        <v>928674</v>
      </c>
      <c r="DZ30" s="214">
        <v>443470</v>
      </c>
      <c r="EA30" s="211">
        <v>485204</v>
      </c>
      <c r="EB30" s="210">
        <v>952388</v>
      </c>
      <c r="EC30" s="214">
        <v>460253</v>
      </c>
      <c r="ED30" s="211">
        <v>492135</v>
      </c>
      <c r="EE30" s="210">
        <v>955425</v>
      </c>
      <c r="EF30" s="214">
        <v>463951</v>
      </c>
      <c r="EG30" s="214">
        <v>491474</v>
      </c>
      <c r="EH30" s="199" t="s">
        <v>90</v>
      </c>
      <c r="EI30" s="135">
        <v>16</v>
      </c>
      <c r="EJ30" s="156">
        <v>22696</v>
      </c>
      <c r="EK30" s="136">
        <v>11670</v>
      </c>
      <c r="EL30" s="136">
        <v>11026</v>
      </c>
      <c r="EM30" s="160">
        <v>20054</v>
      </c>
      <c r="EN30" s="136">
        <v>10381</v>
      </c>
      <c r="EO30" s="161">
        <v>9673</v>
      </c>
      <c r="EP30" s="136">
        <v>18334</v>
      </c>
      <c r="EQ30" s="136">
        <v>9434</v>
      </c>
      <c r="ER30" s="140">
        <v>8900</v>
      </c>
      <c r="ES30" s="156">
        <v>19501</v>
      </c>
      <c r="ET30" s="136">
        <v>9232</v>
      </c>
      <c r="EU30" s="136">
        <v>10269</v>
      </c>
      <c r="EV30" s="160">
        <v>19708</v>
      </c>
      <c r="EW30" s="136">
        <v>9110</v>
      </c>
      <c r="EX30" s="161">
        <v>10598</v>
      </c>
      <c r="EY30" s="136">
        <v>16821</v>
      </c>
      <c r="EZ30" s="136">
        <v>7716</v>
      </c>
      <c r="FA30" s="140">
        <v>9105</v>
      </c>
      <c r="FB30" s="135">
        <v>61</v>
      </c>
      <c r="FC30" s="199" t="s">
        <v>90</v>
      </c>
      <c r="FD30" s="213">
        <v>941052</v>
      </c>
      <c r="FE30" s="214">
        <v>459198</v>
      </c>
      <c r="FF30" s="214">
        <v>481854</v>
      </c>
      <c r="FG30" s="210">
        <v>925175</v>
      </c>
      <c r="FH30" s="214">
        <v>455619</v>
      </c>
      <c r="FI30" s="214">
        <v>469556</v>
      </c>
      <c r="FJ30" s="210">
        <v>899177</v>
      </c>
      <c r="FK30" s="214">
        <v>447524</v>
      </c>
      <c r="FL30" s="212">
        <v>451653</v>
      </c>
      <c r="FM30" s="156">
        <v>15352</v>
      </c>
      <c r="FN30" s="136">
        <v>7888</v>
      </c>
      <c r="FO30" s="136">
        <v>7464</v>
      </c>
      <c r="FP30" s="160">
        <v>13880</v>
      </c>
      <c r="FQ30" s="136">
        <v>7140</v>
      </c>
      <c r="FR30" s="161">
        <v>6740</v>
      </c>
      <c r="FS30" s="136">
        <f>SUM(FT30:FU30)</f>
        <v>12691</v>
      </c>
      <c r="FT30" s="136">
        <v>6482</v>
      </c>
      <c r="FU30" s="140">
        <v>6209</v>
      </c>
      <c r="FV30" s="135">
        <v>16</v>
      </c>
      <c r="FW30" s="135">
        <v>61</v>
      </c>
      <c r="FX30" s="156">
        <v>18240</v>
      </c>
      <c r="FY30" s="136">
        <v>8693</v>
      </c>
      <c r="FZ30" s="136">
        <v>9547</v>
      </c>
      <c r="GA30" s="160">
        <v>23716</v>
      </c>
      <c r="GB30" s="136">
        <v>11699</v>
      </c>
      <c r="GC30" s="161">
        <v>12017</v>
      </c>
      <c r="GD30" s="136">
        <f t="shared" si="28"/>
        <v>19160</v>
      </c>
      <c r="GE30" s="136">
        <v>9586</v>
      </c>
      <c r="GF30" s="140">
        <v>9574</v>
      </c>
      <c r="GG30" s="213">
        <v>850253</v>
      </c>
      <c r="GH30" s="214">
        <v>424835</v>
      </c>
      <c r="GI30" s="214">
        <v>425418</v>
      </c>
      <c r="GJ30" s="160">
        <v>795780</v>
      </c>
      <c r="GK30" s="136">
        <v>399160</v>
      </c>
      <c r="GL30" s="161">
        <v>396620</v>
      </c>
      <c r="GM30" s="136">
        <f>SUM(GN30:GO30)</f>
        <v>734886</v>
      </c>
      <c r="GN30" s="214">
        <f>SUM(FT28,FT34,FT40,FT46,FT52,FT58,GE10,GE16,GE22,GE28,)</f>
        <v>373365</v>
      </c>
      <c r="GO30" s="212">
        <f>SUM(FU28,FU34,FU40,FU46,FU52,FU58,GF10,GF16,GF22,GF28,)</f>
        <v>361521</v>
      </c>
      <c r="GP30" s="199" t="s">
        <v>90</v>
      </c>
      <c r="GQ30" s="135">
        <v>16</v>
      </c>
      <c r="GR30" s="156">
        <f>SUM(GS30:GT30)</f>
        <v>11008</v>
      </c>
      <c r="GS30" s="136">
        <v>5682</v>
      </c>
      <c r="GT30" s="136">
        <v>5326</v>
      </c>
      <c r="GU30" s="160"/>
      <c r="GV30" s="136"/>
      <c r="GW30" s="161"/>
      <c r="GX30" s="136"/>
      <c r="GY30" s="136"/>
      <c r="GZ30" s="140"/>
      <c r="HA30" s="156">
        <f t="shared" si="29"/>
        <v>17228</v>
      </c>
      <c r="HB30" s="136">
        <v>8541</v>
      </c>
      <c r="HC30" s="136">
        <v>8687</v>
      </c>
      <c r="HD30" s="160"/>
      <c r="HE30" s="136"/>
      <c r="HF30" s="161"/>
      <c r="HG30" s="136"/>
      <c r="HH30" s="136"/>
      <c r="HI30" s="140"/>
      <c r="HJ30" s="135">
        <v>61</v>
      </c>
      <c r="HK30" s="199" t="s">
        <v>90</v>
      </c>
      <c r="HL30" s="213">
        <f>SUM(HM30:HN30)</f>
        <v>658816</v>
      </c>
      <c r="HM30" s="214">
        <f>SUM(GS28,GS34,GS40,GS46,GS52,GS58,HB10,HB16,HB22,HB28,)</f>
        <v>335037</v>
      </c>
      <c r="HN30" s="214">
        <f>SUM(GT28,GT34,GT40,GT46,GT52,GT58,HC10,HC16,HC22,HC28,)</f>
        <v>323779</v>
      </c>
      <c r="HO30" s="210"/>
      <c r="HP30" s="214"/>
      <c r="HQ30" s="214"/>
      <c r="HR30" s="210"/>
      <c r="HS30" s="214"/>
      <c r="HT30" s="212"/>
      <c r="HU30" s="365"/>
    </row>
    <row r="31" spans="1:232" s="159" customFormat="1" ht="11.25" customHeight="1" x14ac:dyDescent="0.15">
      <c r="A31" s="135">
        <v>17</v>
      </c>
      <c r="B31" s="136">
        <v>16039</v>
      </c>
      <c r="C31" s="136">
        <v>8104</v>
      </c>
      <c r="D31" s="136">
        <v>7935</v>
      </c>
      <c r="E31" s="160" t="s">
        <v>121</v>
      </c>
      <c r="F31" s="136" t="s">
        <v>121</v>
      </c>
      <c r="G31" s="161" t="s">
        <v>121</v>
      </c>
      <c r="H31" s="136">
        <v>18964</v>
      </c>
      <c r="I31" s="136">
        <v>9621</v>
      </c>
      <c r="J31" s="136">
        <v>9343</v>
      </c>
      <c r="K31" s="160">
        <v>18025</v>
      </c>
      <c r="L31" s="136">
        <v>9035</v>
      </c>
      <c r="M31" s="140">
        <v>8990</v>
      </c>
      <c r="N31" s="156">
        <v>5491</v>
      </c>
      <c r="O31" s="136">
        <v>2722</v>
      </c>
      <c r="P31" s="136">
        <v>2769</v>
      </c>
      <c r="Q31" s="160" t="s">
        <v>121</v>
      </c>
      <c r="R31" s="136" t="s">
        <v>121</v>
      </c>
      <c r="S31" s="161" t="s">
        <v>121</v>
      </c>
      <c r="T31" s="136">
        <v>5785</v>
      </c>
      <c r="U31" s="136">
        <v>2745</v>
      </c>
      <c r="V31" s="136">
        <v>3040</v>
      </c>
      <c r="W31" s="160">
        <v>5606</v>
      </c>
      <c r="X31" s="136">
        <v>2663</v>
      </c>
      <c r="Y31" s="140">
        <v>2943</v>
      </c>
      <c r="Z31" s="135">
        <v>62</v>
      </c>
      <c r="AA31" s="199"/>
      <c r="AE31" s="200"/>
      <c r="AF31" s="150"/>
      <c r="AG31" s="201"/>
      <c r="AK31" s="200"/>
      <c r="AL31" s="150"/>
      <c r="AM31" s="181"/>
      <c r="AN31" s="156" t="s">
        <v>121</v>
      </c>
      <c r="AO31" s="136" t="s">
        <v>121</v>
      </c>
      <c r="AP31" s="161" t="s">
        <v>121</v>
      </c>
      <c r="AQ31" s="136">
        <v>27196</v>
      </c>
      <c r="AR31" s="136">
        <v>13585</v>
      </c>
      <c r="AS31" s="136">
        <v>13611</v>
      </c>
      <c r="AT31" s="160">
        <v>29324</v>
      </c>
      <c r="AU31" s="136">
        <v>14822</v>
      </c>
      <c r="AV31" s="161">
        <v>14502</v>
      </c>
      <c r="AW31" s="136">
        <v>28879</v>
      </c>
      <c r="AX31" s="136">
        <v>14353</v>
      </c>
      <c r="AY31" s="136">
        <v>14526</v>
      </c>
      <c r="AZ31" s="135">
        <v>17</v>
      </c>
      <c r="BA31" s="135">
        <v>62</v>
      </c>
      <c r="BB31" s="156" t="s">
        <v>121</v>
      </c>
      <c r="BC31" s="136" t="s">
        <v>121</v>
      </c>
      <c r="BD31" s="161" t="s">
        <v>121</v>
      </c>
      <c r="BE31" s="136">
        <v>7067</v>
      </c>
      <c r="BF31" s="136">
        <v>3297</v>
      </c>
      <c r="BG31" s="136">
        <v>3770</v>
      </c>
      <c r="BH31" s="160">
        <v>6872</v>
      </c>
      <c r="BI31" s="136">
        <v>3346</v>
      </c>
      <c r="BJ31" s="161">
        <v>3526</v>
      </c>
      <c r="BK31" s="136">
        <v>7616</v>
      </c>
      <c r="BL31" s="136">
        <v>3753</v>
      </c>
      <c r="BM31" s="140">
        <v>3863</v>
      </c>
      <c r="BN31" s="180"/>
      <c r="BO31" s="150"/>
      <c r="BP31" s="150"/>
      <c r="BQ31" s="200"/>
      <c r="BR31" s="150"/>
      <c r="BS31" s="201"/>
      <c r="BT31" s="150"/>
      <c r="BU31" s="150"/>
      <c r="BV31" s="201"/>
      <c r="BW31" s="200"/>
      <c r="BX31" s="150"/>
      <c r="BY31" s="181"/>
      <c r="BZ31" s="199"/>
      <c r="CA31" s="135">
        <v>17</v>
      </c>
      <c r="CB31" s="136">
        <v>26792</v>
      </c>
      <c r="CC31" s="136">
        <v>13006</v>
      </c>
      <c r="CD31" s="136">
        <v>13786</v>
      </c>
      <c r="CE31" s="160">
        <v>31376</v>
      </c>
      <c r="CF31" s="136">
        <v>15806</v>
      </c>
      <c r="CG31" s="161">
        <v>15570</v>
      </c>
      <c r="CH31" s="136">
        <v>27860</v>
      </c>
      <c r="CI31" s="136">
        <v>14046</v>
      </c>
      <c r="CJ31" s="140">
        <v>13814</v>
      </c>
      <c r="CK31" s="156">
        <v>8205</v>
      </c>
      <c r="CL31" s="136">
        <v>3892</v>
      </c>
      <c r="CM31" s="136">
        <v>4313</v>
      </c>
      <c r="CN31" s="160">
        <v>9850</v>
      </c>
      <c r="CO31" s="136">
        <v>4828</v>
      </c>
      <c r="CP31" s="161">
        <v>5022</v>
      </c>
      <c r="CQ31" s="136">
        <v>10560</v>
      </c>
      <c r="CR31" s="136">
        <v>4968</v>
      </c>
      <c r="CS31" s="140">
        <v>5592</v>
      </c>
      <c r="CT31" s="135">
        <v>62</v>
      </c>
      <c r="CU31" s="199"/>
      <c r="CV31" s="150"/>
      <c r="CW31" s="150"/>
      <c r="CX31" s="150"/>
      <c r="CY31" s="200"/>
      <c r="CZ31" s="150"/>
      <c r="DA31" s="201"/>
      <c r="DB31" s="200"/>
      <c r="DC31" s="150"/>
      <c r="DD31" s="181"/>
      <c r="DE31" s="156">
        <v>24387</v>
      </c>
      <c r="DF31" s="136">
        <v>12510</v>
      </c>
      <c r="DG31" s="136">
        <v>11877</v>
      </c>
      <c r="DH31" s="160">
        <v>22526</v>
      </c>
      <c r="DI31" s="136">
        <v>11656</v>
      </c>
      <c r="DJ31" s="161">
        <v>10870</v>
      </c>
      <c r="DK31" s="136">
        <v>22157</v>
      </c>
      <c r="DL31" s="136">
        <v>11291</v>
      </c>
      <c r="DM31" s="140">
        <v>10866</v>
      </c>
      <c r="DN31" s="135">
        <v>17</v>
      </c>
      <c r="DO31" s="135">
        <v>62</v>
      </c>
      <c r="DP31" s="156">
        <v>12190</v>
      </c>
      <c r="DQ31" s="136">
        <v>5653</v>
      </c>
      <c r="DR31" s="136">
        <v>6537</v>
      </c>
      <c r="DS31" s="160">
        <v>11974</v>
      </c>
      <c r="DT31" s="136">
        <v>5175</v>
      </c>
      <c r="DU31" s="161">
        <v>6799</v>
      </c>
      <c r="DV31" s="136">
        <v>15213</v>
      </c>
      <c r="DW31" s="136">
        <v>6557</v>
      </c>
      <c r="DX31" s="140">
        <v>8656</v>
      </c>
      <c r="DY31" s="180"/>
      <c r="DZ31" s="150"/>
      <c r="EA31" s="201"/>
      <c r="EB31" s="200"/>
      <c r="EC31" s="150"/>
      <c r="ED31" s="201"/>
      <c r="EE31" s="200"/>
      <c r="EF31" s="150"/>
      <c r="EG31" s="150"/>
      <c r="EH31" s="199"/>
      <c r="EI31" s="135">
        <v>17</v>
      </c>
      <c r="EJ31" s="156">
        <v>22605</v>
      </c>
      <c r="EK31" s="136">
        <v>11564</v>
      </c>
      <c r="EL31" s="136">
        <v>11041</v>
      </c>
      <c r="EM31" s="160">
        <v>20812</v>
      </c>
      <c r="EN31" s="136">
        <v>10650</v>
      </c>
      <c r="EO31" s="161">
        <v>10162</v>
      </c>
      <c r="EP31" s="136">
        <v>18513</v>
      </c>
      <c r="EQ31" s="136">
        <v>9473</v>
      </c>
      <c r="ER31" s="140">
        <v>9040</v>
      </c>
      <c r="ES31" s="156">
        <v>18792</v>
      </c>
      <c r="ET31" s="136">
        <v>8904</v>
      </c>
      <c r="EU31" s="136">
        <v>9888</v>
      </c>
      <c r="EV31" s="160">
        <v>19918</v>
      </c>
      <c r="EW31" s="136">
        <v>9159</v>
      </c>
      <c r="EX31" s="161">
        <v>10759</v>
      </c>
      <c r="EY31" s="136">
        <v>18955</v>
      </c>
      <c r="EZ31" s="136">
        <v>8712</v>
      </c>
      <c r="FA31" s="140">
        <v>10243</v>
      </c>
      <c r="FB31" s="135">
        <v>62</v>
      </c>
      <c r="FC31" s="199"/>
      <c r="FD31" s="180"/>
      <c r="FE31" s="150"/>
      <c r="FF31" s="150"/>
      <c r="FG31" s="200"/>
      <c r="FH31" s="150"/>
      <c r="FI31" s="150"/>
      <c r="FJ31" s="200"/>
      <c r="FK31" s="150"/>
      <c r="FL31" s="181"/>
      <c r="FM31" s="156">
        <v>15713</v>
      </c>
      <c r="FN31" s="136">
        <v>8147</v>
      </c>
      <c r="FO31" s="136">
        <v>7566</v>
      </c>
      <c r="FP31" s="160">
        <v>13921</v>
      </c>
      <c r="FQ31" s="136">
        <v>7215</v>
      </c>
      <c r="FR31" s="161">
        <v>6706</v>
      </c>
      <c r="FS31" s="136">
        <f t="shared" ref="FS31:FS32" si="30">SUM(FT31:FU31)</f>
        <v>12698</v>
      </c>
      <c r="FT31" s="136">
        <v>6613</v>
      </c>
      <c r="FU31" s="140">
        <v>6085</v>
      </c>
      <c r="FV31" s="135">
        <v>17</v>
      </c>
      <c r="FW31" s="135">
        <v>62</v>
      </c>
      <c r="FX31" s="156">
        <v>18201</v>
      </c>
      <c r="FY31" s="136">
        <v>8522</v>
      </c>
      <c r="FZ31" s="136">
        <v>9679</v>
      </c>
      <c r="GA31" s="160">
        <v>22660</v>
      </c>
      <c r="GB31" s="136">
        <v>11198</v>
      </c>
      <c r="GC31" s="334">
        <v>11462</v>
      </c>
      <c r="GD31" s="196">
        <f t="shared" si="28"/>
        <v>20024</v>
      </c>
      <c r="GE31" s="196">
        <v>9994</v>
      </c>
      <c r="GF31" s="194">
        <v>10030</v>
      </c>
      <c r="GG31" s="335"/>
      <c r="GH31" s="336"/>
      <c r="GI31" s="336"/>
      <c r="GJ31" s="337"/>
      <c r="GK31" s="196"/>
      <c r="GL31" s="334"/>
      <c r="GM31" s="336"/>
      <c r="GN31" s="336"/>
      <c r="GO31" s="181"/>
      <c r="GP31" s="199"/>
      <c r="GQ31" s="135">
        <v>17</v>
      </c>
      <c r="GR31" s="156">
        <f t="shared" ref="GR31:GR32" si="31">SUM(GS31:GT31)</f>
        <v>11151</v>
      </c>
      <c r="GS31" s="136">
        <v>5802</v>
      </c>
      <c r="GT31" s="136">
        <v>5349</v>
      </c>
      <c r="GU31" s="160"/>
      <c r="GV31" s="136"/>
      <c r="GW31" s="161"/>
      <c r="GX31" s="136"/>
      <c r="GY31" s="136"/>
      <c r="GZ31" s="140"/>
      <c r="HA31" s="156">
        <f t="shared" si="29"/>
        <v>17189</v>
      </c>
      <c r="HB31" s="136">
        <v>8540</v>
      </c>
      <c r="HC31" s="136">
        <v>8649</v>
      </c>
      <c r="HD31" s="160"/>
      <c r="HE31" s="136"/>
      <c r="HF31" s="161"/>
      <c r="HG31" s="136"/>
      <c r="HH31" s="136"/>
      <c r="HI31" s="140"/>
      <c r="HJ31" s="135">
        <v>62</v>
      </c>
      <c r="HK31" s="199"/>
      <c r="HL31" s="373"/>
      <c r="HM31" s="374"/>
      <c r="HN31" s="374"/>
      <c r="HO31" s="200"/>
      <c r="HP31" s="150"/>
      <c r="HQ31" s="150"/>
      <c r="HR31" s="200"/>
      <c r="HS31" s="150"/>
      <c r="HT31" s="181"/>
      <c r="HU31" s="365"/>
    </row>
    <row r="32" spans="1:232" s="159" customFormat="1" ht="11.25" customHeight="1" x14ac:dyDescent="0.15">
      <c r="A32" s="135">
        <v>18</v>
      </c>
      <c r="B32" s="136">
        <v>15426</v>
      </c>
      <c r="C32" s="136">
        <v>7668</v>
      </c>
      <c r="D32" s="136">
        <v>7758</v>
      </c>
      <c r="E32" s="160" t="s">
        <v>121</v>
      </c>
      <c r="F32" s="136" t="s">
        <v>121</v>
      </c>
      <c r="G32" s="161" t="s">
        <v>121</v>
      </c>
      <c r="H32" s="136">
        <v>18353</v>
      </c>
      <c r="I32" s="136">
        <v>9415</v>
      </c>
      <c r="J32" s="136">
        <v>8938</v>
      </c>
      <c r="K32" s="160">
        <v>18703</v>
      </c>
      <c r="L32" s="136">
        <v>9285</v>
      </c>
      <c r="M32" s="140">
        <v>9418</v>
      </c>
      <c r="N32" s="156">
        <v>4788</v>
      </c>
      <c r="O32" s="136">
        <v>2319</v>
      </c>
      <c r="P32" s="136">
        <v>2469</v>
      </c>
      <c r="Q32" s="160" t="s">
        <v>121</v>
      </c>
      <c r="R32" s="136" t="s">
        <v>121</v>
      </c>
      <c r="S32" s="161" t="s">
        <v>121</v>
      </c>
      <c r="T32" s="136">
        <v>4562</v>
      </c>
      <c r="U32" s="136">
        <v>2098</v>
      </c>
      <c r="V32" s="136">
        <v>2464</v>
      </c>
      <c r="W32" s="160">
        <v>4610</v>
      </c>
      <c r="X32" s="136">
        <v>2206</v>
      </c>
      <c r="Y32" s="140">
        <v>2404</v>
      </c>
      <c r="Z32" s="135">
        <v>63</v>
      </c>
      <c r="AA32" s="199" t="s">
        <v>91</v>
      </c>
      <c r="AB32" s="209">
        <v>52343</v>
      </c>
      <c r="AC32" s="209">
        <v>24483</v>
      </c>
      <c r="AD32" s="209">
        <v>27860</v>
      </c>
      <c r="AE32" s="210">
        <v>50331</v>
      </c>
      <c r="AF32" s="214">
        <v>23007</v>
      </c>
      <c r="AG32" s="214">
        <v>27324</v>
      </c>
      <c r="AH32" s="210">
        <v>49205</v>
      </c>
      <c r="AI32" s="209">
        <v>21881</v>
      </c>
      <c r="AJ32" s="209">
        <v>27324</v>
      </c>
      <c r="AK32" s="210">
        <v>48305</v>
      </c>
      <c r="AL32" s="214">
        <v>21230</v>
      </c>
      <c r="AM32" s="212">
        <v>27075</v>
      </c>
      <c r="AN32" s="156" t="s">
        <v>121</v>
      </c>
      <c r="AO32" s="136" t="s">
        <v>121</v>
      </c>
      <c r="AP32" s="161" t="s">
        <v>121</v>
      </c>
      <c r="AQ32" s="136">
        <v>27492</v>
      </c>
      <c r="AR32" s="136">
        <v>13782</v>
      </c>
      <c r="AS32" s="136">
        <v>13710</v>
      </c>
      <c r="AT32" s="160">
        <v>28702</v>
      </c>
      <c r="AU32" s="136">
        <v>14580</v>
      </c>
      <c r="AV32" s="161">
        <v>14122</v>
      </c>
      <c r="AW32" s="136">
        <v>27761</v>
      </c>
      <c r="AX32" s="136">
        <v>13628</v>
      </c>
      <c r="AY32" s="136">
        <v>14133</v>
      </c>
      <c r="AZ32" s="135">
        <v>18</v>
      </c>
      <c r="BA32" s="135">
        <v>63</v>
      </c>
      <c r="BB32" s="156" t="s">
        <v>121</v>
      </c>
      <c r="BC32" s="136" t="s">
        <v>121</v>
      </c>
      <c r="BD32" s="161" t="s">
        <v>121</v>
      </c>
      <c r="BE32" s="136">
        <v>6108</v>
      </c>
      <c r="BF32" s="136">
        <v>2841</v>
      </c>
      <c r="BG32" s="136">
        <v>3267</v>
      </c>
      <c r="BH32" s="160">
        <v>7396</v>
      </c>
      <c r="BI32" s="136">
        <v>3413</v>
      </c>
      <c r="BJ32" s="161">
        <v>3983</v>
      </c>
      <c r="BK32" s="136">
        <v>7143</v>
      </c>
      <c r="BL32" s="136">
        <v>3487</v>
      </c>
      <c r="BM32" s="140">
        <v>3656</v>
      </c>
      <c r="BN32" s="213">
        <v>48507</v>
      </c>
      <c r="BO32" s="214">
        <v>21156</v>
      </c>
      <c r="BP32" s="214">
        <v>27351</v>
      </c>
      <c r="BQ32" s="210">
        <v>61037</v>
      </c>
      <c r="BR32" s="214">
        <v>26711</v>
      </c>
      <c r="BS32" s="211">
        <v>34326</v>
      </c>
      <c r="BT32" s="210">
        <v>59466</v>
      </c>
      <c r="BU32" s="214">
        <v>25884</v>
      </c>
      <c r="BV32" s="211">
        <v>33582</v>
      </c>
      <c r="BW32" s="210">
        <v>68378</v>
      </c>
      <c r="BX32" s="214">
        <v>29903</v>
      </c>
      <c r="BY32" s="212">
        <v>38475</v>
      </c>
      <c r="BZ32" s="199" t="s">
        <v>91</v>
      </c>
      <c r="CA32" s="135">
        <v>18</v>
      </c>
      <c r="CB32" s="136">
        <v>25148</v>
      </c>
      <c r="CC32" s="136">
        <v>11899</v>
      </c>
      <c r="CD32" s="136">
        <v>13249</v>
      </c>
      <c r="CE32" s="160">
        <v>25235</v>
      </c>
      <c r="CF32" s="136">
        <v>12585</v>
      </c>
      <c r="CG32" s="161">
        <v>12650</v>
      </c>
      <c r="CH32" s="136">
        <v>23851</v>
      </c>
      <c r="CI32" s="136">
        <v>11932</v>
      </c>
      <c r="CJ32" s="140">
        <v>11919</v>
      </c>
      <c r="CK32" s="156">
        <v>7999</v>
      </c>
      <c r="CL32" s="136">
        <v>3888</v>
      </c>
      <c r="CM32" s="136">
        <v>4111</v>
      </c>
      <c r="CN32" s="160">
        <v>9439</v>
      </c>
      <c r="CO32" s="136">
        <v>4541</v>
      </c>
      <c r="CP32" s="161">
        <v>4898</v>
      </c>
      <c r="CQ32" s="136">
        <v>9836</v>
      </c>
      <c r="CR32" s="136">
        <v>4661</v>
      </c>
      <c r="CS32" s="140">
        <v>5175</v>
      </c>
      <c r="CT32" s="135">
        <v>63</v>
      </c>
      <c r="CU32" s="199" t="s">
        <v>91</v>
      </c>
      <c r="CV32" s="214">
        <v>76243</v>
      </c>
      <c r="CW32" s="214">
        <v>33575</v>
      </c>
      <c r="CX32" s="214">
        <v>42668</v>
      </c>
      <c r="CY32" s="210">
        <v>86047</v>
      </c>
      <c r="CZ32" s="214">
        <v>37892</v>
      </c>
      <c r="DA32" s="211">
        <v>48155</v>
      </c>
      <c r="DB32" s="210">
        <v>100470</v>
      </c>
      <c r="DC32" s="214">
        <v>44253</v>
      </c>
      <c r="DD32" s="212">
        <v>56217</v>
      </c>
      <c r="DE32" s="156">
        <v>18493</v>
      </c>
      <c r="DF32" s="136">
        <v>9330</v>
      </c>
      <c r="DG32" s="136">
        <v>9163</v>
      </c>
      <c r="DH32" s="160">
        <v>18392</v>
      </c>
      <c r="DI32" s="136">
        <v>9513</v>
      </c>
      <c r="DJ32" s="161">
        <v>8879</v>
      </c>
      <c r="DK32" s="136">
        <v>18208</v>
      </c>
      <c r="DL32" s="136">
        <v>9236</v>
      </c>
      <c r="DM32" s="140">
        <v>8972</v>
      </c>
      <c r="DN32" s="135">
        <v>18</v>
      </c>
      <c r="DO32" s="135">
        <v>63</v>
      </c>
      <c r="DP32" s="156">
        <v>11599</v>
      </c>
      <c r="DQ32" s="136">
        <v>5402</v>
      </c>
      <c r="DR32" s="136">
        <v>6197</v>
      </c>
      <c r="DS32" s="160">
        <v>12545</v>
      </c>
      <c r="DT32" s="136">
        <v>5562</v>
      </c>
      <c r="DU32" s="161">
        <v>6983</v>
      </c>
      <c r="DV32" s="136">
        <v>13571</v>
      </c>
      <c r="DW32" s="136">
        <v>5525</v>
      </c>
      <c r="DX32" s="140">
        <v>8046</v>
      </c>
      <c r="DY32" s="213">
        <v>118397</v>
      </c>
      <c r="DZ32" s="214">
        <v>51262</v>
      </c>
      <c r="EA32" s="211">
        <v>67135</v>
      </c>
      <c r="EB32" s="210">
        <v>143400</v>
      </c>
      <c r="EC32" s="214">
        <v>61100</v>
      </c>
      <c r="ED32" s="211">
        <v>82300</v>
      </c>
      <c r="EE32" s="210">
        <v>170386</v>
      </c>
      <c r="EF32" s="214">
        <v>70281</v>
      </c>
      <c r="EG32" s="214">
        <v>100105</v>
      </c>
      <c r="EH32" s="199" t="s">
        <v>91</v>
      </c>
      <c r="EI32" s="135">
        <v>18</v>
      </c>
      <c r="EJ32" s="156">
        <v>17987</v>
      </c>
      <c r="EK32" s="136">
        <v>9135</v>
      </c>
      <c r="EL32" s="136">
        <v>8852</v>
      </c>
      <c r="EM32" s="160">
        <v>17657</v>
      </c>
      <c r="EN32" s="136">
        <v>9049</v>
      </c>
      <c r="EO32" s="161">
        <v>8608</v>
      </c>
      <c r="EP32" s="136">
        <v>16131</v>
      </c>
      <c r="EQ32" s="136">
        <v>8222</v>
      </c>
      <c r="ER32" s="140">
        <v>7909</v>
      </c>
      <c r="ES32" s="156">
        <v>18525</v>
      </c>
      <c r="ET32" s="136">
        <v>8704</v>
      </c>
      <c r="EU32" s="136">
        <v>9821</v>
      </c>
      <c r="EV32" s="160">
        <v>20155</v>
      </c>
      <c r="EW32" s="136">
        <v>9334</v>
      </c>
      <c r="EX32" s="161">
        <v>10821</v>
      </c>
      <c r="EY32" s="136">
        <v>19222</v>
      </c>
      <c r="EZ32" s="136">
        <v>8669</v>
      </c>
      <c r="FA32" s="140">
        <v>10553</v>
      </c>
      <c r="FB32" s="135">
        <v>63</v>
      </c>
      <c r="FC32" s="199" t="s">
        <v>91</v>
      </c>
      <c r="FD32" s="213">
        <v>205737</v>
      </c>
      <c r="FE32" s="214">
        <v>82933</v>
      </c>
      <c r="FF32" s="214">
        <v>122804</v>
      </c>
      <c r="FG32" s="210">
        <v>255256</v>
      </c>
      <c r="FH32" s="214">
        <v>104246</v>
      </c>
      <c r="FI32" s="214">
        <v>151010</v>
      </c>
      <c r="FJ32" s="210">
        <v>303988</v>
      </c>
      <c r="FK32" s="214">
        <v>124508</v>
      </c>
      <c r="FL32" s="212">
        <v>179480</v>
      </c>
      <c r="FM32" s="156">
        <v>13900</v>
      </c>
      <c r="FN32" s="136">
        <v>7030</v>
      </c>
      <c r="FO32" s="136">
        <v>6870</v>
      </c>
      <c r="FP32" s="160">
        <v>12683</v>
      </c>
      <c r="FQ32" s="136">
        <v>6410</v>
      </c>
      <c r="FR32" s="161">
        <v>6273</v>
      </c>
      <c r="FS32" s="136">
        <f t="shared" si="30"/>
        <v>11183</v>
      </c>
      <c r="FT32" s="136">
        <v>5742</v>
      </c>
      <c r="FU32" s="140">
        <v>5441</v>
      </c>
      <c r="FV32" s="135">
        <v>18</v>
      </c>
      <c r="FW32" s="135">
        <v>63</v>
      </c>
      <c r="FX32" s="156">
        <v>18565</v>
      </c>
      <c r="FY32" s="136">
        <v>8521</v>
      </c>
      <c r="FZ32" s="136">
        <v>10044</v>
      </c>
      <c r="GA32" s="160">
        <v>20897</v>
      </c>
      <c r="GB32" s="136">
        <v>10309</v>
      </c>
      <c r="GC32" s="334">
        <v>10588</v>
      </c>
      <c r="GD32" s="196">
        <f t="shared" si="28"/>
        <v>20938</v>
      </c>
      <c r="GE32" s="196">
        <v>10401</v>
      </c>
      <c r="GF32" s="194">
        <v>10537</v>
      </c>
      <c r="GG32" s="338">
        <v>339957</v>
      </c>
      <c r="GH32" s="339">
        <v>138203</v>
      </c>
      <c r="GI32" s="339">
        <v>201754</v>
      </c>
      <c r="GJ32" s="337">
        <v>360498</v>
      </c>
      <c r="GK32" s="196">
        <v>146040</v>
      </c>
      <c r="GL32" s="334">
        <v>214458</v>
      </c>
      <c r="GM32" s="196">
        <f t="shared" ref="GM32" si="32">SUM(GN32:GO32)</f>
        <v>386573</v>
      </c>
      <c r="GN32" s="339">
        <f>SUM(GE34,GE40,GE46,GE52,GE58,GN10,GN16,GN23,)</f>
        <v>160565</v>
      </c>
      <c r="GO32" s="212">
        <f>SUM(GF34,GF40,GF46,GF52,GF58,GO10,GO16,GO23,)</f>
        <v>226008</v>
      </c>
      <c r="GP32" s="199" t="s">
        <v>91</v>
      </c>
      <c r="GQ32" s="135">
        <v>18</v>
      </c>
      <c r="GR32" s="156">
        <f t="shared" si="31"/>
        <v>10626</v>
      </c>
      <c r="GS32" s="136">
        <v>5417</v>
      </c>
      <c r="GT32" s="136">
        <v>5209</v>
      </c>
      <c r="GU32" s="160"/>
      <c r="GV32" s="136"/>
      <c r="GW32" s="161"/>
      <c r="GX32" s="136"/>
      <c r="GY32" s="136"/>
      <c r="GZ32" s="140"/>
      <c r="HA32" s="156">
        <f t="shared" si="29"/>
        <v>16607</v>
      </c>
      <c r="HB32" s="136">
        <v>8196</v>
      </c>
      <c r="HC32" s="136">
        <v>8411</v>
      </c>
      <c r="HD32" s="160"/>
      <c r="HE32" s="136"/>
      <c r="HF32" s="161"/>
      <c r="HG32" s="136"/>
      <c r="HH32" s="136"/>
      <c r="HI32" s="140"/>
      <c r="HJ32" s="135">
        <v>63</v>
      </c>
      <c r="HK32" s="199" t="s">
        <v>91</v>
      </c>
      <c r="HL32" s="213">
        <f t="shared" ref="HL32" si="33">SUM(HM32:HN32)</f>
        <v>404359</v>
      </c>
      <c r="HM32" s="214">
        <f>SUM(HB34,HB40,HB46,HB52,HB58,HM10,HM16,HM23,)</f>
        <v>170879</v>
      </c>
      <c r="HN32" s="214">
        <f>SUM(HC34,HC40,HC46,HC52,HC58,HN10,HN16,HN23,)</f>
        <v>233480</v>
      </c>
      <c r="HO32" s="210"/>
      <c r="HP32" s="214"/>
      <c r="HQ32" s="214"/>
      <c r="HR32" s="210"/>
      <c r="HS32" s="214"/>
      <c r="HT32" s="212"/>
      <c r="HU32" s="365"/>
      <c r="HV32" s="136"/>
      <c r="HW32" s="150"/>
      <c r="HX32" s="181"/>
    </row>
    <row r="33" spans="1:232" s="159" customFormat="1" ht="11.25" customHeight="1" x14ac:dyDescent="0.15">
      <c r="A33" s="135">
        <v>19</v>
      </c>
      <c r="B33" s="136">
        <v>15797</v>
      </c>
      <c r="C33" s="136">
        <v>7880</v>
      </c>
      <c r="D33" s="136">
        <v>7917</v>
      </c>
      <c r="E33" s="160" t="s">
        <v>121</v>
      </c>
      <c r="F33" s="136" t="s">
        <v>121</v>
      </c>
      <c r="G33" s="161" t="s">
        <v>121</v>
      </c>
      <c r="H33" s="136">
        <v>18244</v>
      </c>
      <c r="I33" s="136">
        <v>9214</v>
      </c>
      <c r="J33" s="136">
        <v>9030</v>
      </c>
      <c r="K33" s="160">
        <v>18302</v>
      </c>
      <c r="L33" s="136">
        <v>8965</v>
      </c>
      <c r="M33" s="140">
        <v>9337</v>
      </c>
      <c r="N33" s="156">
        <v>4800</v>
      </c>
      <c r="O33" s="136">
        <v>2345</v>
      </c>
      <c r="P33" s="136">
        <v>2455</v>
      </c>
      <c r="Q33" s="160" t="s">
        <v>121</v>
      </c>
      <c r="R33" s="136" t="s">
        <v>121</v>
      </c>
      <c r="S33" s="161" t="s">
        <v>121</v>
      </c>
      <c r="T33" s="136">
        <v>4856</v>
      </c>
      <c r="U33" s="136">
        <v>2282</v>
      </c>
      <c r="V33" s="136">
        <v>2574</v>
      </c>
      <c r="W33" s="160">
        <v>3657</v>
      </c>
      <c r="X33" s="136">
        <v>1710</v>
      </c>
      <c r="Y33" s="140">
        <v>1947</v>
      </c>
      <c r="Z33" s="135">
        <v>64</v>
      </c>
      <c r="AA33" s="199"/>
      <c r="AE33" s="200"/>
      <c r="AF33" s="150"/>
      <c r="AG33" s="201"/>
      <c r="AK33" s="200"/>
      <c r="AL33" s="150"/>
      <c r="AM33" s="181"/>
      <c r="AN33" s="156" t="s">
        <v>121</v>
      </c>
      <c r="AO33" s="136" t="s">
        <v>121</v>
      </c>
      <c r="AP33" s="161" t="s">
        <v>121</v>
      </c>
      <c r="AQ33" s="136">
        <v>25803</v>
      </c>
      <c r="AR33" s="136">
        <v>12776</v>
      </c>
      <c r="AS33" s="136">
        <v>13027</v>
      </c>
      <c r="AT33" s="160">
        <v>27166</v>
      </c>
      <c r="AU33" s="136">
        <v>13696</v>
      </c>
      <c r="AV33" s="161">
        <v>13470</v>
      </c>
      <c r="AW33" s="136">
        <v>26900</v>
      </c>
      <c r="AX33" s="136">
        <v>13118</v>
      </c>
      <c r="AY33" s="136">
        <v>13782</v>
      </c>
      <c r="AZ33" s="135">
        <v>19</v>
      </c>
      <c r="BA33" s="135">
        <v>64</v>
      </c>
      <c r="BB33" s="156" t="s">
        <v>121</v>
      </c>
      <c r="BC33" s="136" t="s">
        <v>121</v>
      </c>
      <c r="BD33" s="161" t="s">
        <v>121</v>
      </c>
      <c r="BE33" s="136">
        <v>6436</v>
      </c>
      <c r="BF33" s="136">
        <v>3021</v>
      </c>
      <c r="BG33" s="136">
        <v>3415</v>
      </c>
      <c r="BH33" s="160">
        <v>5687</v>
      </c>
      <c r="BI33" s="136">
        <v>2573</v>
      </c>
      <c r="BJ33" s="161">
        <v>3114</v>
      </c>
      <c r="BK33" s="136">
        <v>6106</v>
      </c>
      <c r="BL33" s="136">
        <v>2986</v>
      </c>
      <c r="BM33" s="140">
        <v>3120</v>
      </c>
      <c r="BN33" s="180"/>
      <c r="BO33" s="150"/>
      <c r="BP33" s="150"/>
      <c r="BQ33" s="200"/>
      <c r="BR33" s="150"/>
      <c r="BS33" s="201"/>
      <c r="BT33" s="150"/>
      <c r="BU33" s="150"/>
      <c r="BV33" s="201"/>
      <c r="BW33" s="150"/>
      <c r="BX33" s="150"/>
      <c r="BY33" s="181"/>
      <c r="BZ33" s="199"/>
      <c r="CA33" s="135">
        <v>19</v>
      </c>
      <c r="CB33" s="136">
        <v>22964</v>
      </c>
      <c r="CC33" s="136">
        <v>10561</v>
      </c>
      <c r="CD33" s="136">
        <v>12403</v>
      </c>
      <c r="CE33" s="160">
        <v>14281</v>
      </c>
      <c r="CF33" s="136">
        <v>6596</v>
      </c>
      <c r="CG33" s="161">
        <v>7685</v>
      </c>
      <c r="CH33" s="136">
        <v>19195</v>
      </c>
      <c r="CI33" s="136">
        <v>9245</v>
      </c>
      <c r="CJ33" s="140">
        <v>9950</v>
      </c>
      <c r="CK33" s="156">
        <v>7675</v>
      </c>
      <c r="CL33" s="136">
        <v>3761</v>
      </c>
      <c r="CM33" s="136">
        <v>3914</v>
      </c>
      <c r="CN33" s="160">
        <v>9390</v>
      </c>
      <c r="CO33" s="136">
        <v>4521</v>
      </c>
      <c r="CP33" s="161">
        <v>4869</v>
      </c>
      <c r="CQ33" s="136">
        <v>8282</v>
      </c>
      <c r="CR33" s="136">
        <v>3903</v>
      </c>
      <c r="CS33" s="140">
        <v>4379</v>
      </c>
      <c r="CT33" s="135">
        <v>64</v>
      </c>
      <c r="CU33" s="199"/>
      <c r="CV33" s="150"/>
      <c r="CW33" s="150"/>
      <c r="CX33" s="150"/>
      <c r="CY33" s="200"/>
      <c r="CZ33" s="150"/>
      <c r="DA33" s="201"/>
      <c r="DB33" s="150"/>
      <c r="DC33" s="150"/>
      <c r="DD33" s="181"/>
      <c r="DE33" s="156">
        <v>14499</v>
      </c>
      <c r="DF33" s="136">
        <v>7245</v>
      </c>
      <c r="DG33" s="136">
        <v>7254</v>
      </c>
      <c r="DH33" s="160">
        <v>14152</v>
      </c>
      <c r="DI33" s="136">
        <v>7435</v>
      </c>
      <c r="DJ33" s="161">
        <v>6717</v>
      </c>
      <c r="DK33" s="136">
        <v>11103</v>
      </c>
      <c r="DL33" s="136">
        <v>5677</v>
      </c>
      <c r="DM33" s="140">
        <v>5426</v>
      </c>
      <c r="DN33" s="135">
        <v>19</v>
      </c>
      <c r="DO33" s="135">
        <v>64</v>
      </c>
      <c r="DP33" s="156">
        <v>11538</v>
      </c>
      <c r="DQ33" s="136">
        <v>5231</v>
      </c>
      <c r="DR33" s="136">
        <v>6307</v>
      </c>
      <c r="DS33" s="160">
        <v>12184</v>
      </c>
      <c r="DT33" s="136">
        <v>5354</v>
      </c>
      <c r="DU33" s="161">
        <v>6830</v>
      </c>
      <c r="DV33" s="136">
        <v>12964</v>
      </c>
      <c r="DW33" s="136">
        <v>5139</v>
      </c>
      <c r="DX33" s="140">
        <v>7825</v>
      </c>
      <c r="DY33" s="180"/>
      <c r="DZ33" s="150"/>
      <c r="EA33" s="201"/>
      <c r="EB33" s="150"/>
      <c r="EC33" s="150"/>
      <c r="ED33" s="150"/>
      <c r="EE33" s="200"/>
      <c r="EF33" s="150"/>
      <c r="EG33" s="181"/>
      <c r="EH33" s="199"/>
      <c r="EI33" s="135">
        <v>19</v>
      </c>
      <c r="EJ33" s="156">
        <v>13403</v>
      </c>
      <c r="EK33" s="136">
        <v>6900</v>
      </c>
      <c r="EL33" s="136">
        <v>6503</v>
      </c>
      <c r="EM33" s="160">
        <v>14736</v>
      </c>
      <c r="EN33" s="136">
        <v>7431</v>
      </c>
      <c r="EO33" s="161">
        <v>7305</v>
      </c>
      <c r="EP33" s="136">
        <v>13274</v>
      </c>
      <c r="EQ33" s="136">
        <v>6526</v>
      </c>
      <c r="ER33" s="140">
        <v>6748</v>
      </c>
      <c r="ES33" s="156">
        <v>18251</v>
      </c>
      <c r="ET33" s="136">
        <v>8352</v>
      </c>
      <c r="EU33" s="136">
        <v>9899</v>
      </c>
      <c r="EV33" s="160">
        <v>19444</v>
      </c>
      <c r="EW33" s="136">
        <v>9019</v>
      </c>
      <c r="EX33" s="161">
        <v>10425</v>
      </c>
      <c r="EY33" s="136">
        <v>19701</v>
      </c>
      <c r="EZ33" s="136">
        <v>9065</v>
      </c>
      <c r="FA33" s="140">
        <v>10636</v>
      </c>
      <c r="FB33" s="135">
        <v>64</v>
      </c>
      <c r="FC33" s="199"/>
      <c r="FD33" s="180"/>
      <c r="FE33" s="150"/>
      <c r="FF33" s="150"/>
      <c r="FG33" s="200"/>
      <c r="FH33" s="150"/>
      <c r="FI33" s="150"/>
      <c r="FJ33" s="200"/>
      <c r="FK33" s="150"/>
      <c r="FL33" s="181"/>
      <c r="FM33" s="156">
        <v>12322</v>
      </c>
      <c r="FN33" s="136">
        <v>6100</v>
      </c>
      <c r="FO33" s="136">
        <v>6222</v>
      </c>
      <c r="FP33" s="160">
        <v>10441</v>
      </c>
      <c r="FQ33" s="136">
        <v>5209</v>
      </c>
      <c r="FR33" s="161">
        <v>5232</v>
      </c>
      <c r="FS33" s="136">
        <f>SUM(FT33:FU33)</f>
        <v>9463</v>
      </c>
      <c r="FT33" s="136">
        <v>4908</v>
      </c>
      <c r="FU33" s="140">
        <v>4555</v>
      </c>
      <c r="FV33" s="135">
        <v>19</v>
      </c>
      <c r="FW33" s="135">
        <v>64</v>
      </c>
      <c r="FX33" s="156">
        <v>18202</v>
      </c>
      <c r="FY33" s="136">
        <v>8432</v>
      </c>
      <c r="FZ33" s="136">
        <v>9770</v>
      </c>
      <c r="GA33" s="160">
        <v>13737</v>
      </c>
      <c r="GB33" s="136">
        <v>6626</v>
      </c>
      <c r="GC33" s="334">
        <v>7111</v>
      </c>
      <c r="GD33" s="196">
        <f t="shared" si="28"/>
        <v>21112</v>
      </c>
      <c r="GE33" s="196">
        <v>10502</v>
      </c>
      <c r="GF33" s="194">
        <v>10610</v>
      </c>
      <c r="GG33" s="335"/>
      <c r="GH33" s="336"/>
      <c r="GI33" s="336"/>
      <c r="GJ33" s="337"/>
      <c r="GK33" s="196"/>
      <c r="GL33" s="334"/>
      <c r="GM33" s="336"/>
      <c r="GN33" s="336"/>
      <c r="GO33" s="181"/>
      <c r="GP33" s="199"/>
      <c r="GQ33" s="135">
        <v>19</v>
      </c>
      <c r="GR33" s="156">
        <f>SUM(GS33:GT33)</f>
        <v>9145</v>
      </c>
      <c r="GS33" s="136">
        <v>4743</v>
      </c>
      <c r="GT33" s="136">
        <v>4402</v>
      </c>
      <c r="GU33" s="160"/>
      <c r="GV33" s="136"/>
      <c r="GW33" s="161"/>
      <c r="GX33" s="136"/>
      <c r="GY33" s="136"/>
      <c r="GZ33" s="140"/>
      <c r="HA33" s="156">
        <f t="shared" si="29"/>
        <v>17736</v>
      </c>
      <c r="HB33" s="136">
        <v>8812</v>
      </c>
      <c r="HC33" s="136">
        <v>8924</v>
      </c>
      <c r="HD33" s="160"/>
      <c r="HE33" s="136"/>
      <c r="HF33" s="161"/>
      <c r="HG33" s="136"/>
      <c r="HH33" s="136"/>
      <c r="HI33" s="140"/>
      <c r="HJ33" s="135">
        <v>64</v>
      </c>
      <c r="HK33" s="199"/>
      <c r="HL33" s="373"/>
      <c r="HM33" s="374"/>
      <c r="HN33" s="374"/>
      <c r="HO33" s="200"/>
      <c r="HP33" s="150"/>
      <c r="HQ33" s="150"/>
      <c r="HR33" s="200"/>
      <c r="HS33" s="150"/>
      <c r="HT33" s="181"/>
      <c r="HU33" s="365"/>
      <c r="HV33" s="202"/>
      <c r="HW33" s="202"/>
      <c r="HX33" s="202"/>
    </row>
    <row r="34" spans="1:232" s="193" customFormat="1" ht="12.75" customHeight="1" x14ac:dyDescent="0.15">
      <c r="A34" s="182" t="s">
        <v>133</v>
      </c>
      <c r="B34" s="183">
        <v>63023</v>
      </c>
      <c r="C34" s="183">
        <v>30388</v>
      </c>
      <c r="D34" s="183">
        <v>32635</v>
      </c>
      <c r="E34" s="184">
        <v>69254</v>
      </c>
      <c r="F34" s="183">
        <v>33870</v>
      </c>
      <c r="G34" s="185">
        <v>35384</v>
      </c>
      <c r="H34" s="183">
        <v>74347</v>
      </c>
      <c r="I34" s="183">
        <v>36684</v>
      </c>
      <c r="J34" s="183">
        <v>37663</v>
      </c>
      <c r="K34" s="184">
        <v>81459</v>
      </c>
      <c r="L34" s="183">
        <v>39015</v>
      </c>
      <c r="M34" s="186">
        <v>42444</v>
      </c>
      <c r="N34" s="187">
        <v>22802</v>
      </c>
      <c r="O34" s="183">
        <v>10969</v>
      </c>
      <c r="P34" s="183">
        <v>11833</v>
      </c>
      <c r="Q34" s="184">
        <v>20086</v>
      </c>
      <c r="R34" s="183">
        <v>9535</v>
      </c>
      <c r="S34" s="185">
        <v>10551</v>
      </c>
      <c r="T34" s="183">
        <v>19269</v>
      </c>
      <c r="U34" s="195">
        <v>8933</v>
      </c>
      <c r="V34" s="183">
        <v>10336</v>
      </c>
      <c r="W34" s="184">
        <v>19440</v>
      </c>
      <c r="X34" s="183">
        <v>8972</v>
      </c>
      <c r="Y34" s="186">
        <v>10468</v>
      </c>
      <c r="Z34" s="182" t="s">
        <v>134</v>
      </c>
      <c r="AA34" s="199"/>
      <c r="AB34" s="159"/>
      <c r="AC34" s="159"/>
      <c r="AD34" s="159"/>
      <c r="AE34" s="200"/>
      <c r="AF34" s="150"/>
      <c r="AG34" s="201"/>
      <c r="AH34" s="159"/>
      <c r="AI34" s="159"/>
      <c r="AJ34" s="159"/>
      <c r="AK34" s="200"/>
      <c r="AL34" s="150"/>
      <c r="AM34" s="181"/>
      <c r="AN34" s="187">
        <v>86375</v>
      </c>
      <c r="AO34" s="183">
        <v>43323</v>
      </c>
      <c r="AP34" s="185">
        <v>43052</v>
      </c>
      <c r="AQ34" s="183">
        <v>116561</v>
      </c>
      <c r="AR34" s="183">
        <v>55714</v>
      </c>
      <c r="AS34" s="183">
        <v>60847</v>
      </c>
      <c r="AT34" s="184">
        <v>124931</v>
      </c>
      <c r="AU34" s="183">
        <v>61483</v>
      </c>
      <c r="AV34" s="185">
        <v>63448</v>
      </c>
      <c r="AW34" s="183">
        <v>127877</v>
      </c>
      <c r="AX34" s="183">
        <v>60811</v>
      </c>
      <c r="AY34" s="183">
        <v>67066</v>
      </c>
      <c r="AZ34" s="182" t="s">
        <v>133</v>
      </c>
      <c r="BA34" s="182" t="s">
        <v>134</v>
      </c>
      <c r="BB34" s="187">
        <v>21231</v>
      </c>
      <c r="BC34" s="183">
        <v>9741</v>
      </c>
      <c r="BD34" s="185">
        <v>11490</v>
      </c>
      <c r="BE34" s="183">
        <v>27883</v>
      </c>
      <c r="BF34" s="183">
        <v>12799</v>
      </c>
      <c r="BG34" s="183">
        <v>15084</v>
      </c>
      <c r="BH34" s="184">
        <v>27253</v>
      </c>
      <c r="BI34" s="183">
        <v>12469</v>
      </c>
      <c r="BJ34" s="185">
        <v>14784</v>
      </c>
      <c r="BK34" s="183">
        <v>29525</v>
      </c>
      <c r="BL34" s="183">
        <v>13640</v>
      </c>
      <c r="BM34" s="186">
        <v>15885</v>
      </c>
      <c r="BN34" s="180"/>
      <c r="BO34" s="150"/>
      <c r="BP34" s="150"/>
      <c r="BQ34" s="200"/>
      <c r="BR34" s="150"/>
      <c r="BS34" s="201"/>
      <c r="BT34" s="150"/>
      <c r="BU34" s="150"/>
      <c r="BV34" s="201"/>
      <c r="BW34" s="150"/>
      <c r="BX34" s="150"/>
      <c r="BY34" s="181"/>
      <c r="BZ34" s="199"/>
      <c r="CA34" s="182" t="s">
        <v>133</v>
      </c>
      <c r="CB34" s="183">
        <v>113912</v>
      </c>
      <c r="CC34" s="183">
        <v>52166</v>
      </c>
      <c r="CD34" s="183">
        <v>61746</v>
      </c>
      <c r="CE34" s="184">
        <v>92540</v>
      </c>
      <c r="CF34" s="183">
        <v>40871</v>
      </c>
      <c r="CG34" s="185">
        <v>51669</v>
      </c>
      <c r="CH34" s="183">
        <v>102261</v>
      </c>
      <c r="CI34" s="183">
        <v>47392</v>
      </c>
      <c r="CJ34" s="186">
        <v>54869</v>
      </c>
      <c r="CK34" s="187">
        <v>31495</v>
      </c>
      <c r="CL34" s="183">
        <v>14983</v>
      </c>
      <c r="CM34" s="183">
        <v>16512</v>
      </c>
      <c r="CN34" s="184">
        <v>35830</v>
      </c>
      <c r="CO34" s="183">
        <v>16886</v>
      </c>
      <c r="CP34" s="185">
        <v>18944</v>
      </c>
      <c r="CQ34" s="183">
        <v>41600</v>
      </c>
      <c r="CR34" s="183">
        <v>19395</v>
      </c>
      <c r="CS34" s="186">
        <v>22205</v>
      </c>
      <c r="CT34" s="182" t="s">
        <v>134</v>
      </c>
      <c r="CU34" s="199"/>
      <c r="CV34" s="150"/>
      <c r="CW34" s="150"/>
      <c r="CX34" s="150"/>
      <c r="CY34" s="200"/>
      <c r="CZ34" s="150"/>
      <c r="DA34" s="201"/>
      <c r="DB34" s="150"/>
      <c r="DC34" s="150"/>
      <c r="DD34" s="181"/>
      <c r="DE34" s="187">
        <v>93129</v>
      </c>
      <c r="DF34" s="183">
        <v>44583</v>
      </c>
      <c r="DG34" s="183">
        <v>48546</v>
      </c>
      <c r="DH34" s="184">
        <v>82506</v>
      </c>
      <c r="DI34" s="183">
        <v>40987</v>
      </c>
      <c r="DJ34" s="185">
        <v>41519</v>
      </c>
      <c r="DK34" s="183">
        <v>76119</v>
      </c>
      <c r="DL34" s="183">
        <v>37865</v>
      </c>
      <c r="DM34" s="186">
        <v>38254</v>
      </c>
      <c r="DN34" s="182" t="s">
        <v>133</v>
      </c>
      <c r="DO34" s="182" t="s">
        <v>134</v>
      </c>
      <c r="DP34" s="187">
        <v>46603</v>
      </c>
      <c r="DQ34" s="183">
        <v>21279</v>
      </c>
      <c r="DR34" s="183">
        <v>25324</v>
      </c>
      <c r="DS34" s="184">
        <v>54484</v>
      </c>
      <c r="DT34" s="183">
        <v>24404</v>
      </c>
      <c r="DU34" s="185">
        <v>30080</v>
      </c>
      <c r="DV34" s="183">
        <v>59347</v>
      </c>
      <c r="DW34" s="183">
        <v>25221</v>
      </c>
      <c r="DX34" s="186">
        <v>34126</v>
      </c>
      <c r="DY34" s="180"/>
      <c r="DZ34" s="150"/>
      <c r="EA34" s="201"/>
      <c r="EB34" s="150"/>
      <c r="EC34" s="150"/>
      <c r="ED34" s="150"/>
      <c r="EE34" s="200"/>
      <c r="EF34" s="150"/>
      <c r="EG34" s="181"/>
      <c r="EH34" s="199"/>
      <c r="EI34" s="182" t="s">
        <v>133</v>
      </c>
      <c r="EJ34" s="187">
        <v>70730</v>
      </c>
      <c r="EK34" s="183">
        <v>34784</v>
      </c>
      <c r="EL34" s="183">
        <v>35946</v>
      </c>
      <c r="EM34" s="184">
        <v>79658</v>
      </c>
      <c r="EN34" s="183">
        <v>40513</v>
      </c>
      <c r="EO34" s="185">
        <v>39145</v>
      </c>
      <c r="EP34" s="183">
        <v>76343</v>
      </c>
      <c r="EQ34" s="183">
        <v>38915</v>
      </c>
      <c r="ER34" s="186">
        <v>37428</v>
      </c>
      <c r="ES34" s="187">
        <v>71817</v>
      </c>
      <c r="ET34" s="183">
        <v>30638</v>
      </c>
      <c r="EU34" s="183">
        <v>41179</v>
      </c>
      <c r="EV34" s="184">
        <v>90960</v>
      </c>
      <c r="EW34" s="183">
        <v>41814</v>
      </c>
      <c r="EX34" s="185">
        <v>49146</v>
      </c>
      <c r="EY34" s="183">
        <v>95946</v>
      </c>
      <c r="EZ34" s="183">
        <v>43540</v>
      </c>
      <c r="FA34" s="186">
        <v>52406</v>
      </c>
      <c r="FB34" s="182" t="s">
        <v>134</v>
      </c>
      <c r="FC34" s="199"/>
      <c r="FD34" s="180"/>
      <c r="FE34" s="150"/>
      <c r="FF34" s="150"/>
      <c r="FG34" s="200"/>
      <c r="FH34" s="150"/>
      <c r="FI34" s="201"/>
      <c r="FJ34" s="150"/>
      <c r="FK34" s="150"/>
      <c r="FL34" s="181"/>
      <c r="FM34" s="187">
        <v>65658</v>
      </c>
      <c r="FN34" s="183">
        <v>32911</v>
      </c>
      <c r="FO34" s="183">
        <v>32747</v>
      </c>
      <c r="FP34" s="184">
        <v>54739</v>
      </c>
      <c r="FQ34" s="183">
        <v>27378</v>
      </c>
      <c r="FR34" s="185">
        <v>27361</v>
      </c>
      <c r="FS34" s="183">
        <f>SUM(FS35:FS39)</f>
        <v>49304</v>
      </c>
      <c r="FT34" s="183">
        <f>SUM(FT35:FT39)</f>
        <v>25177</v>
      </c>
      <c r="FU34" s="186">
        <f>SUM(FU35:FU39)</f>
        <v>24127</v>
      </c>
      <c r="FV34" s="182" t="s">
        <v>133</v>
      </c>
      <c r="FW34" s="182" t="s">
        <v>134</v>
      </c>
      <c r="FX34" s="187">
        <v>89603</v>
      </c>
      <c r="FY34" s="183">
        <v>40454</v>
      </c>
      <c r="FZ34" s="183">
        <v>49149</v>
      </c>
      <c r="GA34" s="184">
        <v>84522</v>
      </c>
      <c r="GB34" s="183">
        <v>38949</v>
      </c>
      <c r="GC34" s="340">
        <v>45573</v>
      </c>
      <c r="GD34" s="195">
        <f t="shared" ref="GD34:GF34" si="34">SUM(GD35:GD39)</f>
        <v>100241</v>
      </c>
      <c r="GE34" s="195">
        <f t="shared" si="34"/>
        <v>49011</v>
      </c>
      <c r="GF34" s="191">
        <f t="shared" si="34"/>
        <v>51230</v>
      </c>
      <c r="GG34" s="335"/>
      <c r="GH34" s="336"/>
      <c r="GI34" s="336"/>
      <c r="GJ34" s="341"/>
      <c r="GK34" s="342"/>
      <c r="GL34" s="343"/>
      <c r="GM34" s="336"/>
      <c r="GN34" s="336"/>
      <c r="GO34" s="181"/>
      <c r="GP34" s="199"/>
      <c r="GQ34" s="182" t="s">
        <v>133</v>
      </c>
      <c r="GR34" s="187">
        <f>SUM(GR35:GR39)</f>
        <v>43292</v>
      </c>
      <c r="GS34" s="183">
        <f>SUM(GS35:GS39)</f>
        <v>22689</v>
      </c>
      <c r="GT34" s="183">
        <f>SUM(GT35:GT39)</f>
        <v>20603</v>
      </c>
      <c r="GU34" s="184"/>
      <c r="GV34" s="183"/>
      <c r="GW34" s="185"/>
      <c r="GX34" s="183"/>
      <c r="GY34" s="183"/>
      <c r="GZ34" s="186"/>
      <c r="HA34" s="187">
        <f t="shared" ref="HA34:HC34" si="35">SUM(HA35:HA39)</f>
        <v>96055</v>
      </c>
      <c r="HB34" s="183">
        <f t="shared" si="35"/>
        <v>47015</v>
      </c>
      <c r="HC34" s="183">
        <f t="shared" si="35"/>
        <v>49040</v>
      </c>
      <c r="HD34" s="184"/>
      <c r="HE34" s="183"/>
      <c r="HF34" s="185"/>
      <c r="HG34" s="183"/>
      <c r="HH34" s="183"/>
      <c r="HI34" s="186"/>
      <c r="HJ34" s="182" t="s">
        <v>134</v>
      </c>
      <c r="HK34" s="199"/>
      <c r="HL34" s="373"/>
      <c r="HM34" s="374"/>
      <c r="HN34" s="374"/>
      <c r="HO34" s="200"/>
      <c r="HP34" s="150"/>
      <c r="HQ34" s="201"/>
      <c r="HR34" s="150"/>
      <c r="HS34" s="150"/>
      <c r="HT34" s="181"/>
      <c r="HU34" s="365"/>
      <c r="HV34" s="209"/>
      <c r="HW34" s="209"/>
      <c r="HX34" s="209"/>
    </row>
    <row r="35" spans="1:232" s="159" customFormat="1" ht="11.25" customHeight="1" x14ac:dyDescent="0.15">
      <c r="A35" s="135">
        <v>20</v>
      </c>
      <c r="B35" s="136">
        <v>13800</v>
      </c>
      <c r="C35" s="136">
        <v>6808</v>
      </c>
      <c r="D35" s="136">
        <v>6992</v>
      </c>
      <c r="E35" s="160" t="s">
        <v>121</v>
      </c>
      <c r="F35" s="136" t="s">
        <v>121</v>
      </c>
      <c r="G35" s="161" t="s">
        <v>121</v>
      </c>
      <c r="H35" s="136">
        <v>16406</v>
      </c>
      <c r="I35" s="136">
        <v>8262</v>
      </c>
      <c r="J35" s="136">
        <v>8144</v>
      </c>
      <c r="K35" s="160">
        <v>16880</v>
      </c>
      <c r="L35" s="136">
        <v>8279</v>
      </c>
      <c r="M35" s="140">
        <v>8601</v>
      </c>
      <c r="N35" s="156">
        <v>4913</v>
      </c>
      <c r="O35" s="136">
        <v>2347</v>
      </c>
      <c r="P35" s="136">
        <v>2566</v>
      </c>
      <c r="Q35" s="160" t="s">
        <v>121</v>
      </c>
      <c r="R35" s="136" t="s">
        <v>121</v>
      </c>
      <c r="S35" s="161" t="s">
        <v>121</v>
      </c>
      <c r="T35" s="136">
        <v>5175</v>
      </c>
      <c r="U35" s="196">
        <v>2480</v>
      </c>
      <c r="V35" s="136">
        <v>2695</v>
      </c>
      <c r="W35" s="160">
        <v>3469</v>
      </c>
      <c r="X35" s="136">
        <v>1681</v>
      </c>
      <c r="Y35" s="140">
        <v>1788</v>
      </c>
      <c r="Z35" s="135">
        <v>65</v>
      </c>
      <c r="AA35" s="199" t="s">
        <v>92</v>
      </c>
      <c r="AE35" s="200"/>
      <c r="AF35" s="150"/>
      <c r="AG35" s="201"/>
      <c r="AK35" s="200"/>
      <c r="AL35" s="150"/>
      <c r="AM35" s="181"/>
      <c r="AN35" s="156" t="s">
        <v>128</v>
      </c>
      <c r="AO35" s="136" t="s">
        <v>128</v>
      </c>
      <c r="AP35" s="161" t="s">
        <v>128</v>
      </c>
      <c r="AQ35" s="136">
        <v>25778</v>
      </c>
      <c r="AR35" s="136">
        <v>12597</v>
      </c>
      <c r="AS35" s="136">
        <v>13181</v>
      </c>
      <c r="AT35" s="160">
        <v>26543</v>
      </c>
      <c r="AU35" s="136">
        <v>13074</v>
      </c>
      <c r="AV35" s="161">
        <v>13469</v>
      </c>
      <c r="AW35" s="136">
        <v>26379</v>
      </c>
      <c r="AX35" s="136">
        <v>12440</v>
      </c>
      <c r="AY35" s="136">
        <v>13939</v>
      </c>
      <c r="AZ35" s="135">
        <v>20</v>
      </c>
      <c r="BA35" s="135">
        <v>65</v>
      </c>
      <c r="BB35" s="156" t="s">
        <v>128</v>
      </c>
      <c r="BC35" s="136" t="s">
        <v>128</v>
      </c>
      <c r="BD35" s="161" t="s">
        <v>128</v>
      </c>
      <c r="BE35" s="136">
        <v>6042</v>
      </c>
      <c r="BF35" s="136">
        <v>2757</v>
      </c>
      <c r="BG35" s="136">
        <v>3285</v>
      </c>
      <c r="BH35" s="160">
        <v>5755</v>
      </c>
      <c r="BI35" s="136">
        <v>2656</v>
      </c>
      <c r="BJ35" s="161">
        <v>3099</v>
      </c>
      <c r="BK35" s="136">
        <v>6665</v>
      </c>
      <c r="BL35" s="136">
        <v>3132</v>
      </c>
      <c r="BM35" s="140">
        <v>3533</v>
      </c>
      <c r="BN35" s="180"/>
      <c r="BO35" s="150"/>
      <c r="BP35" s="150"/>
      <c r="BQ35" s="200"/>
      <c r="BR35" s="150"/>
      <c r="BS35" s="201"/>
      <c r="BT35" s="150"/>
      <c r="BU35" s="150"/>
      <c r="BV35" s="201"/>
      <c r="BW35" s="150"/>
      <c r="BX35" s="150"/>
      <c r="BY35" s="181"/>
      <c r="BZ35" s="199" t="s">
        <v>92</v>
      </c>
      <c r="CA35" s="135">
        <v>20</v>
      </c>
      <c r="CB35" s="136">
        <v>22605</v>
      </c>
      <c r="CC35" s="136">
        <v>10216</v>
      </c>
      <c r="CD35" s="136">
        <v>12389</v>
      </c>
      <c r="CE35" s="160">
        <v>14479</v>
      </c>
      <c r="CF35" s="136">
        <v>6409</v>
      </c>
      <c r="CG35" s="161">
        <v>8070</v>
      </c>
      <c r="CH35" s="136">
        <v>20803</v>
      </c>
      <c r="CI35" s="136">
        <v>9721</v>
      </c>
      <c r="CJ35" s="140">
        <v>11082</v>
      </c>
      <c r="CK35" s="156">
        <v>7292</v>
      </c>
      <c r="CL35" s="136">
        <v>3501</v>
      </c>
      <c r="CM35" s="136">
        <v>3791</v>
      </c>
      <c r="CN35" s="160">
        <v>8277</v>
      </c>
      <c r="CO35" s="136">
        <v>3947</v>
      </c>
      <c r="CP35" s="161">
        <v>4330</v>
      </c>
      <c r="CQ35" s="136">
        <v>8902</v>
      </c>
      <c r="CR35" s="136">
        <v>4180</v>
      </c>
      <c r="CS35" s="140">
        <v>4722</v>
      </c>
      <c r="CT35" s="135">
        <v>65</v>
      </c>
      <c r="CU35" s="199" t="s">
        <v>92</v>
      </c>
      <c r="CV35" s="150"/>
      <c r="CW35" s="150"/>
      <c r="CX35" s="150"/>
      <c r="CY35" s="200"/>
      <c r="CZ35" s="150"/>
      <c r="DA35" s="201"/>
      <c r="DB35" s="150"/>
      <c r="DC35" s="150"/>
      <c r="DD35" s="181"/>
      <c r="DE35" s="156">
        <v>15802</v>
      </c>
      <c r="DF35" s="136">
        <v>7757</v>
      </c>
      <c r="DG35" s="136">
        <v>8045</v>
      </c>
      <c r="DH35" s="160">
        <v>14705</v>
      </c>
      <c r="DI35" s="136">
        <v>7546</v>
      </c>
      <c r="DJ35" s="161">
        <v>7159</v>
      </c>
      <c r="DK35" s="136">
        <v>14289</v>
      </c>
      <c r="DL35" s="136">
        <v>7177</v>
      </c>
      <c r="DM35" s="140">
        <v>7112</v>
      </c>
      <c r="DN35" s="135">
        <v>20</v>
      </c>
      <c r="DO35" s="135">
        <v>65</v>
      </c>
      <c r="DP35" s="156">
        <v>10361</v>
      </c>
      <c r="DQ35" s="136">
        <v>4679</v>
      </c>
      <c r="DR35" s="136">
        <v>5682</v>
      </c>
      <c r="DS35" s="160">
        <v>11270</v>
      </c>
      <c r="DT35" s="136">
        <v>5085</v>
      </c>
      <c r="DU35" s="161">
        <v>6185</v>
      </c>
      <c r="DV35" s="136">
        <v>14147</v>
      </c>
      <c r="DW35" s="136">
        <v>5844</v>
      </c>
      <c r="DX35" s="140">
        <v>8303</v>
      </c>
      <c r="DY35" s="180"/>
      <c r="DZ35" s="150"/>
      <c r="EA35" s="201"/>
      <c r="EB35" s="150"/>
      <c r="EC35" s="150"/>
      <c r="ED35" s="150"/>
      <c r="EE35" s="200"/>
      <c r="EF35" s="150"/>
      <c r="EG35" s="181"/>
      <c r="EH35" s="199" t="s">
        <v>92</v>
      </c>
      <c r="EI35" s="135">
        <v>20</v>
      </c>
      <c r="EJ35" s="156">
        <v>13947</v>
      </c>
      <c r="EK35" s="136">
        <v>6960</v>
      </c>
      <c r="EL35" s="136">
        <v>6987</v>
      </c>
      <c r="EM35" s="160">
        <v>15514</v>
      </c>
      <c r="EN35" s="136">
        <v>7772</v>
      </c>
      <c r="EO35" s="161">
        <v>7742</v>
      </c>
      <c r="EP35" s="136">
        <v>14079</v>
      </c>
      <c r="EQ35" s="136">
        <v>7159</v>
      </c>
      <c r="ER35" s="140">
        <v>6920</v>
      </c>
      <c r="ES35" s="156">
        <v>17051</v>
      </c>
      <c r="ET35" s="136">
        <v>7829</v>
      </c>
      <c r="EU35" s="136">
        <v>9222</v>
      </c>
      <c r="EV35" s="160">
        <v>19324</v>
      </c>
      <c r="EW35" s="136">
        <v>8897</v>
      </c>
      <c r="EX35" s="161">
        <v>10427</v>
      </c>
      <c r="EY35" s="136">
        <v>19914</v>
      </c>
      <c r="EZ35" s="136">
        <v>9022</v>
      </c>
      <c r="FA35" s="140">
        <v>10892</v>
      </c>
      <c r="FB35" s="135">
        <v>65</v>
      </c>
      <c r="FC35" s="199" t="s">
        <v>92</v>
      </c>
      <c r="FD35" s="180"/>
      <c r="FE35" s="150"/>
      <c r="FF35" s="150"/>
      <c r="FG35" s="200"/>
      <c r="FH35" s="150"/>
      <c r="FI35" s="201"/>
      <c r="FJ35" s="150"/>
      <c r="FK35" s="150"/>
      <c r="FL35" s="181"/>
      <c r="FM35" s="156">
        <v>12504</v>
      </c>
      <c r="FN35" s="136">
        <v>6163</v>
      </c>
      <c r="FO35" s="136">
        <v>6341</v>
      </c>
      <c r="FP35" s="160">
        <v>10588</v>
      </c>
      <c r="FQ35" s="136">
        <v>5171</v>
      </c>
      <c r="FR35" s="161">
        <v>5417</v>
      </c>
      <c r="FS35" s="136">
        <f>SUM(FT35:FU35)</f>
        <v>10075</v>
      </c>
      <c r="FT35" s="136">
        <v>5018</v>
      </c>
      <c r="FU35" s="140">
        <v>5057</v>
      </c>
      <c r="FV35" s="135">
        <v>20</v>
      </c>
      <c r="FW35" s="135">
        <v>65</v>
      </c>
      <c r="FX35" s="156">
        <v>17880</v>
      </c>
      <c r="FY35" s="136">
        <v>8154</v>
      </c>
      <c r="FZ35" s="136">
        <v>9726</v>
      </c>
      <c r="GA35" s="160">
        <v>14052</v>
      </c>
      <c r="GB35" s="136">
        <v>6580</v>
      </c>
      <c r="GC35" s="334">
        <v>7472</v>
      </c>
      <c r="GD35" s="196">
        <f t="shared" ref="GD35:GD39" si="36">SUM(GE35:GF35)</f>
        <v>22316</v>
      </c>
      <c r="GE35" s="196">
        <v>10993</v>
      </c>
      <c r="GF35" s="194">
        <v>11323</v>
      </c>
      <c r="GG35" s="335"/>
      <c r="GH35" s="336"/>
      <c r="GI35" s="336"/>
      <c r="GJ35" s="337"/>
      <c r="GK35" s="196"/>
      <c r="GL35" s="334"/>
      <c r="GM35" s="336"/>
      <c r="GN35" s="336"/>
      <c r="GO35" s="181"/>
      <c r="GP35" s="199" t="s">
        <v>92</v>
      </c>
      <c r="GQ35" s="135">
        <v>20</v>
      </c>
      <c r="GR35" s="156">
        <f>SUM(GS35:GT35)</f>
        <v>8928</v>
      </c>
      <c r="GS35" s="136">
        <v>4690</v>
      </c>
      <c r="GT35" s="136">
        <v>4238</v>
      </c>
      <c r="GU35" s="160"/>
      <c r="GV35" s="136"/>
      <c r="GW35" s="161"/>
      <c r="GX35" s="136"/>
      <c r="GY35" s="136"/>
      <c r="GZ35" s="140"/>
      <c r="HA35" s="156">
        <f t="shared" ref="HA35:HA39" si="37">SUM(HB35:HC35)</f>
        <v>18372</v>
      </c>
      <c r="HB35" s="136">
        <v>9028</v>
      </c>
      <c r="HC35" s="136">
        <v>9344</v>
      </c>
      <c r="HD35" s="160"/>
      <c r="HE35" s="136"/>
      <c r="HF35" s="161"/>
      <c r="HG35" s="136"/>
      <c r="HH35" s="136"/>
      <c r="HI35" s="140"/>
      <c r="HJ35" s="135">
        <v>65</v>
      </c>
      <c r="HK35" s="199" t="s">
        <v>92</v>
      </c>
      <c r="HL35" s="373"/>
      <c r="HM35" s="374"/>
      <c r="HN35" s="374"/>
      <c r="HO35" s="200"/>
      <c r="HP35" s="150"/>
      <c r="HQ35" s="201"/>
      <c r="HR35" s="150"/>
      <c r="HS35" s="150"/>
      <c r="HT35" s="181"/>
      <c r="HU35" s="365"/>
    </row>
    <row r="36" spans="1:232" s="159" customFormat="1" ht="11.25" customHeight="1" x14ac:dyDescent="0.15">
      <c r="A36" s="135">
        <v>21</v>
      </c>
      <c r="B36" s="136">
        <v>12106</v>
      </c>
      <c r="C36" s="136">
        <v>5630</v>
      </c>
      <c r="D36" s="136">
        <v>6476</v>
      </c>
      <c r="E36" s="160" t="s">
        <v>128</v>
      </c>
      <c r="F36" s="136" t="s">
        <v>128</v>
      </c>
      <c r="G36" s="161" t="s">
        <v>128</v>
      </c>
      <c r="H36" s="136">
        <v>16180</v>
      </c>
      <c r="I36" s="136">
        <v>7791</v>
      </c>
      <c r="J36" s="136">
        <v>8389</v>
      </c>
      <c r="K36" s="160">
        <v>15118</v>
      </c>
      <c r="L36" s="136">
        <v>6767</v>
      </c>
      <c r="M36" s="140">
        <v>8351</v>
      </c>
      <c r="N36" s="156">
        <v>4819</v>
      </c>
      <c r="O36" s="136">
        <v>2324</v>
      </c>
      <c r="P36" s="136">
        <v>2495</v>
      </c>
      <c r="Q36" s="160" t="s">
        <v>128</v>
      </c>
      <c r="R36" s="136" t="s">
        <v>128</v>
      </c>
      <c r="S36" s="161" t="s">
        <v>128</v>
      </c>
      <c r="T36" s="136">
        <v>4581</v>
      </c>
      <c r="U36" s="196">
        <v>2102</v>
      </c>
      <c r="V36" s="136">
        <v>2479</v>
      </c>
      <c r="W36" s="160">
        <v>4002</v>
      </c>
      <c r="X36" s="136">
        <v>1863</v>
      </c>
      <c r="Y36" s="140">
        <v>2139</v>
      </c>
      <c r="Z36" s="135">
        <v>66</v>
      </c>
      <c r="AA36" s="199"/>
      <c r="AE36" s="200"/>
      <c r="AF36" s="150"/>
      <c r="AG36" s="201"/>
      <c r="AK36" s="200"/>
      <c r="AL36" s="150"/>
      <c r="AM36" s="181"/>
      <c r="AN36" s="156" t="s">
        <v>128</v>
      </c>
      <c r="AO36" s="136" t="s">
        <v>128</v>
      </c>
      <c r="AP36" s="161" t="s">
        <v>128</v>
      </c>
      <c r="AQ36" s="136">
        <v>23889</v>
      </c>
      <c r="AR36" s="136">
        <v>11705</v>
      </c>
      <c r="AS36" s="136">
        <v>12184</v>
      </c>
      <c r="AT36" s="160">
        <v>25528</v>
      </c>
      <c r="AU36" s="136">
        <v>12673</v>
      </c>
      <c r="AV36" s="161">
        <v>12855</v>
      </c>
      <c r="AW36" s="136">
        <v>25374</v>
      </c>
      <c r="AX36" s="136">
        <v>11966</v>
      </c>
      <c r="AY36" s="136">
        <v>13408</v>
      </c>
      <c r="AZ36" s="135">
        <v>21</v>
      </c>
      <c r="BA36" s="135">
        <v>66</v>
      </c>
      <c r="BB36" s="156" t="s">
        <v>128</v>
      </c>
      <c r="BC36" s="136" t="s">
        <v>128</v>
      </c>
      <c r="BD36" s="161" t="s">
        <v>128</v>
      </c>
      <c r="BE36" s="136">
        <v>5918</v>
      </c>
      <c r="BF36" s="136">
        <v>2820</v>
      </c>
      <c r="BG36" s="136">
        <v>3098</v>
      </c>
      <c r="BH36" s="160">
        <v>5851</v>
      </c>
      <c r="BI36" s="136">
        <v>2734</v>
      </c>
      <c r="BJ36" s="161">
        <v>3117</v>
      </c>
      <c r="BK36" s="136">
        <v>6601</v>
      </c>
      <c r="BL36" s="136">
        <v>3147</v>
      </c>
      <c r="BM36" s="140">
        <v>3454</v>
      </c>
      <c r="BN36" s="180"/>
      <c r="BO36" s="150"/>
      <c r="BP36" s="150"/>
      <c r="BQ36" s="200"/>
      <c r="BR36" s="150"/>
      <c r="BS36" s="201"/>
      <c r="BT36" s="150"/>
      <c r="BU36" s="150"/>
      <c r="BV36" s="201"/>
      <c r="BW36" s="150"/>
      <c r="BX36" s="150"/>
      <c r="BY36" s="181"/>
      <c r="BZ36" s="199"/>
      <c r="CA36" s="135">
        <v>21</v>
      </c>
      <c r="CB36" s="136">
        <v>20421</v>
      </c>
      <c r="CC36" s="136">
        <v>9272</v>
      </c>
      <c r="CD36" s="136">
        <v>11149</v>
      </c>
      <c r="CE36" s="160">
        <v>18921</v>
      </c>
      <c r="CF36" s="136">
        <v>8412</v>
      </c>
      <c r="CG36" s="161">
        <v>10509</v>
      </c>
      <c r="CH36" s="136">
        <v>22892</v>
      </c>
      <c r="CI36" s="136">
        <v>10563</v>
      </c>
      <c r="CJ36" s="140">
        <v>12329</v>
      </c>
      <c r="CK36" s="156">
        <v>6831</v>
      </c>
      <c r="CL36" s="136">
        <v>3307</v>
      </c>
      <c r="CM36" s="136">
        <v>3524</v>
      </c>
      <c r="CN36" s="160">
        <v>7363</v>
      </c>
      <c r="CO36" s="136">
        <v>3537</v>
      </c>
      <c r="CP36" s="161">
        <v>3826</v>
      </c>
      <c r="CQ36" s="136">
        <v>7846</v>
      </c>
      <c r="CR36" s="136">
        <v>3653</v>
      </c>
      <c r="CS36" s="140">
        <v>4193</v>
      </c>
      <c r="CT36" s="135">
        <v>66</v>
      </c>
      <c r="CU36" s="199"/>
      <c r="CV36" s="150"/>
      <c r="CW36" s="150"/>
      <c r="CX36" s="150"/>
      <c r="CY36" s="200"/>
      <c r="CZ36" s="150"/>
      <c r="DA36" s="201"/>
      <c r="DB36" s="150"/>
      <c r="DC36" s="150"/>
      <c r="DD36" s="181"/>
      <c r="DE36" s="156">
        <v>16796</v>
      </c>
      <c r="DF36" s="136">
        <v>8020</v>
      </c>
      <c r="DG36" s="136">
        <v>8776</v>
      </c>
      <c r="DH36" s="160">
        <v>16009</v>
      </c>
      <c r="DI36" s="136">
        <v>7982</v>
      </c>
      <c r="DJ36" s="161">
        <v>8027</v>
      </c>
      <c r="DK36" s="136">
        <v>14391</v>
      </c>
      <c r="DL36" s="136">
        <v>7254</v>
      </c>
      <c r="DM36" s="140">
        <v>7137</v>
      </c>
      <c r="DN36" s="135">
        <v>21</v>
      </c>
      <c r="DO36" s="135">
        <v>66</v>
      </c>
      <c r="DP36" s="156">
        <v>10616</v>
      </c>
      <c r="DQ36" s="136">
        <v>4913</v>
      </c>
      <c r="DR36" s="136">
        <v>5703</v>
      </c>
      <c r="DS36" s="160">
        <v>10760</v>
      </c>
      <c r="DT36" s="136">
        <v>4787</v>
      </c>
      <c r="DU36" s="161">
        <v>5973</v>
      </c>
      <c r="DV36" s="136">
        <v>10986</v>
      </c>
      <c r="DW36" s="136">
        <v>4733</v>
      </c>
      <c r="DX36" s="140">
        <v>6253</v>
      </c>
      <c r="DY36" s="180"/>
      <c r="DZ36" s="150"/>
      <c r="EA36" s="201"/>
      <c r="EB36" s="150"/>
      <c r="EC36" s="150"/>
      <c r="ED36" s="150"/>
      <c r="EE36" s="200"/>
      <c r="EF36" s="150"/>
      <c r="EG36" s="181"/>
      <c r="EH36" s="199"/>
      <c r="EI36" s="135">
        <v>21</v>
      </c>
      <c r="EJ36" s="156">
        <v>14490</v>
      </c>
      <c r="EK36" s="136">
        <v>7146</v>
      </c>
      <c r="EL36" s="136">
        <v>7344</v>
      </c>
      <c r="EM36" s="160">
        <v>16195</v>
      </c>
      <c r="EN36" s="136">
        <v>8220</v>
      </c>
      <c r="EO36" s="161">
        <v>7975</v>
      </c>
      <c r="EP36" s="136">
        <v>14420</v>
      </c>
      <c r="EQ36" s="136">
        <v>7360</v>
      </c>
      <c r="ER36" s="140">
        <v>7060</v>
      </c>
      <c r="ES36" s="156">
        <v>15556</v>
      </c>
      <c r="ET36" s="136">
        <v>7052</v>
      </c>
      <c r="EU36" s="136">
        <v>8504</v>
      </c>
      <c r="EV36" s="160">
        <v>18806</v>
      </c>
      <c r="EW36" s="136">
        <v>8727</v>
      </c>
      <c r="EX36" s="161">
        <v>10079</v>
      </c>
      <c r="EY36" s="136">
        <v>19096</v>
      </c>
      <c r="EZ36" s="136">
        <v>8653</v>
      </c>
      <c r="FA36" s="140">
        <v>10443</v>
      </c>
      <c r="FB36" s="135">
        <v>66</v>
      </c>
      <c r="FC36" s="199"/>
      <c r="FD36" s="180"/>
      <c r="FE36" s="150"/>
      <c r="FF36" s="150"/>
      <c r="FG36" s="200"/>
      <c r="FH36" s="150"/>
      <c r="FI36" s="201"/>
      <c r="FJ36" s="150"/>
      <c r="FK36" s="150"/>
      <c r="FL36" s="181"/>
      <c r="FM36" s="156">
        <v>13007</v>
      </c>
      <c r="FN36" s="136">
        <v>6466</v>
      </c>
      <c r="FO36" s="136">
        <v>6541</v>
      </c>
      <c r="FP36" s="160">
        <v>10536</v>
      </c>
      <c r="FQ36" s="136">
        <v>5172</v>
      </c>
      <c r="FR36" s="161">
        <v>5364</v>
      </c>
      <c r="FS36" s="136">
        <f>SUM(FT36:FU36)</f>
        <v>9554</v>
      </c>
      <c r="FT36" s="136">
        <v>4834</v>
      </c>
      <c r="FU36" s="140">
        <v>4720</v>
      </c>
      <c r="FV36" s="135">
        <v>21</v>
      </c>
      <c r="FW36" s="135">
        <v>66</v>
      </c>
      <c r="FX36" s="156">
        <v>16325</v>
      </c>
      <c r="FY36" s="136">
        <v>7410</v>
      </c>
      <c r="FZ36" s="136">
        <v>8915</v>
      </c>
      <c r="GA36" s="160">
        <v>17717</v>
      </c>
      <c r="GB36" s="136">
        <v>8361</v>
      </c>
      <c r="GC36" s="334">
        <v>9356</v>
      </c>
      <c r="GD36" s="196">
        <f t="shared" si="36"/>
        <v>23064</v>
      </c>
      <c r="GE36" s="196">
        <v>11312</v>
      </c>
      <c r="GF36" s="194">
        <v>11752</v>
      </c>
      <c r="GG36" s="335"/>
      <c r="GH36" s="336"/>
      <c r="GI36" s="336"/>
      <c r="GJ36" s="337"/>
      <c r="GK36" s="196"/>
      <c r="GL36" s="334"/>
      <c r="GM36" s="336"/>
      <c r="GN36" s="336"/>
      <c r="GO36" s="181"/>
      <c r="GP36" s="199"/>
      <c r="GQ36" s="135">
        <v>21</v>
      </c>
      <c r="GR36" s="156">
        <f>SUM(GS36:GT36)</f>
        <v>8742</v>
      </c>
      <c r="GS36" s="136">
        <v>4396</v>
      </c>
      <c r="GT36" s="136">
        <v>4346</v>
      </c>
      <c r="GU36" s="160"/>
      <c r="GV36" s="136"/>
      <c r="GW36" s="161"/>
      <c r="GX36" s="136"/>
      <c r="GY36" s="136"/>
      <c r="GZ36" s="140"/>
      <c r="HA36" s="156">
        <f t="shared" si="37"/>
        <v>18387</v>
      </c>
      <c r="HB36" s="136">
        <v>9045</v>
      </c>
      <c r="HC36" s="136">
        <v>9342</v>
      </c>
      <c r="HD36" s="160"/>
      <c r="HE36" s="136"/>
      <c r="HF36" s="161"/>
      <c r="HG36" s="136"/>
      <c r="HH36" s="136"/>
      <c r="HI36" s="140"/>
      <c r="HJ36" s="135">
        <v>66</v>
      </c>
      <c r="HK36" s="199"/>
      <c r="HL36" s="373"/>
      <c r="HM36" s="374"/>
      <c r="HN36" s="374"/>
      <c r="HO36" s="200"/>
      <c r="HP36" s="150"/>
      <c r="HQ36" s="201"/>
      <c r="HR36" s="150"/>
      <c r="HS36" s="150"/>
      <c r="HT36" s="181"/>
      <c r="HU36" s="365"/>
    </row>
    <row r="37" spans="1:232" s="159" customFormat="1" ht="11.25" customHeight="1" x14ac:dyDescent="0.15">
      <c r="A37" s="135">
        <v>22</v>
      </c>
      <c r="B37" s="136">
        <v>12049</v>
      </c>
      <c r="C37" s="136">
        <v>5515</v>
      </c>
      <c r="D37" s="136">
        <v>6534</v>
      </c>
      <c r="E37" s="160" t="s">
        <v>128</v>
      </c>
      <c r="F37" s="136" t="s">
        <v>128</v>
      </c>
      <c r="G37" s="161" t="s">
        <v>128</v>
      </c>
      <c r="H37" s="136">
        <v>15343</v>
      </c>
      <c r="I37" s="136">
        <v>7554</v>
      </c>
      <c r="J37" s="136">
        <v>7789</v>
      </c>
      <c r="K37" s="160">
        <v>16316</v>
      </c>
      <c r="L37" s="136">
        <v>7602</v>
      </c>
      <c r="M37" s="140">
        <v>8714</v>
      </c>
      <c r="N37" s="156">
        <v>4658</v>
      </c>
      <c r="O37" s="136">
        <v>2224</v>
      </c>
      <c r="P37" s="136">
        <v>2434</v>
      </c>
      <c r="Q37" s="160" t="s">
        <v>128</v>
      </c>
      <c r="R37" s="136" t="s">
        <v>128</v>
      </c>
      <c r="S37" s="161" t="s">
        <v>128</v>
      </c>
      <c r="T37" s="136">
        <v>3392</v>
      </c>
      <c r="U37" s="196">
        <v>1548</v>
      </c>
      <c r="V37" s="136">
        <v>1844</v>
      </c>
      <c r="W37" s="160">
        <v>4569</v>
      </c>
      <c r="X37" s="136">
        <v>2112</v>
      </c>
      <c r="Y37" s="140">
        <v>2457</v>
      </c>
      <c r="Z37" s="135">
        <v>67</v>
      </c>
      <c r="AA37" s="199" t="s">
        <v>93</v>
      </c>
      <c r="AB37" s="215">
        <v>68.2</v>
      </c>
      <c r="AC37" s="215">
        <v>69.8</v>
      </c>
      <c r="AD37" s="215">
        <v>66.8</v>
      </c>
      <c r="AE37" s="216">
        <v>71.3</v>
      </c>
      <c r="AF37" s="217">
        <v>72.900000000000006</v>
      </c>
      <c r="AG37" s="218">
        <v>69.8</v>
      </c>
      <c r="AH37" s="215">
        <v>72.5</v>
      </c>
      <c r="AI37" s="215">
        <v>73.400000000000006</v>
      </c>
      <c r="AJ37" s="215">
        <v>71.5</v>
      </c>
      <c r="AK37" s="216">
        <v>74</v>
      </c>
      <c r="AL37" s="217">
        <v>75.8</v>
      </c>
      <c r="AM37" s="219">
        <v>72.3</v>
      </c>
      <c r="AN37" s="156" t="s">
        <v>128</v>
      </c>
      <c r="AO37" s="136" t="s">
        <v>128</v>
      </c>
      <c r="AP37" s="161" t="s">
        <v>128</v>
      </c>
      <c r="AQ37" s="136">
        <v>23981</v>
      </c>
      <c r="AR37" s="136">
        <v>11465</v>
      </c>
      <c r="AS37" s="136">
        <v>12516</v>
      </c>
      <c r="AT37" s="160">
        <v>24731</v>
      </c>
      <c r="AU37" s="136">
        <v>12192</v>
      </c>
      <c r="AV37" s="161">
        <v>12539</v>
      </c>
      <c r="AW37" s="136">
        <v>25677</v>
      </c>
      <c r="AX37" s="136">
        <v>12166</v>
      </c>
      <c r="AY37" s="136">
        <v>13511</v>
      </c>
      <c r="AZ37" s="135">
        <v>22</v>
      </c>
      <c r="BA37" s="135">
        <v>67</v>
      </c>
      <c r="BB37" s="156" t="s">
        <v>128</v>
      </c>
      <c r="BC37" s="136" t="s">
        <v>128</v>
      </c>
      <c r="BD37" s="161" t="s">
        <v>128</v>
      </c>
      <c r="BE37" s="136">
        <v>5937</v>
      </c>
      <c r="BF37" s="136">
        <v>2761</v>
      </c>
      <c r="BG37" s="136">
        <v>3176</v>
      </c>
      <c r="BH37" s="160">
        <v>5361</v>
      </c>
      <c r="BI37" s="136">
        <v>2386</v>
      </c>
      <c r="BJ37" s="161">
        <v>2975</v>
      </c>
      <c r="BK37" s="136">
        <v>5714</v>
      </c>
      <c r="BL37" s="136">
        <v>2675</v>
      </c>
      <c r="BM37" s="140">
        <v>3039</v>
      </c>
      <c r="BN37" s="220">
        <v>72.5</v>
      </c>
      <c r="BO37" s="217">
        <v>74.400000000000006</v>
      </c>
      <c r="BP37" s="217">
        <v>70.7</v>
      </c>
      <c r="BQ37" s="216">
        <v>64.099999999999994</v>
      </c>
      <c r="BR37" s="217">
        <v>67.599999999999994</v>
      </c>
      <c r="BS37" s="218">
        <v>60.9</v>
      </c>
      <c r="BT37" s="217">
        <v>65.3</v>
      </c>
      <c r="BU37" s="217">
        <v>68.099999999999994</v>
      </c>
      <c r="BV37" s="217">
        <v>62.8</v>
      </c>
      <c r="BW37" s="216">
        <v>62.5</v>
      </c>
      <c r="BX37" s="217">
        <v>65.900000000000006</v>
      </c>
      <c r="BY37" s="219">
        <v>59.4</v>
      </c>
      <c r="BZ37" s="199" t="s">
        <v>93</v>
      </c>
      <c r="CA37" s="135">
        <v>22</v>
      </c>
      <c r="CB37" s="136">
        <v>23181</v>
      </c>
      <c r="CC37" s="136">
        <v>10598</v>
      </c>
      <c r="CD37" s="136">
        <v>12583</v>
      </c>
      <c r="CE37" s="160">
        <v>19302</v>
      </c>
      <c r="CF37" s="136">
        <v>8490</v>
      </c>
      <c r="CG37" s="161">
        <v>10812</v>
      </c>
      <c r="CH37" s="136">
        <v>22757</v>
      </c>
      <c r="CI37" s="136">
        <v>10459</v>
      </c>
      <c r="CJ37" s="140">
        <v>12298</v>
      </c>
      <c r="CK37" s="156">
        <v>6469</v>
      </c>
      <c r="CL37" s="136">
        <v>3090</v>
      </c>
      <c r="CM37" s="136">
        <v>3379</v>
      </c>
      <c r="CN37" s="160">
        <v>7062</v>
      </c>
      <c r="CO37" s="136">
        <v>3250</v>
      </c>
      <c r="CP37" s="161">
        <v>3812</v>
      </c>
      <c r="CQ37" s="136">
        <v>8588</v>
      </c>
      <c r="CR37" s="136">
        <v>4063</v>
      </c>
      <c r="CS37" s="140">
        <v>4525</v>
      </c>
      <c r="CT37" s="135">
        <v>67</v>
      </c>
      <c r="CU37" s="199" t="s">
        <v>93</v>
      </c>
      <c r="CV37" s="217">
        <v>57.6</v>
      </c>
      <c r="CW37" s="217">
        <v>61.7</v>
      </c>
      <c r="CX37" s="217">
        <v>54</v>
      </c>
      <c r="CY37" s="216">
        <v>48</v>
      </c>
      <c r="CZ37" s="217">
        <v>51.7</v>
      </c>
      <c r="DA37" s="218">
        <v>44.6</v>
      </c>
      <c r="DB37" s="217">
        <v>39.799999999999997</v>
      </c>
      <c r="DC37" s="217">
        <v>43.1</v>
      </c>
      <c r="DD37" s="219">
        <v>37</v>
      </c>
      <c r="DE37" s="156">
        <v>18637</v>
      </c>
      <c r="DF37" s="136">
        <v>8696</v>
      </c>
      <c r="DG37" s="136">
        <v>9941</v>
      </c>
      <c r="DH37" s="160">
        <v>16686</v>
      </c>
      <c r="DI37" s="136">
        <v>8182</v>
      </c>
      <c r="DJ37" s="161">
        <v>8504</v>
      </c>
      <c r="DK37" s="136">
        <v>15093</v>
      </c>
      <c r="DL37" s="136">
        <v>7450</v>
      </c>
      <c r="DM37" s="140">
        <v>7643</v>
      </c>
      <c r="DN37" s="135">
        <v>22</v>
      </c>
      <c r="DO37" s="135">
        <v>67</v>
      </c>
      <c r="DP37" s="156">
        <v>9541</v>
      </c>
      <c r="DQ37" s="136">
        <v>4402</v>
      </c>
      <c r="DR37" s="136">
        <v>5139</v>
      </c>
      <c r="DS37" s="160">
        <v>11225</v>
      </c>
      <c r="DT37" s="136">
        <v>5069</v>
      </c>
      <c r="DU37" s="161">
        <v>6156</v>
      </c>
      <c r="DV37" s="136">
        <v>11212</v>
      </c>
      <c r="DW37" s="136">
        <v>4737</v>
      </c>
      <c r="DX37" s="140">
        <v>6475</v>
      </c>
      <c r="DY37" s="220">
        <v>36.4</v>
      </c>
      <c r="DZ37" s="217">
        <v>39.1</v>
      </c>
      <c r="EA37" s="217">
        <v>34</v>
      </c>
      <c r="EB37" s="216">
        <v>34.200000000000003</v>
      </c>
      <c r="EC37" s="217">
        <v>36.299999999999997</v>
      </c>
      <c r="ED37" s="218">
        <v>32.299999999999997</v>
      </c>
      <c r="EE37" s="217">
        <v>32.200000000000003</v>
      </c>
      <c r="EF37" s="217">
        <v>33.9</v>
      </c>
      <c r="EG37" s="217">
        <v>30.6</v>
      </c>
      <c r="EH37" s="199" t="s">
        <v>93</v>
      </c>
      <c r="EI37" s="135">
        <v>22</v>
      </c>
      <c r="EJ37" s="156">
        <v>14774</v>
      </c>
      <c r="EK37" s="136">
        <v>7340</v>
      </c>
      <c r="EL37" s="136">
        <v>7434</v>
      </c>
      <c r="EM37" s="160">
        <v>16357</v>
      </c>
      <c r="EN37" s="136">
        <v>8371</v>
      </c>
      <c r="EO37" s="161">
        <v>7986</v>
      </c>
      <c r="EP37" s="136">
        <v>15302</v>
      </c>
      <c r="EQ37" s="136">
        <v>7709</v>
      </c>
      <c r="ER37" s="140">
        <v>7593</v>
      </c>
      <c r="ES37" s="156">
        <v>14325</v>
      </c>
      <c r="ET37" s="136">
        <v>6024</v>
      </c>
      <c r="EU37" s="136">
        <v>8301</v>
      </c>
      <c r="EV37" s="160">
        <v>17917</v>
      </c>
      <c r="EW37" s="136">
        <v>8362</v>
      </c>
      <c r="EX37" s="161">
        <v>9555</v>
      </c>
      <c r="EY37" s="136">
        <v>19184</v>
      </c>
      <c r="EZ37" s="136">
        <v>8691</v>
      </c>
      <c r="FA37" s="140">
        <v>10493</v>
      </c>
      <c r="FB37" s="135">
        <v>67</v>
      </c>
      <c r="FC37" s="199" t="s">
        <v>93</v>
      </c>
      <c r="FD37" s="220">
        <v>28.7</v>
      </c>
      <c r="FE37" s="217">
        <v>30</v>
      </c>
      <c r="FF37" s="217">
        <v>27.4</v>
      </c>
      <c r="FG37" s="216">
        <v>25.8</v>
      </c>
      <c r="FH37" s="217">
        <v>26.8</v>
      </c>
      <c r="FI37" s="218">
        <v>24.9</v>
      </c>
      <c r="FJ37" s="217">
        <v>23.6</v>
      </c>
      <c r="FK37" s="217">
        <v>24.3</v>
      </c>
      <c r="FL37" s="219">
        <v>22.9</v>
      </c>
      <c r="FM37" s="156">
        <v>13184</v>
      </c>
      <c r="FN37" s="136">
        <v>6557</v>
      </c>
      <c r="FO37" s="136">
        <v>6627</v>
      </c>
      <c r="FP37" s="160">
        <v>10846</v>
      </c>
      <c r="FQ37" s="136">
        <v>5463</v>
      </c>
      <c r="FR37" s="161">
        <v>5383</v>
      </c>
      <c r="FS37" s="136">
        <f t="shared" ref="FS37:FS38" si="38">SUM(FT37:FU37)</f>
        <v>9572</v>
      </c>
      <c r="FT37" s="136">
        <v>4916</v>
      </c>
      <c r="FU37" s="140">
        <v>4656</v>
      </c>
      <c r="FV37" s="135">
        <v>22</v>
      </c>
      <c r="FW37" s="135">
        <v>67</v>
      </c>
      <c r="FX37" s="156">
        <v>18220</v>
      </c>
      <c r="FY37" s="136">
        <v>8199</v>
      </c>
      <c r="FZ37" s="136">
        <v>10021</v>
      </c>
      <c r="GA37" s="160">
        <v>17478</v>
      </c>
      <c r="GB37" s="136">
        <v>8048</v>
      </c>
      <c r="GC37" s="334">
        <v>9430</v>
      </c>
      <c r="GD37" s="196">
        <f t="shared" si="36"/>
        <v>21793</v>
      </c>
      <c r="GE37" s="196">
        <v>10661</v>
      </c>
      <c r="GF37" s="194">
        <v>11132</v>
      </c>
      <c r="GG37" s="344">
        <v>22.414269635038043</v>
      </c>
      <c r="GH37" s="345">
        <v>23.003519013263972</v>
      </c>
      <c r="GI37" s="345">
        <v>21.825827774095099</v>
      </c>
      <c r="GJ37" s="346">
        <v>21.212395385659399</v>
      </c>
      <c r="GK37" s="196" t="s">
        <v>178</v>
      </c>
      <c r="GL37" s="334" t="s">
        <v>178</v>
      </c>
      <c r="GM37" s="345">
        <v>20.5</v>
      </c>
      <c r="GN37" s="196" t="s">
        <v>178</v>
      </c>
      <c r="GO37" s="161" t="s">
        <v>178</v>
      </c>
      <c r="GP37" s="199" t="s">
        <v>93</v>
      </c>
      <c r="GQ37" s="135">
        <v>22</v>
      </c>
      <c r="GR37" s="156">
        <f t="shared" ref="GR37:GR38" si="39">SUM(GS37:GT37)</f>
        <v>8490</v>
      </c>
      <c r="GS37" s="136">
        <v>4451</v>
      </c>
      <c r="GT37" s="136">
        <v>4039</v>
      </c>
      <c r="GU37" s="160"/>
      <c r="GV37" s="136"/>
      <c r="GW37" s="161"/>
      <c r="GX37" s="136"/>
      <c r="GY37" s="136"/>
      <c r="GZ37" s="140"/>
      <c r="HA37" s="156">
        <f t="shared" si="37"/>
        <v>19176</v>
      </c>
      <c r="HB37" s="136">
        <v>9398</v>
      </c>
      <c r="HC37" s="136">
        <v>9778</v>
      </c>
      <c r="HD37" s="160"/>
      <c r="HE37" s="136"/>
      <c r="HF37" s="161"/>
      <c r="HG37" s="136"/>
      <c r="HH37" s="136"/>
      <c r="HI37" s="140"/>
      <c r="HJ37" s="135">
        <v>67</v>
      </c>
      <c r="HK37" s="199" t="s">
        <v>93</v>
      </c>
      <c r="HL37" s="220">
        <v>20.100000000000001</v>
      </c>
      <c r="HM37" s="196" t="s">
        <v>30</v>
      </c>
      <c r="HN37" s="334" t="s">
        <v>30</v>
      </c>
      <c r="HO37" s="216"/>
      <c r="HP37" s="217"/>
      <c r="HQ37" s="218"/>
      <c r="HR37" s="217"/>
      <c r="HS37" s="217"/>
      <c r="HT37" s="219"/>
      <c r="HU37" s="365"/>
    </row>
    <row r="38" spans="1:232" s="159" customFormat="1" ht="11.25" customHeight="1" x14ac:dyDescent="0.15">
      <c r="A38" s="135">
        <v>23</v>
      </c>
      <c r="B38" s="136">
        <v>12624</v>
      </c>
      <c r="C38" s="136">
        <v>6331</v>
      </c>
      <c r="D38" s="136">
        <v>6293</v>
      </c>
      <c r="E38" s="160" t="s">
        <v>128</v>
      </c>
      <c r="F38" s="136" t="s">
        <v>128</v>
      </c>
      <c r="G38" s="161" t="s">
        <v>128</v>
      </c>
      <c r="H38" s="136">
        <v>14179</v>
      </c>
      <c r="I38" s="136">
        <v>6989</v>
      </c>
      <c r="J38" s="136">
        <v>7190</v>
      </c>
      <c r="K38" s="160">
        <v>16456</v>
      </c>
      <c r="L38" s="136">
        <v>8141</v>
      </c>
      <c r="M38" s="140">
        <v>8315</v>
      </c>
      <c r="N38" s="156">
        <v>4590</v>
      </c>
      <c r="O38" s="136">
        <v>2224</v>
      </c>
      <c r="P38" s="136">
        <v>2366</v>
      </c>
      <c r="Q38" s="160" t="s">
        <v>128</v>
      </c>
      <c r="R38" s="136" t="s">
        <v>128</v>
      </c>
      <c r="S38" s="161" t="s">
        <v>128</v>
      </c>
      <c r="T38" s="136">
        <v>3310</v>
      </c>
      <c r="U38" s="196">
        <v>1501</v>
      </c>
      <c r="V38" s="136">
        <v>1809</v>
      </c>
      <c r="W38" s="160">
        <v>3601</v>
      </c>
      <c r="X38" s="136">
        <v>1619</v>
      </c>
      <c r="Y38" s="140">
        <v>1982</v>
      </c>
      <c r="Z38" s="135">
        <v>68</v>
      </c>
      <c r="AA38" s="199"/>
      <c r="AE38" s="200"/>
      <c r="AF38" s="150"/>
      <c r="AG38" s="201"/>
      <c r="AK38" s="200"/>
      <c r="AL38" s="150"/>
      <c r="AM38" s="181"/>
      <c r="AN38" s="156" t="s">
        <v>128</v>
      </c>
      <c r="AO38" s="136" t="s">
        <v>128</v>
      </c>
      <c r="AP38" s="161" t="s">
        <v>128</v>
      </c>
      <c r="AQ38" s="136">
        <v>22435</v>
      </c>
      <c r="AR38" s="136">
        <v>10449</v>
      </c>
      <c r="AS38" s="136">
        <v>11986</v>
      </c>
      <c r="AT38" s="160">
        <v>24200</v>
      </c>
      <c r="AU38" s="136">
        <v>11893</v>
      </c>
      <c r="AV38" s="161">
        <v>12307</v>
      </c>
      <c r="AW38" s="136">
        <v>25495</v>
      </c>
      <c r="AX38" s="136">
        <v>12212</v>
      </c>
      <c r="AY38" s="136">
        <v>13283</v>
      </c>
      <c r="AZ38" s="135">
        <v>23</v>
      </c>
      <c r="BA38" s="135">
        <v>68</v>
      </c>
      <c r="BB38" s="156" t="s">
        <v>128</v>
      </c>
      <c r="BC38" s="136" t="s">
        <v>128</v>
      </c>
      <c r="BD38" s="161" t="s">
        <v>128</v>
      </c>
      <c r="BE38" s="136">
        <v>5102</v>
      </c>
      <c r="BF38" s="136">
        <v>2286</v>
      </c>
      <c r="BG38" s="136">
        <v>2816</v>
      </c>
      <c r="BH38" s="160">
        <v>5375</v>
      </c>
      <c r="BI38" s="136">
        <v>2490</v>
      </c>
      <c r="BJ38" s="161">
        <v>2885</v>
      </c>
      <c r="BK38" s="136">
        <v>6027</v>
      </c>
      <c r="BL38" s="136">
        <v>2726</v>
      </c>
      <c r="BM38" s="140">
        <v>3301</v>
      </c>
      <c r="BN38" s="180"/>
      <c r="BO38" s="150"/>
      <c r="BP38" s="150"/>
      <c r="BQ38" s="200"/>
      <c r="BR38" s="150"/>
      <c r="BS38" s="201"/>
      <c r="BT38" s="150"/>
      <c r="BU38" s="150"/>
      <c r="BV38" s="150"/>
      <c r="BW38" s="200"/>
      <c r="BX38" s="150"/>
      <c r="BY38" s="181"/>
      <c r="BZ38" s="199"/>
      <c r="CA38" s="135">
        <v>23</v>
      </c>
      <c r="CB38" s="136">
        <v>23486</v>
      </c>
      <c r="CC38" s="136">
        <v>10757</v>
      </c>
      <c r="CD38" s="136">
        <v>12729</v>
      </c>
      <c r="CE38" s="160">
        <v>19811</v>
      </c>
      <c r="CF38" s="136">
        <v>8632</v>
      </c>
      <c r="CG38" s="161">
        <v>11179</v>
      </c>
      <c r="CH38" s="136">
        <v>21569</v>
      </c>
      <c r="CI38" s="136">
        <v>10086</v>
      </c>
      <c r="CJ38" s="140">
        <v>11483</v>
      </c>
      <c r="CK38" s="156">
        <v>5923</v>
      </c>
      <c r="CL38" s="136">
        <v>2758</v>
      </c>
      <c r="CM38" s="136">
        <v>3165</v>
      </c>
      <c r="CN38" s="160">
        <v>6722</v>
      </c>
      <c r="CO38" s="136">
        <v>3175</v>
      </c>
      <c r="CP38" s="161">
        <v>3547</v>
      </c>
      <c r="CQ38" s="136">
        <v>8152</v>
      </c>
      <c r="CR38" s="136">
        <v>3777</v>
      </c>
      <c r="CS38" s="140">
        <v>4375</v>
      </c>
      <c r="CT38" s="135">
        <v>68</v>
      </c>
      <c r="CU38" s="199"/>
      <c r="CV38" s="150"/>
      <c r="CW38" s="150"/>
      <c r="CX38" s="150"/>
      <c r="CY38" s="200"/>
      <c r="CZ38" s="150"/>
      <c r="DA38" s="201"/>
      <c r="DB38" s="150"/>
      <c r="DC38" s="150"/>
      <c r="DD38" s="181"/>
      <c r="DE38" s="156">
        <v>20383</v>
      </c>
      <c r="DF38" s="136">
        <v>9688</v>
      </c>
      <c r="DG38" s="136">
        <v>10695</v>
      </c>
      <c r="DH38" s="160">
        <v>16823</v>
      </c>
      <c r="DI38" s="136">
        <v>8266</v>
      </c>
      <c r="DJ38" s="161">
        <v>8557</v>
      </c>
      <c r="DK38" s="136">
        <v>15801</v>
      </c>
      <c r="DL38" s="136">
        <v>7736</v>
      </c>
      <c r="DM38" s="140">
        <v>8065</v>
      </c>
      <c r="DN38" s="135">
        <v>23</v>
      </c>
      <c r="DO38" s="135">
        <v>68</v>
      </c>
      <c r="DP38" s="156">
        <v>8864</v>
      </c>
      <c r="DQ38" s="136">
        <v>4040</v>
      </c>
      <c r="DR38" s="136">
        <v>4824</v>
      </c>
      <c r="DS38" s="160">
        <v>10657</v>
      </c>
      <c r="DT38" s="136">
        <v>4848</v>
      </c>
      <c r="DU38" s="161">
        <v>5809</v>
      </c>
      <c r="DV38" s="136">
        <v>11685</v>
      </c>
      <c r="DW38" s="136">
        <v>5057</v>
      </c>
      <c r="DX38" s="140">
        <v>6628</v>
      </c>
      <c r="DY38" s="180"/>
      <c r="DZ38" s="150"/>
      <c r="EA38" s="150"/>
      <c r="EB38" s="200"/>
      <c r="EC38" s="150"/>
      <c r="ED38" s="201"/>
      <c r="EE38" s="150"/>
      <c r="EF38" s="150"/>
      <c r="EG38" s="150"/>
      <c r="EH38" s="199"/>
      <c r="EI38" s="135">
        <v>23</v>
      </c>
      <c r="EJ38" s="156">
        <v>15142</v>
      </c>
      <c r="EK38" s="136">
        <v>7274</v>
      </c>
      <c r="EL38" s="136">
        <v>7868</v>
      </c>
      <c r="EM38" s="160">
        <v>15993</v>
      </c>
      <c r="EN38" s="136">
        <v>8113</v>
      </c>
      <c r="EO38" s="161">
        <v>7880</v>
      </c>
      <c r="EP38" s="136">
        <v>15879</v>
      </c>
      <c r="EQ38" s="136">
        <v>8113</v>
      </c>
      <c r="ER38" s="140">
        <v>7766</v>
      </c>
      <c r="ES38" s="156">
        <v>12780</v>
      </c>
      <c r="ET38" s="136">
        <v>5072</v>
      </c>
      <c r="EU38" s="136">
        <v>7708</v>
      </c>
      <c r="EV38" s="160">
        <v>17550</v>
      </c>
      <c r="EW38" s="136">
        <v>8027</v>
      </c>
      <c r="EX38" s="161">
        <v>9523</v>
      </c>
      <c r="EY38" s="136">
        <v>19283</v>
      </c>
      <c r="EZ38" s="136">
        <v>8767</v>
      </c>
      <c r="FA38" s="140">
        <v>10516</v>
      </c>
      <c r="FB38" s="135">
        <v>68</v>
      </c>
      <c r="FC38" s="199"/>
      <c r="FD38" s="180"/>
      <c r="FE38" s="150"/>
      <c r="FF38" s="150"/>
      <c r="FG38" s="200"/>
      <c r="FH38" s="150"/>
      <c r="FI38" s="201"/>
      <c r="FJ38" s="150"/>
      <c r="FK38" s="150"/>
      <c r="FL38" s="181"/>
      <c r="FM38" s="156">
        <v>13373</v>
      </c>
      <c r="FN38" s="136">
        <v>6800</v>
      </c>
      <c r="FO38" s="136">
        <v>6573</v>
      </c>
      <c r="FP38" s="160">
        <v>10989</v>
      </c>
      <c r="FQ38" s="136">
        <v>5497</v>
      </c>
      <c r="FR38" s="161">
        <v>5492</v>
      </c>
      <c r="FS38" s="136">
        <f t="shared" si="38"/>
        <v>10135</v>
      </c>
      <c r="FT38" s="136">
        <v>5238</v>
      </c>
      <c r="FU38" s="140">
        <v>4897</v>
      </c>
      <c r="FV38" s="135">
        <v>23</v>
      </c>
      <c r="FW38" s="135">
        <v>68</v>
      </c>
      <c r="FX38" s="156">
        <v>18365</v>
      </c>
      <c r="FY38" s="136">
        <v>8209</v>
      </c>
      <c r="FZ38" s="136">
        <v>10156</v>
      </c>
      <c r="GA38" s="160">
        <v>17818</v>
      </c>
      <c r="GB38" s="136">
        <v>8072</v>
      </c>
      <c r="GC38" s="334">
        <v>9746</v>
      </c>
      <c r="GD38" s="196">
        <f t="shared" si="36"/>
        <v>20020</v>
      </c>
      <c r="GE38" s="196">
        <v>9810</v>
      </c>
      <c r="GF38" s="194">
        <v>10210</v>
      </c>
      <c r="GG38" s="335"/>
      <c r="GH38" s="336"/>
      <c r="GI38" s="336"/>
      <c r="GJ38" s="337"/>
      <c r="GK38" s="196"/>
      <c r="GL38" s="334"/>
      <c r="GM38" s="336"/>
      <c r="GN38" s="336"/>
      <c r="GO38" s="181"/>
      <c r="GP38" s="199"/>
      <c r="GQ38" s="135">
        <v>23</v>
      </c>
      <c r="GR38" s="156">
        <f t="shared" si="39"/>
        <v>8723</v>
      </c>
      <c r="GS38" s="136">
        <v>4646</v>
      </c>
      <c r="GT38" s="136">
        <v>4077</v>
      </c>
      <c r="GU38" s="160"/>
      <c r="GV38" s="136"/>
      <c r="GW38" s="161"/>
      <c r="GX38" s="136"/>
      <c r="GY38" s="136"/>
      <c r="GZ38" s="140"/>
      <c r="HA38" s="156">
        <f t="shared" si="37"/>
        <v>20007</v>
      </c>
      <c r="HB38" s="136">
        <v>9733</v>
      </c>
      <c r="HC38" s="136">
        <v>10274</v>
      </c>
      <c r="HD38" s="160"/>
      <c r="HE38" s="136"/>
      <c r="HF38" s="161"/>
      <c r="HG38" s="136"/>
      <c r="HH38" s="136"/>
      <c r="HI38" s="140"/>
      <c r="HJ38" s="135">
        <v>68</v>
      </c>
      <c r="HK38" s="199"/>
      <c r="HL38" s="180"/>
      <c r="HM38" s="196"/>
      <c r="HN38" s="334"/>
      <c r="HO38" s="200"/>
      <c r="HP38" s="150"/>
      <c r="HQ38" s="201"/>
      <c r="HR38" s="150"/>
      <c r="HS38" s="150"/>
      <c r="HT38" s="181"/>
      <c r="HU38" s="365"/>
    </row>
    <row r="39" spans="1:232" s="159" customFormat="1" ht="11.25" customHeight="1" x14ac:dyDescent="0.15">
      <c r="A39" s="135">
        <v>24</v>
      </c>
      <c r="B39" s="136">
        <v>12444</v>
      </c>
      <c r="C39" s="136">
        <v>6104</v>
      </c>
      <c r="D39" s="136">
        <v>6340</v>
      </c>
      <c r="E39" s="160" t="s">
        <v>128</v>
      </c>
      <c r="F39" s="136" t="s">
        <v>128</v>
      </c>
      <c r="G39" s="161" t="s">
        <v>128</v>
      </c>
      <c r="H39" s="136">
        <v>12239</v>
      </c>
      <c r="I39" s="136">
        <v>6088</v>
      </c>
      <c r="J39" s="136">
        <v>6151</v>
      </c>
      <c r="K39" s="160">
        <v>16689</v>
      </c>
      <c r="L39" s="136">
        <v>8226</v>
      </c>
      <c r="M39" s="140">
        <v>8463</v>
      </c>
      <c r="N39" s="156">
        <v>3822</v>
      </c>
      <c r="O39" s="136">
        <v>1850</v>
      </c>
      <c r="P39" s="136">
        <v>1972</v>
      </c>
      <c r="Q39" s="160" t="s">
        <v>128</v>
      </c>
      <c r="R39" s="136" t="s">
        <v>128</v>
      </c>
      <c r="S39" s="161" t="s">
        <v>128</v>
      </c>
      <c r="T39" s="136">
        <v>2811</v>
      </c>
      <c r="U39" s="196">
        <v>1302</v>
      </c>
      <c r="V39" s="136">
        <v>1509</v>
      </c>
      <c r="W39" s="160">
        <v>3799</v>
      </c>
      <c r="X39" s="136">
        <v>1697</v>
      </c>
      <c r="Y39" s="140">
        <v>2102</v>
      </c>
      <c r="Z39" s="135">
        <v>69</v>
      </c>
      <c r="AA39" s="199" t="s">
        <v>94</v>
      </c>
      <c r="AB39" s="215">
        <v>11.1</v>
      </c>
      <c r="AC39" s="215">
        <v>10.5</v>
      </c>
      <c r="AD39" s="215">
        <v>11.7</v>
      </c>
      <c r="AE39" s="216">
        <v>10.1</v>
      </c>
      <c r="AF39" s="217">
        <v>9.3000000000000007</v>
      </c>
      <c r="AG39" s="218">
        <v>10.9</v>
      </c>
      <c r="AH39" s="215">
        <v>9.1999999999999993</v>
      </c>
      <c r="AI39" s="215">
        <v>8.1999999999999993</v>
      </c>
      <c r="AJ39" s="215">
        <v>10.199999999999999</v>
      </c>
      <c r="AK39" s="216">
        <v>8.4</v>
      </c>
      <c r="AL39" s="217">
        <v>7.5</v>
      </c>
      <c r="AM39" s="219">
        <v>9.3000000000000007</v>
      </c>
      <c r="AN39" s="156" t="s">
        <v>135</v>
      </c>
      <c r="AO39" s="136" t="s">
        <v>135</v>
      </c>
      <c r="AP39" s="161" t="s">
        <v>135</v>
      </c>
      <c r="AQ39" s="136">
        <v>20478</v>
      </c>
      <c r="AR39" s="136">
        <v>9498</v>
      </c>
      <c r="AS39" s="136">
        <v>10980</v>
      </c>
      <c r="AT39" s="160">
        <v>23929</v>
      </c>
      <c r="AU39" s="136">
        <v>11651</v>
      </c>
      <c r="AV39" s="161">
        <v>12278</v>
      </c>
      <c r="AW39" s="136">
        <v>24952</v>
      </c>
      <c r="AX39" s="136">
        <v>12027</v>
      </c>
      <c r="AY39" s="136">
        <v>12925</v>
      </c>
      <c r="AZ39" s="135">
        <v>24</v>
      </c>
      <c r="BA39" s="135">
        <v>69</v>
      </c>
      <c r="BB39" s="156" t="s">
        <v>135</v>
      </c>
      <c r="BC39" s="136" t="s">
        <v>135</v>
      </c>
      <c r="BD39" s="161" t="s">
        <v>135</v>
      </c>
      <c r="BE39" s="136">
        <v>4884</v>
      </c>
      <c r="BF39" s="136">
        <v>2175</v>
      </c>
      <c r="BG39" s="136">
        <v>2709</v>
      </c>
      <c r="BH39" s="160">
        <v>4911</v>
      </c>
      <c r="BI39" s="136">
        <v>2203</v>
      </c>
      <c r="BJ39" s="161">
        <v>2708</v>
      </c>
      <c r="BK39" s="136">
        <v>4518</v>
      </c>
      <c r="BL39" s="136">
        <v>1960</v>
      </c>
      <c r="BM39" s="140">
        <v>2558</v>
      </c>
      <c r="BN39" s="220">
        <v>8</v>
      </c>
      <c r="BO39" s="217">
        <v>7.1</v>
      </c>
      <c r="BP39" s="217">
        <v>8.9</v>
      </c>
      <c r="BQ39" s="216">
        <v>8.3000000000000007</v>
      </c>
      <c r="BR39" s="217">
        <v>7.6</v>
      </c>
      <c r="BS39" s="218">
        <v>9</v>
      </c>
      <c r="BT39" s="217">
        <v>7.6</v>
      </c>
      <c r="BU39" s="217">
        <v>6.8</v>
      </c>
      <c r="BV39" s="217">
        <v>8.4</v>
      </c>
      <c r="BW39" s="216">
        <v>8.1999999999999993</v>
      </c>
      <c r="BX39" s="217">
        <v>7.4</v>
      </c>
      <c r="BY39" s="219">
        <v>8.9</v>
      </c>
      <c r="BZ39" s="199" t="s">
        <v>94</v>
      </c>
      <c r="CA39" s="135">
        <v>24</v>
      </c>
      <c r="CB39" s="136">
        <v>24219</v>
      </c>
      <c r="CC39" s="136">
        <v>11323</v>
      </c>
      <c r="CD39" s="136">
        <v>12896</v>
      </c>
      <c r="CE39" s="160">
        <v>20027</v>
      </c>
      <c r="CF39" s="136">
        <v>8928</v>
      </c>
      <c r="CG39" s="161">
        <v>11099</v>
      </c>
      <c r="CH39" s="136">
        <v>14240</v>
      </c>
      <c r="CI39" s="136">
        <v>6563</v>
      </c>
      <c r="CJ39" s="140">
        <v>7677</v>
      </c>
      <c r="CK39" s="156">
        <v>4980</v>
      </c>
      <c r="CL39" s="136">
        <v>2327</v>
      </c>
      <c r="CM39" s="136">
        <v>2653</v>
      </c>
      <c r="CN39" s="160">
        <v>6406</v>
      </c>
      <c r="CO39" s="136">
        <v>2977</v>
      </c>
      <c r="CP39" s="161">
        <v>3429</v>
      </c>
      <c r="CQ39" s="136">
        <v>8112</v>
      </c>
      <c r="CR39" s="136">
        <v>3722</v>
      </c>
      <c r="CS39" s="140">
        <v>4390</v>
      </c>
      <c r="CT39" s="135">
        <v>69</v>
      </c>
      <c r="CU39" s="199" t="s">
        <v>94</v>
      </c>
      <c r="CV39" s="217">
        <v>8.8000000000000007</v>
      </c>
      <c r="CW39" s="217">
        <v>8.1</v>
      </c>
      <c r="CX39" s="217">
        <v>9.3000000000000007</v>
      </c>
      <c r="CY39" s="216">
        <v>9.6</v>
      </c>
      <c r="CZ39" s="217">
        <v>9</v>
      </c>
      <c r="DA39" s="218">
        <v>10.199999999999999</v>
      </c>
      <c r="DB39" s="217">
        <v>11.1</v>
      </c>
      <c r="DC39" s="217">
        <v>10.3</v>
      </c>
      <c r="DD39" s="219">
        <v>11.7</v>
      </c>
      <c r="DE39" s="156">
        <v>21511</v>
      </c>
      <c r="DF39" s="136">
        <v>10422</v>
      </c>
      <c r="DG39" s="136">
        <v>11089</v>
      </c>
      <c r="DH39" s="160">
        <v>18283</v>
      </c>
      <c r="DI39" s="136">
        <v>9011</v>
      </c>
      <c r="DJ39" s="161">
        <v>9272</v>
      </c>
      <c r="DK39" s="136">
        <v>16545</v>
      </c>
      <c r="DL39" s="136">
        <v>8248</v>
      </c>
      <c r="DM39" s="140">
        <v>8297</v>
      </c>
      <c r="DN39" s="135">
        <v>24</v>
      </c>
      <c r="DO39" s="135">
        <v>69</v>
      </c>
      <c r="DP39" s="156">
        <v>7221</v>
      </c>
      <c r="DQ39" s="136">
        <v>3245</v>
      </c>
      <c r="DR39" s="136">
        <v>3976</v>
      </c>
      <c r="DS39" s="160">
        <v>10572</v>
      </c>
      <c r="DT39" s="136">
        <v>4615</v>
      </c>
      <c r="DU39" s="161">
        <v>5957</v>
      </c>
      <c r="DV39" s="136">
        <v>11317</v>
      </c>
      <c r="DW39" s="136">
        <v>4850</v>
      </c>
      <c r="DX39" s="140">
        <v>6467</v>
      </c>
      <c r="DY39" s="220">
        <v>12.7</v>
      </c>
      <c r="DZ39" s="217">
        <v>11.6</v>
      </c>
      <c r="EA39" s="217">
        <v>13.8</v>
      </c>
      <c r="EB39" s="216">
        <v>15.1</v>
      </c>
      <c r="EC39" s="217">
        <v>13.3</v>
      </c>
      <c r="ED39" s="218">
        <v>16.7</v>
      </c>
      <c r="EE39" s="217">
        <v>17.8</v>
      </c>
      <c r="EF39" s="217">
        <v>15.1</v>
      </c>
      <c r="EG39" s="217">
        <v>20.399999999999999</v>
      </c>
      <c r="EH39" s="199" t="s">
        <v>94</v>
      </c>
      <c r="EI39" s="135">
        <v>24</v>
      </c>
      <c r="EJ39" s="156">
        <v>12377</v>
      </c>
      <c r="EK39" s="136">
        <v>6064</v>
      </c>
      <c r="EL39" s="136">
        <v>6313</v>
      </c>
      <c r="EM39" s="160">
        <v>15599</v>
      </c>
      <c r="EN39" s="136">
        <v>8037</v>
      </c>
      <c r="EO39" s="161">
        <v>7562</v>
      </c>
      <c r="EP39" s="136">
        <v>16663</v>
      </c>
      <c r="EQ39" s="136">
        <v>8574</v>
      </c>
      <c r="ER39" s="140">
        <v>8089</v>
      </c>
      <c r="ES39" s="156">
        <v>12105</v>
      </c>
      <c r="ET39" s="136">
        <v>4661</v>
      </c>
      <c r="EU39" s="136">
        <v>7444</v>
      </c>
      <c r="EV39" s="160">
        <v>17363</v>
      </c>
      <c r="EW39" s="136">
        <v>7801</v>
      </c>
      <c r="EX39" s="161">
        <v>9562</v>
      </c>
      <c r="EY39" s="136">
        <v>18469</v>
      </c>
      <c r="EZ39" s="136">
        <v>8407</v>
      </c>
      <c r="FA39" s="140">
        <v>10062</v>
      </c>
      <c r="FB39" s="135">
        <v>69</v>
      </c>
      <c r="FC39" s="199" t="s">
        <v>94</v>
      </c>
      <c r="FD39" s="220">
        <v>21.9</v>
      </c>
      <c r="FE39" s="217">
        <v>18.100000000000001</v>
      </c>
      <c r="FF39" s="217">
        <v>25.5</v>
      </c>
      <c r="FG39" s="216">
        <v>27.6</v>
      </c>
      <c r="FH39" s="217">
        <v>22.9</v>
      </c>
      <c r="FI39" s="218">
        <v>32.200000000000003</v>
      </c>
      <c r="FJ39" s="217">
        <v>33.799999999999997</v>
      </c>
      <c r="FK39" s="217">
        <v>27.8</v>
      </c>
      <c r="FL39" s="219">
        <v>39.700000000000003</v>
      </c>
      <c r="FM39" s="156">
        <v>13590</v>
      </c>
      <c r="FN39" s="136">
        <v>6925</v>
      </c>
      <c r="FO39" s="136">
        <v>6665</v>
      </c>
      <c r="FP39" s="160">
        <v>11780</v>
      </c>
      <c r="FQ39" s="136">
        <v>6075</v>
      </c>
      <c r="FR39" s="161">
        <v>5705</v>
      </c>
      <c r="FS39" s="136">
        <f>SUM(FT39:FU39)</f>
        <v>9968</v>
      </c>
      <c r="FT39" s="136">
        <v>5171</v>
      </c>
      <c r="FU39" s="140">
        <v>4797</v>
      </c>
      <c r="FV39" s="135">
        <v>24</v>
      </c>
      <c r="FW39" s="135">
        <v>69</v>
      </c>
      <c r="FX39" s="156">
        <v>18813</v>
      </c>
      <c r="FY39" s="136">
        <v>8482</v>
      </c>
      <c r="FZ39" s="136">
        <v>10331</v>
      </c>
      <c r="GA39" s="160">
        <v>17457</v>
      </c>
      <c r="GB39" s="136">
        <v>7888</v>
      </c>
      <c r="GC39" s="334">
        <v>9569</v>
      </c>
      <c r="GD39" s="196">
        <f t="shared" si="36"/>
        <v>13048</v>
      </c>
      <c r="GE39" s="196">
        <v>6235</v>
      </c>
      <c r="GF39" s="194">
        <v>6813</v>
      </c>
      <c r="GG39" s="344">
        <v>39.983040342109938</v>
      </c>
      <c r="GH39" s="345">
        <v>32.530982616780634</v>
      </c>
      <c r="GI39" s="345">
        <v>47.424885641886334</v>
      </c>
      <c r="GJ39" s="346">
        <v>45.30121390334012</v>
      </c>
      <c r="GK39" s="196" t="s">
        <v>178</v>
      </c>
      <c r="GL39" s="334" t="s">
        <v>178</v>
      </c>
      <c r="GM39" s="345">
        <v>52.6</v>
      </c>
      <c r="GN39" s="196" t="s">
        <v>178</v>
      </c>
      <c r="GO39" s="161" t="s">
        <v>178</v>
      </c>
      <c r="GP39" s="199" t="s">
        <v>94</v>
      </c>
      <c r="GQ39" s="135">
        <v>24</v>
      </c>
      <c r="GR39" s="156">
        <f>SUM(GS39:GT39)</f>
        <v>8409</v>
      </c>
      <c r="GS39" s="136">
        <v>4506</v>
      </c>
      <c r="GT39" s="136">
        <v>3903</v>
      </c>
      <c r="GU39" s="160"/>
      <c r="GV39" s="136"/>
      <c r="GW39" s="161"/>
      <c r="GX39" s="136"/>
      <c r="GY39" s="136"/>
      <c r="GZ39" s="140"/>
      <c r="HA39" s="156">
        <f t="shared" si="37"/>
        <v>20113</v>
      </c>
      <c r="HB39" s="136">
        <v>9811</v>
      </c>
      <c r="HC39" s="136">
        <v>10302</v>
      </c>
      <c r="HD39" s="160"/>
      <c r="HE39" s="136"/>
      <c r="HF39" s="161"/>
      <c r="HG39" s="136"/>
      <c r="HH39" s="136"/>
      <c r="HI39" s="140"/>
      <c r="HJ39" s="135">
        <v>69</v>
      </c>
      <c r="HK39" s="199" t="s">
        <v>94</v>
      </c>
      <c r="HL39" s="220">
        <v>61.4</v>
      </c>
      <c r="HM39" s="196" t="s">
        <v>30</v>
      </c>
      <c r="HN39" s="334" t="s">
        <v>30</v>
      </c>
      <c r="HO39" s="216"/>
      <c r="HP39" s="217"/>
      <c r="HQ39" s="218"/>
      <c r="HR39" s="217"/>
      <c r="HS39" s="217"/>
      <c r="HT39" s="219"/>
      <c r="HU39" s="365"/>
    </row>
    <row r="40" spans="1:232" s="193" customFormat="1" ht="12.75" customHeight="1" x14ac:dyDescent="0.15">
      <c r="A40" s="182" t="s">
        <v>136</v>
      </c>
      <c r="B40" s="183">
        <v>56470</v>
      </c>
      <c r="C40" s="183">
        <v>28096</v>
      </c>
      <c r="D40" s="183">
        <v>28374</v>
      </c>
      <c r="E40" s="184">
        <v>60780</v>
      </c>
      <c r="F40" s="183">
        <v>30077</v>
      </c>
      <c r="G40" s="185">
        <v>30703</v>
      </c>
      <c r="H40" s="183">
        <v>67097</v>
      </c>
      <c r="I40" s="183">
        <v>33743</v>
      </c>
      <c r="J40" s="183">
        <v>33354</v>
      </c>
      <c r="K40" s="184">
        <v>71081</v>
      </c>
      <c r="L40" s="183">
        <v>35166</v>
      </c>
      <c r="M40" s="186">
        <v>35915</v>
      </c>
      <c r="N40" s="187">
        <v>16213</v>
      </c>
      <c r="O40" s="183">
        <v>7642</v>
      </c>
      <c r="P40" s="183">
        <v>8571</v>
      </c>
      <c r="Q40" s="184">
        <v>15788</v>
      </c>
      <c r="R40" s="183">
        <v>7264</v>
      </c>
      <c r="S40" s="185">
        <v>8524</v>
      </c>
      <c r="T40" s="183">
        <v>14341</v>
      </c>
      <c r="U40" s="183">
        <v>6457</v>
      </c>
      <c r="V40" s="183">
        <v>7884</v>
      </c>
      <c r="W40" s="184">
        <v>13970</v>
      </c>
      <c r="X40" s="183">
        <v>6175</v>
      </c>
      <c r="Y40" s="186">
        <v>7795</v>
      </c>
      <c r="Z40" s="182" t="s">
        <v>137</v>
      </c>
      <c r="AA40" s="199"/>
      <c r="AB40" s="159"/>
      <c r="AC40" s="159"/>
      <c r="AD40" s="159"/>
      <c r="AE40" s="200"/>
      <c r="AF40" s="150"/>
      <c r="AG40" s="201"/>
      <c r="AH40" s="159"/>
      <c r="AI40" s="159"/>
      <c r="AJ40" s="159"/>
      <c r="AK40" s="200"/>
      <c r="AL40" s="150"/>
      <c r="AM40" s="181"/>
      <c r="AN40" s="187">
        <v>76064</v>
      </c>
      <c r="AO40" s="183">
        <v>37309</v>
      </c>
      <c r="AP40" s="185">
        <v>38755</v>
      </c>
      <c r="AQ40" s="183">
        <v>85682</v>
      </c>
      <c r="AR40" s="183">
        <v>35723</v>
      </c>
      <c r="AS40" s="183">
        <v>49959</v>
      </c>
      <c r="AT40" s="184">
        <v>96842</v>
      </c>
      <c r="AU40" s="183">
        <v>44299</v>
      </c>
      <c r="AV40" s="185">
        <v>52543</v>
      </c>
      <c r="AW40" s="183">
        <v>118746</v>
      </c>
      <c r="AX40" s="183">
        <v>58049</v>
      </c>
      <c r="AY40" s="183">
        <v>60697</v>
      </c>
      <c r="AZ40" s="182" t="s">
        <v>136</v>
      </c>
      <c r="BA40" s="182" t="s">
        <v>137</v>
      </c>
      <c r="BB40" s="187">
        <v>13577</v>
      </c>
      <c r="BC40" s="183">
        <v>5937</v>
      </c>
      <c r="BD40" s="185">
        <v>7640</v>
      </c>
      <c r="BE40" s="183">
        <v>18249</v>
      </c>
      <c r="BF40" s="183">
        <v>8027</v>
      </c>
      <c r="BG40" s="183">
        <v>10222</v>
      </c>
      <c r="BH40" s="184">
        <v>17952</v>
      </c>
      <c r="BI40" s="183">
        <v>7811</v>
      </c>
      <c r="BJ40" s="185">
        <v>10141</v>
      </c>
      <c r="BK40" s="183">
        <v>20644</v>
      </c>
      <c r="BL40" s="183">
        <v>9108</v>
      </c>
      <c r="BM40" s="186">
        <v>11536</v>
      </c>
      <c r="BN40" s="180"/>
      <c r="BO40" s="150"/>
      <c r="BP40" s="150"/>
      <c r="BQ40" s="200"/>
      <c r="BR40" s="150"/>
      <c r="BS40" s="201"/>
      <c r="BT40" s="150"/>
      <c r="BU40" s="150"/>
      <c r="BV40" s="150"/>
      <c r="BW40" s="200"/>
      <c r="BX40" s="150"/>
      <c r="BY40" s="181"/>
      <c r="BZ40" s="199"/>
      <c r="CA40" s="182" t="s">
        <v>136</v>
      </c>
      <c r="CB40" s="183">
        <v>120717</v>
      </c>
      <c r="CC40" s="183">
        <v>57373</v>
      </c>
      <c r="CD40" s="183">
        <v>63344</v>
      </c>
      <c r="CE40" s="184">
        <v>104347</v>
      </c>
      <c r="CF40" s="183">
        <v>48122</v>
      </c>
      <c r="CG40" s="185">
        <v>56225</v>
      </c>
      <c r="CH40" s="183">
        <v>92157</v>
      </c>
      <c r="CI40" s="183">
        <v>42918</v>
      </c>
      <c r="CJ40" s="186">
        <v>49239</v>
      </c>
      <c r="CK40" s="187">
        <v>22741</v>
      </c>
      <c r="CL40" s="183">
        <v>10029</v>
      </c>
      <c r="CM40" s="183">
        <v>12712</v>
      </c>
      <c r="CN40" s="184">
        <v>24641</v>
      </c>
      <c r="CO40" s="183">
        <v>11139</v>
      </c>
      <c r="CP40" s="185">
        <v>13502</v>
      </c>
      <c r="CQ40" s="183">
        <v>29193</v>
      </c>
      <c r="CR40" s="183">
        <v>13125</v>
      </c>
      <c r="CS40" s="186">
        <v>16068</v>
      </c>
      <c r="CT40" s="182" t="s">
        <v>137</v>
      </c>
      <c r="CU40" s="199"/>
      <c r="CV40" s="150"/>
      <c r="CW40" s="150"/>
      <c r="CX40" s="150"/>
      <c r="CY40" s="200"/>
      <c r="CZ40" s="150"/>
      <c r="DA40" s="201"/>
      <c r="DB40" s="150"/>
      <c r="DC40" s="150"/>
      <c r="DD40" s="181"/>
      <c r="DE40" s="187">
        <v>108895</v>
      </c>
      <c r="DF40" s="183">
        <v>53651</v>
      </c>
      <c r="DG40" s="183">
        <v>55244</v>
      </c>
      <c r="DH40" s="184">
        <v>105870</v>
      </c>
      <c r="DI40" s="183">
        <v>52649</v>
      </c>
      <c r="DJ40" s="185">
        <v>53221</v>
      </c>
      <c r="DK40" s="183">
        <v>89716</v>
      </c>
      <c r="DL40" s="183">
        <v>44532</v>
      </c>
      <c r="DM40" s="186">
        <v>45184</v>
      </c>
      <c r="DN40" s="182" t="s">
        <v>136</v>
      </c>
      <c r="DO40" s="182" t="s">
        <v>137</v>
      </c>
      <c r="DP40" s="187">
        <v>35053</v>
      </c>
      <c r="DQ40" s="183">
        <v>15521</v>
      </c>
      <c r="DR40" s="183">
        <v>19532</v>
      </c>
      <c r="DS40" s="184">
        <v>40712</v>
      </c>
      <c r="DT40" s="183">
        <v>17801</v>
      </c>
      <c r="DU40" s="185">
        <v>22911</v>
      </c>
      <c r="DV40" s="183">
        <v>48609</v>
      </c>
      <c r="DW40" s="183">
        <v>20982</v>
      </c>
      <c r="DX40" s="186">
        <v>27627</v>
      </c>
      <c r="DY40" s="180"/>
      <c r="DZ40" s="150"/>
      <c r="EA40" s="150"/>
      <c r="EB40" s="200"/>
      <c r="EC40" s="150"/>
      <c r="ED40" s="201"/>
      <c r="EE40" s="150"/>
      <c r="EF40" s="150"/>
      <c r="EG40" s="150"/>
      <c r="EH40" s="199"/>
      <c r="EI40" s="182" t="s">
        <v>136</v>
      </c>
      <c r="EJ40" s="187">
        <v>79629</v>
      </c>
      <c r="EK40" s="183">
        <v>39423</v>
      </c>
      <c r="EL40" s="183">
        <v>40206</v>
      </c>
      <c r="EM40" s="184">
        <v>76664</v>
      </c>
      <c r="EN40" s="183">
        <v>37992</v>
      </c>
      <c r="EO40" s="185">
        <v>38672</v>
      </c>
      <c r="EP40" s="183">
        <v>85232</v>
      </c>
      <c r="EQ40" s="183">
        <v>43623</v>
      </c>
      <c r="ER40" s="186">
        <v>41609</v>
      </c>
      <c r="ES40" s="187">
        <v>54003</v>
      </c>
      <c r="ET40" s="183">
        <v>22052</v>
      </c>
      <c r="EU40" s="183">
        <v>31951</v>
      </c>
      <c r="EV40" s="184">
        <v>66250</v>
      </c>
      <c r="EW40" s="183">
        <v>27210</v>
      </c>
      <c r="EX40" s="185">
        <v>39040</v>
      </c>
      <c r="EY40" s="183">
        <v>84122</v>
      </c>
      <c r="EZ40" s="183">
        <v>37324</v>
      </c>
      <c r="FA40" s="186">
        <v>46798</v>
      </c>
      <c r="FB40" s="182" t="s">
        <v>137</v>
      </c>
      <c r="FC40" s="199"/>
      <c r="FD40" s="180"/>
      <c r="FE40" s="150"/>
      <c r="FF40" s="150"/>
      <c r="FG40" s="200"/>
      <c r="FH40" s="150"/>
      <c r="FI40" s="201"/>
      <c r="FJ40" s="150"/>
      <c r="FK40" s="150"/>
      <c r="FL40" s="181"/>
      <c r="FM40" s="187">
        <v>76206</v>
      </c>
      <c r="FN40" s="183">
        <v>38652</v>
      </c>
      <c r="FO40" s="183">
        <v>37554</v>
      </c>
      <c r="FP40" s="184">
        <v>63878</v>
      </c>
      <c r="FQ40" s="183">
        <v>32259</v>
      </c>
      <c r="FR40" s="185">
        <v>31619</v>
      </c>
      <c r="FS40" s="183">
        <f>SUM(FS41:FS45)</f>
        <v>54657</v>
      </c>
      <c r="FT40" s="183">
        <f>SUM(FT41:FT45)</f>
        <v>28149</v>
      </c>
      <c r="FU40" s="186">
        <f>SUM(FU41:FU45)</f>
        <v>26508</v>
      </c>
      <c r="FV40" s="182" t="s">
        <v>136</v>
      </c>
      <c r="FW40" s="182" t="s">
        <v>137</v>
      </c>
      <c r="FX40" s="187">
        <v>89468</v>
      </c>
      <c r="FY40" s="183">
        <v>39295</v>
      </c>
      <c r="FZ40" s="183">
        <v>50173</v>
      </c>
      <c r="GA40" s="184">
        <v>83864</v>
      </c>
      <c r="GB40" s="183">
        <v>36775</v>
      </c>
      <c r="GC40" s="340">
        <v>47089</v>
      </c>
      <c r="GD40" s="195">
        <f t="shared" ref="GD40:GF40" si="40">SUM(GD41:GD45)</f>
        <v>78913</v>
      </c>
      <c r="GE40" s="195">
        <f t="shared" si="40"/>
        <v>35493</v>
      </c>
      <c r="GF40" s="191">
        <f t="shared" si="40"/>
        <v>43420</v>
      </c>
      <c r="GG40" s="335"/>
      <c r="GH40" s="336"/>
      <c r="GI40" s="336"/>
      <c r="GJ40" s="337"/>
      <c r="GK40" s="196"/>
      <c r="GL40" s="334"/>
      <c r="GM40" s="336"/>
      <c r="GN40" s="336"/>
      <c r="GO40" s="181"/>
      <c r="GP40" s="199"/>
      <c r="GQ40" s="182" t="s">
        <v>136</v>
      </c>
      <c r="GR40" s="187">
        <f>SUM(GR41:GR45)</f>
        <v>46745</v>
      </c>
      <c r="GS40" s="183">
        <f>SUM(GS41:GS45)</f>
        <v>24143</v>
      </c>
      <c r="GT40" s="183">
        <f>SUM(GT41:GT45)</f>
        <v>22602</v>
      </c>
      <c r="GU40" s="184"/>
      <c r="GV40" s="183"/>
      <c r="GW40" s="185"/>
      <c r="GX40" s="183"/>
      <c r="GY40" s="183"/>
      <c r="GZ40" s="186"/>
      <c r="HA40" s="187">
        <f t="shared" ref="HA40:HC40" si="41">SUM(HA41:HA45)</f>
        <v>94027</v>
      </c>
      <c r="HB40" s="183">
        <f t="shared" si="41"/>
        <v>44766</v>
      </c>
      <c r="HC40" s="183">
        <f t="shared" si="41"/>
        <v>49261</v>
      </c>
      <c r="HD40" s="184"/>
      <c r="HE40" s="183"/>
      <c r="HF40" s="185"/>
      <c r="HG40" s="183"/>
      <c r="HH40" s="183"/>
      <c r="HI40" s="186"/>
      <c r="HJ40" s="182" t="s">
        <v>137</v>
      </c>
      <c r="HK40" s="199"/>
      <c r="HL40" s="180"/>
      <c r="HM40" s="196"/>
      <c r="HN40" s="334"/>
      <c r="HO40" s="200"/>
      <c r="HP40" s="150"/>
      <c r="HQ40" s="201"/>
      <c r="HR40" s="150"/>
      <c r="HS40" s="150"/>
      <c r="HT40" s="181"/>
      <c r="HU40" s="365"/>
    </row>
    <row r="41" spans="1:232" s="159" customFormat="1" ht="11.25" customHeight="1" x14ac:dyDescent="0.15">
      <c r="A41" s="135">
        <v>25</v>
      </c>
      <c r="B41" s="136">
        <v>12180</v>
      </c>
      <c r="C41" s="136">
        <v>6059</v>
      </c>
      <c r="D41" s="136">
        <v>6121</v>
      </c>
      <c r="E41" s="160" t="s">
        <v>135</v>
      </c>
      <c r="F41" s="136" t="s">
        <v>135</v>
      </c>
      <c r="G41" s="161" t="s">
        <v>135</v>
      </c>
      <c r="H41" s="136">
        <v>13425</v>
      </c>
      <c r="I41" s="136">
        <v>6736</v>
      </c>
      <c r="J41" s="136">
        <v>6689</v>
      </c>
      <c r="K41" s="160">
        <v>15236</v>
      </c>
      <c r="L41" s="136">
        <v>7507</v>
      </c>
      <c r="M41" s="140">
        <v>7729</v>
      </c>
      <c r="N41" s="156">
        <v>3745</v>
      </c>
      <c r="O41" s="136">
        <v>1762</v>
      </c>
      <c r="P41" s="136">
        <v>1983</v>
      </c>
      <c r="Q41" s="160" t="s">
        <v>135</v>
      </c>
      <c r="R41" s="136" t="s">
        <v>135</v>
      </c>
      <c r="S41" s="161" t="s">
        <v>135</v>
      </c>
      <c r="T41" s="136">
        <v>3204</v>
      </c>
      <c r="U41" s="136">
        <v>1463</v>
      </c>
      <c r="V41" s="136">
        <v>1741</v>
      </c>
      <c r="W41" s="160">
        <v>3888</v>
      </c>
      <c r="X41" s="136">
        <v>1785</v>
      </c>
      <c r="Y41" s="140">
        <v>2103</v>
      </c>
      <c r="Z41" s="135">
        <v>70</v>
      </c>
      <c r="AA41" s="199" t="s">
        <v>95</v>
      </c>
      <c r="AB41" s="215">
        <v>79.3</v>
      </c>
      <c r="AC41" s="215">
        <v>80.2</v>
      </c>
      <c r="AD41" s="215">
        <v>78.5</v>
      </c>
      <c r="AE41" s="216">
        <v>81.400000000000006</v>
      </c>
      <c r="AF41" s="217">
        <v>82.2</v>
      </c>
      <c r="AG41" s="218">
        <v>80.7</v>
      </c>
      <c r="AH41" s="215">
        <v>81.599999999999994</v>
      </c>
      <c r="AI41" s="215">
        <v>81.599999999999994</v>
      </c>
      <c r="AJ41" s="215">
        <v>81.599999999999994</v>
      </c>
      <c r="AK41" s="216">
        <v>82.4</v>
      </c>
      <c r="AL41" s="217">
        <v>83.2</v>
      </c>
      <c r="AM41" s="219">
        <v>81.599999999999994</v>
      </c>
      <c r="AN41" s="156" t="s">
        <v>138</v>
      </c>
      <c r="AO41" s="136" t="s">
        <v>138</v>
      </c>
      <c r="AP41" s="161" t="s">
        <v>138</v>
      </c>
      <c r="AQ41" s="136">
        <v>19172</v>
      </c>
      <c r="AR41" s="136">
        <v>8247</v>
      </c>
      <c r="AS41" s="136">
        <v>10925</v>
      </c>
      <c r="AT41" s="160">
        <v>22391</v>
      </c>
      <c r="AU41" s="136">
        <v>10829</v>
      </c>
      <c r="AV41" s="161">
        <v>11562</v>
      </c>
      <c r="AW41" s="136">
        <v>24758</v>
      </c>
      <c r="AX41" s="136">
        <v>11959</v>
      </c>
      <c r="AY41" s="136">
        <v>12799</v>
      </c>
      <c r="AZ41" s="135">
        <v>25</v>
      </c>
      <c r="BA41" s="135">
        <v>70</v>
      </c>
      <c r="BB41" s="156" t="s">
        <v>138</v>
      </c>
      <c r="BC41" s="136" t="s">
        <v>138</v>
      </c>
      <c r="BD41" s="161" t="s">
        <v>138</v>
      </c>
      <c r="BE41" s="136">
        <v>4399</v>
      </c>
      <c r="BF41" s="136">
        <v>1974</v>
      </c>
      <c r="BG41" s="136">
        <v>2425</v>
      </c>
      <c r="BH41" s="160">
        <v>4361</v>
      </c>
      <c r="BI41" s="136">
        <v>1961</v>
      </c>
      <c r="BJ41" s="161">
        <v>2400</v>
      </c>
      <c r="BK41" s="136">
        <v>4540</v>
      </c>
      <c r="BL41" s="136">
        <v>2044</v>
      </c>
      <c r="BM41" s="140">
        <v>2496</v>
      </c>
      <c r="BN41" s="220">
        <v>80.5</v>
      </c>
      <c r="BO41" s="217">
        <v>81.400000000000006</v>
      </c>
      <c r="BP41" s="217">
        <v>79.599999999999994</v>
      </c>
      <c r="BQ41" s="216">
        <v>72.5</v>
      </c>
      <c r="BR41" s="217">
        <v>75.2</v>
      </c>
      <c r="BS41" s="218">
        <v>69.900000000000006</v>
      </c>
      <c r="BT41" s="217">
        <v>73</v>
      </c>
      <c r="BU41" s="217">
        <v>74.900000000000006</v>
      </c>
      <c r="BV41" s="217">
        <v>71.2</v>
      </c>
      <c r="BW41" s="216">
        <v>70.7</v>
      </c>
      <c r="BX41" s="217">
        <v>73.400000000000006</v>
      </c>
      <c r="BY41" s="219">
        <v>68.3</v>
      </c>
      <c r="BZ41" s="199" t="s">
        <v>95</v>
      </c>
      <c r="CA41" s="135">
        <v>25</v>
      </c>
      <c r="CB41" s="136">
        <v>24215</v>
      </c>
      <c r="CC41" s="136">
        <v>11232</v>
      </c>
      <c r="CD41" s="136">
        <v>12983</v>
      </c>
      <c r="CE41" s="160">
        <v>20114</v>
      </c>
      <c r="CF41" s="136">
        <v>8997</v>
      </c>
      <c r="CG41" s="161">
        <v>11117</v>
      </c>
      <c r="CH41" s="136">
        <v>14806</v>
      </c>
      <c r="CI41" s="136">
        <v>6788</v>
      </c>
      <c r="CJ41" s="140">
        <v>8018</v>
      </c>
      <c r="CK41" s="156">
        <v>5316</v>
      </c>
      <c r="CL41" s="136">
        <v>2412</v>
      </c>
      <c r="CM41" s="136">
        <v>2904</v>
      </c>
      <c r="CN41" s="160">
        <v>6030</v>
      </c>
      <c r="CO41" s="136">
        <v>2777</v>
      </c>
      <c r="CP41" s="161">
        <v>3253</v>
      </c>
      <c r="CQ41" s="136">
        <v>7209</v>
      </c>
      <c r="CR41" s="136">
        <v>3308</v>
      </c>
      <c r="CS41" s="140">
        <v>3901</v>
      </c>
      <c r="CT41" s="135">
        <v>70</v>
      </c>
      <c r="CU41" s="199" t="s">
        <v>95</v>
      </c>
      <c r="CV41" s="217">
        <v>66.400000000000006</v>
      </c>
      <c r="CW41" s="217">
        <v>69.8</v>
      </c>
      <c r="CX41" s="217">
        <v>63.3</v>
      </c>
      <c r="CY41" s="216">
        <v>57.6</v>
      </c>
      <c r="CZ41" s="217">
        <v>60.7</v>
      </c>
      <c r="DA41" s="218">
        <v>54.8</v>
      </c>
      <c r="DB41" s="217">
        <v>50.9</v>
      </c>
      <c r="DC41" s="217">
        <v>53.4</v>
      </c>
      <c r="DD41" s="219">
        <v>48.7</v>
      </c>
      <c r="DE41" s="156">
        <v>23192</v>
      </c>
      <c r="DF41" s="136">
        <v>11279</v>
      </c>
      <c r="DG41" s="136">
        <v>11913</v>
      </c>
      <c r="DH41" s="160">
        <v>19745</v>
      </c>
      <c r="DI41" s="136">
        <v>9780</v>
      </c>
      <c r="DJ41" s="161">
        <v>9965</v>
      </c>
      <c r="DK41" s="136">
        <v>17148</v>
      </c>
      <c r="DL41" s="136">
        <v>8362</v>
      </c>
      <c r="DM41" s="140">
        <v>8786</v>
      </c>
      <c r="DN41" s="135">
        <v>25</v>
      </c>
      <c r="DO41" s="135">
        <v>70</v>
      </c>
      <c r="DP41" s="156">
        <v>7794</v>
      </c>
      <c r="DQ41" s="136">
        <v>3525</v>
      </c>
      <c r="DR41" s="136">
        <v>4269</v>
      </c>
      <c r="DS41" s="160">
        <v>9419</v>
      </c>
      <c r="DT41" s="136">
        <v>4105</v>
      </c>
      <c r="DU41" s="161">
        <v>5314</v>
      </c>
      <c r="DV41" s="136">
        <v>10357</v>
      </c>
      <c r="DW41" s="136">
        <v>4582</v>
      </c>
      <c r="DX41" s="140">
        <v>5775</v>
      </c>
      <c r="DY41" s="220">
        <v>49.2</v>
      </c>
      <c r="DZ41" s="217">
        <v>50.7</v>
      </c>
      <c r="EA41" s="217">
        <v>47.8</v>
      </c>
      <c r="EB41" s="216">
        <v>49.3</v>
      </c>
      <c r="EC41" s="217">
        <v>49.6</v>
      </c>
      <c r="ED41" s="218">
        <v>49</v>
      </c>
      <c r="EE41" s="217">
        <v>50</v>
      </c>
      <c r="EF41" s="217">
        <v>49.1</v>
      </c>
      <c r="EG41" s="217">
        <v>50.9</v>
      </c>
      <c r="EH41" s="199" t="s">
        <v>95</v>
      </c>
      <c r="EI41" s="135">
        <v>25</v>
      </c>
      <c r="EJ41" s="156">
        <v>15753</v>
      </c>
      <c r="EK41" s="136">
        <v>7755</v>
      </c>
      <c r="EL41" s="136">
        <v>7998</v>
      </c>
      <c r="EM41" s="160">
        <v>15805</v>
      </c>
      <c r="EN41" s="136">
        <v>7889</v>
      </c>
      <c r="EO41" s="161">
        <v>7916</v>
      </c>
      <c r="EP41" s="136">
        <v>17099</v>
      </c>
      <c r="EQ41" s="136">
        <v>8731</v>
      </c>
      <c r="ER41" s="140">
        <v>8368</v>
      </c>
      <c r="ES41" s="156">
        <v>13118</v>
      </c>
      <c r="ET41" s="136">
        <v>5260</v>
      </c>
      <c r="EU41" s="136">
        <v>7858</v>
      </c>
      <c r="EV41" s="160">
        <v>16053</v>
      </c>
      <c r="EW41" s="136">
        <v>7119</v>
      </c>
      <c r="EX41" s="161">
        <v>8934</v>
      </c>
      <c r="EY41" s="136">
        <v>18169</v>
      </c>
      <c r="EZ41" s="136">
        <v>8149</v>
      </c>
      <c r="FA41" s="140">
        <v>10020</v>
      </c>
      <c r="FB41" s="135">
        <v>70</v>
      </c>
      <c r="FC41" s="199" t="s">
        <v>95</v>
      </c>
      <c r="FD41" s="220">
        <v>50.5</v>
      </c>
      <c r="FE41" s="217">
        <v>48.1</v>
      </c>
      <c r="FF41" s="217">
        <v>52.9</v>
      </c>
      <c r="FG41" s="216">
        <v>53.4</v>
      </c>
      <c r="FH41" s="217">
        <v>49.7</v>
      </c>
      <c r="FI41" s="218">
        <v>57.1</v>
      </c>
      <c r="FJ41" s="217">
        <v>57.4</v>
      </c>
      <c r="FK41" s="217">
        <v>52.1</v>
      </c>
      <c r="FL41" s="219">
        <v>62.7</v>
      </c>
      <c r="FM41" s="156">
        <v>14017</v>
      </c>
      <c r="FN41" s="136">
        <v>7119</v>
      </c>
      <c r="FO41" s="136">
        <v>6898</v>
      </c>
      <c r="FP41" s="160">
        <v>11912</v>
      </c>
      <c r="FQ41" s="136">
        <v>6041</v>
      </c>
      <c r="FR41" s="161">
        <v>5871</v>
      </c>
      <c r="FS41" s="136">
        <f>SUM(FT41:FU41)</f>
        <v>10334</v>
      </c>
      <c r="FT41" s="136">
        <v>5304</v>
      </c>
      <c r="FU41" s="140">
        <v>5030</v>
      </c>
      <c r="FV41" s="135">
        <v>25</v>
      </c>
      <c r="FW41" s="135">
        <v>70</v>
      </c>
      <c r="FX41" s="156">
        <v>18905</v>
      </c>
      <c r="FY41" s="136">
        <v>8355</v>
      </c>
      <c r="FZ41" s="136">
        <v>10550</v>
      </c>
      <c r="GA41" s="160">
        <v>16919</v>
      </c>
      <c r="GB41" s="136">
        <v>7537</v>
      </c>
      <c r="GC41" s="334">
        <v>9382</v>
      </c>
      <c r="GD41" s="196">
        <f t="shared" ref="GD41:GD45" si="42">SUM(GE41:GF41)</f>
        <v>13332</v>
      </c>
      <c r="GE41" s="196">
        <v>6154</v>
      </c>
      <c r="GF41" s="194">
        <v>7178</v>
      </c>
      <c r="GG41" s="344">
        <v>62.397309977147984</v>
      </c>
      <c r="GH41" s="345">
        <v>55.534501630044602</v>
      </c>
      <c r="GI41" s="345">
        <v>69.250713415981465</v>
      </c>
      <c r="GJ41" s="346">
        <v>66.513609288999476</v>
      </c>
      <c r="GK41" s="196" t="s">
        <v>178</v>
      </c>
      <c r="GL41" s="334" t="s">
        <v>178</v>
      </c>
      <c r="GM41" s="345">
        <v>73.099999999999994</v>
      </c>
      <c r="GN41" s="196" t="s">
        <v>178</v>
      </c>
      <c r="GO41" s="161" t="s">
        <v>178</v>
      </c>
      <c r="GP41" s="199" t="s">
        <v>95</v>
      </c>
      <c r="GQ41" s="135">
        <v>25</v>
      </c>
      <c r="GR41" s="156">
        <f>SUM(GS41:GT41)</f>
        <v>9180</v>
      </c>
      <c r="GS41" s="136">
        <v>4748</v>
      </c>
      <c r="GT41" s="136">
        <v>4432</v>
      </c>
      <c r="GU41" s="160"/>
      <c r="GV41" s="136"/>
      <c r="GW41" s="161"/>
      <c r="GX41" s="136"/>
      <c r="GY41" s="136"/>
      <c r="GZ41" s="140"/>
      <c r="HA41" s="156">
        <f t="shared" ref="HA41:HA45" si="43">SUM(HB41:HC41)</f>
        <v>21089</v>
      </c>
      <c r="HB41" s="136">
        <v>10148</v>
      </c>
      <c r="HC41" s="136">
        <v>10941</v>
      </c>
      <c r="HD41" s="160"/>
      <c r="HE41" s="136"/>
      <c r="HF41" s="161"/>
      <c r="HG41" s="136"/>
      <c r="HH41" s="136"/>
      <c r="HI41" s="140"/>
      <c r="HJ41" s="135">
        <v>70</v>
      </c>
      <c r="HK41" s="199" t="s">
        <v>95</v>
      </c>
      <c r="HL41" s="220">
        <v>81.5</v>
      </c>
      <c r="HM41" s="196" t="s">
        <v>30</v>
      </c>
      <c r="HN41" s="334" t="s">
        <v>30</v>
      </c>
      <c r="HO41" s="216"/>
      <c r="HP41" s="217"/>
      <c r="HQ41" s="218"/>
      <c r="HR41" s="217"/>
      <c r="HS41" s="217"/>
      <c r="HT41" s="219"/>
      <c r="HU41" s="365"/>
    </row>
    <row r="42" spans="1:232" s="159" customFormat="1" ht="11.25" customHeight="1" x14ac:dyDescent="0.15">
      <c r="A42" s="135">
        <v>26</v>
      </c>
      <c r="B42" s="136">
        <v>11545</v>
      </c>
      <c r="C42" s="136">
        <v>5759</v>
      </c>
      <c r="D42" s="136">
        <v>5786</v>
      </c>
      <c r="E42" s="160" t="s">
        <v>138</v>
      </c>
      <c r="F42" s="136" t="s">
        <v>138</v>
      </c>
      <c r="G42" s="161" t="s">
        <v>138</v>
      </c>
      <c r="H42" s="136">
        <v>12447</v>
      </c>
      <c r="I42" s="136">
        <v>6282</v>
      </c>
      <c r="J42" s="136">
        <v>6165</v>
      </c>
      <c r="K42" s="160">
        <v>15779</v>
      </c>
      <c r="L42" s="136">
        <v>7795</v>
      </c>
      <c r="M42" s="140">
        <v>7984</v>
      </c>
      <c r="N42" s="156">
        <v>3702</v>
      </c>
      <c r="O42" s="136">
        <v>1799</v>
      </c>
      <c r="P42" s="136">
        <v>1903</v>
      </c>
      <c r="Q42" s="160" t="s">
        <v>138</v>
      </c>
      <c r="R42" s="136" t="s">
        <v>138</v>
      </c>
      <c r="S42" s="161" t="s">
        <v>138</v>
      </c>
      <c r="T42" s="136">
        <v>3014</v>
      </c>
      <c r="U42" s="136">
        <v>1343</v>
      </c>
      <c r="V42" s="136">
        <v>1671</v>
      </c>
      <c r="W42" s="160">
        <v>3407</v>
      </c>
      <c r="X42" s="136">
        <v>1496</v>
      </c>
      <c r="Y42" s="140">
        <v>1911</v>
      </c>
      <c r="Z42" s="135">
        <v>71</v>
      </c>
      <c r="AA42" s="199"/>
      <c r="AE42" s="200"/>
      <c r="AF42" s="150"/>
      <c r="AG42" s="201"/>
      <c r="AK42" s="200"/>
      <c r="AL42" s="150"/>
      <c r="AM42" s="181"/>
      <c r="AN42" s="156" t="s">
        <v>138</v>
      </c>
      <c r="AO42" s="136" t="s">
        <v>138</v>
      </c>
      <c r="AP42" s="161" t="s">
        <v>138</v>
      </c>
      <c r="AQ42" s="136">
        <v>17196</v>
      </c>
      <c r="AR42" s="136">
        <v>7000</v>
      </c>
      <c r="AS42" s="136">
        <v>10196</v>
      </c>
      <c r="AT42" s="160">
        <v>20594</v>
      </c>
      <c r="AU42" s="136">
        <v>9910</v>
      </c>
      <c r="AV42" s="161">
        <v>10684</v>
      </c>
      <c r="AW42" s="136">
        <v>24189</v>
      </c>
      <c r="AX42" s="136">
        <v>11866</v>
      </c>
      <c r="AY42" s="136">
        <v>12323</v>
      </c>
      <c r="AZ42" s="135">
        <v>26</v>
      </c>
      <c r="BA42" s="135">
        <v>71</v>
      </c>
      <c r="BB42" s="156" t="s">
        <v>138</v>
      </c>
      <c r="BC42" s="136" t="s">
        <v>138</v>
      </c>
      <c r="BD42" s="161" t="s">
        <v>138</v>
      </c>
      <c r="BE42" s="136">
        <v>3600</v>
      </c>
      <c r="BF42" s="136">
        <v>1616</v>
      </c>
      <c r="BG42" s="136">
        <v>1984</v>
      </c>
      <c r="BH42" s="160">
        <v>4257</v>
      </c>
      <c r="BI42" s="136">
        <v>1854</v>
      </c>
      <c r="BJ42" s="161">
        <v>2403</v>
      </c>
      <c r="BK42" s="136">
        <v>4490</v>
      </c>
      <c r="BL42" s="136">
        <v>2034</v>
      </c>
      <c r="BM42" s="140">
        <v>2456</v>
      </c>
      <c r="BN42" s="180"/>
      <c r="BO42" s="150"/>
      <c r="BP42" s="150"/>
      <c r="BQ42" s="200"/>
      <c r="BR42" s="150"/>
      <c r="BS42" s="201"/>
      <c r="BT42" s="150"/>
      <c r="BU42" s="150"/>
      <c r="BV42" s="150"/>
      <c r="BW42" s="200"/>
      <c r="BX42" s="150"/>
      <c r="BY42" s="181"/>
      <c r="BZ42" s="199"/>
      <c r="CA42" s="135">
        <v>26</v>
      </c>
      <c r="CB42" s="136">
        <v>23815</v>
      </c>
      <c r="CC42" s="136">
        <v>11231</v>
      </c>
      <c r="CD42" s="136">
        <v>12584</v>
      </c>
      <c r="CE42" s="160">
        <v>18573</v>
      </c>
      <c r="CF42" s="136">
        <v>8491</v>
      </c>
      <c r="CG42" s="161">
        <v>10082</v>
      </c>
      <c r="CH42" s="136">
        <v>18906</v>
      </c>
      <c r="CI42" s="136">
        <v>8897</v>
      </c>
      <c r="CJ42" s="140">
        <v>10009</v>
      </c>
      <c r="CK42" s="156">
        <v>5227</v>
      </c>
      <c r="CL42" s="136">
        <v>2387</v>
      </c>
      <c r="CM42" s="136">
        <v>2840</v>
      </c>
      <c r="CN42" s="160">
        <v>5393</v>
      </c>
      <c r="CO42" s="136">
        <v>2475</v>
      </c>
      <c r="CP42" s="161">
        <v>2918</v>
      </c>
      <c r="CQ42" s="136">
        <v>6004</v>
      </c>
      <c r="CR42" s="136">
        <v>2748</v>
      </c>
      <c r="CS42" s="140">
        <v>3256</v>
      </c>
      <c r="CT42" s="135">
        <v>71</v>
      </c>
      <c r="CU42" s="199"/>
      <c r="CV42" s="150"/>
      <c r="CW42" s="150"/>
      <c r="CX42" s="150"/>
      <c r="CY42" s="200"/>
      <c r="CZ42" s="150"/>
      <c r="DA42" s="201"/>
      <c r="DB42" s="150"/>
      <c r="DC42" s="150"/>
      <c r="DD42" s="181"/>
      <c r="DE42" s="156">
        <v>24713</v>
      </c>
      <c r="DF42" s="136">
        <v>12123</v>
      </c>
      <c r="DG42" s="136">
        <v>12590</v>
      </c>
      <c r="DH42" s="160">
        <v>19956</v>
      </c>
      <c r="DI42" s="136">
        <v>9817</v>
      </c>
      <c r="DJ42" s="161">
        <v>10139</v>
      </c>
      <c r="DK42" s="136">
        <v>17878</v>
      </c>
      <c r="DL42" s="136">
        <v>8822</v>
      </c>
      <c r="DM42" s="140">
        <v>9056</v>
      </c>
      <c r="DN42" s="135">
        <v>26</v>
      </c>
      <c r="DO42" s="135">
        <v>71</v>
      </c>
      <c r="DP42" s="156">
        <v>6748</v>
      </c>
      <c r="DQ42" s="136">
        <v>2985</v>
      </c>
      <c r="DR42" s="136">
        <v>3763</v>
      </c>
      <c r="DS42" s="160">
        <v>9361</v>
      </c>
      <c r="DT42" s="136">
        <v>4186</v>
      </c>
      <c r="DU42" s="161">
        <v>5175</v>
      </c>
      <c r="DV42" s="136">
        <v>9824</v>
      </c>
      <c r="DW42" s="136">
        <v>4223</v>
      </c>
      <c r="DX42" s="140">
        <v>5601</v>
      </c>
      <c r="DY42" s="180"/>
      <c r="DZ42" s="150"/>
      <c r="EA42" s="150"/>
      <c r="EB42" s="200"/>
      <c r="EC42" s="150"/>
      <c r="ED42" s="201"/>
      <c r="EE42" s="150"/>
      <c r="EF42" s="150"/>
      <c r="EG42" s="150"/>
      <c r="EH42" s="199"/>
      <c r="EI42" s="135">
        <v>26</v>
      </c>
      <c r="EJ42" s="156">
        <v>15488</v>
      </c>
      <c r="EK42" s="136">
        <v>7646</v>
      </c>
      <c r="EL42" s="136">
        <v>7842</v>
      </c>
      <c r="EM42" s="160">
        <v>15717</v>
      </c>
      <c r="EN42" s="136">
        <v>7806</v>
      </c>
      <c r="EO42" s="161">
        <v>7911</v>
      </c>
      <c r="EP42" s="136">
        <v>17470</v>
      </c>
      <c r="EQ42" s="136">
        <v>8927</v>
      </c>
      <c r="ER42" s="140">
        <v>8543</v>
      </c>
      <c r="ES42" s="156">
        <v>10118</v>
      </c>
      <c r="ET42" s="136">
        <v>4201</v>
      </c>
      <c r="EU42" s="136">
        <v>5917</v>
      </c>
      <c r="EV42" s="160">
        <v>14338</v>
      </c>
      <c r="EW42" s="136">
        <v>6290</v>
      </c>
      <c r="EX42" s="161">
        <v>8048</v>
      </c>
      <c r="EY42" s="136">
        <v>17524</v>
      </c>
      <c r="EZ42" s="136">
        <v>7927</v>
      </c>
      <c r="FA42" s="140">
        <v>9597</v>
      </c>
      <c r="FB42" s="135">
        <v>71</v>
      </c>
      <c r="FC42" s="199"/>
      <c r="FD42" s="180"/>
      <c r="FE42" s="150"/>
      <c r="FF42" s="150"/>
      <c r="FG42" s="200"/>
      <c r="FH42" s="150"/>
      <c r="FI42" s="201"/>
      <c r="FJ42" s="150"/>
      <c r="FK42" s="150"/>
      <c r="FL42" s="181"/>
      <c r="FM42" s="156">
        <v>14630</v>
      </c>
      <c r="FN42" s="136">
        <v>7500</v>
      </c>
      <c r="FO42" s="136">
        <v>7130</v>
      </c>
      <c r="FP42" s="160">
        <v>12710</v>
      </c>
      <c r="FQ42" s="136">
        <v>6465</v>
      </c>
      <c r="FR42" s="161">
        <v>6245</v>
      </c>
      <c r="FS42" s="136">
        <f>SUM(FT42:FU42)</f>
        <v>10535</v>
      </c>
      <c r="FT42" s="136">
        <v>5409</v>
      </c>
      <c r="FU42" s="140">
        <v>5126</v>
      </c>
      <c r="FV42" s="135">
        <v>26</v>
      </c>
      <c r="FW42" s="135">
        <v>71</v>
      </c>
      <c r="FX42" s="156">
        <v>17931</v>
      </c>
      <c r="FY42" s="136">
        <v>7923</v>
      </c>
      <c r="FZ42" s="136">
        <v>10008</v>
      </c>
      <c r="GA42" s="160">
        <v>15425</v>
      </c>
      <c r="GB42" s="136">
        <v>6843</v>
      </c>
      <c r="GC42" s="334">
        <v>8582</v>
      </c>
      <c r="GD42" s="196">
        <f t="shared" si="42"/>
        <v>16676</v>
      </c>
      <c r="GE42" s="196">
        <v>7720</v>
      </c>
      <c r="GF42" s="194">
        <v>8956</v>
      </c>
      <c r="GG42" s="335"/>
      <c r="GH42" s="336"/>
      <c r="GI42" s="336"/>
      <c r="GJ42" s="337"/>
      <c r="GK42" s="196"/>
      <c r="GL42" s="334"/>
      <c r="GM42" s="336"/>
      <c r="GN42" s="336"/>
      <c r="GO42" s="181"/>
      <c r="GP42" s="199"/>
      <c r="GQ42" s="135">
        <v>26</v>
      </c>
      <c r="GR42" s="156">
        <f>SUM(GS42:GT42)</f>
        <v>9109</v>
      </c>
      <c r="GS42" s="136">
        <v>4740</v>
      </c>
      <c r="GT42" s="136">
        <v>4369</v>
      </c>
      <c r="GU42" s="160"/>
      <c r="GV42" s="136"/>
      <c r="GW42" s="161"/>
      <c r="GX42" s="136"/>
      <c r="GY42" s="136"/>
      <c r="GZ42" s="140"/>
      <c r="HA42" s="156">
        <f t="shared" si="43"/>
        <v>21769</v>
      </c>
      <c r="HB42" s="136">
        <v>10441</v>
      </c>
      <c r="HC42" s="136">
        <v>11328</v>
      </c>
      <c r="HD42" s="160"/>
      <c r="HE42" s="136"/>
      <c r="HF42" s="161"/>
      <c r="HG42" s="136"/>
      <c r="HH42" s="136"/>
      <c r="HI42" s="140"/>
      <c r="HJ42" s="135">
        <v>71</v>
      </c>
      <c r="HK42" s="199"/>
      <c r="HL42" s="180"/>
      <c r="HM42" s="196"/>
      <c r="HN42" s="334"/>
      <c r="HO42" s="200"/>
      <c r="HP42" s="150"/>
      <c r="HQ42" s="201"/>
      <c r="HR42" s="150"/>
      <c r="HS42" s="150"/>
      <c r="HT42" s="181"/>
      <c r="HU42" s="365"/>
    </row>
    <row r="43" spans="1:232" s="159" customFormat="1" ht="11.25" customHeight="1" x14ac:dyDescent="0.15">
      <c r="A43" s="135">
        <v>27</v>
      </c>
      <c r="B43" s="136">
        <v>11747</v>
      </c>
      <c r="C43" s="136">
        <v>5880</v>
      </c>
      <c r="D43" s="136">
        <v>5867</v>
      </c>
      <c r="E43" s="160" t="s">
        <v>138</v>
      </c>
      <c r="F43" s="136" t="s">
        <v>138</v>
      </c>
      <c r="G43" s="161" t="s">
        <v>138</v>
      </c>
      <c r="H43" s="136">
        <v>13721</v>
      </c>
      <c r="I43" s="136">
        <v>6953</v>
      </c>
      <c r="J43" s="136">
        <v>6768</v>
      </c>
      <c r="K43" s="160">
        <v>14674</v>
      </c>
      <c r="L43" s="136">
        <v>7298</v>
      </c>
      <c r="M43" s="140">
        <v>7376</v>
      </c>
      <c r="N43" s="156">
        <v>3136</v>
      </c>
      <c r="O43" s="136">
        <v>1487</v>
      </c>
      <c r="P43" s="136">
        <v>1649</v>
      </c>
      <c r="Q43" s="160" t="s">
        <v>138</v>
      </c>
      <c r="R43" s="136" t="s">
        <v>138</v>
      </c>
      <c r="S43" s="161" t="s">
        <v>138</v>
      </c>
      <c r="T43" s="136">
        <v>3112</v>
      </c>
      <c r="U43" s="136">
        <v>1423</v>
      </c>
      <c r="V43" s="136">
        <v>1689</v>
      </c>
      <c r="W43" s="160">
        <v>2474</v>
      </c>
      <c r="X43" s="136">
        <v>1086</v>
      </c>
      <c r="Y43" s="140">
        <v>1388</v>
      </c>
      <c r="Z43" s="135">
        <v>72</v>
      </c>
      <c r="AA43" s="199" t="s">
        <v>96</v>
      </c>
      <c r="AB43" s="215">
        <v>16.3</v>
      </c>
      <c r="AC43" s="215">
        <v>15</v>
      </c>
      <c r="AD43" s="215">
        <v>17.5</v>
      </c>
      <c r="AE43" s="216">
        <v>14.2</v>
      </c>
      <c r="AF43" s="217">
        <v>12.8</v>
      </c>
      <c r="AG43" s="218">
        <v>15.6</v>
      </c>
      <c r="AH43" s="215">
        <v>12.6</v>
      </c>
      <c r="AI43" s="215">
        <v>11.1</v>
      </c>
      <c r="AJ43" s="215">
        <v>14.2</v>
      </c>
      <c r="AK43" s="216">
        <v>11.4</v>
      </c>
      <c r="AL43" s="217">
        <v>9.9</v>
      </c>
      <c r="AM43" s="219">
        <v>12.9</v>
      </c>
      <c r="AN43" s="156" t="s">
        <v>135</v>
      </c>
      <c r="AO43" s="136" t="s">
        <v>135</v>
      </c>
      <c r="AP43" s="161" t="s">
        <v>135</v>
      </c>
      <c r="AQ43" s="136">
        <v>16339</v>
      </c>
      <c r="AR43" s="136">
        <v>6473</v>
      </c>
      <c r="AS43" s="136">
        <v>9866</v>
      </c>
      <c r="AT43" s="160">
        <v>19453</v>
      </c>
      <c r="AU43" s="136">
        <v>8864</v>
      </c>
      <c r="AV43" s="161">
        <v>10589</v>
      </c>
      <c r="AW43" s="136">
        <v>23489</v>
      </c>
      <c r="AX43" s="136">
        <v>11535</v>
      </c>
      <c r="AY43" s="136">
        <v>11954</v>
      </c>
      <c r="AZ43" s="135">
        <v>27</v>
      </c>
      <c r="BA43" s="135">
        <v>72</v>
      </c>
      <c r="BB43" s="156" t="s">
        <v>135</v>
      </c>
      <c r="BC43" s="136" t="s">
        <v>135</v>
      </c>
      <c r="BD43" s="161" t="s">
        <v>135</v>
      </c>
      <c r="BE43" s="136">
        <v>3852</v>
      </c>
      <c r="BF43" s="136">
        <v>1716</v>
      </c>
      <c r="BG43" s="136">
        <v>2136</v>
      </c>
      <c r="BH43" s="160">
        <v>3335</v>
      </c>
      <c r="BI43" s="136">
        <v>1492</v>
      </c>
      <c r="BJ43" s="161">
        <v>1843</v>
      </c>
      <c r="BK43" s="136">
        <v>4178</v>
      </c>
      <c r="BL43" s="136">
        <v>1761</v>
      </c>
      <c r="BM43" s="140">
        <v>2417</v>
      </c>
      <c r="BN43" s="220">
        <v>11</v>
      </c>
      <c r="BO43" s="217">
        <v>9.5</v>
      </c>
      <c r="BP43" s="217">
        <v>12.6</v>
      </c>
      <c r="BQ43" s="216">
        <v>13</v>
      </c>
      <c r="BR43" s="217">
        <v>11.3</v>
      </c>
      <c r="BS43" s="218">
        <v>14.8</v>
      </c>
      <c r="BT43" s="217">
        <v>11.7</v>
      </c>
      <c r="BU43" s="217">
        <v>10</v>
      </c>
      <c r="BV43" s="217">
        <v>13.4</v>
      </c>
      <c r="BW43" s="216">
        <v>13.1</v>
      </c>
      <c r="BX43" s="217">
        <v>11.3</v>
      </c>
      <c r="BY43" s="219">
        <v>15</v>
      </c>
      <c r="BZ43" s="199" t="s">
        <v>96</v>
      </c>
      <c r="CA43" s="135">
        <v>27</v>
      </c>
      <c r="CB43" s="136">
        <v>24302</v>
      </c>
      <c r="CC43" s="136">
        <v>11511</v>
      </c>
      <c r="CD43" s="136">
        <v>12791</v>
      </c>
      <c r="CE43" s="160">
        <v>21263</v>
      </c>
      <c r="CF43" s="136">
        <v>9875</v>
      </c>
      <c r="CG43" s="161">
        <v>11388</v>
      </c>
      <c r="CH43" s="136">
        <v>19074</v>
      </c>
      <c r="CI43" s="136">
        <v>8870</v>
      </c>
      <c r="CJ43" s="140">
        <v>10204</v>
      </c>
      <c r="CK43" s="156">
        <v>4426</v>
      </c>
      <c r="CL43" s="136">
        <v>1941</v>
      </c>
      <c r="CM43" s="136">
        <v>2485</v>
      </c>
      <c r="CN43" s="160">
        <v>5096</v>
      </c>
      <c r="CO43" s="136">
        <v>2319</v>
      </c>
      <c r="CP43" s="161">
        <v>2777</v>
      </c>
      <c r="CQ43" s="136">
        <v>5736</v>
      </c>
      <c r="CR43" s="136">
        <v>2480</v>
      </c>
      <c r="CS43" s="140">
        <v>3256</v>
      </c>
      <c r="CT43" s="135">
        <v>72</v>
      </c>
      <c r="CU43" s="199" t="s">
        <v>96</v>
      </c>
      <c r="CV43" s="217">
        <v>15.2</v>
      </c>
      <c r="CW43" s="217">
        <v>13.2</v>
      </c>
      <c r="CX43" s="217">
        <v>17.3</v>
      </c>
      <c r="CY43" s="216">
        <v>20</v>
      </c>
      <c r="CZ43" s="217">
        <v>17.3</v>
      </c>
      <c r="DA43" s="218">
        <v>22.8</v>
      </c>
      <c r="DB43" s="217">
        <v>27.7</v>
      </c>
      <c r="DC43" s="217">
        <v>23.9</v>
      </c>
      <c r="DD43" s="219">
        <v>31.7</v>
      </c>
      <c r="DE43" s="156">
        <v>23889</v>
      </c>
      <c r="DF43" s="136">
        <v>11765</v>
      </c>
      <c r="DG43" s="136">
        <v>12124</v>
      </c>
      <c r="DH43" s="160">
        <v>21027</v>
      </c>
      <c r="DI43" s="136">
        <v>10390</v>
      </c>
      <c r="DJ43" s="161">
        <v>10637</v>
      </c>
      <c r="DK43" s="136">
        <v>18210</v>
      </c>
      <c r="DL43" s="136">
        <v>9091</v>
      </c>
      <c r="DM43" s="140">
        <v>9119</v>
      </c>
      <c r="DN43" s="135">
        <v>27</v>
      </c>
      <c r="DO43" s="135">
        <v>72</v>
      </c>
      <c r="DP43" s="156">
        <v>7288</v>
      </c>
      <c r="DQ43" s="136">
        <v>3266</v>
      </c>
      <c r="DR43" s="136">
        <v>4022</v>
      </c>
      <c r="DS43" s="160">
        <v>8257</v>
      </c>
      <c r="DT43" s="136">
        <v>3627</v>
      </c>
      <c r="DU43" s="161">
        <v>4630</v>
      </c>
      <c r="DV43" s="136">
        <v>10075</v>
      </c>
      <c r="DW43" s="136">
        <v>4401</v>
      </c>
      <c r="DX43" s="140">
        <v>5674</v>
      </c>
      <c r="DY43" s="220">
        <v>35</v>
      </c>
      <c r="DZ43" s="217">
        <v>29.6</v>
      </c>
      <c r="EA43" s="217">
        <v>40.700000000000003</v>
      </c>
      <c r="EB43" s="216">
        <v>44</v>
      </c>
      <c r="EC43" s="217">
        <v>36.6</v>
      </c>
      <c r="ED43" s="218">
        <v>51.8</v>
      </c>
      <c r="EE43" s="217">
        <v>55.4</v>
      </c>
      <c r="EF43" s="217">
        <v>44.6</v>
      </c>
      <c r="EG43" s="217">
        <v>66.599999999999994</v>
      </c>
      <c r="EH43" s="199" t="s">
        <v>96</v>
      </c>
      <c r="EI43" s="135">
        <v>27</v>
      </c>
      <c r="EJ43" s="156">
        <v>15813</v>
      </c>
      <c r="EK43" s="136">
        <v>7778</v>
      </c>
      <c r="EL43" s="136">
        <v>8035</v>
      </c>
      <c r="EM43" s="160">
        <v>15940</v>
      </c>
      <c r="EN43" s="136">
        <v>7922</v>
      </c>
      <c r="EO43" s="161">
        <v>8018</v>
      </c>
      <c r="EP43" s="136">
        <v>17331</v>
      </c>
      <c r="EQ43" s="136">
        <v>8857</v>
      </c>
      <c r="ER43" s="140">
        <v>8474</v>
      </c>
      <c r="ES43" s="156">
        <v>10209</v>
      </c>
      <c r="ET43" s="136">
        <v>4140</v>
      </c>
      <c r="EU43" s="136">
        <v>6069</v>
      </c>
      <c r="EV43" s="160">
        <v>13207</v>
      </c>
      <c r="EW43" s="136">
        <v>5342</v>
      </c>
      <c r="EX43" s="161">
        <v>7865</v>
      </c>
      <c r="EY43" s="136">
        <v>16638</v>
      </c>
      <c r="EZ43" s="136">
        <v>7476</v>
      </c>
      <c r="FA43" s="140">
        <v>9162</v>
      </c>
      <c r="FB43" s="135">
        <v>72</v>
      </c>
      <c r="FC43" s="199" t="s">
        <v>96</v>
      </c>
      <c r="FD43" s="220">
        <v>76.3</v>
      </c>
      <c r="FE43" s="217">
        <v>60.2</v>
      </c>
      <c r="FF43" s="217">
        <v>93.1</v>
      </c>
      <c r="FG43" s="216">
        <v>106.8</v>
      </c>
      <c r="FH43" s="217">
        <v>85.4</v>
      </c>
      <c r="FI43" s="218">
        <v>129.1</v>
      </c>
      <c r="FJ43" s="217">
        <v>143.1</v>
      </c>
      <c r="FK43" s="217">
        <v>114.4</v>
      </c>
      <c r="FL43" s="219">
        <v>173.2</v>
      </c>
      <c r="FM43" s="156">
        <v>15366</v>
      </c>
      <c r="FN43" s="136">
        <v>7745</v>
      </c>
      <c r="FO43" s="136">
        <v>7621</v>
      </c>
      <c r="FP43" s="160">
        <v>12795</v>
      </c>
      <c r="FQ43" s="136">
        <v>6384</v>
      </c>
      <c r="FR43" s="161">
        <v>6411</v>
      </c>
      <c r="FS43" s="136">
        <f t="shared" ref="FS43:FS44" si="44">SUM(FT43:FU43)</f>
        <v>10871</v>
      </c>
      <c r="FT43" s="136">
        <v>5653</v>
      </c>
      <c r="FU43" s="140">
        <v>5218</v>
      </c>
      <c r="FV43" s="135">
        <v>27</v>
      </c>
      <c r="FW43" s="135">
        <v>72</v>
      </c>
      <c r="FX43" s="156">
        <v>17875</v>
      </c>
      <c r="FY43" s="136">
        <v>7833</v>
      </c>
      <c r="FZ43" s="136">
        <v>10042</v>
      </c>
      <c r="GA43" s="160">
        <v>17087</v>
      </c>
      <c r="GB43" s="136">
        <v>7490</v>
      </c>
      <c r="GC43" s="334">
        <v>9597</v>
      </c>
      <c r="GD43" s="196">
        <f t="shared" si="42"/>
        <v>16289</v>
      </c>
      <c r="GE43" s="196">
        <v>7299</v>
      </c>
      <c r="GF43" s="194">
        <v>8990</v>
      </c>
      <c r="GG43" s="344">
        <v>178.38207977835847</v>
      </c>
      <c r="GH43" s="345">
        <v>141.41741790907324</v>
      </c>
      <c r="GI43" s="345">
        <v>217.28791289269904</v>
      </c>
      <c r="GJ43" s="346">
        <v>213.56010521077701</v>
      </c>
      <c r="GK43" s="196" t="s">
        <v>178</v>
      </c>
      <c r="GL43" s="334" t="s">
        <v>178</v>
      </c>
      <c r="GM43" s="345">
        <v>256</v>
      </c>
      <c r="GN43" s="196" t="s">
        <v>178</v>
      </c>
      <c r="GO43" s="161" t="s">
        <v>178</v>
      </c>
      <c r="GP43" s="199" t="s">
        <v>96</v>
      </c>
      <c r="GQ43" s="135">
        <v>27</v>
      </c>
      <c r="GR43" s="156">
        <f t="shared" ref="GR43:GR44" si="45">SUM(GS43:GT43)</f>
        <v>9239</v>
      </c>
      <c r="GS43" s="136">
        <v>4808</v>
      </c>
      <c r="GT43" s="136">
        <v>4431</v>
      </c>
      <c r="GU43" s="160"/>
      <c r="GV43" s="136"/>
      <c r="GW43" s="161"/>
      <c r="GX43" s="136"/>
      <c r="GY43" s="136"/>
      <c r="GZ43" s="140"/>
      <c r="HA43" s="156">
        <f t="shared" si="43"/>
        <v>20413</v>
      </c>
      <c r="HB43" s="136">
        <v>9665</v>
      </c>
      <c r="HC43" s="136">
        <v>10748</v>
      </c>
      <c r="HD43" s="160"/>
      <c r="HE43" s="136"/>
      <c r="HF43" s="161"/>
      <c r="HG43" s="136"/>
      <c r="HH43" s="136"/>
      <c r="HI43" s="140"/>
      <c r="HJ43" s="135">
        <v>72</v>
      </c>
      <c r="HK43" s="199" t="s">
        <v>96</v>
      </c>
      <c r="HL43" s="220">
        <v>305.3</v>
      </c>
      <c r="HM43" s="196" t="s">
        <v>30</v>
      </c>
      <c r="HN43" s="334" t="s">
        <v>30</v>
      </c>
      <c r="HO43" s="216"/>
      <c r="HP43" s="217"/>
      <c r="HQ43" s="218"/>
      <c r="HR43" s="217"/>
      <c r="HS43" s="217"/>
      <c r="HT43" s="219"/>
      <c r="HU43" s="365"/>
    </row>
    <row r="44" spans="1:232" s="159" customFormat="1" ht="11.25" customHeight="1" x14ac:dyDescent="0.15">
      <c r="A44" s="135">
        <v>28</v>
      </c>
      <c r="B44" s="136">
        <v>11027</v>
      </c>
      <c r="C44" s="136">
        <v>5434</v>
      </c>
      <c r="D44" s="136">
        <v>5593</v>
      </c>
      <c r="E44" s="160" t="s">
        <v>135</v>
      </c>
      <c r="F44" s="136" t="s">
        <v>135</v>
      </c>
      <c r="G44" s="161" t="s">
        <v>135</v>
      </c>
      <c r="H44" s="136">
        <v>13589</v>
      </c>
      <c r="I44" s="136">
        <v>6790</v>
      </c>
      <c r="J44" s="136">
        <v>6799</v>
      </c>
      <c r="K44" s="160">
        <v>13652</v>
      </c>
      <c r="L44" s="136">
        <v>6803</v>
      </c>
      <c r="M44" s="140">
        <v>6849</v>
      </c>
      <c r="N44" s="156">
        <v>2881</v>
      </c>
      <c r="O44" s="136">
        <v>1314</v>
      </c>
      <c r="P44" s="136">
        <v>1567</v>
      </c>
      <c r="Q44" s="160" t="s">
        <v>135</v>
      </c>
      <c r="R44" s="136" t="s">
        <v>135</v>
      </c>
      <c r="S44" s="161" t="s">
        <v>135</v>
      </c>
      <c r="T44" s="136">
        <v>2540</v>
      </c>
      <c r="U44" s="136">
        <v>1102</v>
      </c>
      <c r="V44" s="136">
        <v>1438</v>
      </c>
      <c r="W44" s="160">
        <v>2300</v>
      </c>
      <c r="X44" s="136">
        <v>994</v>
      </c>
      <c r="Y44" s="140">
        <v>1306</v>
      </c>
      <c r="Z44" s="135">
        <v>73</v>
      </c>
      <c r="AA44" s="147"/>
      <c r="AE44" s="200"/>
      <c r="AF44" s="150"/>
      <c r="AG44" s="201"/>
      <c r="AK44" s="200"/>
      <c r="AL44" s="150"/>
      <c r="AM44" s="181"/>
      <c r="AN44" s="156" t="s">
        <v>135</v>
      </c>
      <c r="AO44" s="136" t="s">
        <v>135</v>
      </c>
      <c r="AP44" s="161" t="s">
        <v>135</v>
      </c>
      <c r="AQ44" s="136">
        <v>17910</v>
      </c>
      <c r="AR44" s="136">
        <v>7342</v>
      </c>
      <c r="AS44" s="136">
        <v>10568</v>
      </c>
      <c r="AT44" s="160">
        <v>17533</v>
      </c>
      <c r="AU44" s="136">
        <v>7507</v>
      </c>
      <c r="AV44" s="161">
        <v>10026</v>
      </c>
      <c r="AW44" s="136">
        <v>23142</v>
      </c>
      <c r="AX44" s="136">
        <v>11430</v>
      </c>
      <c r="AY44" s="136">
        <v>11712</v>
      </c>
      <c r="AZ44" s="135">
        <v>28</v>
      </c>
      <c r="BA44" s="135">
        <v>73</v>
      </c>
      <c r="BB44" s="156" t="s">
        <v>135</v>
      </c>
      <c r="BC44" s="136" t="s">
        <v>135</v>
      </c>
      <c r="BD44" s="161" t="s">
        <v>135</v>
      </c>
      <c r="BE44" s="136">
        <v>3382</v>
      </c>
      <c r="BF44" s="136">
        <v>1469</v>
      </c>
      <c r="BG44" s="136">
        <v>1913</v>
      </c>
      <c r="BH44" s="160">
        <v>2995</v>
      </c>
      <c r="BI44" s="136">
        <v>1265</v>
      </c>
      <c r="BJ44" s="161">
        <v>1730</v>
      </c>
      <c r="BK44" s="136">
        <v>3910</v>
      </c>
      <c r="BL44" s="136">
        <v>1777</v>
      </c>
      <c r="BM44" s="140">
        <v>2133</v>
      </c>
      <c r="BN44" s="180"/>
      <c r="BO44" s="150"/>
      <c r="BP44" s="150"/>
      <c r="BQ44" s="200"/>
      <c r="BR44" s="150"/>
      <c r="BS44" s="201"/>
      <c r="BT44" s="150"/>
      <c r="BU44" s="150"/>
      <c r="BV44" s="201"/>
      <c r="BW44" s="150"/>
      <c r="BX44" s="150"/>
      <c r="BY44" s="181"/>
      <c r="BZ44" s="147"/>
      <c r="CA44" s="135">
        <v>28</v>
      </c>
      <c r="CB44" s="136">
        <v>24393</v>
      </c>
      <c r="CC44" s="136">
        <v>11789</v>
      </c>
      <c r="CD44" s="136">
        <v>12604</v>
      </c>
      <c r="CE44" s="160">
        <v>21868</v>
      </c>
      <c r="CF44" s="136">
        <v>10118</v>
      </c>
      <c r="CG44" s="161">
        <v>11750</v>
      </c>
      <c r="CH44" s="136">
        <v>19634</v>
      </c>
      <c r="CI44" s="136">
        <v>9083</v>
      </c>
      <c r="CJ44" s="140">
        <v>10551</v>
      </c>
      <c r="CK44" s="156">
        <v>4482</v>
      </c>
      <c r="CL44" s="136">
        <v>1921</v>
      </c>
      <c r="CM44" s="136">
        <v>2561</v>
      </c>
      <c r="CN44" s="160">
        <v>4465</v>
      </c>
      <c r="CO44" s="136">
        <v>1972</v>
      </c>
      <c r="CP44" s="161">
        <v>2493</v>
      </c>
      <c r="CQ44" s="136">
        <v>5353</v>
      </c>
      <c r="CR44" s="136">
        <v>2387</v>
      </c>
      <c r="CS44" s="140">
        <v>2966</v>
      </c>
      <c r="CT44" s="135">
        <v>73</v>
      </c>
      <c r="CU44" s="157"/>
      <c r="CV44" s="150"/>
      <c r="CW44" s="150"/>
      <c r="CX44" s="150"/>
      <c r="CY44" s="200"/>
      <c r="CZ44" s="150"/>
      <c r="DA44" s="201"/>
      <c r="DB44" s="150"/>
      <c r="DC44" s="150"/>
      <c r="DD44" s="181"/>
      <c r="DE44" s="156">
        <v>22324</v>
      </c>
      <c r="DF44" s="136">
        <v>11211</v>
      </c>
      <c r="DG44" s="136">
        <v>11113</v>
      </c>
      <c r="DH44" s="160">
        <v>22348</v>
      </c>
      <c r="DI44" s="136">
        <v>11158</v>
      </c>
      <c r="DJ44" s="161">
        <v>11190</v>
      </c>
      <c r="DK44" s="136">
        <v>17585</v>
      </c>
      <c r="DL44" s="136">
        <v>8737</v>
      </c>
      <c r="DM44" s="140">
        <v>8848</v>
      </c>
      <c r="DN44" s="135">
        <v>28</v>
      </c>
      <c r="DO44" s="135">
        <v>73</v>
      </c>
      <c r="DP44" s="156">
        <v>6726</v>
      </c>
      <c r="DQ44" s="136">
        <v>2936</v>
      </c>
      <c r="DR44" s="136">
        <v>3790</v>
      </c>
      <c r="DS44" s="160">
        <v>7593</v>
      </c>
      <c r="DT44" s="136">
        <v>3314</v>
      </c>
      <c r="DU44" s="161">
        <v>4279</v>
      </c>
      <c r="DV44" s="136">
        <v>9296</v>
      </c>
      <c r="DW44" s="136">
        <v>4033</v>
      </c>
      <c r="DX44" s="140">
        <v>5263</v>
      </c>
      <c r="DY44" s="180"/>
      <c r="DZ44" s="150"/>
      <c r="EA44" s="201"/>
      <c r="EB44" s="150"/>
      <c r="EC44" s="150"/>
      <c r="ED44" s="150"/>
      <c r="EE44" s="200"/>
      <c r="EF44" s="150"/>
      <c r="EG44" s="181"/>
      <c r="EH44" s="147"/>
      <c r="EI44" s="135">
        <v>28</v>
      </c>
      <c r="EJ44" s="156">
        <v>16084</v>
      </c>
      <c r="EK44" s="136">
        <v>7966</v>
      </c>
      <c r="EL44" s="136">
        <v>8118</v>
      </c>
      <c r="EM44" s="160">
        <v>16096</v>
      </c>
      <c r="EN44" s="136">
        <v>7845</v>
      </c>
      <c r="EO44" s="161">
        <v>8251</v>
      </c>
      <c r="EP44" s="136">
        <v>17073</v>
      </c>
      <c r="EQ44" s="136">
        <v>8735</v>
      </c>
      <c r="ER44" s="140">
        <v>8338</v>
      </c>
      <c r="ES44" s="156">
        <v>10530</v>
      </c>
      <c r="ET44" s="136">
        <v>4378</v>
      </c>
      <c r="EU44" s="136">
        <v>6152</v>
      </c>
      <c r="EV44" s="160">
        <v>11695</v>
      </c>
      <c r="EW44" s="136">
        <v>4454</v>
      </c>
      <c r="EX44" s="161">
        <v>7241</v>
      </c>
      <c r="EY44" s="136">
        <v>16087</v>
      </c>
      <c r="EZ44" s="136">
        <v>7032</v>
      </c>
      <c r="FA44" s="140">
        <v>9055</v>
      </c>
      <c r="FB44" s="135">
        <v>73</v>
      </c>
      <c r="FC44" s="147"/>
      <c r="FD44" s="180"/>
      <c r="FE44" s="150"/>
      <c r="FF44" s="150"/>
      <c r="FG44" s="200"/>
      <c r="FH44" s="150"/>
      <c r="FI44" s="201"/>
      <c r="FJ44" s="150"/>
      <c r="FK44" s="150"/>
      <c r="FL44" s="181"/>
      <c r="FM44" s="156">
        <v>15709</v>
      </c>
      <c r="FN44" s="136">
        <v>7926</v>
      </c>
      <c r="FO44" s="136">
        <v>7783</v>
      </c>
      <c r="FP44" s="160">
        <v>13155</v>
      </c>
      <c r="FQ44" s="136">
        <v>6665</v>
      </c>
      <c r="FR44" s="161">
        <v>6490</v>
      </c>
      <c r="FS44" s="136">
        <f t="shared" si="44"/>
        <v>11129</v>
      </c>
      <c r="FT44" s="136">
        <v>5692</v>
      </c>
      <c r="FU44" s="140">
        <v>5437</v>
      </c>
      <c r="FV44" s="135">
        <v>28</v>
      </c>
      <c r="FW44" s="135">
        <v>73</v>
      </c>
      <c r="FX44" s="156">
        <v>17790</v>
      </c>
      <c r="FY44" s="136">
        <v>7782</v>
      </c>
      <c r="FZ44" s="136">
        <v>10008</v>
      </c>
      <c r="GA44" s="160">
        <v>17062</v>
      </c>
      <c r="GB44" s="136">
        <v>7350</v>
      </c>
      <c r="GC44" s="334">
        <v>9712</v>
      </c>
      <c r="GD44" s="196">
        <f t="shared" si="42"/>
        <v>16622</v>
      </c>
      <c r="GE44" s="196">
        <v>7312</v>
      </c>
      <c r="GF44" s="194">
        <v>9310</v>
      </c>
      <c r="GG44" s="335"/>
      <c r="GH44" s="336"/>
      <c r="GI44" s="336"/>
      <c r="GJ44" s="337"/>
      <c r="GK44" s="196"/>
      <c r="GL44" s="334"/>
      <c r="GM44" s="336"/>
      <c r="GN44" s="336"/>
      <c r="GO44" s="181"/>
      <c r="GP44" s="147"/>
      <c r="GQ44" s="135">
        <v>28</v>
      </c>
      <c r="GR44" s="156">
        <f t="shared" si="45"/>
        <v>9613</v>
      </c>
      <c r="GS44" s="136">
        <v>4923</v>
      </c>
      <c r="GT44" s="136">
        <v>4690</v>
      </c>
      <c r="GU44" s="160"/>
      <c r="GV44" s="136"/>
      <c r="GW44" s="161"/>
      <c r="GX44" s="136"/>
      <c r="GY44" s="136"/>
      <c r="GZ44" s="140"/>
      <c r="HA44" s="156">
        <f t="shared" si="43"/>
        <v>18649</v>
      </c>
      <c r="HB44" s="136">
        <v>8928</v>
      </c>
      <c r="HC44" s="136">
        <v>9721</v>
      </c>
      <c r="HD44" s="160"/>
      <c r="HE44" s="136"/>
      <c r="HF44" s="161"/>
      <c r="HG44" s="136"/>
      <c r="HH44" s="136"/>
      <c r="HI44" s="140"/>
      <c r="HJ44" s="135">
        <v>73</v>
      </c>
      <c r="HK44" s="147"/>
      <c r="HL44" s="180"/>
      <c r="HM44" s="150"/>
      <c r="HN44" s="150"/>
      <c r="HO44" s="200"/>
      <c r="HP44" s="150"/>
      <c r="HQ44" s="201"/>
      <c r="HR44" s="150"/>
      <c r="HS44" s="150"/>
      <c r="HT44" s="181"/>
      <c r="HU44" s="142"/>
    </row>
    <row r="45" spans="1:232" s="159" customFormat="1" ht="11.25" customHeight="1" x14ac:dyDescent="0.15">
      <c r="A45" s="135">
        <v>29</v>
      </c>
      <c r="B45" s="136">
        <v>9971</v>
      </c>
      <c r="C45" s="136">
        <v>4964</v>
      </c>
      <c r="D45" s="136">
        <v>5007</v>
      </c>
      <c r="E45" s="160" t="s">
        <v>135</v>
      </c>
      <c r="F45" s="136" t="s">
        <v>135</v>
      </c>
      <c r="G45" s="161" t="s">
        <v>135</v>
      </c>
      <c r="H45" s="136">
        <v>13915</v>
      </c>
      <c r="I45" s="136">
        <v>6982</v>
      </c>
      <c r="J45" s="136">
        <v>6933</v>
      </c>
      <c r="K45" s="160">
        <v>11740</v>
      </c>
      <c r="L45" s="136">
        <v>5763</v>
      </c>
      <c r="M45" s="140">
        <v>5977</v>
      </c>
      <c r="N45" s="156">
        <v>2749</v>
      </c>
      <c r="O45" s="136">
        <v>1280</v>
      </c>
      <c r="P45" s="136">
        <v>1469</v>
      </c>
      <c r="Q45" s="160" t="s">
        <v>135</v>
      </c>
      <c r="R45" s="136" t="s">
        <v>135</v>
      </c>
      <c r="S45" s="161" t="s">
        <v>135</v>
      </c>
      <c r="T45" s="136">
        <v>2471</v>
      </c>
      <c r="U45" s="136">
        <v>1126</v>
      </c>
      <c r="V45" s="136">
        <v>1345</v>
      </c>
      <c r="W45" s="160">
        <v>1901</v>
      </c>
      <c r="X45" s="136">
        <v>814</v>
      </c>
      <c r="Y45" s="140">
        <v>1087</v>
      </c>
      <c r="Z45" s="135">
        <v>74</v>
      </c>
      <c r="AA45" s="147"/>
      <c r="AE45" s="200"/>
      <c r="AF45" s="150"/>
      <c r="AG45" s="201"/>
      <c r="AK45" s="200"/>
      <c r="AL45" s="150"/>
      <c r="AM45" s="181"/>
      <c r="AN45" s="156" t="s">
        <v>135</v>
      </c>
      <c r="AO45" s="136" t="s">
        <v>135</v>
      </c>
      <c r="AP45" s="161" t="s">
        <v>135</v>
      </c>
      <c r="AQ45" s="136">
        <v>15065</v>
      </c>
      <c r="AR45" s="136">
        <v>6661</v>
      </c>
      <c r="AS45" s="136">
        <v>8404</v>
      </c>
      <c r="AT45" s="160">
        <v>16871</v>
      </c>
      <c r="AU45" s="136">
        <v>7189</v>
      </c>
      <c r="AV45" s="161">
        <v>9682</v>
      </c>
      <c r="AW45" s="136">
        <v>23168</v>
      </c>
      <c r="AX45" s="136">
        <v>11259</v>
      </c>
      <c r="AY45" s="136">
        <v>11909</v>
      </c>
      <c r="AZ45" s="135">
        <v>29</v>
      </c>
      <c r="BA45" s="135">
        <v>74</v>
      </c>
      <c r="BB45" s="156" t="s">
        <v>135</v>
      </c>
      <c r="BC45" s="136" t="s">
        <v>135</v>
      </c>
      <c r="BD45" s="161" t="s">
        <v>135</v>
      </c>
      <c r="BE45" s="136">
        <v>3016</v>
      </c>
      <c r="BF45" s="136">
        <v>1252</v>
      </c>
      <c r="BG45" s="136">
        <v>1764</v>
      </c>
      <c r="BH45" s="160">
        <v>3004</v>
      </c>
      <c r="BI45" s="136">
        <v>1239</v>
      </c>
      <c r="BJ45" s="161">
        <v>1765</v>
      </c>
      <c r="BK45" s="136">
        <v>3526</v>
      </c>
      <c r="BL45" s="136">
        <v>1492</v>
      </c>
      <c r="BM45" s="140">
        <v>2034</v>
      </c>
      <c r="BN45" s="180"/>
      <c r="BO45" s="150"/>
      <c r="BP45" s="150"/>
      <c r="BQ45" s="200"/>
      <c r="BR45" s="150"/>
      <c r="BS45" s="201"/>
      <c r="BT45" s="150"/>
      <c r="BU45" s="150"/>
      <c r="BV45" s="201"/>
      <c r="BW45" s="150"/>
      <c r="BX45" s="150"/>
      <c r="BY45" s="181"/>
      <c r="BZ45" s="147"/>
      <c r="CA45" s="135">
        <v>29</v>
      </c>
      <c r="CB45" s="136">
        <v>23992</v>
      </c>
      <c r="CC45" s="136">
        <v>11610</v>
      </c>
      <c r="CD45" s="136">
        <v>12382</v>
      </c>
      <c r="CE45" s="160">
        <v>22529</v>
      </c>
      <c r="CF45" s="136">
        <v>10641</v>
      </c>
      <c r="CG45" s="161">
        <v>11888</v>
      </c>
      <c r="CH45" s="136">
        <v>19737</v>
      </c>
      <c r="CI45" s="136">
        <v>9280</v>
      </c>
      <c r="CJ45" s="140">
        <v>10457</v>
      </c>
      <c r="CK45" s="156">
        <v>3290</v>
      </c>
      <c r="CL45" s="136">
        <v>1368</v>
      </c>
      <c r="CM45" s="136">
        <v>1922</v>
      </c>
      <c r="CN45" s="160">
        <v>3657</v>
      </c>
      <c r="CO45" s="136">
        <v>1596</v>
      </c>
      <c r="CP45" s="161">
        <v>2061</v>
      </c>
      <c r="CQ45" s="136">
        <v>4891</v>
      </c>
      <c r="CR45" s="136">
        <v>2202</v>
      </c>
      <c r="CS45" s="140">
        <v>2689</v>
      </c>
      <c r="CT45" s="135">
        <v>74</v>
      </c>
      <c r="CU45" s="157"/>
      <c r="CV45" s="150"/>
      <c r="CW45" s="150"/>
      <c r="CX45" s="150"/>
      <c r="CY45" s="200"/>
      <c r="CZ45" s="150"/>
      <c r="DA45" s="201"/>
      <c r="DB45" s="150"/>
      <c r="DC45" s="150"/>
      <c r="DD45" s="181"/>
      <c r="DE45" s="156">
        <v>14777</v>
      </c>
      <c r="DF45" s="136">
        <v>7273</v>
      </c>
      <c r="DG45" s="136">
        <v>7504</v>
      </c>
      <c r="DH45" s="160">
        <v>22794</v>
      </c>
      <c r="DI45" s="136">
        <v>11504</v>
      </c>
      <c r="DJ45" s="161">
        <v>11290</v>
      </c>
      <c r="DK45" s="136">
        <v>18895</v>
      </c>
      <c r="DL45" s="136">
        <v>9520</v>
      </c>
      <c r="DM45" s="140">
        <v>9375</v>
      </c>
      <c r="DN45" s="135">
        <v>29</v>
      </c>
      <c r="DO45" s="135">
        <v>74</v>
      </c>
      <c r="DP45" s="156">
        <v>6497</v>
      </c>
      <c r="DQ45" s="136">
        <v>2809</v>
      </c>
      <c r="DR45" s="136">
        <v>3688</v>
      </c>
      <c r="DS45" s="160">
        <v>6082</v>
      </c>
      <c r="DT45" s="136">
        <v>2569</v>
      </c>
      <c r="DU45" s="161">
        <v>3513</v>
      </c>
      <c r="DV45" s="136">
        <v>9057</v>
      </c>
      <c r="DW45" s="136">
        <v>3743</v>
      </c>
      <c r="DX45" s="140">
        <v>5314</v>
      </c>
      <c r="DY45" s="180"/>
      <c r="DZ45" s="150"/>
      <c r="EA45" s="201"/>
      <c r="EB45" s="150"/>
      <c r="EC45" s="150"/>
      <c r="ED45" s="150"/>
      <c r="EE45" s="200"/>
      <c r="EF45" s="150"/>
      <c r="EG45" s="181"/>
      <c r="EH45" s="147"/>
      <c r="EI45" s="135">
        <v>29</v>
      </c>
      <c r="EJ45" s="156">
        <v>16491</v>
      </c>
      <c r="EK45" s="136">
        <v>8278</v>
      </c>
      <c r="EL45" s="136">
        <v>8213</v>
      </c>
      <c r="EM45" s="160">
        <v>13106</v>
      </c>
      <c r="EN45" s="136">
        <v>6530</v>
      </c>
      <c r="EO45" s="161">
        <v>6576</v>
      </c>
      <c r="EP45" s="136">
        <v>16259</v>
      </c>
      <c r="EQ45" s="136">
        <v>8373</v>
      </c>
      <c r="ER45" s="140">
        <v>7886</v>
      </c>
      <c r="ES45" s="156">
        <v>10028</v>
      </c>
      <c r="ET45" s="136">
        <v>4073</v>
      </c>
      <c r="EU45" s="136">
        <v>5955</v>
      </c>
      <c r="EV45" s="160">
        <v>10957</v>
      </c>
      <c r="EW45" s="136">
        <v>4005</v>
      </c>
      <c r="EX45" s="161">
        <v>6952</v>
      </c>
      <c r="EY45" s="136">
        <v>15704</v>
      </c>
      <c r="EZ45" s="136">
        <v>6740</v>
      </c>
      <c r="FA45" s="140">
        <v>8964</v>
      </c>
      <c r="FB45" s="135">
        <v>74</v>
      </c>
      <c r="FC45" s="147"/>
      <c r="FD45" s="180"/>
      <c r="FE45" s="150"/>
      <c r="FF45" s="150"/>
      <c r="FG45" s="200"/>
      <c r="FH45" s="150"/>
      <c r="FI45" s="201"/>
      <c r="FJ45" s="150"/>
      <c r="FK45" s="150"/>
      <c r="FL45" s="181"/>
      <c r="FM45" s="156">
        <v>16484</v>
      </c>
      <c r="FN45" s="136">
        <v>8362</v>
      </c>
      <c r="FO45" s="136">
        <v>8122</v>
      </c>
      <c r="FP45" s="160">
        <v>13306</v>
      </c>
      <c r="FQ45" s="136">
        <v>6704</v>
      </c>
      <c r="FR45" s="161">
        <v>6602</v>
      </c>
      <c r="FS45" s="136">
        <f>SUM(FT45:FU45)</f>
        <v>11788</v>
      </c>
      <c r="FT45" s="136">
        <v>6091</v>
      </c>
      <c r="FU45" s="140">
        <v>5697</v>
      </c>
      <c r="FV45" s="135">
        <v>29</v>
      </c>
      <c r="FW45" s="135">
        <v>74</v>
      </c>
      <c r="FX45" s="156">
        <v>16967</v>
      </c>
      <c r="FY45" s="136">
        <v>7402</v>
      </c>
      <c r="FZ45" s="136">
        <v>9565</v>
      </c>
      <c r="GA45" s="160">
        <v>17371</v>
      </c>
      <c r="GB45" s="136">
        <v>7555</v>
      </c>
      <c r="GC45" s="334">
        <v>9816</v>
      </c>
      <c r="GD45" s="196">
        <f t="shared" si="42"/>
        <v>15994</v>
      </c>
      <c r="GE45" s="196">
        <v>7008</v>
      </c>
      <c r="GF45" s="194">
        <v>8986</v>
      </c>
      <c r="GG45" s="335"/>
      <c r="GH45" s="336"/>
      <c r="GI45" s="336"/>
      <c r="GJ45" s="337"/>
      <c r="GK45" s="196"/>
      <c r="GL45" s="334"/>
      <c r="GM45" s="336"/>
      <c r="GN45" s="336"/>
      <c r="GO45" s="181"/>
      <c r="GP45" s="147"/>
      <c r="GQ45" s="135">
        <v>29</v>
      </c>
      <c r="GR45" s="156">
        <f>SUM(GS45:GT45)</f>
        <v>9604</v>
      </c>
      <c r="GS45" s="136">
        <v>4924</v>
      </c>
      <c r="GT45" s="136">
        <v>4680</v>
      </c>
      <c r="GU45" s="160"/>
      <c r="GV45" s="136"/>
      <c r="GW45" s="161"/>
      <c r="GX45" s="136"/>
      <c r="GY45" s="136"/>
      <c r="GZ45" s="140"/>
      <c r="HA45" s="156">
        <f t="shared" si="43"/>
        <v>12107</v>
      </c>
      <c r="HB45" s="136">
        <v>5584</v>
      </c>
      <c r="HC45" s="136">
        <v>6523</v>
      </c>
      <c r="HD45" s="160"/>
      <c r="HE45" s="136"/>
      <c r="HF45" s="161"/>
      <c r="HG45" s="136"/>
      <c r="HH45" s="136"/>
      <c r="HI45" s="140"/>
      <c r="HJ45" s="135">
        <v>74</v>
      </c>
      <c r="HK45" s="147"/>
      <c r="HL45" s="180"/>
      <c r="HM45" s="150"/>
      <c r="HN45" s="150"/>
      <c r="HO45" s="200"/>
      <c r="HP45" s="150"/>
      <c r="HQ45" s="201"/>
      <c r="HR45" s="150"/>
      <c r="HS45" s="150"/>
      <c r="HT45" s="181"/>
      <c r="HU45" s="142"/>
    </row>
    <row r="46" spans="1:232" s="193" customFormat="1" ht="12.75" customHeight="1" x14ac:dyDescent="0.15">
      <c r="A46" s="182" t="s">
        <v>139</v>
      </c>
      <c r="B46" s="183">
        <v>54597</v>
      </c>
      <c r="C46" s="183">
        <v>26666</v>
      </c>
      <c r="D46" s="183">
        <v>27931</v>
      </c>
      <c r="E46" s="184">
        <v>53809</v>
      </c>
      <c r="F46" s="183">
        <v>27020</v>
      </c>
      <c r="G46" s="185">
        <v>26789</v>
      </c>
      <c r="H46" s="183">
        <v>58616</v>
      </c>
      <c r="I46" s="183">
        <v>29431</v>
      </c>
      <c r="J46" s="183">
        <v>29185</v>
      </c>
      <c r="K46" s="184">
        <v>64617</v>
      </c>
      <c r="L46" s="183">
        <v>32377</v>
      </c>
      <c r="M46" s="186">
        <v>32240</v>
      </c>
      <c r="N46" s="187">
        <v>9350</v>
      </c>
      <c r="O46" s="183">
        <v>4257</v>
      </c>
      <c r="P46" s="183">
        <v>5093</v>
      </c>
      <c r="Q46" s="184">
        <v>9336</v>
      </c>
      <c r="R46" s="183">
        <v>4132</v>
      </c>
      <c r="S46" s="185">
        <v>5204</v>
      </c>
      <c r="T46" s="183">
        <v>9625</v>
      </c>
      <c r="U46" s="183">
        <v>4138</v>
      </c>
      <c r="V46" s="183">
        <v>5487</v>
      </c>
      <c r="W46" s="184">
        <v>8680</v>
      </c>
      <c r="X46" s="183">
        <v>3684</v>
      </c>
      <c r="Y46" s="186">
        <v>4996</v>
      </c>
      <c r="Z46" s="182" t="s">
        <v>140</v>
      </c>
      <c r="AA46" s="147"/>
      <c r="AB46" s="159"/>
      <c r="AC46" s="159"/>
      <c r="AD46" s="159"/>
      <c r="AE46" s="200"/>
      <c r="AF46" s="150"/>
      <c r="AG46" s="201"/>
      <c r="AH46" s="159"/>
      <c r="AI46" s="159"/>
      <c r="AJ46" s="159"/>
      <c r="AK46" s="200"/>
      <c r="AL46" s="150"/>
      <c r="AM46" s="181"/>
      <c r="AN46" s="187">
        <v>66646</v>
      </c>
      <c r="AO46" s="183">
        <v>32712</v>
      </c>
      <c r="AP46" s="185">
        <v>33934</v>
      </c>
      <c r="AQ46" s="183">
        <v>75475</v>
      </c>
      <c r="AR46" s="183">
        <v>34123</v>
      </c>
      <c r="AS46" s="183">
        <v>41352</v>
      </c>
      <c r="AT46" s="184">
        <v>81491</v>
      </c>
      <c r="AU46" s="183">
        <v>37119</v>
      </c>
      <c r="AV46" s="185">
        <v>44372</v>
      </c>
      <c r="AW46" s="183">
        <v>93691</v>
      </c>
      <c r="AX46" s="183">
        <v>42725</v>
      </c>
      <c r="AY46" s="183">
        <v>50966</v>
      </c>
      <c r="AZ46" s="182" t="s">
        <v>139</v>
      </c>
      <c r="BA46" s="182" t="s">
        <v>140</v>
      </c>
      <c r="BB46" s="187">
        <v>8286</v>
      </c>
      <c r="BC46" s="183">
        <v>3445</v>
      </c>
      <c r="BD46" s="185">
        <v>4841</v>
      </c>
      <c r="BE46" s="183">
        <v>8835</v>
      </c>
      <c r="BF46" s="183">
        <v>3645</v>
      </c>
      <c r="BG46" s="183">
        <v>5190</v>
      </c>
      <c r="BH46" s="184">
        <v>9280</v>
      </c>
      <c r="BI46" s="183">
        <v>3779</v>
      </c>
      <c r="BJ46" s="185">
        <v>5501</v>
      </c>
      <c r="BK46" s="183">
        <v>11651</v>
      </c>
      <c r="BL46" s="183">
        <v>4772</v>
      </c>
      <c r="BM46" s="186">
        <v>6879</v>
      </c>
      <c r="BN46" s="180"/>
      <c r="BO46" s="150"/>
      <c r="BP46" s="150"/>
      <c r="BQ46" s="200"/>
      <c r="BR46" s="150"/>
      <c r="BS46" s="201"/>
      <c r="BT46" s="150"/>
      <c r="BU46" s="150"/>
      <c r="BV46" s="201"/>
      <c r="BW46" s="150"/>
      <c r="BX46" s="150"/>
      <c r="BY46" s="181"/>
      <c r="BZ46" s="147"/>
      <c r="CA46" s="182" t="s">
        <v>139</v>
      </c>
      <c r="CB46" s="183">
        <v>115981</v>
      </c>
      <c r="CC46" s="183">
        <v>56980</v>
      </c>
      <c r="CD46" s="183">
        <v>59001</v>
      </c>
      <c r="CE46" s="184">
        <v>114906</v>
      </c>
      <c r="CF46" s="183">
        <v>54794</v>
      </c>
      <c r="CG46" s="185">
        <v>60112</v>
      </c>
      <c r="CH46" s="183">
        <v>102616</v>
      </c>
      <c r="CI46" s="183">
        <v>48271</v>
      </c>
      <c r="CJ46" s="186">
        <v>54345</v>
      </c>
      <c r="CK46" s="187">
        <v>13582</v>
      </c>
      <c r="CL46" s="183">
        <v>5609</v>
      </c>
      <c r="CM46" s="183">
        <v>7973</v>
      </c>
      <c r="CN46" s="184">
        <v>15380</v>
      </c>
      <c r="CO46" s="183">
        <v>6312</v>
      </c>
      <c r="CP46" s="185">
        <v>9068</v>
      </c>
      <c r="CQ46" s="183">
        <v>17358</v>
      </c>
      <c r="CR46" s="183">
        <v>7308</v>
      </c>
      <c r="CS46" s="186">
        <v>10050</v>
      </c>
      <c r="CT46" s="182" t="s">
        <v>140</v>
      </c>
      <c r="CU46" s="157"/>
      <c r="CV46" s="150"/>
      <c r="CW46" s="150"/>
      <c r="CX46" s="150"/>
      <c r="CY46" s="200"/>
      <c r="CZ46" s="150"/>
      <c r="DA46" s="201"/>
      <c r="DB46" s="150"/>
      <c r="DC46" s="150"/>
      <c r="DD46" s="181"/>
      <c r="DE46" s="187">
        <v>95086</v>
      </c>
      <c r="DF46" s="183">
        <v>45745</v>
      </c>
      <c r="DG46" s="183">
        <v>49341</v>
      </c>
      <c r="DH46" s="184">
        <v>112943</v>
      </c>
      <c r="DI46" s="183">
        <v>57014</v>
      </c>
      <c r="DJ46" s="185">
        <v>55929</v>
      </c>
      <c r="DK46" s="183">
        <v>107283</v>
      </c>
      <c r="DL46" s="183">
        <v>53883</v>
      </c>
      <c r="DM46" s="186">
        <v>53400</v>
      </c>
      <c r="DN46" s="182" t="s">
        <v>139</v>
      </c>
      <c r="DO46" s="182" t="s">
        <v>140</v>
      </c>
      <c r="DP46" s="187">
        <v>21308</v>
      </c>
      <c r="DQ46" s="183">
        <v>8863</v>
      </c>
      <c r="DR46" s="183">
        <v>12445</v>
      </c>
      <c r="DS46" s="184">
        <v>27439</v>
      </c>
      <c r="DT46" s="183">
        <v>11414</v>
      </c>
      <c r="DU46" s="185">
        <v>16025</v>
      </c>
      <c r="DV46" s="183">
        <v>33332</v>
      </c>
      <c r="DW46" s="183">
        <v>13600</v>
      </c>
      <c r="DX46" s="186">
        <v>19732</v>
      </c>
      <c r="DY46" s="180"/>
      <c r="DZ46" s="150"/>
      <c r="EA46" s="201"/>
      <c r="EB46" s="150"/>
      <c r="EC46" s="150"/>
      <c r="ED46" s="150"/>
      <c r="EE46" s="200"/>
      <c r="EF46" s="150"/>
      <c r="EG46" s="181"/>
      <c r="EH46" s="147"/>
      <c r="EI46" s="182" t="s">
        <v>139</v>
      </c>
      <c r="EJ46" s="187">
        <v>89258</v>
      </c>
      <c r="EK46" s="183">
        <v>44584</v>
      </c>
      <c r="EL46" s="183">
        <v>44674</v>
      </c>
      <c r="EM46" s="184">
        <v>83113</v>
      </c>
      <c r="EN46" s="183">
        <v>41778</v>
      </c>
      <c r="EO46" s="185">
        <v>41335</v>
      </c>
      <c r="EP46" s="183">
        <v>79712</v>
      </c>
      <c r="EQ46" s="183">
        <v>39902</v>
      </c>
      <c r="ER46" s="186">
        <v>39810</v>
      </c>
      <c r="ES46" s="187">
        <v>40992</v>
      </c>
      <c r="ET46" s="183">
        <v>16638</v>
      </c>
      <c r="EU46" s="183">
        <v>24354</v>
      </c>
      <c r="EV46" s="184">
        <v>46460</v>
      </c>
      <c r="EW46" s="183">
        <v>17663</v>
      </c>
      <c r="EX46" s="185">
        <v>28797</v>
      </c>
      <c r="EY46" s="183">
        <v>58094</v>
      </c>
      <c r="EZ46" s="183">
        <v>22460</v>
      </c>
      <c r="FA46" s="186">
        <v>35634</v>
      </c>
      <c r="FB46" s="182" t="s">
        <v>140</v>
      </c>
      <c r="FC46" s="147"/>
      <c r="FD46" s="180"/>
      <c r="FE46" s="150"/>
      <c r="FF46" s="150"/>
      <c r="FG46" s="200"/>
      <c r="FH46" s="150"/>
      <c r="FI46" s="201"/>
      <c r="FJ46" s="150"/>
      <c r="FK46" s="150"/>
      <c r="FL46" s="181"/>
      <c r="FM46" s="187">
        <v>84334</v>
      </c>
      <c r="FN46" s="183">
        <v>42910</v>
      </c>
      <c r="FO46" s="183">
        <v>41424</v>
      </c>
      <c r="FP46" s="184">
        <v>74898</v>
      </c>
      <c r="FQ46" s="183">
        <v>38026</v>
      </c>
      <c r="FR46" s="185">
        <v>36872</v>
      </c>
      <c r="FS46" s="183">
        <f>SUM(FS47:FS51)</f>
        <v>64890</v>
      </c>
      <c r="FT46" s="183">
        <f>SUM(FT47:FT51)</f>
        <v>32975</v>
      </c>
      <c r="FU46" s="186">
        <f>SUM(FU47:FU51)</f>
        <v>31915</v>
      </c>
      <c r="FV46" s="182" t="s">
        <v>139</v>
      </c>
      <c r="FW46" s="182" t="s">
        <v>140</v>
      </c>
      <c r="FX46" s="187">
        <v>74653</v>
      </c>
      <c r="FY46" s="183">
        <v>31222</v>
      </c>
      <c r="FZ46" s="183">
        <v>43431</v>
      </c>
      <c r="GA46" s="184">
        <v>80110</v>
      </c>
      <c r="GB46" s="183">
        <v>33355</v>
      </c>
      <c r="GC46" s="340">
        <v>46755</v>
      </c>
      <c r="GD46" s="195">
        <f t="shared" ref="GD46:GF46" si="46">SUM(GD47:GD51)</f>
        <v>75157</v>
      </c>
      <c r="GE46" s="195">
        <f t="shared" si="46"/>
        <v>31540</v>
      </c>
      <c r="GF46" s="191">
        <f t="shared" si="46"/>
        <v>43617</v>
      </c>
      <c r="GG46" s="335"/>
      <c r="GH46" s="336"/>
      <c r="GI46" s="336"/>
      <c r="GJ46" s="337"/>
      <c r="GK46" s="196"/>
      <c r="GL46" s="334"/>
      <c r="GM46" s="336"/>
      <c r="GN46" s="336"/>
      <c r="GO46" s="181"/>
      <c r="GP46" s="147"/>
      <c r="GQ46" s="182" t="s">
        <v>139</v>
      </c>
      <c r="GR46" s="187">
        <f>SUM(GR47:GR51)</f>
        <v>53515</v>
      </c>
      <c r="GS46" s="183">
        <f>SUM(GS47:GS51)</f>
        <v>27432</v>
      </c>
      <c r="GT46" s="183">
        <f>SUM(GT47:GT51)</f>
        <v>26083</v>
      </c>
      <c r="GU46" s="184"/>
      <c r="GV46" s="183"/>
      <c r="GW46" s="185"/>
      <c r="GX46" s="183"/>
      <c r="GY46" s="183"/>
      <c r="GZ46" s="186"/>
      <c r="HA46" s="187">
        <f t="shared" ref="HA46:HC46" si="47">SUM(HA47:HA51)</f>
        <v>71267</v>
      </c>
      <c r="HB46" s="183">
        <f t="shared" si="47"/>
        <v>30592</v>
      </c>
      <c r="HC46" s="183">
        <f t="shared" si="47"/>
        <v>40675</v>
      </c>
      <c r="HD46" s="184"/>
      <c r="HE46" s="183"/>
      <c r="HF46" s="185"/>
      <c r="HG46" s="183"/>
      <c r="HH46" s="183"/>
      <c r="HI46" s="186"/>
      <c r="HJ46" s="182" t="s">
        <v>140</v>
      </c>
      <c r="HK46" s="147"/>
      <c r="HL46" s="180"/>
      <c r="HM46" s="150"/>
      <c r="HN46" s="150"/>
      <c r="HO46" s="200"/>
      <c r="HP46" s="150"/>
      <c r="HQ46" s="201"/>
      <c r="HR46" s="150"/>
      <c r="HS46" s="150"/>
      <c r="HT46" s="181"/>
      <c r="HU46" s="142"/>
    </row>
    <row r="47" spans="1:232" s="159" customFormat="1" ht="11.25" customHeight="1" x14ac:dyDescent="0.15">
      <c r="A47" s="135">
        <v>30</v>
      </c>
      <c r="B47" s="136">
        <v>10992</v>
      </c>
      <c r="C47" s="136">
        <v>5425</v>
      </c>
      <c r="D47" s="136">
        <v>5567</v>
      </c>
      <c r="E47" s="160" t="s">
        <v>135</v>
      </c>
      <c r="F47" s="136" t="s">
        <v>135</v>
      </c>
      <c r="G47" s="161" t="s">
        <v>135</v>
      </c>
      <c r="H47" s="136">
        <v>12491</v>
      </c>
      <c r="I47" s="136">
        <v>6277</v>
      </c>
      <c r="J47" s="136">
        <v>6214</v>
      </c>
      <c r="K47" s="160">
        <v>13017</v>
      </c>
      <c r="L47" s="136">
        <v>6504</v>
      </c>
      <c r="M47" s="140">
        <v>6513</v>
      </c>
      <c r="N47" s="156">
        <v>2434</v>
      </c>
      <c r="O47" s="136">
        <v>1160</v>
      </c>
      <c r="P47" s="136">
        <v>1274</v>
      </c>
      <c r="Q47" s="160" t="s">
        <v>135</v>
      </c>
      <c r="R47" s="136" t="s">
        <v>135</v>
      </c>
      <c r="S47" s="161" t="s">
        <v>135</v>
      </c>
      <c r="T47" s="136">
        <v>2380</v>
      </c>
      <c r="U47" s="136">
        <v>1020</v>
      </c>
      <c r="V47" s="136">
        <v>1360</v>
      </c>
      <c r="W47" s="160">
        <v>2075</v>
      </c>
      <c r="X47" s="136">
        <v>913</v>
      </c>
      <c r="Y47" s="140">
        <v>1162</v>
      </c>
      <c r="Z47" s="135">
        <v>75</v>
      </c>
      <c r="AA47" s="147"/>
      <c r="AE47" s="200"/>
      <c r="AF47" s="150"/>
      <c r="AG47" s="201"/>
      <c r="AK47" s="200"/>
      <c r="AL47" s="150"/>
      <c r="AM47" s="181"/>
      <c r="AN47" s="156" t="s">
        <v>135</v>
      </c>
      <c r="AO47" s="136" t="s">
        <v>135</v>
      </c>
      <c r="AP47" s="161" t="s">
        <v>135</v>
      </c>
      <c r="AQ47" s="136">
        <v>14603</v>
      </c>
      <c r="AR47" s="136">
        <v>6461</v>
      </c>
      <c r="AS47" s="136">
        <v>8142</v>
      </c>
      <c r="AT47" s="160">
        <v>18571</v>
      </c>
      <c r="AU47" s="136">
        <v>8133</v>
      </c>
      <c r="AV47" s="161">
        <v>10438</v>
      </c>
      <c r="AW47" s="136">
        <v>21628</v>
      </c>
      <c r="AX47" s="136">
        <v>10432</v>
      </c>
      <c r="AY47" s="136">
        <v>11196</v>
      </c>
      <c r="AZ47" s="135">
        <v>30</v>
      </c>
      <c r="BA47" s="135">
        <v>75</v>
      </c>
      <c r="BB47" s="156" t="s">
        <v>135</v>
      </c>
      <c r="BC47" s="136" t="s">
        <v>135</v>
      </c>
      <c r="BD47" s="161" t="s">
        <v>135</v>
      </c>
      <c r="BE47" s="136">
        <v>2784</v>
      </c>
      <c r="BF47" s="136">
        <v>1157</v>
      </c>
      <c r="BG47" s="136">
        <v>1627</v>
      </c>
      <c r="BH47" s="160">
        <v>2548</v>
      </c>
      <c r="BI47" s="136">
        <v>1082</v>
      </c>
      <c r="BJ47" s="161">
        <v>1466</v>
      </c>
      <c r="BK47" s="136">
        <v>3027</v>
      </c>
      <c r="BL47" s="136">
        <v>1264</v>
      </c>
      <c r="BM47" s="140">
        <v>1763</v>
      </c>
      <c r="BN47" s="180"/>
      <c r="BO47" s="150"/>
      <c r="BP47" s="150"/>
      <c r="BQ47" s="200"/>
      <c r="BR47" s="150"/>
      <c r="BS47" s="201"/>
      <c r="BT47" s="150"/>
      <c r="BU47" s="150"/>
      <c r="BV47" s="201"/>
      <c r="BW47" s="150"/>
      <c r="BX47" s="150"/>
      <c r="BY47" s="181"/>
      <c r="BZ47" s="147"/>
      <c r="CA47" s="135">
        <v>30</v>
      </c>
      <c r="CB47" s="136">
        <v>24204</v>
      </c>
      <c r="CC47" s="136">
        <v>11781</v>
      </c>
      <c r="CD47" s="136">
        <v>12423</v>
      </c>
      <c r="CE47" s="160">
        <v>22728</v>
      </c>
      <c r="CF47" s="136">
        <v>10647</v>
      </c>
      <c r="CG47" s="161">
        <v>12081</v>
      </c>
      <c r="CH47" s="136">
        <v>19967</v>
      </c>
      <c r="CI47" s="136">
        <v>9263</v>
      </c>
      <c r="CJ47" s="140">
        <v>10704</v>
      </c>
      <c r="CK47" s="156">
        <v>3161</v>
      </c>
      <c r="CL47" s="136">
        <v>1363</v>
      </c>
      <c r="CM47" s="136">
        <v>1798</v>
      </c>
      <c r="CN47" s="160">
        <v>3865</v>
      </c>
      <c r="CO47" s="136">
        <v>1663</v>
      </c>
      <c r="CP47" s="161">
        <v>2202</v>
      </c>
      <c r="CQ47" s="136">
        <v>4517</v>
      </c>
      <c r="CR47" s="136">
        <v>1914</v>
      </c>
      <c r="CS47" s="140">
        <v>2603</v>
      </c>
      <c r="CT47" s="135">
        <v>75</v>
      </c>
      <c r="CU47" s="157"/>
      <c r="CV47" s="150"/>
      <c r="CW47" s="150"/>
      <c r="CX47" s="150"/>
      <c r="CY47" s="200"/>
      <c r="CZ47" s="150"/>
      <c r="DA47" s="201"/>
      <c r="DB47" s="150"/>
      <c r="DC47" s="150"/>
      <c r="DD47" s="181"/>
      <c r="DE47" s="156">
        <v>15427</v>
      </c>
      <c r="DF47" s="136">
        <v>7418</v>
      </c>
      <c r="DG47" s="136">
        <v>8009</v>
      </c>
      <c r="DH47" s="160">
        <v>24516</v>
      </c>
      <c r="DI47" s="136">
        <v>12341</v>
      </c>
      <c r="DJ47" s="161">
        <v>12175</v>
      </c>
      <c r="DK47" s="136">
        <v>20026</v>
      </c>
      <c r="DL47" s="136">
        <v>10046</v>
      </c>
      <c r="DM47" s="140">
        <v>9980</v>
      </c>
      <c r="DN47" s="135">
        <v>30</v>
      </c>
      <c r="DO47" s="135">
        <v>75</v>
      </c>
      <c r="DP47" s="156">
        <v>5456</v>
      </c>
      <c r="DQ47" s="136">
        <v>2363</v>
      </c>
      <c r="DR47" s="136">
        <v>3093</v>
      </c>
      <c r="DS47" s="160">
        <v>6407</v>
      </c>
      <c r="DT47" s="136">
        <v>2738</v>
      </c>
      <c r="DU47" s="161">
        <v>3669</v>
      </c>
      <c r="DV47" s="136">
        <v>8093</v>
      </c>
      <c r="DW47" s="136">
        <v>3342</v>
      </c>
      <c r="DX47" s="140">
        <v>4751</v>
      </c>
      <c r="DY47" s="180"/>
      <c r="DZ47" s="150"/>
      <c r="EA47" s="201"/>
      <c r="EB47" s="150"/>
      <c r="EC47" s="150"/>
      <c r="ED47" s="150"/>
      <c r="EE47" s="200"/>
      <c r="EF47" s="150"/>
      <c r="EG47" s="181"/>
      <c r="EH47" s="147"/>
      <c r="EI47" s="135">
        <v>30</v>
      </c>
      <c r="EJ47" s="156">
        <v>17094</v>
      </c>
      <c r="EK47" s="136">
        <v>8434</v>
      </c>
      <c r="EL47" s="136">
        <v>8660</v>
      </c>
      <c r="EM47" s="160">
        <v>16520</v>
      </c>
      <c r="EN47" s="136">
        <v>8209</v>
      </c>
      <c r="EO47" s="161">
        <v>8311</v>
      </c>
      <c r="EP47" s="136">
        <v>16445</v>
      </c>
      <c r="EQ47" s="136">
        <v>8322</v>
      </c>
      <c r="ER47" s="140">
        <v>8123</v>
      </c>
      <c r="ES47" s="156">
        <v>9063</v>
      </c>
      <c r="ET47" s="136">
        <v>3807</v>
      </c>
      <c r="EU47" s="136">
        <v>5256</v>
      </c>
      <c r="EV47" s="160">
        <v>11693</v>
      </c>
      <c r="EW47" s="136">
        <v>4417</v>
      </c>
      <c r="EX47" s="161">
        <v>7276</v>
      </c>
      <c r="EY47" s="136">
        <v>14447</v>
      </c>
      <c r="EZ47" s="136">
        <v>6058</v>
      </c>
      <c r="FA47" s="140">
        <v>8389</v>
      </c>
      <c r="FB47" s="135">
        <v>75</v>
      </c>
      <c r="FC47" s="147"/>
      <c r="FD47" s="180"/>
      <c r="FE47" s="150"/>
      <c r="FF47" s="150"/>
      <c r="FG47" s="200"/>
      <c r="FH47" s="150"/>
      <c r="FI47" s="201"/>
      <c r="FJ47" s="150"/>
      <c r="FK47" s="150"/>
      <c r="FL47" s="181"/>
      <c r="FM47" s="156">
        <v>16935</v>
      </c>
      <c r="FN47" s="136">
        <v>8526</v>
      </c>
      <c r="FO47" s="136">
        <v>8409</v>
      </c>
      <c r="FP47" s="160">
        <v>13826</v>
      </c>
      <c r="FQ47" s="136">
        <v>7010</v>
      </c>
      <c r="FR47" s="161">
        <v>6816</v>
      </c>
      <c r="FS47" s="136">
        <f>SUM(FT47:FU47)</f>
        <v>12060</v>
      </c>
      <c r="FT47" s="136">
        <v>6110</v>
      </c>
      <c r="FU47" s="140">
        <v>5950</v>
      </c>
      <c r="FV47" s="135">
        <v>30</v>
      </c>
      <c r="FW47" s="135">
        <v>75</v>
      </c>
      <c r="FX47" s="156">
        <v>16459</v>
      </c>
      <c r="FY47" s="136">
        <v>7025</v>
      </c>
      <c r="FZ47" s="136">
        <v>9434</v>
      </c>
      <c r="GA47" s="160">
        <v>17279</v>
      </c>
      <c r="GB47" s="136">
        <v>7311</v>
      </c>
      <c r="GC47" s="334">
        <v>9968</v>
      </c>
      <c r="GD47" s="196">
        <f t="shared" ref="GD47:GD51" si="48">SUM(GE47:GF47)</f>
        <v>15453</v>
      </c>
      <c r="GE47" s="196">
        <v>6650</v>
      </c>
      <c r="GF47" s="194">
        <v>8803</v>
      </c>
      <c r="GG47" s="335"/>
      <c r="GH47" s="336"/>
      <c r="GI47" s="336"/>
      <c r="GJ47" s="337"/>
      <c r="GK47" s="196"/>
      <c r="GL47" s="334"/>
      <c r="GM47" s="336"/>
      <c r="GN47" s="336"/>
      <c r="GO47" s="181"/>
      <c r="GP47" s="147"/>
      <c r="GQ47" s="135">
        <v>30</v>
      </c>
      <c r="GR47" s="156">
        <f>SUM(GS47:GT47)</f>
        <v>10099</v>
      </c>
      <c r="GS47" s="136">
        <v>5102</v>
      </c>
      <c r="GT47" s="136">
        <v>4997</v>
      </c>
      <c r="GU47" s="160"/>
      <c r="GV47" s="136"/>
      <c r="GW47" s="161"/>
      <c r="GX47" s="136"/>
      <c r="GY47" s="136"/>
      <c r="GZ47" s="140"/>
      <c r="HA47" s="156">
        <f t="shared" ref="HA47:HA51" si="49">SUM(HB47:HC47)</f>
        <v>12233</v>
      </c>
      <c r="HB47" s="136">
        <v>5427</v>
      </c>
      <c r="HC47" s="136">
        <v>6806</v>
      </c>
      <c r="HD47" s="160"/>
      <c r="HE47" s="136"/>
      <c r="HF47" s="161"/>
      <c r="HG47" s="136"/>
      <c r="HH47" s="136"/>
      <c r="HI47" s="140"/>
      <c r="HJ47" s="135">
        <v>75</v>
      </c>
      <c r="HK47" s="147"/>
      <c r="HL47" s="180"/>
      <c r="HM47" s="150"/>
      <c r="HN47" s="150"/>
      <c r="HO47" s="200"/>
      <c r="HP47" s="150"/>
      <c r="HQ47" s="201"/>
      <c r="HR47" s="150"/>
      <c r="HS47" s="150"/>
      <c r="HT47" s="181"/>
      <c r="HU47" s="142"/>
    </row>
    <row r="48" spans="1:232" s="159" customFormat="1" ht="11.25" customHeight="1" x14ac:dyDescent="0.15">
      <c r="A48" s="135">
        <v>31</v>
      </c>
      <c r="B48" s="136">
        <v>11605</v>
      </c>
      <c r="C48" s="136">
        <v>5735</v>
      </c>
      <c r="D48" s="136">
        <v>5870</v>
      </c>
      <c r="E48" s="160" t="s">
        <v>135</v>
      </c>
      <c r="F48" s="136" t="s">
        <v>135</v>
      </c>
      <c r="G48" s="161" t="s">
        <v>135</v>
      </c>
      <c r="H48" s="136">
        <v>11624</v>
      </c>
      <c r="I48" s="136">
        <v>5851</v>
      </c>
      <c r="J48" s="136">
        <v>5773</v>
      </c>
      <c r="K48" s="160">
        <v>11845</v>
      </c>
      <c r="L48" s="136">
        <v>5983</v>
      </c>
      <c r="M48" s="140">
        <v>5862</v>
      </c>
      <c r="N48" s="156">
        <v>1959</v>
      </c>
      <c r="O48" s="136">
        <v>864</v>
      </c>
      <c r="P48" s="136">
        <v>1095</v>
      </c>
      <c r="Q48" s="160" t="s">
        <v>135</v>
      </c>
      <c r="R48" s="136" t="s">
        <v>135</v>
      </c>
      <c r="S48" s="161" t="s">
        <v>135</v>
      </c>
      <c r="T48" s="136">
        <v>2180</v>
      </c>
      <c r="U48" s="136">
        <v>920</v>
      </c>
      <c r="V48" s="136">
        <v>1260</v>
      </c>
      <c r="W48" s="160">
        <v>1897</v>
      </c>
      <c r="X48" s="136">
        <v>801</v>
      </c>
      <c r="Y48" s="140">
        <v>1096</v>
      </c>
      <c r="Z48" s="135">
        <v>76</v>
      </c>
      <c r="AA48" s="147"/>
      <c r="AE48" s="200"/>
      <c r="AF48" s="150"/>
      <c r="AG48" s="201"/>
      <c r="AK48" s="200"/>
      <c r="AL48" s="150"/>
      <c r="AM48" s="181"/>
      <c r="AN48" s="156" t="s">
        <v>135</v>
      </c>
      <c r="AO48" s="136" t="s">
        <v>135</v>
      </c>
      <c r="AP48" s="161" t="s">
        <v>135</v>
      </c>
      <c r="AQ48" s="136">
        <v>15827</v>
      </c>
      <c r="AR48" s="136">
        <v>7127</v>
      </c>
      <c r="AS48" s="136">
        <v>8700</v>
      </c>
      <c r="AT48" s="160">
        <v>14995</v>
      </c>
      <c r="AU48" s="136">
        <v>6797</v>
      </c>
      <c r="AV48" s="161">
        <v>8198</v>
      </c>
      <c r="AW48" s="136">
        <v>20057</v>
      </c>
      <c r="AX48" s="136">
        <v>9584</v>
      </c>
      <c r="AY48" s="136">
        <v>10473</v>
      </c>
      <c r="AZ48" s="135">
        <v>31</v>
      </c>
      <c r="BA48" s="135">
        <v>76</v>
      </c>
      <c r="BB48" s="156" t="s">
        <v>135</v>
      </c>
      <c r="BC48" s="136" t="s">
        <v>135</v>
      </c>
      <c r="BD48" s="161" t="s">
        <v>135</v>
      </c>
      <c r="BE48" s="136">
        <v>2146</v>
      </c>
      <c r="BF48" s="136">
        <v>921</v>
      </c>
      <c r="BG48" s="136">
        <v>1225</v>
      </c>
      <c r="BH48" s="160">
        <v>2316</v>
      </c>
      <c r="BI48" s="136">
        <v>943</v>
      </c>
      <c r="BJ48" s="161">
        <v>1373</v>
      </c>
      <c r="BK48" s="136">
        <v>2844</v>
      </c>
      <c r="BL48" s="136">
        <v>1154</v>
      </c>
      <c r="BM48" s="140">
        <v>1690</v>
      </c>
      <c r="BN48" s="180"/>
      <c r="BO48" s="150"/>
      <c r="BP48" s="150"/>
      <c r="BQ48" s="200"/>
      <c r="BR48" s="150"/>
      <c r="BS48" s="201"/>
      <c r="BT48" s="150"/>
      <c r="BU48" s="150"/>
      <c r="BV48" s="201"/>
      <c r="BW48" s="150"/>
      <c r="BX48" s="150"/>
      <c r="BY48" s="181"/>
      <c r="BZ48" s="147"/>
      <c r="CA48" s="135">
        <v>31</v>
      </c>
      <c r="CB48" s="136">
        <v>23574</v>
      </c>
      <c r="CC48" s="136">
        <v>11641</v>
      </c>
      <c r="CD48" s="136">
        <v>11933</v>
      </c>
      <c r="CE48" s="160">
        <v>22582</v>
      </c>
      <c r="CF48" s="136">
        <v>10702</v>
      </c>
      <c r="CG48" s="161">
        <v>11880</v>
      </c>
      <c r="CH48" s="136">
        <v>18260</v>
      </c>
      <c r="CI48" s="136">
        <v>8603</v>
      </c>
      <c r="CJ48" s="140">
        <v>9657</v>
      </c>
      <c r="CK48" s="156">
        <v>3083</v>
      </c>
      <c r="CL48" s="136">
        <v>1276</v>
      </c>
      <c r="CM48" s="136">
        <v>1807</v>
      </c>
      <c r="CN48" s="160">
        <v>3718</v>
      </c>
      <c r="CO48" s="136">
        <v>1594</v>
      </c>
      <c r="CP48" s="161">
        <v>2124</v>
      </c>
      <c r="CQ48" s="136">
        <v>3905</v>
      </c>
      <c r="CR48" s="136">
        <v>1696</v>
      </c>
      <c r="CS48" s="140">
        <v>2209</v>
      </c>
      <c r="CT48" s="135">
        <v>76</v>
      </c>
      <c r="CU48" s="157"/>
      <c r="CV48" s="150"/>
      <c r="CW48" s="150"/>
      <c r="CX48" s="150"/>
      <c r="CY48" s="200"/>
      <c r="CZ48" s="150"/>
      <c r="DA48" s="201"/>
      <c r="DB48" s="150"/>
      <c r="DC48" s="150"/>
      <c r="DD48" s="181"/>
      <c r="DE48" s="156">
        <v>19731</v>
      </c>
      <c r="DF48" s="136">
        <v>9611</v>
      </c>
      <c r="DG48" s="136">
        <v>10120</v>
      </c>
      <c r="DH48" s="160">
        <v>25674</v>
      </c>
      <c r="DI48" s="136">
        <v>13003</v>
      </c>
      <c r="DJ48" s="161">
        <v>12671</v>
      </c>
      <c r="DK48" s="136">
        <v>20214</v>
      </c>
      <c r="DL48" s="136">
        <v>10126</v>
      </c>
      <c r="DM48" s="140">
        <v>10088</v>
      </c>
      <c r="DN48" s="135">
        <v>31</v>
      </c>
      <c r="DO48" s="135">
        <v>76</v>
      </c>
      <c r="DP48" s="156">
        <v>4576</v>
      </c>
      <c r="DQ48" s="136">
        <v>1939</v>
      </c>
      <c r="DR48" s="136">
        <v>2637</v>
      </c>
      <c r="DS48" s="160">
        <v>5369</v>
      </c>
      <c r="DT48" s="136">
        <v>2230</v>
      </c>
      <c r="DU48" s="161">
        <v>3139</v>
      </c>
      <c r="DV48" s="136">
        <v>7876</v>
      </c>
      <c r="DW48" s="136">
        <v>3289</v>
      </c>
      <c r="DX48" s="140">
        <v>4587</v>
      </c>
      <c r="DY48" s="180"/>
      <c r="DZ48" s="150"/>
      <c r="EA48" s="201"/>
      <c r="EB48" s="150"/>
      <c r="EC48" s="150"/>
      <c r="ED48" s="150"/>
      <c r="EE48" s="200"/>
      <c r="EF48" s="150"/>
      <c r="EG48" s="181"/>
      <c r="EH48" s="147"/>
      <c r="EI48" s="135">
        <v>31</v>
      </c>
      <c r="EJ48" s="156">
        <v>17823</v>
      </c>
      <c r="EK48" s="136">
        <v>8856</v>
      </c>
      <c r="EL48" s="136">
        <v>8967</v>
      </c>
      <c r="EM48" s="160">
        <v>16273</v>
      </c>
      <c r="EN48" s="136">
        <v>8168</v>
      </c>
      <c r="EO48" s="161">
        <v>8105</v>
      </c>
      <c r="EP48" s="136">
        <v>16480</v>
      </c>
      <c r="EQ48" s="136">
        <v>8218</v>
      </c>
      <c r="ER48" s="140">
        <v>8262</v>
      </c>
      <c r="ES48" s="156">
        <v>8437</v>
      </c>
      <c r="ET48" s="136">
        <v>3420</v>
      </c>
      <c r="EU48" s="136">
        <v>5017</v>
      </c>
      <c r="EV48" s="160">
        <v>8730</v>
      </c>
      <c r="EW48" s="136">
        <v>3410</v>
      </c>
      <c r="EX48" s="161">
        <v>5320</v>
      </c>
      <c r="EY48" s="136">
        <v>12743</v>
      </c>
      <c r="EZ48" s="136">
        <v>5297</v>
      </c>
      <c r="FA48" s="140">
        <v>7446</v>
      </c>
      <c r="FB48" s="135">
        <v>76</v>
      </c>
      <c r="FC48" s="147"/>
      <c r="FD48" s="180"/>
      <c r="FE48" s="150"/>
      <c r="FF48" s="150"/>
      <c r="FG48" s="200"/>
      <c r="FH48" s="150"/>
      <c r="FI48" s="201"/>
      <c r="FJ48" s="150"/>
      <c r="FK48" s="150"/>
      <c r="FL48" s="181"/>
      <c r="FM48" s="156">
        <v>17315</v>
      </c>
      <c r="FN48" s="136">
        <v>8866</v>
      </c>
      <c r="FO48" s="136">
        <v>8449</v>
      </c>
      <c r="FP48" s="160">
        <v>14313</v>
      </c>
      <c r="FQ48" s="136">
        <v>7332</v>
      </c>
      <c r="FR48" s="161">
        <v>6981</v>
      </c>
      <c r="FS48" s="136">
        <f>SUM(FT48:FU48)</f>
        <v>12901</v>
      </c>
      <c r="FT48" s="136">
        <v>6571</v>
      </c>
      <c r="FU48" s="140">
        <v>6330</v>
      </c>
      <c r="FV48" s="135">
        <v>31</v>
      </c>
      <c r="FW48" s="135">
        <v>76</v>
      </c>
      <c r="FX48" s="156">
        <v>15665</v>
      </c>
      <c r="FY48" s="136">
        <v>6741</v>
      </c>
      <c r="FZ48" s="136">
        <v>8924</v>
      </c>
      <c r="GA48" s="160">
        <v>16293</v>
      </c>
      <c r="GB48" s="136">
        <v>6895</v>
      </c>
      <c r="GC48" s="334">
        <v>9398</v>
      </c>
      <c r="GD48" s="196">
        <f t="shared" si="48"/>
        <v>13980</v>
      </c>
      <c r="GE48" s="196">
        <v>5985</v>
      </c>
      <c r="GF48" s="194">
        <v>7995</v>
      </c>
      <c r="GG48" s="335"/>
      <c r="GH48" s="336"/>
      <c r="GI48" s="336"/>
      <c r="GJ48" s="337"/>
      <c r="GK48" s="196"/>
      <c r="GL48" s="334"/>
      <c r="GM48" s="336"/>
      <c r="GN48" s="336"/>
      <c r="GO48" s="181"/>
      <c r="GP48" s="147"/>
      <c r="GQ48" s="135">
        <v>31</v>
      </c>
      <c r="GR48" s="156">
        <f>SUM(GS48:GT48)</f>
        <v>10246</v>
      </c>
      <c r="GS48" s="136">
        <v>5250</v>
      </c>
      <c r="GT48" s="136">
        <v>4996</v>
      </c>
      <c r="GU48" s="160"/>
      <c r="GV48" s="136"/>
      <c r="GW48" s="161"/>
      <c r="GX48" s="136"/>
      <c r="GY48" s="136"/>
      <c r="GZ48" s="140"/>
      <c r="HA48" s="156">
        <f t="shared" si="49"/>
        <v>15265</v>
      </c>
      <c r="HB48" s="136">
        <v>6793</v>
      </c>
      <c r="HC48" s="136">
        <v>8472</v>
      </c>
      <c r="HD48" s="160"/>
      <c r="HE48" s="136"/>
      <c r="HF48" s="161"/>
      <c r="HG48" s="136"/>
      <c r="HH48" s="136"/>
      <c r="HI48" s="140"/>
      <c r="HJ48" s="135">
        <v>76</v>
      </c>
      <c r="HK48" s="147"/>
      <c r="HL48" s="180"/>
      <c r="HM48" s="150"/>
      <c r="HN48" s="150"/>
      <c r="HO48" s="200"/>
      <c r="HP48" s="150"/>
      <c r="HQ48" s="201"/>
      <c r="HR48" s="150"/>
      <c r="HS48" s="150"/>
      <c r="HT48" s="181"/>
      <c r="HU48" s="142"/>
    </row>
    <row r="49" spans="1:229" s="159" customFormat="1" ht="11.25" customHeight="1" x14ac:dyDescent="0.15">
      <c r="A49" s="135">
        <v>32</v>
      </c>
      <c r="B49" s="136">
        <v>10590</v>
      </c>
      <c r="C49" s="136">
        <v>5252</v>
      </c>
      <c r="D49" s="136">
        <v>5338</v>
      </c>
      <c r="E49" s="160" t="s">
        <v>135</v>
      </c>
      <c r="F49" s="136" t="s">
        <v>135</v>
      </c>
      <c r="G49" s="161" t="s">
        <v>135</v>
      </c>
      <c r="H49" s="136">
        <v>11687</v>
      </c>
      <c r="I49" s="136">
        <v>5812</v>
      </c>
      <c r="J49" s="136">
        <v>5875</v>
      </c>
      <c r="K49" s="160">
        <v>13232</v>
      </c>
      <c r="L49" s="136">
        <v>6655</v>
      </c>
      <c r="M49" s="140">
        <v>6577</v>
      </c>
      <c r="N49" s="156">
        <v>1852</v>
      </c>
      <c r="O49" s="136">
        <v>884</v>
      </c>
      <c r="P49" s="136">
        <v>968</v>
      </c>
      <c r="Q49" s="160" t="s">
        <v>135</v>
      </c>
      <c r="R49" s="136" t="s">
        <v>135</v>
      </c>
      <c r="S49" s="161" t="s">
        <v>135</v>
      </c>
      <c r="T49" s="136">
        <v>1939</v>
      </c>
      <c r="U49" s="136">
        <v>845</v>
      </c>
      <c r="V49" s="136">
        <v>1094</v>
      </c>
      <c r="W49" s="160">
        <v>1882</v>
      </c>
      <c r="X49" s="136">
        <v>817</v>
      </c>
      <c r="Y49" s="140">
        <v>1065</v>
      </c>
      <c r="Z49" s="135">
        <v>77</v>
      </c>
      <c r="AA49" s="147"/>
      <c r="AE49" s="200"/>
      <c r="AF49" s="150"/>
      <c r="AG49" s="201"/>
      <c r="AK49" s="200"/>
      <c r="AL49" s="150"/>
      <c r="AM49" s="181"/>
      <c r="AN49" s="156" t="s">
        <v>135</v>
      </c>
      <c r="AO49" s="136" t="s">
        <v>135</v>
      </c>
      <c r="AP49" s="161" t="s">
        <v>135</v>
      </c>
      <c r="AQ49" s="136">
        <v>15428</v>
      </c>
      <c r="AR49" s="136">
        <v>7022</v>
      </c>
      <c r="AS49" s="136">
        <v>8406</v>
      </c>
      <c r="AT49" s="160">
        <v>15275</v>
      </c>
      <c r="AU49" s="136">
        <v>6914</v>
      </c>
      <c r="AV49" s="161">
        <v>8361</v>
      </c>
      <c r="AW49" s="136">
        <v>18790</v>
      </c>
      <c r="AX49" s="136">
        <v>8507</v>
      </c>
      <c r="AY49" s="136">
        <v>10283</v>
      </c>
      <c r="AZ49" s="135">
        <v>32</v>
      </c>
      <c r="BA49" s="135">
        <v>77</v>
      </c>
      <c r="BB49" s="156" t="s">
        <v>135</v>
      </c>
      <c r="BC49" s="136" t="s">
        <v>135</v>
      </c>
      <c r="BD49" s="161" t="s">
        <v>135</v>
      </c>
      <c r="BE49" s="136">
        <v>1485</v>
      </c>
      <c r="BF49" s="136">
        <v>592</v>
      </c>
      <c r="BG49" s="136">
        <v>893</v>
      </c>
      <c r="BH49" s="160">
        <v>1866</v>
      </c>
      <c r="BI49" s="136">
        <v>750</v>
      </c>
      <c r="BJ49" s="161">
        <v>1116</v>
      </c>
      <c r="BK49" s="136">
        <v>2147</v>
      </c>
      <c r="BL49" s="136">
        <v>903</v>
      </c>
      <c r="BM49" s="140">
        <v>1244</v>
      </c>
      <c r="BN49" s="180"/>
      <c r="BO49" s="150"/>
      <c r="BP49" s="150"/>
      <c r="BQ49" s="200"/>
      <c r="BR49" s="150"/>
      <c r="BS49" s="201"/>
      <c r="BT49" s="150"/>
      <c r="BU49" s="150"/>
      <c r="BV49" s="201"/>
      <c r="BW49" s="150"/>
      <c r="BX49" s="150"/>
      <c r="BY49" s="181"/>
      <c r="BZ49" s="147"/>
      <c r="CA49" s="135">
        <v>32</v>
      </c>
      <c r="CB49" s="136">
        <v>22947</v>
      </c>
      <c r="CC49" s="136">
        <v>11292</v>
      </c>
      <c r="CD49" s="136">
        <v>11655</v>
      </c>
      <c r="CE49" s="160">
        <v>23113</v>
      </c>
      <c r="CF49" s="136">
        <v>11013</v>
      </c>
      <c r="CG49" s="161">
        <v>12100</v>
      </c>
      <c r="CH49" s="136">
        <v>20995</v>
      </c>
      <c r="CI49" s="136">
        <v>9892</v>
      </c>
      <c r="CJ49" s="140">
        <v>11103</v>
      </c>
      <c r="CK49" s="156">
        <v>2731</v>
      </c>
      <c r="CL49" s="136">
        <v>1092</v>
      </c>
      <c r="CM49" s="136">
        <v>1639</v>
      </c>
      <c r="CN49" s="160">
        <v>2986</v>
      </c>
      <c r="CO49" s="136">
        <v>1213</v>
      </c>
      <c r="CP49" s="161">
        <v>1773</v>
      </c>
      <c r="CQ49" s="136">
        <v>3538</v>
      </c>
      <c r="CR49" s="136">
        <v>1512</v>
      </c>
      <c r="CS49" s="140">
        <v>2026</v>
      </c>
      <c r="CT49" s="135">
        <v>77</v>
      </c>
      <c r="CU49" s="157"/>
      <c r="CV49" s="150"/>
      <c r="CW49" s="150"/>
      <c r="CX49" s="150"/>
      <c r="CY49" s="200"/>
      <c r="CZ49" s="150"/>
      <c r="DA49" s="201"/>
      <c r="DB49" s="150"/>
      <c r="DC49" s="150"/>
      <c r="DD49" s="181"/>
      <c r="DE49" s="156">
        <v>19636</v>
      </c>
      <c r="DF49" s="136">
        <v>9458</v>
      </c>
      <c r="DG49" s="136">
        <v>10178</v>
      </c>
      <c r="DH49" s="160">
        <v>24598</v>
      </c>
      <c r="DI49" s="136">
        <v>12415</v>
      </c>
      <c r="DJ49" s="161">
        <v>12183</v>
      </c>
      <c r="DK49" s="136">
        <v>21327</v>
      </c>
      <c r="DL49" s="136">
        <v>10669</v>
      </c>
      <c r="DM49" s="140">
        <v>10658</v>
      </c>
      <c r="DN49" s="135">
        <v>32</v>
      </c>
      <c r="DO49" s="135">
        <v>77</v>
      </c>
      <c r="DP49" s="156">
        <v>4205</v>
      </c>
      <c r="DQ49" s="136">
        <v>1704</v>
      </c>
      <c r="DR49" s="136">
        <v>2501</v>
      </c>
      <c r="DS49" s="160">
        <v>5752</v>
      </c>
      <c r="DT49" s="136">
        <v>2402</v>
      </c>
      <c r="DU49" s="161">
        <v>3350</v>
      </c>
      <c r="DV49" s="136">
        <v>6710</v>
      </c>
      <c r="DW49" s="136">
        <v>2752</v>
      </c>
      <c r="DX49" s="140">
        <v>3958</v>
      </c>
      <c r="DY49" s="180"/>
      <c r="DZ49" s="150"/>
      <c r="EA49" s="201"/>
      <c r="EB49" s="150"/>
      <c r="EC49" s="150"/>
      <c r="ED49" s="150"/>
      <c r="EE49" s="200"/>
      <c r="EF49" s="150"/>
      <c r="EG49" s="181"/>
      <c r="EH49" s="147"/>
      <c r="EI49" s="135">
        <v>32</v>
      </c>
      <c r="EJ49" s="156">
        <v>18106</v>
      </c>
      <c r="EK49" s="136">
        <v>9105</v>
      </c>
      <c r="EL49" s="136">
        <v>9001</v>
      </c>
      <c r="EM49" s="160">
        <v>16412</v>
      </c>
      <c r="EN49" s="136">
        <v>8282</v>
      </c>
      <c r="EO49" s="161">
        <v>8130</v>
      </c>
      <c r="EP49" s="136">
        <v>16696</v>
      </c>
      <c r="EQ49" s="136">
        <v>8383</v>
      </c>
      <c r="ER49" s="140">
        <v>8313</v>
      </c>
      <c r="ES49" s="156">
        <v>8491</v>
      </c>
      <c r="ET49" s="136">
        <v>3471</v>
      </c>
      <c r="EU49" s="136">
        <v>5020</v>
      </c>
      <c r="EV49" s="160">
        <v>8761</v>
      </c>
      <c r="EW49" s="136">
        <v>3248</v>
      </c>
      <c r="EX49" s="161">
        <v>5513</v>
      </c>
      <c r="EY49" s="136">
        <v>11663</v>
      </c>
      <c r="EZ49" s="136">
        <v>4436</v>
      </c>
      <c r="FA49" s="140">
        <v>7227</v>
      </c>
      <c r="FB49" s="135">
        <v>77</v>
      </c>
      <c r="FC49" s="147"/>
      <c r="FD49" s="180"/>
      <c r="FE49" s="150"/>
      <c r="FF49" s="150"/>
      <c r="FG49" s="200"/>
      <c r="FH49" s="150"/>
      <c r="FI49" s="201"/>
      <c r="FJ49" s="150"/>
      <c r="FK49" s="150"/>
      <c r="FL49" s="181"/>
      <c r="FM49" s="156">
        <v>17233</v>
      </c>
      <c r="FN49" s="136">
        <v>8786</v>
      </c>
      <c r="FO49" s="136">
        <v>8447</v>
      </c>
      <c r="FP49" s="160">
        <v>15179</v>
      </c>
      <c r="FQ49" s="136">
        <v>7694</v>
      </c>
      <c r="FR49" s="161">
        <v>7485</v>
      </c>
      <c r="FS49" s="136">
        <f t="shared" ref="FS49:FS50" si="50">SUM(FT49:FU49)</f>
        <v>13063</v>
      </c>
      <c r="FT49" s="136">
        <v>6574</v>
      </c>
      <c r="FU49" s="140">
        <v>6489</v>
      </c>
      <c r="FV49" s="135">
        <v>32</v>
      </c>
      <c r="FW49" s="135">
        <v>77</v>
      </c>
      <c r="FX49" s="156">
        <v>14869</v>
      </c>
      <c r="FY49" s="136">
        <v>6323</v>
      </c>
      <c r="FZ49" s="136">
        <v>8546</v>
      </c>
      <c r="GA49" s="160">
        <v>16039</v>
      </c>
      <c r="GB49" s="136">
        <v>6618</v>
      </c>
      <c r="GC49" s="334">
        <v>9421</v>
      </c>
      <c r="GD49" s="196">
        <f t="shared" si="48"/>
        <v>15391</v>
      </c>
      <c r="GE49" s="196">
        <v>6421</v>
      </c>
      <c r="GF49" s="194">
        <v>8970</v>
      </c>
      <c r="GG49" s="335"/>
      <c r="GH49" s="336"/>
      <c r="GI49" s="336"/>
      <c r="GJ49" s="337"/>
      <c r="GK49" s="196"/>
      <c r="GL49" s="334"/>
      <c r="GM49" s="336"/>
      <c r="GN49" s="336"/>
      <c r="GO49" s="181"/>
      <c r="GP49" s="147"/>
      <c r="GQ49" s="135">
        <v>32</v>
      </c>
      <c r="GR49" s="156">
        <f t="shared" ref="GR49:GR50" si="51">SUM(GS49:GT49)</f>
        <v>10711</v>
      </c>
      <c r="GS49" s="136">
        <v>5565</v>
      </c>
      <c r="GT49" s="136">
        <v>5146</v>
      </c>
      <c r="GU49" s="160"/>
      <c r="GV49" s="136"/>
      <c r="GW49" s="161"/>
      <c r="GX49" s="136"/>
      <c r="GY49" s="136"/>
      <c r="GZ49" s="140"/>
      <c r="HA49" s="156">
        <f t="shared" si="49"/>
        <v>14785</v>
      </c>
      <c r="HB49" s="136">
        <v>6305</v>
      </c>
      <c r="HC49" s="136">
        <v>8480</v>
      </c>
      <c r="HD49" s="160"/>
      <c r="HE49" s="136"/>
      <c r="HF49" s="161"/>
      <c r="HG49" s="136"/>
      <c r="HH49" s="136"/>
      <c r="HI49" s="140"/>
      <c r="HJ49" s="135">
        <v>77</v>
      </c>
      <c r="HK49" s="147"/>
      <c r="HL49" s="180"/>
      <c r="HM49" s="150"/>
      <c r="HN49" s="150"/>
      <c r="HO49" s="200"/>
      <c r="HP49" s="150"/>
      <c r="HQ49" s="201"/>
      <c r="HR49" s="150"/>
      <c r="HS49" s="150"/>
      <c r="HT49" s="181"/>
      <c r="HU49" s="142"/>
    </row>
    <row r="50" spans="1:229" s="159" customFormat="1" ht="11.25" customHeight="1" x14ac:dyDescent="0.15">
      <c r="A50" s="135">
        <v>33</v>
      </c>
      <c r="B50" s="136">
        <v>11775</v>
      </c>
      <c r="C50" s="136">
        <v>5633</v>
      </c>
      <c r="D50" s="136">
        <v>6142</v>
      </c>
      <c r="E50" s="160" t="s">
        <v>135</v>
      </c>
      <c r="F50" s="136" t="s">
        <v>135</v>
      </c>
      <c r="G50" s="161" t="s">
        <v>135</v>
      </c>
      <c r="H50" s="136">
        <v>11517</v>
      </c>
      <c r="I50" s="136">
        <v>5779</v>
      </c>
      <c r="J50" s="136">
        <v>5738</v>
      </c>
      <c r="K50" s="160">
        <v>13105</v>
      </c>
      <c r="L50" s="136">
        <v>6560</v>
      </c>
      <c r="M50" s="140">
        <v>6545</v>
      </c>
      <c r="N50" s="156">
        <v>1607</v>
      </c>
      <c r="O50" s="136">
        <v>712</v>
      </c>
      <c r="P50" s="136">
        <v>895</v>
      </c>
      <c r="Q50" s="160" t="s">
        <v>135</v>
      </c>
      <c r="R50" s="136" t="s">
        <v>135</v>
      </c>
      <c r="S50" s="161" t="s">
        <v>135</v>
      </c>
      <c r="T50" s="136">
        <v>1800</v>
      </c>
      <c r="U50" s="136">
        <v>788</v>
      </c>
      <c r="V50" s="136">
        <v>1012</v>
      </c>
      <c r="W50" s="160">
        <v>1473</v>
      </c>
      <c r="X50" s="136">
        <v>603</v>
      </c>
      <c r="Y50" s="140">
        <v>870</v>
      </c>
      <c r="Z50" s="135">
        <v>78</v>
      </c>
      <c r="AA50" s="147"/>
      <c r="AE50" s="200"/>
      <c r="AF50" s="150"/>
      <c r="AG50" s="201"/>
      <c r="AK50" s="200"/>
      <c r="AL50" s="150"/>
      <c r="AM50" s="181"/>
      <c r="AN50" s="156" t="s">
        <v>135</v>
      </c>
      <c r="AO50" s="136" t="s">
        <v>135</v>
      </c>
      <c r="AP50" s="161" t="s">
        <v>135</v>
      </c>
      <c r="AQ50" s="136">
        <v>15067</v>
      </c>
      <c r="AR50" s="136">
        <v>6818</v>
      </c>
      <c r="AS50" s="136">
        <v>8249</v>
      </c>
      <c r="AT50" s="160">
        <v>16315</v>
      </c>
      <c r="AU50" s="136">
        <v>7628</v>
      </c>
      <c r="AV50" s="161">
        <v>8687</v>
      </c>
      <c r="AW50" s="136">
        <v>17023</v>
      </c>
      <c r="AX50" s="136">
        <v>7377</v>
      </c>
      <c r="AY50" s="136">
        <v>9646</v>
      </c>
      <c r="AZ50" s="135">
        <v>33</v>
      </c>
      <c r="BA50" s="135">
        <v>78</v>
      </c>
      <c r="BB50" s="156" t="s">
        <v>135</v>
      </c>
      <c r="BC50" s="136" t="s">
        <v>135</v>
      </c>
      <c r="BD50" s="161" t="s">
        <v>135</v>
      </c>
      <c r="BE50" s="136">
        <v>1207</v>
      </c>
      <c r="BF50" s="136">
        <v>484</v>
      </c>
      <c r="BG50" s="136">
        <v>723</v>
      </c>
      <c r="BH50" s="160">
        <v>1478</v>
      </c>
      <c r="BI50" s="136">
        <v>584</v>
      </c>
      <c r="BJ50" s="161">
        <v>894</v>
      </c>
      <c r="BK50" s="136">
        <v>1813</v>
      </c>
      <c r="BL50" s="136">
        <v>709</v>
      </c>
      <c r="BM50" s="140">
        <v>1104</v>
      </c>
      <c r="BN50" s="180"/>
      <c r="BO50" s="150"/>
      <c r="BP50" s="150"/>
      <c r="BQ50" s="200"/>
      <c r="BR50" s="150"/>
      <c r="BS50" s="201"/>
      <c r="BT50" s="150"/>
      <c r="BU50" s="150"/>
      <c r="BV50" s="201"/>
      <c r="BW50" s="150"/>
      <c r="BX50" s="150"/>
      <c r="BY50" s="181"/>
      <c r="BZ50" s="147"/>
      <c r="CA50" s="135">
        <v>33</v>
      </c>
      <c r="CB50" s="136">
        <v>22644</v>
      </c>
      <c r="CC50" s="136">
        <v>11178</v>
      </c>
      <c r="CD50" s="136">
        <v>11466</v>
      </c>
      <c r="CE50" s="160">
        <v>23456</v>
      </c>
      <c r="CF50" s="136">
        <v>11327</v>
      </c>
      <c r="CG50" s="161">
        <v>12129</v>
      </c>
      <c r="CH50" s="136">
        <v>21324</v>
      </c>
      <c r="CI50" s="136">
        <v>10045</v>
      </c>
      <c r="CJ50" s="140">
        <v>11279</v>
      </c>
      <c r="CK50" s="156">
        <v>2466</v>
      </c>
      <c r="CL50" s="136">
        <v>1050</v>
      </c>
      <c r="CM50" s="136">
        <v>1416</v>
      </c>
      <c r="CN50" s="160">
        <v>2754</v>
      </c>
      <c r="CO50" s="136">
        <v>1073</v>
      </c>
      <c r="CP50" s="161">
        <v>1681</v>
      </c>
      <c r="CQ50" s="136">
        <v>2994</v>
      </c>
      <c r="CR50" s="136">
        <v>1205</v>
      </c>
      <c r="CS50" s="140">
        <v>1789</v>
      </c>
      <c r="CT50" s="135">
        <v>78</v>
      </c>
      <c r="CU50" s="157"/>
      <c r="CV50" s="150"/>
      <c r="CW50" s="150"/>
      <c r="CX50" s="150"/>
      <c r="CY50" s="200"/>
      <c r="CZ50" s="150"/>
      <c r="DA50" s="201"/>
      <c r="DB50" s="150"/>
      <c r="DC50" s="150"/>
      <c r="DD50" s="181"/>
      <c r="DE50" s="156">
        <v>20174</v>
      </c>
      <c r="DF50" s="136">
        <v>9600</v>
      </c>
      <c r="DG50" s="136">
        <v>10574</v>
      </c>
      <c r="DH50" s="160">
        <v>23040</v>
      </c>
      <c r="DI50" s="136">
        <v>11791</v>
      </c>
      <c r="DJ50" s="161">
        <v>11249</v>
      </c>
      <c r="DK50" s="136">
        <v>22591</v>
      </c>
      <c r="DL50" s="136">
        <v>11339</v>
      </c>
      <c r="DM50" s="140">
        <v>11252</v>
      </c>
      <c r="DN50" s="135">
        <v>33</v>
      </c>
      <c r="DO50" s="135">
        <v>78</v>
      </c>
      <c r="DP50" s="156">
        <v>3717</v>
      </c>
      <c r="DQ50" s="136">
        <v>1509</v>
      </c>
      <c r="DR50" s="136">
        <v>2208</v>
      </c>
      <c r="DS50" s="160">
        <v>5104</v>
      </c>
      <c r="DT50" s="136">
        <v>2100</v>
      </c>
      <c r="DU50" s="161">
        <v>3004</v>
      </c>
      <c r="DV50" s="136">
        <v>5998</v>
      </c>
      <c r="DW50" s="136">
        <v>2430</v>
      </c>
      <c r="DX50" s="140">
        <v>3568</v>
      </c>
      <c r="DY50" s="180"/>
      <c r="DZ50" s="150"/>
      <c r="EA50" s="201"/>
      <c r="EB50" s="150"/>
      <c r="EC50" s="150"/>
      <c r="ED50" s="150"/>
      <c r="EE50" s="200"/>
      <c r="EF50" s="150"/>
      <c r="EG50" s="181"/>
      <c r="EH50" s="147"/>
      <c r="EI50" s="135">
        <v>33</v>
      </c>
      <c r="EJ50" s="156">
        <v>17485</v>
      </c>
      <c r="EK50" s="136">
        <v>8752</v>
      </c>
      <c r="EL50" s="136">
        <v>8733</v>
      </c>
      <c r="EM50" s="160">
        <v>16773</v>
      </c>
      <c r="EN50" s="136">
        <v>8421</v>
      </c>
      <c r="EO50" s="161">
        <v>8352</v>
      </c>
      <c r="EP50" s="136">
        <v>16614</v>
      </c>
      <c r="EQ50" s="136">
        <v>8211</v>
      </c>
      <c r="ER50" s="140">
        <v>8403</v>
      </c>
      <c r="ES50" s="156">
        <v>7728</v>
      </c>
      <c r="ET50" s="136">
        <v>3154</v>
      </c>
      <c r="EU50" s="136">
        <v>4574</v>
      </c>
      <c r="EV50" s="160">
        <v>8890</v>
      </c>
      <c r="EW50" s="136">
        <v>3451</v>
      </c>
      <c r="EX50" s="161">
        <v>5439</v>
      </c>
      <c r="EY50" s="136">
        <v>10089</v>
      </c>
      <c r="EZ50" s="136">
        <v>3581</v>
      </c>
      <c r="FA50" s="140">
        <v>6508</v>
      </c>
      <c r="FB50" s="135">
        <v>78</v>
      </c>
      <c r="FC50" s="147"/>
      <c r="FD50" s="180"/>
      <c r="FE50" s="150"/>
      <c r="FF50" s="150"/>
      <c r="FG50" s="200"/>
      <c r="FH50" s="150"/>
      <c r="FI50" s="201"/>
      <c r="FJ50" s="150"/>
      <c r="FK50" s="150"/>
      <c r="FL50" s="181"/>
      <c r="FM50" s="156">
        <v>16927</v>
      </c>
      <c r="FN50" s="136">
        <v>8600</v>
      </c>
      <c r="FO50" s="136">
        <v>8327</v>
      </c>
      <c r="FP50" s="160">
        <v>15341</v>
      </c>
      <c r="FQ50" s="136">
        <v>7747</v>
      </c>
      <c r="FR50" s="161">
        <v>7594</v>
      </c>
      <c r="FS50" s="136">
        <f t="shared" si="50"/>
        <v>13313</v>
      </c>
      <c r="FT50" s="136">
        <v>6823</v>
      </c>
      <c r="FU50" s="140">
        <v>6490</v>
      </c>
      <c r="FV50" s="135">
        <v>33</v>
      </c>
      <c r="FW50" s="135">
        <v>78</v>
      </c>
      <c r="FX50" s="156">
        <v>14040</v>
      </c>
      <c r="FY50" s="136">
        <v>5709</v>
      </c>
      <c r="FZ50" s="136">
        <v>8331</v>
      </c>
      <c r="GA50" s="160">
        <v>15719</v>
      </c>
      <c r="GB50" s="136">
        <v>6495</v>
      </c>
      <c r="GC50" s="334">
        <v>9224</v>
      </c>
      <c r="GD50" s="196">
        <f t="shared" si="48"/>
        <v>15139</v>
      </c>
      <c r="GE50" s="196">
        <v>6205</v>
      </c>
      <c r="GF50" s="194">
        <v>8934</v>
      </c>
      <c r="GG50" s="335"/>
      <c r="GH50" s="336"/>
      <c r="GI50" s="336"/>
      <c r="GJ50" s="337"/>
      <c r="GK50" s="196"/>
      <c r="GL50" s="334"/>
      <c r="GM50" s="336"/>
      <c r="GN50" s="336"/>
      <c r="GO50" s="181"/>
      <c r="GP50" s="147"/>
      <c r="GQ50" s="135">
        <v>33</v>
      </c>
      <c r="GR50" s="156">
        <f t="shared" si="51"/>
        <v>10872</v>
      </c>
      <c r="GS50" s="136">
        <v>5559</v>
      </c>
      <c r="GT50" s="136">
        <v>5313</v>
      </c>
      <c r="GU50" s="160"/>
      <c r="GV50" s="136"/>
      <c r="GW50" s="161"/>
      <c r="GX50" s="136"/>
      <c r="GY50" s="136"/>
      <c r="GZ50" s="140"/>
      <c r="HA50" s="156">
        <f t="shared" si="49"/>
        <v>14870</v>
      </c>
      <c r="HB50" s="136">
        <v>6212</v>
      </c>
      <c r="HC50" s="136">
        <v>8658</v>
      </c>
      <c r="HD50" s="160"/>
      <c r="HE50" s="136"/>
      <c r="HF50" s="161"/>
      <c r="HG50" s="136"/>
      <c r="HH50" s="136"/>
      <c r="HI50" s="140"/>
      <c r="HJ50" s="135">
        <v>78</v>
      </c>
      <c r="HK50" s="147"/>
      <c r="HL50" s="180"/>
      <c r="HM50" s="150"/>
      <c r="HN50" s="150"/>
      <c r="HO50" s="200"/>
      <c r="HP50" s="150"/>
      <c r="HQ50" s="201"/>
      <c r="HR50" s="150"/>
      <c r="HS50" s="150"/>
      <c r="HT50" s="181"/>
      <c r="HU50" s="142"/>
    </row>
    <row r="51" spans="1:229" s="159" customFormat="1" ht="11.25" customHeight="1" x14ac:dyDescent="0.15">
      <c r="A51" s="135">
        <v>34</v>
      </c>
      <c r="B51" s="136">
        <v>9635</v>
      </c>
      <c r="C51" s="136">
        <v>4621</v>
      </c>
      <c r="D51" s="136">
        <v>5014</v>
      </c>
      <c r="E51" s="160" t="s">
        <v>135</v>
      </c>
      <c r="F51" s="136" t="s">
        <v>135</v>
      </c>
      <c r="G51" s="161" t="s">
        <v>135</v>
      </c>
      <c r="H51" s="136">
        <v>11297</v>
      </c>
      <c r="I51" s="136">
        <v>5712</v>
      </c>
      <c r="J51" s="136">
        <v>5585</v>
      </c>
      <c r="K51" s="160">
        <v>13418</v>
      </c>
      <c r="L51" s="136">
        <v>6675</v>
      </c>
      <c r="M51" s="140">
        <v>6743</v>
      </c>
      <c r="N51" s="156">
        <v>1498</v>
      </c>
      <c r="O51" s="136">
        <v>637</v>
      </c>
      <c r="P51" s="136">
        <v>861</v>
      </c>
      <c r="Q51" s="160" t="s">
        <v>135</v>
      </c>
      <c r="R51" s="136" t="s">
        <v>135</v>
      </c>
      <c r="S51" s="161" t="s">
        <v>135</v>
      </c>
      <c r="T51" s="136">
        <v>1326</v>
      </c>
      <c r="U51" s="136">
        <v>565</v>
      </c>
      <c r="V51" s="136">
        <v>761</v>
      </c>
      <c r="W51" s="160">
        <v>1353</v>
      </c>
      <c r="X51" s="136">
        <v>550</v>
      </c>
      <c r="Y51" s="140">
        <v>803</v>
      </c>
      <c r="Z51" s="135">
        <v>79</v>
      </c>
      <c r="AA51" s="147"/>
      <c r="AE51" s="200"/>
      <c r="AF51" s="150"/>
      <c r="AG51" s="201"/>
      <c r="AK51" s="200"/>
      <c r="AL51" s="150"/>
      <c r="AM51" s="181"/>
      <c r="AN51" s="156" t="s">
        <v>135</v>
      </c>
      <c r="AO51" s="136" t="s">
        <v>135</v>
      </c>
      <c r="AP51" s="161" t="s">
        <v>135</v>
      </c>
      <c r="AQ51" s="136">
        <v>14550</v>
      </c>
      <c r="AR51" s="136">
        <v>6695</v>
      </c>
      <c r="AS51" s="136">
        <v>7855</v>
      </c>
      <c r="AT51" s="160">
        <v>16335</v>
      </c>
      <c r="AU51" s="136">
        <v>7647</v>
      </c>
      <c r="AV51" s="161">
        <v>8688</v>
      </c>
      <c r="AW51" s="136">
        <v>16193</v>
      </c>
      <c r="AX51" s="136">
        <v>6825</v>
      </c>
      <c r="AY51" s="136">
        <v>9368</v>
      </c>
      <c r="AZ51" s="135">
        <v>34</v>
      </c>
      <c r="BA51" s="135">
        <v>79</v>
      </c>
      <c r="BB51" s="156" t="s">
        <v>135</v>
      </c>
      <c r="BC51" s="136" t="s">
        <v>135</v>
      </c>
      <c r="BD51" s="161" t="s">
        <v>135</v>
      </c>
      <c r="BE51" s="136">
        <v>1213</v>
      </c>
      <c r="BF51" s="136">
        <v>491</v>
      </c>
      <c r="BG51" s="136">
        <v>722</v>
      </c>
      <c r="BH51" s="160">
        <v>1072</v>
      </c>
      <c r="BI51" s="136">
        <v>420</v>
      </c>
      <c r="BJ51" s="161">
        <v>652</v>
      </c>
      <c r="BK51" s="136">
        <v>1820</v>
      </c>
      <c r="BL51" s="136">
        <v>742</v>
      </c>
      <c r="BM51" s="140">
        <v>1078</v>
      </c>
      <c r="BN51" s="180"/>
      <c r="BO51" s="150"/>
      <c r="BP51" s="150"/>
      <c r="BQ51" s="200"/>
      <c r="BR51" s="150"/>
      <c r="BS51" s="201"/>
      <c r="BT51" s="150"/>
      <c r="BU51" s="150"/>
      <c r="BV51" s="201"/>
      <c r="BW51" s="150"/>
      <c r="BX51" s="150"/>
      <c r="BY51" s="181"/>
      <c r="BZ51" s="147"/>
      <c r="CA51" s="135">
        <v>34</v>
      </c>
      <c r="CB51" s="136">
        <v>22612</v>
      </c>
      <c r="CC51" s="136">
        <v>11088</v>
      </c>
      <c r="CD51" s="136">
        <v>11524</v>
      </c>
      <c r="CE51" s="160">
        <v>23027</v>
      </c>
      <c r="CF51" s="136">
        <v>11105</v>
      </c>
      <c r="CG51" s="161">
        <v>11922</v>
      </c>
      <c r="CH51" s="136">
        <v>22070</v>
      </c>
      <c r="CI51" s="136">
        <v>10468</v>
      </c>
      <c r="CJ51" s="140">
        <v>11602</v>
      </c>
      <c r="CK51" s="156">
        <v>2141</v>
      </c>
      <c r="CL51" s="136">
        <v>828</v>
      </c>
      <c r="CM51" s="136">
        <v>1313</v>
      </c>
      <c r="CN51" s="160">
        <v>2057</v>
      </c>
      <c r="CO51" s="136">
        <v>769</v>
      </c>
      <c r="CP51" s="161">
        <v>1288</v>
      </c>
      <c r="CQ51" s="136">
        <v>2404</v>
      </c>
      <c r="CR51" s="136">
        <v>981</v>
      </c>
      <c r="CS51" s="140">
        <v>1423</v>
      </c>
      <c r="CT51" s="135">
        <v>79</v>
      </c>
      <c r="CU51" s="157"/>
      <c r="CV51" s="150"/>
      <c r="CW51" s="150"/>
      <c r="CX51" s="150"/>
      <c r="CY51" s="200"/>
      <c r="CZ51" s="150"/>
      <c r="DA51" s="201"/>
      <c r="DB51" s="150"/>
      <c r="DC51" s="150"/>
      <c r="DD51" s="181"/>
      <c r="DE51" s="156">
        <v>20118</v>
      </c>
      <c r="DF51" s="136">
        <v>9658</v>
      </c>
      <c r="DG51" s="136">
        <v>10460</v>
      </c>
      <c r="DH51" s="160">
        <v>15115</v>
      </c>
      <c r="DI51" s="136">
        <v>7464</v>
      </c>
      <c r="DJ51" s="161">
        <v>7651</v>
      </c>
      <c r="DK51" s="136">
        <v>23125</v>
      </c>
      <c r="DL51" s="136">
        <v>11703</v>
      </c>
      <c r="DM51" s="140">
        <v>11422</v>
      </c>
      <c r="DN51" s="135">
        <v>34</v>
      </c>
      <c r="DO51" s="135">
        <v>79</v>
      </c>
      <c r="DP51" s="156">
        <v>3354</v>
      </c>
      <c r="DQ51" s="136">
        <v>1348</v>
      </c>
      <c r="DR51" s="136">
        <v>2006</v>
      </c>
      <c r="DS51" s="160">
        <v>4807</v>
      </c>
      <c r="DT51" s="136">
        <v>1944</v>
      </c>
      <c r="DU51" s="161">
        <v>2863</v>
      </c>
      <c r="DV51" s="136">
        <v>4655</v>
      </c>
      <c r="DW51" s="136">
        <v>1787</v>
      </c>
      <c r="DX51" s="140">
        <v>2868</v>
      </c>
      <c r="DY51" s="180"/>
      <c r="DZ51" s="150"/>
      <c r="EA51" s="201"/>
      <c r="EB51" s="150"/>
      <c r="EC51" s="150"/>
      <c r="ED51" s="150"/>
      <c r="EE51" s="200"/>
      <c r="EF51" s="150"/>
      <c r="EG51" s="181"/>
      <c r="EH51" s="147"/>
      <c r="EI51" s="135">
        <v>34</v>
      </c>
      <c r="EJ51" s="156">
        <v>18750</v>
      </c>
      <c r="EK51" s="136">
        <v>9437</v>
      </c>
      <c r="EL51" s="136">
        <v>9313</v>
      </c>
      <c r="EM51" s="160">
        <v>17135</v>
      </c>
      <c r="EN51" s="136">
        <v>8698</v>
      </c>
      <c r="EO51" s="161">
        <v>8437</v>
      </c>
      <c r="EP51" s="136">
        <v>13477</v>
      </c>
      <c r="EQ51" s="136">
        <v>6768</v>
      </c>
      <c r="ER51" s="140">
        <v>6709</v>
      </c>
      <c r="ES51" s="156">
        <v>7273</v>
      </c>
      <c r="ET51" s="136">
        <v>2786</v>
      </c>
      <c r="EU51" s="136">
        <v>4487</v>
      </c>
      <c r="EV51" s="160">
        <v>8386</v>
      </c>
      <c r="EW51" s="136">
        <v>3137</v>
      </c>
      <c r="EX51" s="161">
        <v>5249</v>
      </c>
      <c r="EY51" s="136">
        <v>9152</v>
      </c>
      <c r="EZ51" s="136">
        <v>3088</v>
      </c>
      <c r="FA51" s="140">
        <v>6064</v>
      </c>
      <c r="FB51" s="135">
        <v>79</v>
      </c>
      <c r="FC51" s="147"/>
      <c r="FD51" s="180"/>
      <c r="FE51" s="150"/>
      <c r="FF51" s="150"/>
      <c r="FG51" s="200"/>
      <c r="FH51" s="150"/>
      <c r="FI51" s="201"/>
      <c r="FJ51" s="150"/>
      <c r="FK51" s="150"/>
      <c r="FL51" s="181"/>
      <c r="FM51" s="156">
        <v>15924</v>
      </c>
      <c r="FN51" s="136">
        <v>8132</v>
      </c>
      <c r="FO51" s="136">
        <v>7792</v>
      </c>
      <c r="FP51" s="160">
        <v>16239</v>
      </c>
      <c r="FQ51" s="136">
        <v>8243</v>
      </c>
      <c r="FR51" s="161">
        <v>7996</v>
      </c>
      <c r="FS51" s="136">
        <f>SUM(FT51:FU51)</f>
        <v>13553</v>
      </c>
      <c r="FT51" s="136">
        <v>6897</v>
      </c>
      <c r="FU51" s="140">
        <v>6656</v>
      </c>
      <c r="FV51" s="135">
        <v>34</v>
      </c>
      <c r="FW51" s="135">
        <v>79</v>
      </c>
      <c r="FX51" s="156">
        <v>13620</v>
      </c>
      <c r="FY51" s="136">
        <v>5424</v>
      </c>
      <c r="FZ51" s="136">
        <v>8196</v>
      </c>
      <c r="GA51" s="160">
        <v>14780</v>
      </c>
      <c r="GB51" s="136">
        <v>6036</v>
      </c>
      <c r="GC51" s="334">
        <v>8744</v>
      </c>
      <c r="GD51" s="196">
        <f t="shared" si="48"/>
        <v>15194</v>
      </c>
      <c r="GE51" s="196">
        <v>6279</v>
      </c>
      <c r="GF51" s="194">
        <v>8915</v>
      </c>
      <c r="GG51" s="335"/>
      <c r="GH51" s="336"/>
      <c r="GI51" s="336"/>
      <c r="GJ51" s="337"/>
      <c r="GK51" s="196"/>
      <c r="GL51" s="334"/>
      <c r="GM51" s="336"/>
      <c r="GN51" s="336"/>
      <c r="GO51" s="181"/>
      <c r="GP51" s="147"/>
      <c r="GQ51" s="135">
        <v>34</v>
      </c>
      <c r="GR51" s="156">
        <f>SUM(GS51:GT51)</f>
        <v>11587</v>
      </c>
      <c r="GS51" s="136">
        <v>5956</v>
      </c>
      <c r="GT51" s="136">
        <v>5631</v>
      </c>
      <c r="GU51" s="160"/>
      <c r="GV51" s="136"/>
      <c r="GW51" s="161"/>
      <c r="GX51" s="136"/>
      <c r="GY51" s="136"/>
      <c r="GZ51" s="140"/>
      <c r="HA51" s="156">
        <f t="shared" si="49"/>
        <v>14114</v>
      </c>
      <c r="HB51" s="136">
        <v>5855</v>
      </c>
      <c r="HC51" s="136">
        <v>8259</v>
      </c>
      <c r="HD51" s="160"/>
      <c r="HE51" s="136"/>
      <c r="HF51" s="161"/>
      <c r="HG51" s="136"/>
      <c r="HH51" s="136"/>
      <c r="HI51" s="140"/>
      <c r="HJ51" s="135">
        <v>79</v>
      </c>
      <c r="HK51" s="147"/>
      <c r="HL51" s="180"/>
      <c r="HM51" s="150"/>
      <c r="HN51" s="150"/>
      <c r="HO51" s="200"/>
      <c r="HP51" s="150"/>
      <c r="HQ51" s="201"/>
      <c r="HR51" s="150"/>
      <c r="HS51" s="150"/>
      <c r="HT51" s="181"/>
      <c r="HU51" s="142"/>
    </row>
    <row r="52" spans="1:229" s="193" customFormat="1" ht="12.75" customHeight="1" x14ac:dyDescent="0.15">
      <c r="A52" s="182" t="s">
        <v>141</v>
      </c>
      <c r="B52" s="183">
        <v>51781</v>
      </c>
      <c r="C52" s="183">
        <v>25706</v>
      </c>
      <c r="D52" s="183">
        <v>26075</v>
      </c>
      <c r="E52" s="184">
        <v>52248</v>
      </c>
      <c r="F52" s="183">
        <v>25812</v>
      </c>
      <c r="G52" s="185">
        <v>26436</v>
      </c>
      <c r="H52" s="183">
        <v>52337</v>
      </c>
      <c r="I52" s="183">
        <v>26444</v>
      </c>
      <c r="J52" s="183">
        <v>25893</v>
      </c>
      <c r="K52" s="184">
        <v>56303</v>
      </c>
      <c r="L52" s="183">
        <v>28379</v>
      </c>
      <c r="M52" s="186">
        <v>27924</v>
      </c>
      <c r="N52" s="187">
        <v>2547</v>
      </c>
      <c r="O52" s="183">
        <v>1101</v>
      </c>
      <c r="P52" s="195">
        <v>1446</v>
      </c>
      <c r="Q52" s="184">
        <v>4111</v>
      </c>
      <c r="R52" s="183">
        <v>1696</v>
      </c>
      <c r="S52" s="185">
        <v>2415</v>
      </c>
      <c r="T52" s="183">
        <v>4440</v>
      </c>
      <c r="U52" s="183">
        <v>1773</v>
      </c>
      <c r="V52" s="183">
        <v>2667</v>
      </c>
      <c r="W52" s="184">
        <v>4438</v>
      </c>
      <c r="X52" s="183">
        <v>1763</v>
      </c>
      <c r="Y52" s="186">
        <v>2675</v>
      </c>
      <c r="Z52" s="182" t="s">
        <v>142</v>
      </c>
      <c r="AA52" s="147"/>
      <c r="AB52" s="159"/>
      <c r="AC52" s="159"/>
      <c r="AD52" s="159"/>
      <c r="AE52" s="200"/>
      <c r="AF52" s="150"/>
      <c r="AG52" s="201"/>
      <c r="AH52" s="159"/>
      <c r="AI52" s="159"/>
      <c r="AJ52" s="159"/>
      <c r="AK52" s="200"/>
      <c r="AL52" s="150"/>
      <c r="AM52" s="181"/>
      <c r="AN52" s="187">
        <v>61377</v>
      </c>
      <c r="AO52" s="183">
        <v>30495</v>
      </c>
      <c r="AP52" s="185">
        <v>30882</v>
      </c>
      <c r="AQ52" s="183">
        <v>73586</v>
      </c>
      <c r="AR52" s="183">
        <v>35063</v>
      </c>
      <c r="AS52" s="183">
        <v>38523</v>
      </c>
      <c r="AT52" s="184">
        <v>76490</v>
      </c>
      <c r="AU52" s="183">
        <v>36808</v>
      </c>
      <c r="AV52" s="185">
        <v>39682</v>
      </c>
      <c r="AW52" s="183">
        <v>78597</v>
      </c>
      <c r="AX52" s="183">
        <v>35697</v>
      </c>
      <c r="AY52" s="183">
        <v>42900</v>
      </c>
      <c r="AZ52" s="182" t="s">
        <v>141</v>
      </c>
      <c r="BA52" s="182" t="s">
        <v>142</v>
      </c>
      <c r="BB52" s="187">
        <v>3799</v>
      </c>
      <c r="BC52" s="183">
        <v>1479</v>
      </c>
      <c r="BD52" s="185">
        <v>2320</v>
      </c>
      <c r="BE52" s="183">
        <v>4471</v>
      </c>
      <c r="BF52" s="183">
        <v>1716</v>
      </c>
      <c r="BG52" s="183">
        <v>2755</v>
      </c>
      <c r="BH52" s="184">
        <v>3620</v>
      </c>
      <c r="BI52" s="183">
        <v>1356</v>
      </c>
      <c r="BJ52" s="185">
        <v>2264</v>
      </c>
      <c r="BK52" s="183">
        <v>4833</v>
      </c>
      <c r="BL52" s="183">
        <v>1803</v>
      </c>
      <c r="BM52" s="186">
        <v>3030</v>
      </c>
      <c r="BN52" s="180"/>
      <c r="BO52" s="150"/>
      <c r="BP52" s="150"/>
      <c r="BQ52" s="200"/>
      <c r="BR52" s="150"/>
      <c r="BS52" s="201"/>
      <c r="BT52" s="150"/>
      <c r="BU52" s="150"/>
      <c r="BV52" s="201"/>
      <c r="BW52" s="150"/>
      <c r="BX52" s="150"/>
      <c r="BY52" s="181"/>
      <c r="BZ52" s="147"/>
      <c r="CA52" s="182" t="s">
        <v>141</v>
      </c>
      <c r="CB52" s="183">
        <v>91793</v>
      </c>
      <c r="CC52" s="183">
        <v>41923</v>
      </c>
      <c r="CD52" s="183">
        <v>49870</v>
      </c>
      <c r="CE52" s="184">
        <v>111448</v>
      </c>
      <c r="CF52" s="183">
        <v>54338</v>
      </c>
      <c r="CG52" s="185">
        <v>57110</v>
      </c>
      <c r="CH52" s="183">
        <v>111771</v>
      </c>
      <c r="CI52" s="183">
        <v>53454</v>
      </c>
      <c r="CJ52" s="186">
        <v>58317</v>
      </c>
      <c r="CK52" s="187">
        <v>6119</v>
      </c>
      <c r="CL52" s="183">
        <v>2202</v>
      </c>
      <c r="CM52" s="183">
        <v>3917</v>
      </c>
      <c r="CN52" s="184">
        <v>7109</v>
      </c>
      <c r="CO52" s="183">
        <v>2617</v>
      </c>
      <c r="CP52" s="185">
        <v>4492</v>
      </c>
      <c r="CQ52" s="183">
        <v>8717</v>
      </c>
      <c r="CR52" s="183">
        <v>3249</v>
      </c>
      <c r="CS52" s="186">
        <v>5468</v>
      </c>
      <c r="CT52" s="182" t="s">
        <v>142</v>
      </c>
      <c r="CU52" s="157"/>
      <c r="CV52" s="150"/>
      <c r="CW52" s="150"/>
      <c r="CX52" s="150"/>
      <c r="CY52" s="200"/>
      <c r="CZ52" s="150"/>
      <c r="DA52" s="201"/>
      <c r="DB52" s="150"/>
      <c r="DC52" s="150"/>
      <c r="DD52" s="181"/>
      <c r="DE52" s="187">
        <v>102348</v>
      </c>
      <c r="DF52" s="183">
        <v>48492</v>
      </c>
      <c r="DG52" s="183">
        <v>53856</v>
      </c>
      <c r="DH52" s="184">
        <v>96210</v>
      </c>
      <c r="DI52" s="183">
        <v>46459</v>
      </c>
      <c r="DJ52" s="185">
        <v>49751</v>
      </c>
      <c r="DK52" s="183">
        <v>112506</v>
      </c>
      <c r="DL52" s="183">
        <v>56722</v>
      </c>
      <c r="DM52" s="186">
        <v>55784</v>
      </c>
      <c r="DN52" s="182" t="s">
        <v>141</v>
      </c>
      <c r="DO52" s="182" t="s">
        <v>142</v>
      </c>
      <c r="DP52" s="187">
        <v>10627</v>
      </c>
      <c r="DQ52" s="183">
        <v>4034</v>
      </c>
      <c r="DR52" s="183">
        <v>6593</v>
      </c>
      <c r="DS52" s="184">
        <v>14047</v>
      </c>
      <c r="DT52" s="183">
        <v>5251</v>
      </c>
      <c r="DU52" s="185">
        <v>8796</v>
      </c>
      <c r="DV52" s="183">
        <v>19121</v>
      </c>
      <c r="DW52" s="183">
        <v>7205</v>
      </c>
      <c r="DX52" s="186">
        <v>11916</v>
      </c>
      <c r="DY52" s="180"/>
      <c r="DZ52" s="150"/>
      <c r="EA52" s="201"/>
      <c r="EB52" s="150"/>
      <c r="EC52" s="150"/>
      <c r="ED52" s="150"/>
      <c r="EE52" s="200"/>
      <c r="EF52" s="150"/>
      <c r="EG52" s="181"/>
      <c r="EH52" s="147"/>
      <c r="EI52" s="182" t="s">
        <v>141</v>
      </c>
      <c r="EJ52" s="187">
        <v>106073</v>
      </c>
      <c r="EK52" s="183">
        <v>53329</v>
      </c>
      <c r="EL52" s="183">
        <v>52744</v>
      </c>
      <c r="EM52" s="184">
        <v>91242</v>
      </c>
      <c r="EN52" s="183">
        <v>45893</v>
      </c>
      <c r="EO52" s="185">
        <v>45349</v>
      </c>
      <c r="EP52" s="183">
        <v>84657</v>
      </c>
      <c r="EQ52" s="183">
        <v>42730</v>
      </c>
      <c r="ER52" s="186">
        <v>41927</v>
      </c>
      <c r="ES52" s="187">
        <v>24286</v>
      </c>
      <c r="ET52" s="183">
        <v>8947</v>
      </c>
      <c r="EU52" s="183">
        <v>15339</v>
      </c>
      <c r="EV52" s="184">
        <v>31019</v>
      </c>
      <c r="EW52" s="183">
        <v>11364</v>
      </c>
      <c r="EX52" s="185">
        <v>19655</v>
      </c>
      <c r="EY52" s="183">
        <v>36407</v>
      </c>
      <c r="EZ52" s="183">
        <v>12553</v>
      </c>
      <c r="FA52" s="186">
        <v>23854</v>
      </c>
      <c r="FB52" s="182" t="s">
        <v>142</v>
      </c>
      <c r="FC52" s="147"/>
      <c r="FD52" s="180"/>
      <c r="FE52" s="150"/>
      <c r="FF52" s="150"/>
      <c r="FG52" s="200"/>
      <c r="FH52" s="150"/>
      <c r="FI52" s="201"/>
      <c r="FJ52" s="150"/>
      <c r="FK52" s="150"/>
      <c r="FL52" s="181"/>
      <c r="FM52" s="187">
        <v>79012</v>
      </c>
      <c r="FN52" s="183">
        <v>39372</v>
      </c>
      <c r="FO52" s="183">
        <v>39640</v>
      </c>
      <c r="FP52" s="184">
        <v>83067</v>
      </c>
      <c r="FQ52" s="183">
        <v>42364</v>
      </c>
      <c r="FR52" s="185">
        <v>40703</v>
      </c>
      <c r="FS52" s="183">
        <f>SUM(FS53:FS57)</f>
        <v>75923</v>
      </c>
      <c r="FT52" s="183">
        <f>SUM(FT53:FT57)</f>
        <v>38776</v>
      </c>
      <c r="FU52" s="186">
        <f>SUM(FU53:FU57)</f>
        <v>37147</v>
      </c>
      <c r="FV52" s="182" t="s">
        <v>141</v>
      </c>
      <c r="FW52" s="182" t="s">
        <v>142</v>
      </c>
      <c r="FX52" s="187">
        <v>47252</v>
      </c>
      <c r="FY52" s="183">
        <v>16529</v>
      </c>
      <c r="FZ52" s="183">
        <v>30723</v>
      </c>
      <c r="GA52" s="184">
        <v>60973</v>
      </c>
      <c r="GB52" s="183">
        <v>23112</v>
      </c>
      <c r="GC52" s="340">
        <v>37861</v>
      </c>
      <c r="GD52" s="195">
        <f t="shared" ref="GD52:GF52" si="52">SUM(GD53:GD57)</f>
        <v>66196</v>
      </c>
      <c r="GE52" s="195">
        <f t="shared" si="52"/>
        <v>25379</v>
      </c>
      <c r="GF52" s="191">
        <f t="shared" si="52"/>
        <v>40817</v>
      </c>
      <c r="GG52" s="335"/>
      <c r="GH52" s="336"/>
      <c r="GI52" s="336"/>
      <c r="GJ52" s="337"/>
      <c r="GK52" s="196"/>
      <c r="GL52" s="334"/>
      <c r="GM52" s="336"/>
      <c r="GN52" s="336"/>
      <c r="GO52" s="181"/>
      <c r="GP52" s="147"/>
      <c r="GQ52" s="182" t="s">
        <v>141</v>
      </c>
      <c r="GR52" s="187">
        <f t="shared" ref="GR52:GT52" si="53">SUM(GR53:GR57)</f>
        <v>64409</v>
      </c>
      <c r="GS52" s="183">
        <f t="shared" si="53"/>
        <v>32736</v>
      </c>
      <c r="GT52" s="183">
        <f t="shared" si="53"/>
        <v>31673</v>
      </c>
      <c r="GU52" s="184"/>
      <c r="GV52" s="183"/>
      <c r="GW52" s="185"/>
      <c r="GX52" s="183"/>
      <c r="GY52" s="183"/>
      <c r="GZ52" s="186"/>
      <c r="HA52" s="187">
        <f t="shared" ref="HA52:HC52" si="54">SUM(HA53:HA57)</f>
        <v>63395</v>
      </c>
      <c r="HB52" s="183">
        <f t="shared" si="54"/>
        <v>24708</v>
      </c>
      <c r="HC52" s="183">
        <f t="shared" si="54"/>
        <v>38687</v>
      </c>
      <c r="HD52" s="184"/>
      <c r="HE52" s="183"/>
      <c r="HF52" s="185"/>
      <c r="HG52" s="183"/>
      <c r="HH52" s="183"/>
      <c r="HI52" s="186"/>
      <c r="HJ52" s="182" t="s">
        <v>142</v>
      </c>
      <c r="HK52" s="147"/>
      <c r="HL52" s="180"/>
      <c r="HM52" s="150"/>
      <c r="HN52" s="150"/>
      <c r="HO52" s="200"/>
      <c r="HP52" s="150"/>
      <c r="HQ52" s="201"/>
      <c r="HR52" s="150"/>
      <c r="HS52" s="150"/>
      <c r="HT52" s="181"/>
      <c r="HU52" s="142"/>
    </row>
    <row r="53" spans="1:229" s="159" customFormat="1" ht="11.25" customHeight="1" x14ac:dyDescent="0.15">
      <c r="A53" s="135">
        <v>35</v>
      </c>
      <c r="B53" s="136">
        <v>9691</v>
      </c>
      <c r="C53" s="136">
        <v>4790</v>
      </c>
      <c r="D53" s="136">
        <v>4901</v>
      </c>
      <c r="E53" s="160" t="s">
        <v>135</v>
      </c>
      <c r="F53" s="136" t="s">
        <v>135</v>
      </c>
      <c r="G53" s="161" t="s">
        <v>135</v>
      </c>
      <c r="H53" s="136">
        <v>11257</v>
      </c>
      <c r="I53" s="136">
        <v>5707</v>
      </c>
      <c r="J53" s="136">
        <v>5550</v>
      </c>
      <c r="K53" s="160">
        <v>12033</v>
      </c>
      <c r="L53" s="136">
        <v>6090</v>
      </c>
      <c r="M53" s="140">
        <v>5943</v>
      </c>
      <c r="N53" s="156">
        <v>1084</v>
      </c>
      <c r="O53" s="136">
        <v>477</v>
      </c>
      <c r="P53" s="196">
        <v>607</v>
      </c>
      <c r="Q53" s="160" t="s">
        <v>135</v>
      </c>
      <c r="R53" s="136" t="s">
        <v>135</v>
      </c>
      <c r="S53" s="161" t="s">
        <v>135</v>
      </c>
      <c r="T53" s="136">
        <v>1251</v>
      </c>
      <c r="U53" s="136">
        <v>516</v>
      </c>
      <c r="V53" s="136">
        <v>735</v>
      </c>
      <c r="W53" s="160">
        <v>1265</v>
      </c>
      <c r="X53" s="136">
        <v>502</v>
      </c>
      <c r="Y53" s="140">
        <v>763</v>
      </c>
      <c r="Z53" s="135">
        <v>80</v>
      </c>
      <c r="AA53" s="147"/>
      <c r="AE53" s="200"/>
      <c r="AF53" s="150"/>
      <c r="AG53" s="201"/>
      <c r="AK53" s="200"/>
      <c r="AL53" s="150"/>
      <c r="AM53" s="181"/>
      <c r="AN53" s="156" t="s">
        <v>135</v>
      </c>
      <c r="AO53" s="136" t="s">
        <v>135</v>
      </c>
      <c r="AP53" s="161" t="s">
        <v>135</v>
      </c>
      <c r="AQ53" s="136">
        <v>14943</v>
      </c>
      <c r="AR53" s="136">
        <v>7034</v>
      </c>
      <c r="AS53" s="136">
        <v>7909</v>
      </c>
      <c r="AT53" s="160">
        <v>15190</v>
      </c>
      <c r="AU53" s="136">
        <v>7194</v>
      </c>
      <c r="AV53" s="161">
        <v>7996</v>
      </c>
      <c r="AW53" s="136">
        <v>18066</v>
      </c>
      <c r="AX53" s="136">
        <v>7895</v>
      </c>
      <c r="AY53" s="136">
        <v>10171</v>
      </c>
      <c r="AZ53" s="135">
        <v>35</v>
      </c>
      <c r="BA53" s="135">
        <v>80</v>
      </c>
      <c r="BB53" s="156" t="s">
        <v>135</v>
      </c>
      <c r="BC53" s="136" t="s">
        <v>135</v>
      </c>
      <c r="BD53" s="161" t="s">
        <v>135</v>
      </c>
      <c r="BE53" s="136">
        <v>1319</v>
      </c>
      <c r="BF53" s="136">
        <v>537</v>
      </c>
      <c r="BG53" s="136">
        <v>782</v>
      </c>
      <c r="BH53" s="160">
        <v>854</v>
      </c>
      <c r="BI53" s="136">
        <v>331</v>
      </c>
      <c r="BJ53" s="161">
        <v>523</v>
      </c>
      <c r="BK53" s="136">
        <v>1466</v>
      </c>
      <c r="BL53" s="136">
        <v>581</v>
      </c>
      <c r="BM53" s="140">
        <v>885</v>
      </c>
      <c r="BN53" s="180"/>
      <c r="BO53" s="150"/>
      <c r="BP53" s="150"/>
      <c r="BQ53" s="200"/>
      <c r="BR53" s="150"/>
      <c r="BS53" s="201"/>
      <c r="BT53" s="150"/>
      <c r="BU53" s="150"/>
      <c r="BV53" s="201"/>
      <c r="BW53" s="150"/>
      <c r="BX53" s="150"/>
      <c r="BY53" s="181"/>
      <c r="BZ53" s="147"/>
      <c r="CA53" s="135">
        <v>35</v>
      </c>
      <c r="CB53" s="136">
        <v>21284</v>
      </c>
      <c r="CC53" s="136">
        <v>10307</v>
      </c>
      <c r="CD53" s="136">
        <v>10977</v>
      </c>
      <c r="CE53" s="160">
        <v>23243</v>
      </c>
      <c r="CF53" s="136">
        <v>11234</v>
      </c>
      <c r="CG53" s="161">
        <v>12009</v>
      </c>
      <c r="CH53" s="136">
        <v>22364</v>
      </c>
      <c r="CI53" s="136">
        <v>10507</v>
      </c>
      <c r="CJ53" s="140">
        <v>11857</v>
      </c>
      <c r="CK53" s="156">
        <v>1718</v>
      </c>
      <c r="CL53" s="136">
        <v>623</v>
      </c>
      <c r="CM53" s="136">
        <v>1095</v>
      </c>
      <c r="CN53" s="160">
        <v>1838</v>
      </c>
      <c r="CO53" s="136">
        <v>733</v>
      </c>
      <c r="CP53" s="161">
        <v>1105</v>
      </c>
      <c r="CQ53" s="136">
        <v>2377</v>
      </c>
      <c r="CR53" s="136">
        <v>942</v>
      </c>
      <c r="CS53" s="140">
        <v>1435</v>
      </c>
      <c r="CT53" s="135">
        <v>80</v>
      </c>
      <c r="CU53" s="157"/>
      <c r="CV53" s="150"/>
      <c r="CW53" s="150"/>
      <c r="CX53" s="150"/>
      <c r="CY53" s="200"/>
      <c r="CZ53" s="150"/>
      <c r="DA53" s="201"/>
      <c r="DB53" s="150"/>
      <c r="DC53" s="150"/>
      <c r="DD53" s="181"/>
      <c r="DE53" s="156">
        <v>20173</v>
      </c>
      <c r="DF53" s="136">
        <v>9510</v>
      </c>
      <c r="DG53" s="136">
        <v>10663</v>
      </c>
      <c r="DH53" s="160">
        <v>15797</v>
      </c>
      <c r="DI53" s="136">
        <v>7688</v>
      </c>
      <c r="DJ53" s="161">
        <v>8109</v>
      </c>
      <c r="DK53" s="136">
        <v>24575</v>
      </c>
      <c r="DL53" s="136">
        <v>12409</v>
      </c>
      <c r="DM53" s="140">
        <v>12166</v>
      </c>
      <c r="DN53" s="135">
        <v>35</v>
      </c>
      <c r="DO53" s="135">
        <v>80</v>
      </c>
      <c r="DP53" s="156">
        <v>3065</v>
      </c>
      <c r="DQ53" s="136">
        <v>1145</v>
      </c>
      <c r="DR53" s="136">
        <v>1920</v>
      </c>
      <c r="DS53" s="160">
        <v>3882</v>
      </c>
      <c r="DT53" s="136">
        <v>1532</v>
      </c>
      <c r="DU53" s="161">
        <v>2350</v>
      </c>
      <c r="DV53" s="136">
        <v>4822</v>
      </c>
      <c r="DW53" s="136">
        <v>1895</v>
      </c>
      <c r="DX53" s="140">
        <v>2927</v>
      </c>
      <c r="DY53" s="180"/>
      <c r="DZ53" s="150"/>
      <c r="EA53" s="201"/>
      <c r="EB53" s="150"/>
      <c r="EC53" s="150"/>
      <c r="ED53" s="150"/>
      <c r="EE53" s="200"/>
      <c r="EF53" s="150"/>
      <c r="EG53" s="181"/>
      <c r="EH53" s="147"/>
      <c r="EI53" s="135">
        <v>35</v>
      </c>
      <c r="EJ53" s="156">
        <v>19889</v>
      </c>
      <c r="EK53" s="136">
        <v>10043</v>
      </c>
      <c r="EL53" s="136">
        <v>9846</v>
      </c>
      <c r="EM53" s="160">
        <v>17677</v>
      </c>
      <c r="EN53" s="136">
        <v>8879</v>
      </c>
      <c r="EO53" s="161">
        <v>8798</v>
      </c>
      <c r="EP53" s="136">
        <v>17005</v>
      </c>
      <c r="EQ53" s="136">
        <v>8460</v>
      </c>
      <c r="ER53" s="140">
        <v>8545</v>
      </c>
      <c r="ES53" s="156">
        <v>6286</v>
      </c>
      <c r="ET53" s="136">
        <v>2383</v>
      </c>
      <c r="EU53" s="136">
        <v>3903</v>
      </c>
      <c r="EV53" s="160">
        <v>7278</v>
      </c>
      <c r="EW53" s="136">
        <v>2785</v>
      </c>
      <c r="EX53" s="161">
        <v>4493</v>
      </c>
      <c r="EY53" s="136">
        <v>9674</v>
      </c>
      <c r="EZ53" s="136">
        <v>3373</v>
      </c>
      <c r="FA53" s="140">
        <v>6301</v>
      </c>
      <c r="FB53" s="135">
        <v>80</v>
      </c>
      <c r="FC53" s="147"/>
      <c r="FD53" s="180"/>
      <c r="FE53" s="150"/>
      <c r="FF53" s="150"/>
      <c r="FG53" s="200"/>
      <c r="FH53" s="150"/>
      <c r="FI53" s="201"/>
      <c r="FJ53" s="150"/>
      <c r="FK53" s="150"/>
      <c r="FL53" s="181"/>
      <c r="FM53" s="156">
        <v>16322</v>
      </c>
      <c r="FN53" s="136">
        <v>8195</v>
      </c>
      <c r="FO53" s="136">
        <v>8127</v>
      </c>
      <c r="FP53" s="160">
        <v>16632</v>
      </c>
      <c r="FQ53" s="136">
        <v>8401</v>
      </c>
      <c r="FR53" s="161">
        <v>8231</v>
      </c>
      <c r="FS53" s="136">
        <f>SUM(FT53:FU53)</f>
        <v>14043</v>
      </c>
      <c r="FT53" s="136">
        <v>7143</v>
      </c>
      <c r="FU53" s="140">
        <v>6900</v>
      </c>
      <c r="FV53" s="135">
        <v>35</v>
      </c>
      <c r="FW53" s="135">
        <v>80</v>
      </c>
      <c r="FX53" s="156">
        <v>12197</v>
      </c>
      <c r="FY53" s="136">
        <v>4664</v>
      </c>
      <c r="FZ53" s="136">
        <v>7533</v>
      </c>
      <c r="GA53" s="160">
        <v>14036</v>
      </c>
      <c r="GB53" s="136">
        <v>5566</v>
      </c>
      <c r="GC53" s="334">
        <v>8470</v>
      </c>
      <c r="GD53" s="196">
        <f t="shared" ref="GD53:GD57" si="55">SUM(GE53:GF53)</f>
        <v>14922</v>
      </c>
      <c r="GE53" s="196">
        <v>5920</v>
      </c>
      <c r="GF53" s="194">
        <v>9002</v>
      </c>
      <c r="GG53" s="335"/>
      <c r="GH53" s="336"/>
      <c r="GI53" s="336"/>
      <c r="GJ53" s="337"/>
      <c r="GK53" s="196"/>
      <c r="GL53" s="334"/>
      <c r="GM53" s="336"/>
      <c r="GN53" s="336"/>
      <c r="GO53" s="181"/>
      <c r="GP53" s="147"/>
      <c r="GQ53" s="135">
        <v>35</v>
      </c>
      <c r="GR53" s="156">
        <f t="shared" ref="GR53:GR57" si="56">SUM(GS53:GT53)</f>
        <v>11993</v>
      </c>
      <c r="GS53" s="136">
        <v>6075</v>
      </c>
      <c r="GT53" s="136">
        <v>5918</v>
      </c>
      <c r="GU53" s="160"/>
      <c r="GV53" s="136"/>
      <c r="GW53" s="161"/>
      <c r="GX53" s="136"/>
      <c r="GY53" s="136"/>
      <c r="GZ53" s="140"/>
      <c r="HA53" s="156">
        <f t="shared" ref="HA53:HA57" si="57">SUM(HB53:HC53)</f>
        <v>13502</v>
      </c>
      <c r="HB53" s="136">
        <v>5425</v>
      </c>
      <c r="HC53" s="136">
        <v>8077</v>
      </c>
      <c r="HD53" s="160"/>
      <c r="HE53" s="136"/>
      <c r="HF53" s="161"/>
      <c r="HG53" s="136"/>
      <c r="HH53" s="136"/>
      <c r="HI53" s="140"/>
      <c r="HJ53" s="135">
        <v>80</v>
      </c>
      <c r="HK53" s="147"/>
      <c r="HL53" s="180"/>
      <c r="HM53" s="150"/>
      <c r="HN53" s="150"/>
      <c r="HO53" s="200"/>
      <c r="HP53" s="150"/>
      <c r="HQ53" s="201"/>
      <c r="HR53" s="150"/>
      <c r="HS53" s="150"/>
      <c r="HT53" s="181"/>
      <c r="HU53" s="142"/>
    </row>
    <row r="54" spans="1:229" s="159" customFormat="1" ht="11.25" customHeight="1" x14ac:dyDescent="0.15">
      <c r="A54" s="135">
        <v>36</v>
      </c>
      <c r="B54" s="136">
        <v>10680</v>
      </c>
      <c r="C54" s="136">
        <v>5276</v>
      </c>
      <c r="D54" s="136">
        <v>5404</v>
      </c>
      <c r="E54" s="160" t="s">
        <v>135</v>
      </c>
      <c r="F54" s="136" t="s">
        <v>135</v>
      </c>
      <c r="G54" s="161" t="s">
        <v>135</v>
      </c>
      <c r="H54" s="136">
        <v>10628</v>
      </c>
      <c r="I54" s="136">
        <v>5361</v>
      </c>
      <c r="J54" s="136">
        <v>5267</v>
      </c>
      <c r="K54" s="160">
        <v>11146</v>
      </c>
      <c r="L54" s="136">
        <v>5659</v>
      </c>
      <c r="M54" s="140">
        <v>5487</v>
      </c>
      <c r="N54" s="156">
        <v>508</v>
      </c>
      <c r="O54" s="136">
        <v>223</v>
      </c>
      <c r="P54" s="196">
        <v>285</v>
      </c>
      <c r="Q54" s="160" t="s">
        <v>135</v>
      </c>
      <c r="R54" s="136" t="s">
        <v>135</v>
      </c>
      <c r="S54" s="161" t="s">
        <v>135</v>
      </c>
      <c r="T54" s="136">
        <v>1103</v>
      </c>
      <c r="U54" s="136">
        <v>450</v>
      </c>
      <c r="V54" s="136">
        <v>653</v>
      </c>
      <c r="W54" s="160">
        <v>1060</v>
      </c>
      <c r="X54" s="136">
        <v>432</v>
      </c>
      <c r="Y54" s="140">
        <v>628</v>
      </c>
      <c r="Z54" s="135">
        <v>81</v>
      </c>
      <c r="AA54" s="147"/>
      <c r="AE54" s="200"/>
      <c r="AF54" s="150"/>
      <c r="AG54" s="201"/>
      <c r="AK54" s="200"/>
      <c r="AL54" s="150"/>
      <c r="AM54" s="181"/>
      <c r="AN54" s="156" t="s">
        <v>135</v>
      </c>
      <c r="AO54" s="136" t="s">
        <v>135</v>
      </c>
      <c r="AP54" s="161" t="s">
        <v>135</v>
      </c>
      <c r="AQ54" s="136">
        <v>14479</v>
      </c>
      <c r="AR54" s="136">
        <v>6932</v>
      </c>
      <c r="AS54" s="136">
        <v>7547</v>
      </c>
      <c r="AT54" s="160">
        <v>15018</v>
      </c>
      <c r="AU54" s="136">
        <v>7160</v>
      </c>
      <c r="AV54" s="161">
        <v>7858</v>
      </c>
      <c r="AW54" s="136">
        <v>14467</v>
      </c>
      <c r="AX54" s="136">
        <v>6598</v>
      </c>
      <c r="AY54" s="136">
        <v>7869</v>
      </c>
      <c r="AZ54" s="135">
        <v>36</v>
      </c>
      <c r="BA54" s="135">
        <v>81</v>
      </c>
      <c r="BB54" s="156" t="s">
        <v>135</v>
      </c>
      <c r="BC54" s="136" t="s">
        <v>135</v>
      </c>
      <c r="BD54" s="161" t="s">
        <v>135</v>
      </c>
      <c r="BE54" s="136">
        <v>848</v>
      </c>
      <c r="BF54" s="136">
        <v>310</v>
      </c>
      <c r="BG54" s="136">
        <v>538</v>
      </c>
      <c r="BH54" s="160">
        <v>873</v>
      </c>
      <c r="BI54" s="136">
        <v>341</v>
      </c>
      <c r="BJ54" s="161">
        <v>532</v>
      </c>
      <c r="BK54" s="136">
        <v>1250</v>
      </c>
      <c r="BL54" s="136">
        <v>474</v>
      </c>
      <c r="BM54" s="140">
        <v>776</v>
      </c>
      <c r="BN54" s="180"/>
      <c r="BO54" s="150"/>
      <c r="BP54" s="150"/>
      <c r="BQ54" s="200"/>
      <c r="BR54" s="150"/>
      <c r="BS54" s="201"/>
      <c r="BT54" s="150"/>
      <c r="BU54" s="150"/>
      <c r="BV54" s="201"/>
      <c r="BW54" s="150"/>
      <c r="BX54" s="150"/>
      <c r="BY54" s="181"/>
      <c r="BZ54" s="147"/>
      <c r="CA54" s="135">
        <v>36</v>
      </c>
      <c r="CB54" s="136">
        <v>19648</v>
      </c>
      <c r="CC54" s="136">
        <v>9420</v>
      </c>
      <c r="CD54" s="136">
        <v>10228</v>
      </c>
      <c r="CE54" s="160">
        <v>22762</v>
      </c>
      <c r="CF54" s="136">
        <v>11147</v>
      </c>
      <c r="CG54" s="161">
        <v>11615</v>
      </c>
      <c r="CH54" s="136">
        <v>21967</v>
      </c>
      <c r="CI54" s="136">
        <v>10478</v>
      </c>
      <c r="CJ54" s="140">
        <v>11489</v>
      </c>
      <c r="CK54" s="156">
        <v>1574</v>
      </c>
      <c r="CL54" s="136">
        <v>586</v>
      </c>
      <c r="CM54" s="136">
        <v>988</v>
      </c>
      <c r="CN54" s="160">
        <v>1663</v>
      </c>
      <c r="CO54" s="136">
        <v>633</v>
      </c>
      <c r="CP54" s="161">
        <v>1030</v>
      </c>
      <c r="CQ54" s="136">
        <v>2205</v>
      </c>
      <c r="CR54" s="136">
        <v>867</v>
      </c>
      <c r="CS54" s="140">
        <v>1338</v>
      </c>
      <c r="CT54" s="135">
        <v>81</v>
      </c>
      <c r="CU54" s="157"/>
      <c r="CV54" s="150"/>
      <c r="CW54" s="150"/>
      <c r="CX54" s="150"/>
      <c r="CY54" s="200"/>
      <c r="CZ54" s="150"/>
      <c r="DA54" s="201"/>
      <c r="DB54" s="150"/>
      <c r="DC54" s="150"/>
      <c r="DD54" s="181"/>
      <c r="DE54" s="156">
        <v>18322</v>
      </c>
      <c r="DF54" s="136">
        <v>8645</v>
      </c>
      <c r="DG54" s="136">
        <v>9677</v>
      </c>
      <c r="DH54" s="160">
        <v>20091</v>
      </c>
      <c r="DI54" s="136">
        <v>9862</v>
      </c>
      <c r="DJ54" s="161">
        <v>10229</v>
      </c>
      <c r="DK54" s="136">
        <v>25594</v>
      </c>
      <c r="DL54" s="136">
        <v>12931</v>
      </c>
      <c r="DM54" s="140">
        <v>12663</v>
      </c>
      <c r="DN54" s="135">
        <v>36</v>
      </c>
      <c r="DO54" s="135">
        <v>81</v>
      </c>
      <c r="DP54" s="156">
        <v>2470</v>
      </c>
      <c r="DQ54" s="136">
        <v>979</v>
      </c>
      <c r="DR54" s="136">
        <v>1491</v>
      </c>
      <c r="DS54" s="160">
        <v>3157</v>
      </c>
      <c r="DT54" s="136">
        <v>1199</v>
      </c>
      <c r="DU54" s="161">
        <v>1958</v>
      </c>
      <c r="DV54" s="136">
        <v>3926</v>
      </c>
      <c r="DW54" s="136">
        <v>1492</v>
      </c>
      <c r="DX54" s="140">
        <v>2434</v>
      </c>
      <c r="DY54" s="180"/>
      <c r="DZ54" s="150"/>
      <c r="EA54" s="201"/>
      <c r="EB54" s="150"/>
      <c r="EC54" s="150"/>
      <c r="ED54" s="150"/>
      <c r="EE54" s="200"/>
      <c r="EF54" s="150"/>
      <c r="EG54" s="181"/>
      <c r="EH54" s="147"/>
      <c r="EI54" s="135">
        <v>36</v>
      </c>
      <c r="EJ54" s="156">
        <v>19960</v>
      </c>
      <c r="EK54" s="136">
        <v>10004</v>
      </c>
      <c r="EL54" s="136">
        <v>9956</v>
      </c>
      <c r="EM54" s="160">
        <v>18244</v>
      </c>
      <c r="EN54" s="136">
        <v>9087</v>
      </c>
      <c r="EO54" s="161">
        <v>9157</v>
      </c>
      <c r="EP54" s="136">
        <v>16550</v>
      </c>
      <c r="EQ54" s="136">
        <v>8343</v>
      </c>
      <c r="ER54" s="140">
        <v>8207</v>
      </c>
      <c r="ES54" s="156">
        <v>5913</v>
      </c>
      <c r="ET54" s="136">
        <v>2238</v>
      </c>
      <c r="EU54" s="136">
        <v>3675</v>
      </c>
      <c r="EV54" s="160">
        <v>6633</v>
      </c>
      <c r="EW54" s="136">
        <v>2460</v>
      </c>
      <c r="EX54" s="161">
        <v>4173</v>
      </c>
      <c r="EY54" s="136">
        <v>7019</v>
      </c>
      <c r="EZ54" s="136">
        <v>2476</v>
      </c>
      <c r="FA54" s="140">
        <v>4543</v>
      </c>
      <c r="FB54" s="135">
        <v>81</v>
      </c>
      <c r="FC54" s="147"/>
      <c r="FD54" s="180"/>
      <c r="FE54" s="150"/>
      <c r="FF54" s="150"/>
      <c r="FG54" s="200"/>
      <c r="FH54" s="150"/>
      <c r="FI54" s="201"/>
      <c r="FJ54" s="150"/>
      <c r="FK54" s="150"/>
      <c r="FL54" s="181"/>
      <c r="FM54" s="156">
        <v>16297</v>
      </c>
      <c r="FN54" s="136">
        <v>8122</v>
      </c>
      <c r="FO54" s="136">
        <v>8175</v>
      </c>
      <c r="FP54" s="160">
        <v>16993</v>
      </c>
      <c r="FQ54" s="136">
        <v>8687</v>
      </c>
      <c r="FR54" s="161">
        <v>8306</v>
      </c>
      <c r="FS54" s="136">
        <f>SUM(FT54:FU54)</f>
        <v>14584</v>
      </c>
      <c r="FT54" s="136">
        <v>7471</v>
      </c>
      <c r="FU54" s="140">
        <v>7113</v>
      </c>
      <c r="FV54" s="135">
        <v>36</v>
      </c>
      <c r="FW54" s="135">
        <v>81</v>
      </c>
      <c r="FX54" s="156">
        <v>10503</v>
      </c>
      <c r="FY54" s="136">
        <v>3943</v>
      </c>
      <c r="FZ54" s="136">
        <v>6560</v>
      </c>
      <c r="GA54" s="160">
        <v>13092</v>
      </c>
      <c r="GB54" s="136">
        <v>5131</v>
      </c>
      <c r="GC54" s="334">
        <v>7961</v>
      </c>
      <c r="GD54" s="196">
        <f t="shared" si="55"/>
        <v>13757</v>
      </c>
      <c r="GE54" s="196">
        <v>5414</v>
      </c>
      <c r="GF54" s="194">
        <v>8343</v>
      </c>
      <c r="GG54" s="335"/>
      <c r="GH54" s="336"/>
      <c r="GI54" s="336"/>
      <c r="GJ54" s="337"/>
      <c r="GK54" s="196"/>
      <c r="GL54" s="334"/>
      <c r="GM54" s="336"/>
      <c r="GN54" s="336"/>
      <c r="GO54" s="181"/>
      <c r="GP54" s="147"/>
      <c r="GQ54" s="135">
        <v>36</v>
      </c>
      <c r="GR54" s="156">
        <f t="shared" si="56"/>
        <v>12747</v>
      </c>
      <c r="GS54" s="136">
        <v>6472</v>
      </c>
      <c r="GT54" s="136">
        <v>6275</v>
      </c>
      <c r="GU54" s="160"/>
      <c r="GV54" s="136"/>
      <c r="GW54" s="161"/>
      <c r="GX54" s="136"/>
      <c r="GY54" s="136"/>
      <c r="GZ54" s="140"/>
      <c r="HA54" s="156">
        <f t="shared" si="57"/>
        <v>12028</v>
      </c>
      <c r="HB54" s="136">
        <v>4848</v>
      </c>
      <c r="HC54" s="136">
        <v>7180</v>
      </c>
      <c r="HD54" s="160"/>
      <c r="HE54" s="136"/>
      <c r="HF54" s="161"/>
      <c r="HG54" s="136"/>
      <c r="HH54" s="136"/>
      <c r="HI54" s="140"/>
      <c r="HJ54" s="135">
        <v>81</v>
      </c>
      <c r="HK54" s="147"/>
      <c r="HL54" s="180"/>
      <c r="HM54" s="150"/>
      <c r="HN54" s="150"/>
      <c r="HO54" s="200"/>
      <c r="HP54" s="150"/>
      <c r="HQ54" s="201"/>
      <c r="HR54" s="150"/>
      <c r="HS54" s="150"/>
      <c r="HT54" s="181"/>
      <c r="HU54" s="142"/>
    </row>
    <row r="55" spans="1:229" s="159" customFormat="1" ht="11.25" customHeight="1" x14ac:dyDescent="0.15">
      <c r="A55" s="135">
        <v>37</v>
      </c>
      <c r="B55" s="136">
        <v>10096</v>
      </c>
      <c r="C55" s="136">
        <v>4959</v>
      </c>
      <c r="D55" s="136">
        <v>5137</v>
      </c>
      <c r="E55" s="160" t="s">
        <v>135</v>
      </c>
      <c r="F55" s="136" t="s">
        <v>135</v>
      </c>
      <c r="G55" s="161" t="s">
        <v>135</v>
      </c>
      <c r="H55" s="136">
        <v>10915</v>
      </c>
      <c r="I55" s="136">
        <v>5575</v>
      </c>
      <c r="J55" s="136">
        <v>5340</v>
      </c>
      <c r="K55" s="160">
        <v>11077</v>
      </c>
      <c r="L55" s="136">
        <v>5514</v>
      </c>
      <c r="M55" s="140">
        <v>5563</v>
      </c>
      <c r="N55" s="156">
        <v>352</v>
      </c>
      <c r="O55" s="136">
        <v>152</v>
      </c>
      <c r="P55" s="196">
        <v>200</v>
      </c>
      <c r="Q55" s="160" t="s">
        <v>135</v>
      </c>
      <c r="R55" s="136" t="s">
        <v>135</v>
      </c>
      <c r="S55" s="161" t="s">
        <v>135</v>
      </c>
      <c r="T55" s="136">
        <v>821</v>
      </c>
      <c r="U55" s="136">
        <v>332</v>
      </c>
      <c r="V55" s="136">
        <v>489</v>
      </c>
      <c r="W55" s="160">
        <v>858</v>
      </c>
      <c r="X55" s="136">
        <v>336</v>
      </c>
      <c r="Y55" s="140">
        <v>522</v>
      </c>
      <c r="Z55" s="135">
        <v>82</v>
      </c>
      <c r="AA55" s="147"/>
      <c r="AE55" s="200"/>
      <c r="AF55" s="150"/>
      <c r="AG55" s="201"/>
      <c r="AK55" s="200"/>
      <c r="AL55" s="150"/>
      <c r="AM55" s="181"/>
      <c r="AN55" s="156" t="s">
        <v>135</v>
      </c>
      <c r="AO55" s="136" t="s">
        <v>135</v>
      </c>
      <c r="AP55" s="161" t="s">
        <v>135</v>
      </c>
      <c r="AQ55" s="136">
        <v>15492</v>
      </c>
      <c r="AR55" s="136">
        <v>7214</v>
      </c>
      <c r="AS55" s="136">
        <v>8278</v>
      </c>
      <c r="AT55" s="160">
        <v>15747</v>
      </c>
      <c r="AU55" s="136">
        <v>7649</v>
      </c>
      <c r="AV55" s="161">
        <v>8098</v>
      </c>
      <c r="AW55" s="136">
        <v>14709</v>
      </c>
      <c r="AX55" s="136">
        <v>6651</v>
      </c>
      <c r="AY55" s="136">
        <v>8058</v>
      </c>
      <c r="AZ55" s="135">
        <v>37</v>
      </c>
      <c r="BA55" s="135">
        <v>82</v>
      </c>
      <c r="BB55" s="156" t="s">
        <v>135</v>
      </c>
      <c r="BC55" s="136" t="s">
        <v>135</v>
      </c>
      <c r="BD55" s="161" t="s">
        <v>135</v>
      </c>
      <c r="BE55" s="136">
        <v>871</v>
      </c>
      <c r="BF55" s="136">
        <v>329</v>
      </c>
      <c r="BG55" s="136">
        <v>542</v>
      </c>
      <c r="BH55" s="160">
        <v>829</v>
      </c>
      <c r="BI55" s="136">
        <v>284</v>
      </c>
      <c r="BJ55" s="161">
        <v>545</v>
      </c>
      <c r="BK55" s="136">
        <v>956</v>
      </c>
      <c r="BL55" s="136">
        <v>340</v>
      </c>
      <c r="BM55" s="140">
        <v>616</v>
      </c>
      <c r="BN55" s="180"/>
      <c r="BO55" s="150"/>
      <c r="BP55" s="150"/>
      <c r="BQ55" s="200"/>
      <c r="BR55" s="150"/>
      <c r="BS55" s="201"/>
      <c r="BT55" s="150"/>
      <c r="BU55" s="150"/>
      <c r="BV55" s="201"/>
      <c r="BW55" s="150"/>
      <c r="BX55" s="150"/>
      <c r="BY55" s="181"/>
      <c r="BZ55" s="147"/>
      <c r="CA55" s="135">
        <v>37</v>
      </c>
      <c r="CB55" s="136">
        <v>18344</v>
      </c>
      <c r="CC55" s="136">
        <v>8333</v>
      </c>
      <c r="CD55" s="136">
        <v>10011</v>
      </c>
      <c r="CE55" s="160">
        <v>22007</v>
      </c>
      <c r="CF55" s="136">
        <v>10769</v>
      </c>
      <c r="CG55" s="161">
        <v>11238</v>
      </c>
      <c r="CH55" s="136">
        <v>22368</v>
      </c>
      <c r="CI55" s="136">
        <v>10668</v>
      </c>
      <c r="CJ55" s="140">
        <v>11700</v>
      </c>
      <c r="CK55" s="156">
        <v>1106</v>
      </c>
      <c r="CL55" s="136">
        <v>397</v>
      </c>
      <c r="CM55" s="136">
        <v>709</v>
      </c>
      <c r="CN55" s="160">
        <v>1413</v>
      </c>
      <c r="CO55" s="136">
        <v>490</v>
      </c>
      <c r="CP55" s="161">
        <v>923</v>
      </c>
      <c r="CQ55" s="136">
        <v>1670</v>
      </c>
      <c r="CR55" s="136">
        <v>577</v>
      </c>
      <c r="CS55" s="140">
        <v>1093</v>
      </c>
      <c r="CT55" s="135">
        <v>82</v>
      </c>
      <c r="CU55" s="157"/>
      <c r="CV55" s="150"/>
      <c r="CW55" s="150"/>
      <c r="CX55" s="150"/>
      <c r="CY55" s="200"/>
      <c r="CZ55" s="150"/>
      <c r="DA55" s="201"/>
      <c r="DB55" s="150"/>
      <c r="DC55" s="150"/>
      <c r="DD55" s="181"/>
      <c r="DE55" s="156">
        <v>20771</v>
      </c>
      <c r="DF55" s="136">
        <v>9843</v>
      </c>
      <c r="DG55" s="136">
        <v>10928</v>
      </c>
      <c r="DH55" s="160">
        <v>19839</v>
      </c>
      <c r="DI55" s="136">
        <v>9539</v>
      </c>
      <c r="DJ55" s="161">
        <v>10300</v>
      </c>
      <c r="DK55" s="136">
        <v>24416</v>
      </c>
      <c r="DL55" s="136">
        <v>12334</v>
      </c>
      <c r="DM55" s="140">
        <v>12082</v>
      </c>
      <c r="DN55" s="135">
        <v>37</v>
      </c>
      <c r="DO55" s="135">
        <v>82</v>
      </c>
      <c r="DP55" s="156">
        <v>2115</v>
      </c>
      <c r="DQ55" s="136">
        <v>821</v>
      </c>
      <c r="DR55" s="136">
        <v>1294</v>
      </c>
      <c r="DS55" s="160">
        <v>2728</v>
      </c>
      <c r="DT55" s="136">
        <v>1004</v>
      </c>
      <c r="DU55" s="161">
        <v>1724</v>
      </c>
      <c r="DV55" s="136">
        <v>3862</v>
      </c>
      <c r="DW55" s="136">
        <v>1450</v>
      </c>
      <c r="DX55" s="140">
        <v>2412</v>
      </c>
      <c r="DY55" s="180"/>
      <c r="DZ55" s="150"/>
      <c r="EA55" s="201"/>
      <c r="EB55" s="150"/>
      <c r="EC55" s="150"/>
      <c r="ED55" s="150"/>
      <c r="EE55" s="200"/>
      <c r="EF55" s="150"/>
      <c r="EG55" s="181"/>
      <c r="EH55" s="147"/>
      <c r="EI55" s="135">
        <v>37</v>
      </c>
      <c r="EJ55" s="156">
        <v>21090</v>
      </c>
      <c r="EK55" s="136">
        <v>10553</v>
      </c>
      <c r="EL55" s="136">
        <v>10537</v>
      </c>
      <c r="EM55" s="160">
        <v>18352</v>
      </c>
      <c r="EN55" s="136">
        <v>9278</v>
      </c>
      <c r="EO55" s="161">
        <v>9074</v>
      </c>
      <c r="EP55" s="136">
        <v>16841</v>
      </c>
      <c r="EQ55" s="136">
        <v>8521</v>
      </c>
      <c r="ER55" s="140">
        <v>8320</v>
      </c>
      <c r="ES55" s="156">
        <v>4872</v>
      </c>
      <c r="ET55" s="136">
        <v>1791</v>
      </c>
      <c r="EU55" s="136">
        <v>3081</v>
      </c>
      <c r="EV55" s="160">
        <v>6403</v>
      </c>
      <c r="EW55" s="136">
        <v>2393</v>
      </c>
      <c r="EX55" s="161">
        <v>4010</v>
      </c>
      <c r="EY55" s="136">
        <v>6877</v>
      </c>
      <c r="EZ55" s="136">
        <v>2316</v>
      </c>
      <c r="FA55" s="140">
        <v>4561</v>
      </c>
      <c r="FB55" s="135">
        <v>82</v>
      </c>
      <c r="FC55" s="147"/>
      <c r="FD55" s="180"/>
      <c r="FE55" s="150"/>
      <c r="FF55" s="150"/>
      <c r="FG55" s="200"/>
      <c r="FH55" s="150"/>
      <c r="FI55" s="201"/>
      <c r="FJ55" s="150"/>
      <c r="FK55" s="150"/>
      <c r="FL55" s="181"/>
      <c r="FM55" s="156">
        <v>16590</v>
      </c>
      <c r="FN55" s="136">
        <v>8264</v>
      </c>
      <c r="FO55" s="136">
        <v>8326</v>
      </c>
      <c r="FP55" s="160">
        <v>16964</v>
      </c>
      <c r="FQ55" s="136">
        <v>8697</v>
      </c>
      <c r="FR55" s="161">
        <v>8267</v>
      </c>
      <c r="FS55" s="136">
        <f t="shared" ref="FS55:FS56" si="58">SUM(FT55:FU55)</f>
        <v>15391</v>
      </c>
      <c r="FT55" s="136">
        <v>7870</v>
      </c>
      <c r="FU55" s="140">
        <v>7521</v>
      </c>
      <c r="FV55" s="135">
        <v>37</v>
      </c>
      <c r="FW55" s="135">
        <v>82</v>
      </c>
      <c r="FX55" s="156">
        <v>9407</v>
      </c>
      <c r="FY55" s="136">
        <v>3256</v>
      </c>
      <c r="FZ55" s="136">
        <v>6151</v>
      </c>
      <c r="GA55" s="160">
        <v>12091</v>
      </c>
      <c r="GB55" s="136">
        <v>4669</v>
      </c>
      <c r="GC55" s="334">
        <v>7422</v>
      </c>
      <c r="GD55" s="196">
        <f t="shared" si="55"/>
        <v>13233</v>
      </c>
      <c r="GE55" s="196">
        <v>5055</v>
      </c>
      <c r="GF55" s="194">
        <v>8178</v>
      </c>
      <c r="GG55" s="335"/>
      <c r="GH55" s="336"/>
      <c r="GI55" s="336"/>
      <c r="GJ55" s="337"/>
      <c r="GK55" s="196"/>
      <c r="GL55" s="334"/>
      <c r="GM55" s="336"/>
      <c r="GN55" s="336"/>
      <c r="GO55" s="181"/>
      <c r="GP55" s="147"/>
      <c r="GQ55" s="135">
        <v>37</v>
      </c>
      <c r="GR55" s="156">
        <f t="shared" si="56"/>
        <v>12954</v>
      </c>
      <c r="GS55" s="136">
        <v>6558</v>
      </c>
      <c r="GT55" s="136">
        <v>6396</v>
      </c>
      <c r="GU55" s="160"/>
      <c r="GV55" s="136"/>
      <c r="GW55" s="161"/>
      <c r="GX55" s="136"/>
      <c r="GY55" s="136"/>
      <c r="GZ55" s="140"/>
      <c r="HA55" s="156">
        <f t="shared" si="57"/>
        <v>13016</v>
      </c>
      <c r="HB55" s="136">
        <v>5057</v>
      </c>
      <c r="HC55" s="136">
        <v>7959</v>
      </c>
      <c r="HD55" s="160"/>
      <c r="HE55" s="136"/>
      <c r="HF55" s="161"/>
      <c r="HG55" s="136"/>
      <c r="HH55" s="136"/>
      <c r="HI55" s="140"/>
      <c r="HJ55" s="135">
        <v>82</v>
      </c>
      <c r="HK55" s="147"/>
      <c r="HL55" s="180"/>
      <c r="HM55" s="150"/>
      <c r="HN55" s="150"/>
      <c r="HO55" s="200"/>
      <c r="HP55" s="150"/>
      <c r="HQ55" s="201"/>
      <c r="HR55" s="150"/>
      <c r="HS55" s="150"/>
      <c r="HT55" s="181"/>
      <c r="HU55" s="142"/>
    </row>
    <row r="56" spans="1:229" s="159" customFormat="1" ht="11.25" customHeight="1" x14ac:dyDescent="0.15">
      <c r="A56" s="135">
        <v>38</v>
      </c>
      <c r="B56" s="136">
        <v>10747</v>
      </c>
      <c r="C56" s="136">
        <v>5406</v>
      </c>
      <c r="D56" s="136">
        <v>5341</v>
      </c>
      <c r="E56" s="160" t="s">
        <v>135</v>
      </c>
      <c r="F56" s="136" t="s">
        <v>135</v>
      </c>
      <c r="G56" s="161" t="s">
        <v>135</v>
      </c>
      <c r="H56" s="136">
        <v>10276</v>
      </c>
      <c r="I56" s="136">
        <v>5121</v>
      </c>
      <c r="J56" s="136">
        <v>5155</v>
      </c>
      <c r="K56" s="160">
        <v>11090</v>
      </c>
      <c r="L56" s="136">
        <v>5575</v>
      </c>
      <c r="M56" s="140">
        <v>5515</v>
      </c>
      <c r="N56" s="156">
        <v>229</v>
      </c>
      <c r="O56" s="136">
        <v>87</v>
      </c>
      <c r="P56" s="196">
        <v>142</v>
      </c>
      <c r="Q56" s="160" t="s">
        <v>135</v>
      </c>
      <c r="R56" s="136" t="s">
        <v>135</v>
      </c>
      <c r="S56" s="161" t="s">
        <v>135</v>
      </c>
      <c r="T56" s="136">
        <v>704</v>
      </c>
      <c r="U56" s="136">
        <v>271</v>
      </c>
      <c r="V56" s="136">
        <v>433</v>
      </c>
      <c r="W56" s="160">
        <v>754</v>
      </c>
      <c r="X56" s="136">
        <v>300</v>
      </c>
      <c r="Y56" s="140">
        <v>454</v>
      </c>
      <c r="Z56" s="135">
        <v>83</v>
      </c>
      <c r="AA56" s="147"/>
      <c r="AE56" s="200"/>
      <c r="AF56" s="150"/>
      <c r="AG56" s="201"/>
      <c r="AK56" s="200"/>
      <c r="AL56" s="150"/>
      <c r="AM56" s="181"/>
      <c r="AN56" s="156" t="s">
        <v>135</v>
      </c>
      <c r="AO56" s="136" t="s">
        <v>135</v>
      </c>
      <c r="AP56" s="161" t="s">
        <v>135</v>
      </c>
      <c r="AQ56" s="136">
        <v>14126</v>
      </c>
      <c r="AR56" s="136">
        <v>6797</v>
      </c>
      <c r="AS56" s="136">
        <v>7329</v>
      </c>
      <c r="AT56" s="160">
        <v>15242</v>
      </c>
      <c r="AU56" s="136">
        <v>7407</v>
      </c>
      <c r="AV56" s="161">
        <v>7835</v>
      </c>
      <c r="AW56" s="136">
        <v>15675</v>
      </c>
      <c r="AX56" s="136">
        <v>7248</v>
      </c>
      <c r="AY56" s="136">
        <v>8427</v>
      </c>
      <c r="AZ56" s="135">
        <v>38</v>
      </c>
      <c r="BA56" s="135">
        <v>83</v>
      </c>
      <c r="BB56" s="156" t="s">
        <v>135</v>
      </c>
      <c r="BC56" s="136" t="s">
        <v>135</v>
      </c>
      <c r="BD56" s="161" t="s">
        <v>135</v>
      </c>
      <c r="BE56" s="136">
        <v>814</v>
      </c>
      <c r="BF56" s="136">
        <v>320</v>
      </c>
      <c r="BG56" s="136">
        <v>494</v>
      </c>
      <c r="BH56" s="160">
        <v>567</v>
      </c>
      <c r="BI56" s="136">
        <v>214</v>
      </c>
      <c r="BJ56" s="161">
        <v>353</v>
      </c>
      <c r="BK56" s="136">
        <v>712</v>
      </c>
      <c r="BL56" s="136">
        <v>251</v>
      </c>
      <c r="BM56" s="140">
        <v>461</v>
      </c>
      <c r="BN56" s="180"/>
      <c r="BO56" s="150"/>
      <c r="BP56" s="150"/>
      <c r="BQ56" s="200"/>
      <c r="BR56" s="150"/>
      <c r="BS56" s="201"/>
      <c r="BT56" s="150"/>
      <c r="BU56" s="150"/>
      <c r="BV56" s="201"/>
      <c r="BW56" s="150"/>
      <c r="BX56" s="150"/>
      <c r="BY56" s="181"/>
      <c r="BZ56" s="147"/>
      <c r="CA56" s="135">
        <v>38</v>
      </c>
      <c r="CB56" s="136">
        <v>16559</v>
      </c>
      <c r="CC56" s="136">
        <v>7136</v>
      </c>
      <c r="CD56" s="136">
        <v>9423</v>
      </c>
      <c r="CE56" s="160">
        <v>21797</v>
      </c>
      <c r="CF56" s="136">
        <v>10697</v>
      </c>
      <c r="CG56" s="161">
        <v>11100</v>
      </c>
      <c r="CH56" s="136">
        <v>22747</v>
      </c>
      <c r="CI56" s="136">
        <v>11055</v>
      </c>
      <c r="CJ56" s="140">
        <v>11692</v>
      </c>
      <c r="CK56" s="156">
        <v>884</v>
      </c>
      <c r="CL56" s="136">
        <v>295</v>
      </c>
      <c r="CM56" s="136">
        <v>589</v>
      </c>
      <c r="CN56" s="160">
        <v>1225</v>
      </c>
      <c r="CO56" s="136">
        <v>450</v>
      </c>
      <c r="CP56" s="161">
        <v>775</v>
      </c>
      <c r="CQ56" s="136">
        <v>1414</v>
      </c>
      <c r="CR56" s="136">
        <v>499</v>
      </c>
      <c r="CS56" s="140">
        <v>915</v>
      </c>
      <c r="CT56" s="135">
        <v>83</v>
      </c>
      <c r="CU56" s="157"/>
      <c r="CV56" s="150"/>
      <c r="CW56" s="150"/>
      <c r="CX56" s="150"/>
      <c r="CY56" s="200"/>
      <c r="CZ56" s="150"/>
      <c r="DA56" s="201"/>
      <c r="DB56" s="150"/>
      <c r="DC56" s="150"/>
      <c r="DD56" s="181"/>
      <c r="DE56" s="156">
        <v>21173</v>
      </c>
      <c r="DF56" s="136">
        <v>10008</v>
      </c>
      <c r="DG56" s="136">
        <v>11165</v>
      </c>
      <c r="DH56" s="160">
        <v>20339</v>
      </c>
      <c r="DI56" s="136">
        <v>9713</v>
      </c>
      <c r="DJ56" s="161">
        <v>10626</v>
      </c>
      <c r="DK56" s="136">
        <v>22911</v>
      </c>
      <c r="DL56" s="136">
        <v>11625</v>
      </c>
      <c r="DM56" s="140">
        <v>11286</v>
      </c>
      <c r="DN56" s="135">
        <v>38</v>
      </c>
      <c r="DO56" s="135">
        <v>83</v>
      </c>
      <c r="DP56" s="156">
        <v>1663</v>
      </c>
      <c r="DQ56" s="136">
        <v>601</v>
      </c>
      <c r="DR56" s="136">
        <v>1062</v>
      </c>
      <c r="DS56" s="160">
        <v>2324</v>
      </c>
      <c r="DT56" s="136">
        <v>816</v>
      </c>
      <c r="DU56" s="161">
        <v>1508</v>
      </c>
      <c r="DV56" s="136">
        <v>3405</v>
      </c>
      <c r="DW56" s="136">
        <v>1268</v>
      </c>
      <c r="DX56" s="140">
        <v>2137</v>
      </c>
      <c r="DY56" s="180"/>
      <c r="DZ56" s="150"/>
      <c r="EA56" s="201"/>
      <c r="EB56" s="150"/>
      <c r="EC56" s="150"/>
      <c r="ED56" s="150"/>
      <c r="EE56" s="200"/>
      <c r="EF56" s="150"/>
      <c r="EG56" s="181"/>
      <c r="EH56" s="147"/>
      <c r="EI56" s="135">
        <v>38</v>
      </c>
      <c r="EJ56" s="156">
        <v>22348</v>
      </c>
      <c r="EK56" s="136">
        <v>11207</v>
      </c>
      <c r="EL56" s="136">
        <v>11141</v>
      </c>
      <c r="EM56" s="160">
        <v>17890</v>
      </c>
      <c r="EN56" s="136">
        <v>8988</v>
      </c>
      <c r="EO56" s="161">
        <v>8902</v>
      </c>
      <c r="EP56" s="136">
        <v>16987</v>
      </c>
      <c r="EQ56" s="136">
        <v>8576</v>
      </c>
      <c r="ER56" s="140">
        <v>8411</v>
      </c>
      <c r="ES56" s="156">
        <v>4148</v>
      </c>
      <c r="ET56" s="136">
        <v>1491</v>
      </c>
      <c r="EU56" s="136">
        <v>2657</v>
      </c>
      <c r="EV56" s="160">
        <v>5619</v>
      </c>
      <c r="EW56" s="136">
        <v>2020</v>
      </c>
      <c r="EX56" s="161">
        <v>3599</v>
      </c>
      <c r="EY56" s="136">
        <v>6763</v>
      </c>
      <c r="EZ56" s="136">
        <v>2338</v>
      </c>
      <c r="FA56" s="140">
        <v>4425</v>
      </c>
      <c r="FB56" s="135">
        <v>83</v>
      </c>
      <c r="FC56" s="147"/>
      <c r="FD56" s="180"/>
      <c r="FE56" s="150"/>
      <c r="FF56" s="150"/>
      <c r="FG56" s="200"/>
      <c r="FH56" s="150"/>
      <c r="FI56" s="201"/>
      <c r="FJ56" s="150"/>
      <c r="FK56" s="150"/>
      <c r="FL56" s="181"/>
      <c r="FM56" s="156">
        <v>16525</v>
      </c>
      <c r="FN56" s="136">
        <v>8171</v>
      </c>
      <c r="FO56" s="136">
        <v>8354</v>
      </c>
      <c r="FP56" s="160">
        <v>16677</v>
      </c>
      <c r="FQ56" s="136">
        <v>8463</v>
      </c>
      <c r="FR56" s="161">
        <v>8214</v>
      </c>
      <c r="FS56" s="136">
        <f t="shared" si="58"/>
        <v>15499</v>
      </c>
      <c r="FT56" s="136">
        <v>7923</v>
      </c>
      <c r="FU56" s="140">
        <v>7576</v>
      </c>
      <c r="FV56" s="135">
        <v>38</v>
      </c>
      <c r="FW56" s="135">
        <v>83</v>
      </c>
      <c r="FX56" s="156">
        <v>8001</v>
      </c>
      <c r="FY56" s="136">
        <v>2571</v>
      </c>
      <c r="FZ56" s="136">
        <v>5430</v>
      </c>
      <c r="GA56" s="160">
        <v>11206</v>
      </c>
      <c r="GB56" s="136">
        <v>4065</v>
      </c>
      <c r="GC56" s="334">
        <v>7141</v>
      </c>
      <c r="GD56" s="196">
        <f t="shared" si="55"/>
        <v>12676</v>
      </c>
      <c r="GE56" s="196">
        <v>4770</v>
      </c>
      <c r="GF56" s="194">
        <v>7906</v>
      </c>
      <c r="GG56" s="335"/>
      <c r="GH56" s="336"/>
      <c r="GI56" s="336"/>
      <c r="GJ56" s="337"/>
      <c r="GK56" s="196"/>
      <c r="GL56" s="334"/>
      <c r="GM56" s="336"/>
      <c r="GN56" s="336"/>
      <c r="GO56" s="181"/>
      <c r="GP56" s="147"/>
      <c r="GQ56" s="135">
        <v>38</v>
      </c>
      <c r="GR56" s="156">
        <f t="shared" si="56"/>
        <v>13292</v>
      </c>
      <c r="GS56" s="136">
        <v>6828</v>
      </c>
      <c r="GT56" s="136">
        <v>6464</v>
      </c>
      <c r="GU56" s="160"/>
      <c r="GV56" s="136"/>
      <c r="GW56" s="161"/>
      <c r="GX56" s="136"/>
      <c r="GY56" s="136"/>
      <c r="GZ56" s="140"/>
      <c r="HA56" s="156">
        <f t="shared" si="57"/>
        <v>12576</v>
      </c>
      <c r="HB56" s="136">
        <v>4761</v>
      </c>
      <c r="HC56" s="136">
        <v>7815</v>
      </c>
      <c r="HD56" s="160"/>
      <c r="HE56" s="136"/>
      <c r="HF56" s="161"/>
      <c r="HG56" s="136"/>
      <c r="HH56" s="136"/>
      <c r="HI56" s="140"/>
      <c r="HJ56" s="135">
        <v>83</v>
      </c>
      <c r="HK56" s="147"/>
      <c r="HL56" s="180"/>
      <c r="HM56" s="150"/>
      <c r="HN56" s="150"/>
      <c r="HO56" s="200"/>
      <c r="HP56" s="150"/>
      <c r="HQ56" s="201"/>
      <c r="HR56" s="150"/>
      <c r="HS56" s="150"/>
      <c r="HT56" s="181"/>
      <c r="HU56" s="142"/>
    </row>
    <row r="57" spans="1:229" s="159" customFormat="1" ht="11.25" customHeight="1" x14ac:dyDescent="0.15">
      <c r="A57" s="135">
        <v>39</v>
      </c>
      <c r="B57" s="136">
        <v>10567</v>
      </c>
      <c r="C57" s="136">
        <v>5275</v>
      </c>
      <c r="D57" s="136">
        <v>5292</v>
      </c>
      <c r="E57" s="160" t="s">
        <v>135</v>
      </c>
      <c r="F57" s="136" t="s">
        <v>135</v>
      </c>
      <c r="G57" s="161" t="s">
        <v>135</v>
      </c>
      <c r="H57" s="136">
        <v>9261</v>
      </c>
      <c r="I57" s="136">
        <v>4680</v>
      </c>
      <c r="J57" s="136">
        <v>4581</v>
      </c>
      <c r="K57" s="160">
        <v>10957</v>
      </c>
      <c r="L57" s="136">
        <v>5541</v>
      </c>
      <c r="M57" s="140">
        <v>5416</v>
      </c>
      <c r="N57" s="156">
        <v>374</v>
      </c>
      <c r="O57" s="136">
        <v>162</v>
      </c>
      <c r="P57" s="196">
        <v>212</v>
      </c>
      <c r="Q57" s="160" t="s">
        <v>135</v>
      </c>
      <c r="R57" s="136" t="s">
        <v>135</v>
      </c>
      <c r="S57" s="161" t="s">
        <v>135</v>
      </c>
      <c r="T57" s="136">
        <v>561</v>
      </c>
      <c r="U57" s="136">
        <v>204</v>
      </c>
      <c r="V57" s="136">
        <v>357</v>
      </c>
      <c r="W57" s="160">
        <v>501</v>
      </c>
      <c r="X57" s="136">
        <v>193</v>
      </c>
      <c r="Y57" s="140">
        <v>308</v>
      </c>
      <c r="Z57" s="135">
        <v>84</v>
      </c>
      <c r="AA57" s="147"/>
      <c r="AE57" s="200"/>
      <c r="AF57" s="150"/>
      <c r="AG57" s="201"/>
      <c r="AK57" s="200"/>
      <c r="AL57" s="150"/>
      <c r="AM57" s="181"/>
      <c r="AN57" s="156" t="s">
        <v>135</v>
      </c>
      <c r="AO57" s="136" t="s">
        <v>135</v>
      </c>
      <c r="AP57" s="161" t="s">
        <v>135</v>
      </c>
      <c r="AQ57" s="136">
        <v>14546</v>
      </c>
      <c r="AR57" s="136">
        <v>7086</v>
      </c>
      <c r="AS57" s="136">
        <v>7460</v>
      </c>
      <c r="AT57" s="160">
        <v>15293</v>
      </c>
      <c r="AU57" s="136">
        <v>7398</v>
      </c>
      <c r="AV57" s="161">
        <v>7895</v>
      </c>
      <c r="AW57" s="136">
        <v>15680</v>
      </c>
      <c r="AX57" s="136">
        <v>7305</v>
      </c>
      <c r="AY57" s="136">
        <v>8375</v>
      </c>
      <c r="AZ57" s="135">
        <v>39</v>
      </c>
      <c r="BA57" s="135">
        <v>84</v>
      </c>
      <c r="BB57" s="156" t="s">
        <v>135</v>
      </c>
      <c r="BC57" s="136" t="s">
        <v>135</v>
      </c>
      <c r="BD57" s="161" t="s">
        <v>135</v>
      </c>
      <c r="BE57" s="136">
        <v>619</v>
      </c>
      <c r="BF57" s="136">
        <v>220</v>
      </c>
      <c r="BG57" s="136">
        <v>399</v>
      </c>
      <c r="BH57" s="160">
        <v>497</v>
      </c>
      <c r="BI57" s="136">
        <v>186</v>
      </c>
      <c r="BJ57" s="161">
        <v>311</v>
      </c>
      <c r="BK57" s="136">
        <v>449</v>
      </c>
      <c r="BL57" s="136">
        <v>157</v>
      </c>
      <c r="BM57" s="140">
        <v>292</v>
      </c>
      <c r="BN57" s="180"/>
      <c r="BO57" s="150"/>
      <c r="BP57" s="150"/>
      <c r="BQ57" s="200"/>
      <c r="BR57" s="150"/>
      <c r="BS57" s="201"/>
      <c r="BT57" s="150"/>
      <c r="BU57" s="150"/>
      <c r="BV57" s="201"/>
      <c r="BW57" s="150"/>
      <c r="BX57" s="150"/>
      <c r="BY57" s="181"/>
      <c r="BZ57" s="147"/>
      <c r="CA57" s="135">
        <v>39</v>
      </c>
      <c r="CB57" s="136">
        <v>15958</v>
      </c>
      <c r="CC57" s="136">
        <v>6727</v>
      </c>
      <c r="CD57" s="136">
        <v>9231</v>
      </c>
      <c r="CE57" s="160">
        <v>21639</v>
      </c>
      <c r="CF57" s="136">
        <v>10491</v>
      </c>
      <c r="CG57" s="161">
        <v>11148</v>
      </c>
      <c r="CH57" s="136">
        <v>22325</v>
      </c>
      <c r="CI57" s="136">
        <v>10746</v>
      </c>
      <c r="CJ57" s="140">
        <v>11579</v>
      </c>
      <c r="CK57" s="156">
        <v>837</v>
      </c>
      <c r="CL57" s="136">
        <v>301</v>
      </c>
      <c r="CM57" s="136">
        <v>536</v>
      </c>
      <c r="CN57" s="160">
        <v>970</v>
      </c>
      <c r="CO57" s="136">
        <v>311</v>
      </c>
      <c r="CP57" s="161">
        <v>659</v>
      </c>
      <c r="CQ57" s="136">
        <v>1051</v>
      </c>
      <c r="CR57" s="136">
        <v>364</v>
      </c>
      <c r="CS57" s="140">
        <v>687</v>
      </c>
      <c r="CT57" s="135">
        <v>84</v>
      </c>
      <c r="CU57" s="157"/>
      <c r="CV57" s="150"/>
      <c r="CW57" s="150"/>
      <c r="CX57" s="150"/>
      <c r="CY57" s="200"/>
      <c r="CZ57" s="150"/>
      <c r="DA57" s="201"/>
      <c r="DB57" s="150"/>
      <c r="DC57" s="150"/>
      <c r="DD57" s="181"/>
      <c r="DE57" s="156">
        <v>21909</v>
      </c>
      <c r="DF57" s="136">
        <v>10486</v>
      </c>
      <c r="DG57" s="136">
        <v>11423</v>
      </c>
      <c r="DH57" s="160">
        <v>20144</v>
      </c>
      <c r="DI57" s="136">
        <v>9657</v>
      </c>
      <c r="DJ57" s="161">
        <v>10487</v>
      </c>
      <c r="DK57" s="136">
        <v>15010</v>
      </c>
      <c r="DL57" s="136">
        <v>7423</v>
      </c>
      <c r="DM57" s="140">
        <v>7587</v>
      </c>
      <c r="DN57" s="135">
        <v>39</v>
      </c>
      <c r="DO57" s="135">
        <v>84</v>
      </c>
      <c r="DP57" s="156">
        <v>1314</v>
      </c>
      <c r="DQ57" s="136">
        <v>488</v>
      </c>
      <c r="DR57" s="136">
        <v>826</v>
      </c>
      <c r="DS57" s="160">
        <v>1956</v>
      </c>
      <c r="DT57" s="136">
        <v>700</v>
      </c>
      <c r="DU57" s="161">
        <v>1256</v>
      </c>
      <c r="DV57" s="136">
        <v>3106</v>
      </c>
      <c r="DW57" s="136">
        <v>1100</v>
      </c>
      <c r="DX57" s="140">
        <v>2006</v>
      </c>
      <c r="DY57" s="180"/>
      <c r="DZ57" s="150"/>
      <c r="EA57" s="201"/>
      <c r="EB57" s="150"/>
      <c r="EC57" s="150"/>
      <c r="ED57" s="150"/>
      <c r="EE57" s="200"/>
      <c r="EF57" s="150"/>
      <c r="EG57" s="181"/>
      <c r="EH57" s="147"/>
      <c r="EI57" s="135">
        <v>39</v>
      </c>
      <c r="EJ57" s="156">
        <v>22786</v>
      </c>
      <c r="EK57" s="136">
        <v>11522</v>
      </c>
      <c r="EL57" s="136">
        <v>11264</v>
      </c>
      <c r="EM57" s="160">
        <v>19079</v>
      </c>
      <c r="EN57" s="136">
        <v>9661</v>
      </c>
      <c r="EO57" s="161">
        <v>9418</v>
      </c>
      <c r="EP57" s="136">
        <v>17274</v>
      </c>
      <c r="EQ57" s="136">
        <v>8830</v>
      </c>
      <c r="ER57" s="140">
        <v>8444</v>
      </c>
      <c r="ES57" s="156">
        <v>3067</v>
      </c>
      <c r="ET57" s="136">
        <v>1044</v>
      </c>
      <c r="EU57" s="136">
        <v>2023</v>
      </c>
      <c r="EV57" s="160">
        <v>5086</v>
      </c>
      <c r="EW57" s="136">
        <v>1706</v>
      </c>
      <c r="EX57" s="161">
        <v>3380</v>
      </c>
      <c r="EY57" s="136">
        <v>6074</v>
      </c>
      <c r="EZ57" s="136">
        <v>2050</v>
      </c>
      <c r="FA57" s="140">
        <v>4024</v>
      </c>
      <c r="FB57" s="135">
        <v>84</v>
      </c>
      <c r="FC57" s="147"/>
      <c r="FD57" s="180"/>
      <c r="FE57" s="150"/>
      <c r="FF57" s="150"/>
      <c r="FG57" s="200"/>
      <c r="FH57" s="150"/>
      <c r="FI57" s="201"/>
      <c r="FJ57" s="150"/>
      <c r="FK57" s="150"/>
      <c r="FL57" s="181"/>
      <c r="FM57" s="156">
        <v>13278</v>
      </c>
      <c r="FN57" s="136">
        <v>6620</v>
      </c>
      <c r="FO57" s="136">
        <v>6658</v>
      </c>
      <c r="FP57" s="160">
        <v>15801</v>
      </c>
      <c r="FQ57" s="136">
        <v>8116</v>
      </c>
      <c r="FR57" s="161">
        <v>7685</v>
      </c>
      <c r="FS57" s="136">
        <f>SUM(FT57:FU57)</f>
        <v>16406</v>
      </c>
      <c r="FT57" s="136">
        <v>8369</v>
      </c>
      <c r="FU57" s="140">
        <v>8037</v>
      </c>
      <c r="FV57" s="135">
        <v>39</v>
      </c>
      <c r="FW57" s="135">
        <v>84</v>
      </c>
      <c r="FX57" s="156">
        <v>7144</v>
      </c>
      <c r="FY57" s="136">
        <v>2095</v>
      </c>
      <c r="FZ57" s="136">
        <v>5049</v>
      </c>
      <c r="GA57" s="160">
        <v>10548</v>
      </c>
      <c r="GB57" s="136">
        <v>3681</v>
      </c>
      <c r="GC57" s="334">
        <v>6867</v>
      </c>
      <c r="GD57" s="196">
        <f t="shared" si="55"/>
        <v>11608</v>
      </c>
      <c r="GE57" s="196">
        <v>4220</v>
      </c>
      <c r="GF57" s="194">
        <v>7388</v>
      </c>
      <c r="GG57" s="335"/>
      <c r="GH57" s="336"/>
      <c r="GI57" s="336"/>
      <c r="GJ57" s="337"/>
      <c r="GK57" s="196"/>
      <c r="GL57" s="334"/>
      <c r="GM57" s="336"/>
      <c r="GN57" s="336"/>
      <c r="GO57" s="181"/>
      <c r="GP57" s="147"/>
      <c r="GQ57" s="135">
        <v>39</v>
      </c>
      <c r="GR57" s="156">
        <f t="shared" si="56"/>
        <v>13423</v>
      </c>
      <c r="GS57" s="136">
        <v>6803</v>
      </c>
      <c r="GT57" s="136">
        <v>6620</v>
      </c>
      <c r="GU57" s="160"/>
      <c r="GV57" s="136"/>
      <c r="GW57" s="161"/>
      <c r="GX57" s="136"/>
      <c r="GY57" s="136"/>
      <c r="GZ57" s="140"/>
      <c r="HA57" s="156">
        <f t="shared" si="57"/>
        <v>12273</v>
      </c>
      <c r="HB57" s="136">
        <v>4617</v>
      </c>
      <c r="HC57" s="136">
        <v>7656</v>
      </c>
      <c r="HD57" s="160"/>
      <c r="HE57" s="136"/>
      <c r="HF57" s="161"/>
      <c r="HG57" s="136"/>
      <c r="HH57" s="136"/>
      <c r="HI57" s="140"/>
      <c r="HJ57" s="135">
        <v>84</v>
      </c>
      <c r="HK57" s="147"/>
      <c r="HL57" s="180"/>
      <c r="HM57" s="150"/>
      <c r="HN57" s="150"/>
      <c r="HO57" s="200"/>
      <c r="HP57" s="150"/>
      <c r="HQ57" s="201"/>
      <c r="HR57" s="150"/>
      <c r="HS57" s="150"/>
      <c r="HT57" s="181"/>
      <c r="HU57" s="142"/>
    </row>
    <row r="58" spans="1:229" s="193" customFormat="1" ht="12.75" customHeight="1" x14ac:dyDescent="0.15">
      <c r="A58" s="182" t="s">
        <v>143</v>
      </c>
      <c r="B58" s="183">
        <v>46056</v>
      </c>
      <c r="C58" s="183">
        <v>22961</v>
      </c>
      <c r="D58" s="183">
        <v>23095</v>
      </c>
      <c r="E58" s="184">
        <v>49188</v>
      </c>
      <c r="F58" s="183">
        <v>24573</v>
      </c>
      <c r="G58" s="185">
        <v>24615</v>
      </c>
      <c r="H58" s="183">
        <v>49891</v>
      </c>
      <c r="I58" s="183">
        <v>24838</v>
      </c>
      <c r="J58" s="183">
        <v>25053</v>
      </c>
      <c r="K58" s="184">
        <v>49502</v>
      </c>
      <c r="L58" s="183">
        <v>25104</v>
      </c>
      <c r="M58" s="186">
        <v>24398</v>
      </c>
      <c r="N58" s="187">
        <v>1146</v>
      </c>
      <c r="O58" s="183">
        <v>425</v>
      </c>
      <c r="P58" s="183">
        <v>721</v>
      </c>
      <c r="Q58" s="184">
        <v>774</v>
      </c>
      <c r="R58" s="183">
        <v>303</v>
      </c>
      <c r="S58" s="185">
        <v>471</v>
      </c>
      <c r="T58" s="183">
        <v>1336</v>
      </c>
      <c r="U58" s="183">
        <v>513</v>
      </c>
      <c r="V58" s="183">
        <v>823</v>
      </c>
      <c r="W58" s="184">
        <v>1472</v>
      </c>
      <c r="X58" s="183">
        <v>533</v>
      </c>
      <c r="Y58" s="186">
        <v>939</v>
      </c>
      <c r="Z58" s="182" t="s">
        <v>144</v>
      </c>
      <c r="AA58" s="147"/>
      <c r="AB58" s="159"/>
      <c r="AC58" s="159"/>
      <c r="AD58" s="159"/>
      <c r="AE58" s="200"/>
      <c r="AF58" s="150"/>
      <c r="AG58" s="201"/>
      <c r="AH58" s="159"/>
      <c r="AI58" s="159"/>
      <c r="AJ58" s="159"/>
      <c r="AK58" s="200"/>
      <c r="AL58" s="150"/>
      <c r="AM58" s="181"/>
      <c r="AN58" s="187">
        <v>53279</v>
      </c>
      <c r="AO58" s="183">
        <v>26648</v>
      </c>
      <c r="AP58" s="185">
        <v>26631</v>
      </c>
      <c r="AQ58" s="183">
        <v>61170</v>
      </c>
      <c r="AR58" s="183">
        <v>30262</v>
      </c>
      <c r="AS58" s="183">
        <v>30908</v>
      </c>
      <c r="AT58" s="184">
        <v>66410</v>
      </c>
      <c r="AU58" s="183">
        <v>32917</v>
      </c>
      <c r="AV58" s="185">
        <v>33493</v>
      </c>
      <c r="AW58" s="183">
        <v>73820</v>
      </c>
      <c r="AX58" s="183">
        <v>35380</v>
      </c>
      <c r="AY58" s="183">
        <v>38440</v>
      </c>
      <c r="AZ58" s="182" t="s">
        <v>143</v>
      </c>
      <c r="BA58" s="182" t="s">
        <v>144</v>
      </c>
      <c r="BB58" s="187">
        <v>1328</v>
      </c>
      <c r="BC58" s="183">
        <v>462</v>
      </c>
      <c r="BD58" s="185">
        <v>866</v>
      </c>
      <c r="BE58" s="183">
        <v>1269</v>
      </c>
      <c r="BF58" s="183">
        <v>417</v>
      </c>
      <c r="BG58" s="183">
        <v>852</v>
      </c>
      <c r="BH58" s="184">
        <v>1120</v>
      </c>
      <c r="BI58" s="183">
        <v>394</v>
      </c>
      <c r="BJ58" s="185">
        <v>726</v>
      </c>
      <c r="BK58" s="183">
        <v>1409</v>
      </c>
      <c r="BL58" s="183">
        <v>480</v>
      </c>
      <c r="BM58" s="186">
        <v>929</v>
      </c>
      <c r="BN58" s="180"/>
      <c r="BO58" s="150"/>
      <c r="BP58" s="150"/>
      <c r="BQ58" s="200"/>
      <c r="BR58" s="150"/>
      <c r="BS58" s="201"/>
      <c r="BT58" s="150"/>
      <c r="BU58" s="150"/>
      <c r="BV58" s="201"/>
      <c r="BW58" s="150"/>
      <c r="BX58" s="150"/>
      <c r="BY58" s="181"/>
      <c r="BZ58" s="147"/>
      <c r="CA58" s="182" t="s">
        <v>143</v>
      </c>
      <c r="CB58" s="183">
        <v>76585</v>
      </c>
      <c r="CC58" s="183">
        <v>34812</v>
      </c>
      <c r="CD58" s="183">
        <v>41773</v>
      </c>
      <c r="CE58" s="184">
        <v>88115</v>
      </c>
      <c r="CF58" s="183">
        <v>39873</v>
      </c>
      <c r="CG58" s="185">
        <v>48242</v>
      </c>
      <c r="CH58" s="183">
        <v>105899</v>
      </c>
      <c r="CI58" s="183">
        <v>51494</v>
      </c>
      <c r="CJ58" s="186">
        <v>54405</v>
      </c>
      <c r="CK58" s="187">
        <v>1906</v>
      </c>
      <c r="CL58" s="183">
        <v>644</v>
      </c>
      <c r="CM58" s="183">
        <v>1262</v>
      </c>
      <c r="CN58" s="184">
        <v>2435</v>
      </c>
      <c r="CO58" s="183">
        <v>754</v>
      </c>
      <c r="CP58" s="185">
        <v>1681</v>
      </c>
      <c r="CQ58" s="183">
        <v>2842</v>
      </c>
      <c r="CR58" s="183">
        <v>960</v>
      </c>
      <c r="CS58" s="186">
        <v>1882</v>
      </c>
      <c r="CT58" s="182" t="s">
        <v>144</v>
      </c>
      <c r="CU58" s="157"/>
      <c r="CV58" s="150"/>
      <c r="CW58" s="150"/>
      <c r="CX58" s="150"/>
      <c r="CY58" s="200"/>
      <c r="CZ58" s="150"/>
      <c r="DA58" s="201"/>
      <c r="DB58" s="150"/>
      <c r="DC58" s="150"/>
      <c r="DD58" s="181"/>
      <c r="DE58" s="187">
        <v>110500</v>
      </c>
      <c r="DF58" s="183">
        <v>52845</v>
      </c>
      <c r="DG58" s="183">
        <v>57655</v>
      </c>
      <c r="DH58" s="184">
        <v>101462</v>
      </c>
      <c r="DI58" s="183">
        <v>48050</v>
      </c>
      <c r="DJ58" s="185">
        <v>53412</v>
      </c>
      <c r="DK58" s="183">
        <v>94687</v>
      </c>
      <c r="DL58" s="183">
        <v>45545</v>
      </c>
      <c r="DM58" s="186">
        <v>49142</v>
      </c>
      <c r="DN58" s="182" t="s">
        <v>143</v>
      </c>
      <c r="DO58" s="182" t="s">
        <v>144</v>
      </c>
      <c r="DP58" s="187">
        <v>3913</v>
      </c>
      <c r="DQ58" s="183">
        <v>1283</v>
      </c>
      <c r="DR58" s="183">
        <v>2630</v>
      </c>
      <c r="DS58" s="184">
        <v>5296</v>
      </c>
      <c r="DT58" s="183">
        <v>1799</v>
      </c>
      <c r="DU58" s="185">
        <v>3497</v>
      </c>
      <c r="DV58" s="183">
        <v>7721</v>
      </c>
      <c r="DW58" s="183">
        <v>2596</v>
      </c>
      <c r="DX58" s="186">
        <v>5125</v>
      </c>
      <c r="DY58" s="180"/>
      <c r="DZ58" s="150"/>
      <c r="EA58" s="201"/>
      <c r="EB58" s="150"/>
      <c r="EC58" s="150"/>
      <c r="ED58" s="150"/>
      <c r="EE58" s="200"/>
      <c r="EF58" s="150"/>
      <c r="EG58" s="181"/>
      <c r="EH58" s="147"/>
      <c r="EI58" s="182" t="s">
        <v>143</v>
      </c>
      <c r="EJ58" s="187">
        <v>110411</v>
      </c>
      <c r="EK58" s="183">
        <v>55402</v>
      </c>
      <c r="EL58" s="183">
        <v>55009</v>
      </c>
      <c r="EM58" s="184">
        <v>106742</v>
      </c>
      <c r="EN58" s="183">
        <v>53899</v>
      </c>
      <c r="EO58" s="185">
        <v>52843</v>
      </c>
      <c r="EP58" s="183">
        <v>91882</v>
      </c>
      <c r="EQ58" s="183">
        <v>46367</v>
      </c>
      <c r="ER58" s="186">
        <v>45515</v>
      </c>
      <c r="ES58" s="187">
        <v>10986</v>
      </c>
      <c r="ET58" s="183">
        <v>3602</v>
      </c>
      <c r="EU58" s="183">
        <v>7384</v>
      </c>
      <c r="EV58" s="184">
        <v>14944</v>
      </c>
      <c r="EW58" s="183">
        <v>4726</v>
      </c>
      <c r="EX58" s="185">
        <v>10218</v>
      </c>
      <c r="EY58" s="183">
        <v>20418</v>
      </c>
      <c r="EZ58" s="183">
        <v>6411</v>
      </c>
      <c r="FA58" s="186">
        <v>14007</v>
      </c>
      <c r="FB58" s="182" t="s">
        <v>144</v>
      </c>
      <c r="FC58" s="147"/>
      <c r="FD58" s="180"/>
      <c r="FE58" s="150"/>
      <c r="FF58" s="150"/>
      <c r="FG58" s="200"/>
      <c r="FH58" s="150"/>
      <c r="FI58" s="201"/>
      <c r="FJ58" s="150"/>
      <c r="FK58" s="150"/>
      <c r="FL58" s="181"/>
      <c r="FM58" s="187">
        <v>83813</v>
      </c>
      <c r="FN58" s="183">
        <v>42144</v>
      </c>
      <c r="FO58" s="183">
        <v>41669</v>
      </c>
      <c r="FP58" s="184">
        <v>77956</v>
      </c>
      <c r="FQ58" s="183">
        <v>38810</v>
      </c>
      <c r="FR58" s="185">
        <v>39146</v>
      </c>
      <c r="FS58" s="183">
        <f>SUM(FS59:FS63)</f>
        <v>83625</v>
      </c>
      <c r="FT58" s="183">
        <f>SUM(FT59:FT63)</f>
        <v>43092</v>
      </c>
      <c r="FU58" s="186">
        <f>SUM(FU59:FU63)</f>
        <v>40533</v>
      </c>
      <c r="FV58" s="182" t="s">
        <v>143</v>
      </c>
      <c r="FW58" s="182" t="s">
        <v>144</v>
      </c>
      <c r="FX58" s="187">
        <v>25269</v>
      </c>
      <c r="FY58" s="183">
        <v>7393</v>
      </c>
      <c r="FZ58" s="183">
        <v>17876</v>
      </c>
      <c r="GA58" s="184">
        <v>33193</v>
      </c>
      <c r="GB58" s="183">
        <v>9875</v>
      </c>
      <c r="GC58" s="340">
        <v>23318</v>
      </c>
      <c r="GD58" s="195">
        <f t="shared" ref="GD58:GF58" si="59">SUM(GD59:GD63)</f>
        <v>42827</v>
      </c>
      <c r="GE58" s="195">
        <f t="shared" si="59"/>
        <v>13968</v>
      </c>
      <c r="GF58" s="191">
        <f t="shared" si="59"/>
        <v>28859</v>
      </c>
      <c r="GG58" s="335"/>
      <c r="GH58" s="336"/>
      <c r="GI58" s="336"/>
      <c r="GJ58" s="337"/>
      <c r="GK58" s="196"/>
      <c r="GL58" s="334"/>
      <c r="GM58" s="336"/>
      <c r="GN58" s="336"/>
      <c r="GO58" s="181"/>
      <c r="GP58" s="147"/>
      <c r="GQ58" s="182" t="s">
        <v>143</v>
      </c>
      <c r="GR58" s="187">
        <f t="shared" ref="GR58:GT58" si="60">SUM(GR59:GR63)</f>
        <v>74894</v>
      </c>
      <c r="GS58" s="183">
        <f t="shared" si="60"/>
        <v>38299</v>
      </c>
      <c r="GT58" s="183">
        <f t="shared" si="60"/>
        <v>36595</v>
      </c>
      <c r="GU58" s="184"/>
      <c r="GV58" s="183"/>
      <c r="GW58" s="185"/>
      <c r="GX58" s="183"/>
      <c r="GY58" s="183"/>
      <c r="GZ58" s="186"/>
      <c r="HA58" s="187">
        <f t="shared" ref="HA58:HC58" si="61">SUM(HA59:HA63)</f>
        <v>48415</v>
      </c>
      <c r="HB58" s="183">
        <f t="shared" si="61"/>
        <v>16248</v>
      </c>
      <c r="HC58" s="183">
        <f t="shared" si="61"/>
        <v>32167</v>
      </c>
      <c r="HD58" s="184"/>
      <c r="HE58" s="183"/>
      <c r="HF58" s="185"/>
      <c r="HG58" s="183"/>
      <c r="HH58" s="183"/>
      <c r="HI58" s="186"/>
      <c r="HJ58" s="182" t="s">
        <v>144</v>
      </c>
      <c r="HK58" s="147"/>
      <c r="HL58" s="180"/>
      <c r="HM58" s="150"/>
      <c r="HN58" s="150"/>
      <c r="HO58" s="200"/>
      <c r="HP58" s="150"/>
      <c r="HQ58" s="201"/>
      <c r="HR58" s="150"/>
      <c r="HS58" s="150"/>
      <c r="HT58" s="181"/>
      <c r="HU58" s="142"/>
    </row>
    <row r="59" spans="1:229" s="159" customFormat="1" ht="11.25" customHeight="1" x14ac:dyDescent="0.15">
      <c r="A59" s="135">
        <v>40</v>
      </c>
      <c r="B59" s="136">
        <v>9943</v>
      </c>
      <c r="C59" s="136">
        <v>4889</v>
      </c>
      <c r="D59" s="136">
        <v>5054</v>
      </c>
      <c r="E59" s="160" t="s">
        <v>135</v>
      </c>
      <c r="F59" s="136" t="s">
        <v>135</v>
      </c>
      <c r="G59" s="161" t="s">
        <v>135</v>
      </c>
      <c r="H59" s="136">
        <v>10089</v>
      </c>
      <c r="I59" s="136">
        <v>5084</v>
      </c>
      <c r="J59" s="136">
        <v>5005</v>
      </c>
      <c r="K59" s="160">
        <v>10703</v>
      </c>
      <c r="L59" s="136">
        <v>5425</v>
      </c>
      <c r="M59" s="140">
        <v>5278</v>
      </c>
      <c r="N59" s="156">
        <v>314</v>
      </c>
      <c r="O59" s="136">
        <v>127</v>
      </c>
      <c r="P59" s="136">
        <v>187</v>
      </c>
      <c r="Q59" s="160" t="s">
        <v>135</v>
      </c>
      <c r="R59" s="136" t="s">
        <v>135</v>
      </c>
      <c r="S59" s="161" t="s">
        <v>135</v>
      </c>
      <c r="T59" s="136">
        <v>433</v>
      </c>
      <c r="U59" s="136">
        <v>182</v>
      </c>
      <c r="V59" s="136">
        <v>251</v>
      </c>
      <c r="W59" s="160">
        <v>488</v>
      </c>
      <c r="X59" s="136">
        <v>196</v>
      </c>
      <c r="Y59" s="140">
        <v>292</v>
      </c>
      <c r="Z59" s="135">
        <v>85</v>
      </c>
      <c r="AA59" s="147"/>
      <c r="AE59" s="200"/>
      <c r="AF59" s="150"/>
      <c r="AG59" s="201"/>
      <c r="AK59" s="200"/>
      <c r="AL59" s="150"/>
      <c r="AM59" s="181"/>
      <c r="AN59" s="156" t="s">
        <v>135</v>
      </c>
      <c r="AO59" s="136" t="s">
        <v>135</v>
      </c>
      <c r="AP59" s="161" t="s">
        <v>135</v>
      </c>
      <c r="AQ59" s="136">
        <v>14222</v>
      </c>
      <c r="AR59" s="136">
        <v>6948</v>
      </c>
      <c r="AS59" s="136">
        <v>7274</v>
      </c>
      <c r="AT59" s="160">
        <v>14120</v>
      </c>
      <c r="AU59" s="136">
        <v>6847</v>
      </c>
      <c r="AV59" s="161">
        <v>7273</v>
      </c>
      <c r="AW59" s="136">
        <v>14676</v>
      </c>
      <c r="AX59" s="136">
        <v>6938</v>
      </c>
      <c r="AY59" s="136">
        <v>7738</v>
      </c>
      <c r="AZ59" s="135">
        <v>40</v>
      </c>
      <c r="BA59" s="135">
        <v>85</v>
      </c>
      <c r="BB59" s="156" t="s">
        <v>135</v>
      </c>
      <c r="BC59" s="136" t="s">
        <v>135</v>
      </c>
      <c r="BD59" s="161" t="s">
        <v>135</v>
      </c>
      <c r="BE59" s="136">
        <v>441</v>
      </c>
      <c r="BF59" s="136">
        <v>147</v>
      </c>
      <c r="BG59" s="136">
        <v>294</v>
      </c>
      <c r="BH59" s="160">
        <v>432</v>
      </c>
      <c r="BI59" s="136">
        <v>167</v>
      </c>
      <c r="BJ59" s="161">
        <v>265</v>
      </c>
      <c r="BK59" s="136">
        <v>374</v>
      </c>
      <c r="BL59" s="136">
        <v>135</v>
      </c>
      <c r="BM59" s="140">
        <v>239</v>
      </c>
      <c r="BN59" s="180"/>
      <c r="BO59" s="150"/>
      <c r="BP59" s="150"/>
      <c r="BQ59" s="200"/>
      <c r="BR59" s="150"/>
      <c r="BS59" s="201"/>
      <c r="BT59" s="150"/>
      <c r="BU59" s="150"/>
      <c r="BV59" s="201"/>
      <c r="BW59" s="150"/>
      <c r="BX59" s="150"/>
      <c r="BY59" s="181"/>
      <c r="BZ59" s="147"/>
      <c r="CA59" s="135">
        <v>40</v>
      </c>
      <c r="CB59" s="136">
        <v>17557</v>
      </c>
      <c r="CC59" s="136">
        <v>7690</v>
      </c>
      <c r="CD59" s="136">
        <v>9867</v>
      </c>
      <c r="CE59" s="160">
        <v>20448</v>
      </c>
      <c r="CF59" s="136">
        <v>9833</v>
      </c>
      <c r="CG59" s="161">
        <v>10615</v>
      </c>
      <c r="CH59" s="136">
        <v>22256</v>
      </c>
      <c r="CI59" s="136">
        <v>10752</v>
      </c>
      <c r="CJ59" s="140">
        <v>11504</v>
      </c>
      <c r="CK59" s="156">
        <v>649</v>
      </c>
      <c r="CL59" s="136">
        <v>226</v>
      </c>
      <c r="CM59" s="136">
        <v>423</v>
      </c>
      <c r="CN59" s="160">
        <v>729</v>
      </c>
      <c r="CO59" s="136">
        <v>230</v>
      </c>
      <c r="CP59" s="161">
        <v>499</v>
      </c>
      <c r="CQ59" s="136">
        <v>856</v>
      </c>
      <c r="CR59" s="136">
        <v>305</v>
      </c>
      <c r="CS59" s="140">
        <v>551</v>
      </c>
      <c r="CT59" s="135">
        <v>85</v>
      </c>
      <c r="CU59" s="157"/>
      <c r="CV59" s="150"/>
      <c r="CW59" s="150"/>
      <c r="CX59" s="150"/>
      <c r="CY59" s="200"/>
      <c r="CZ59" s="150"/>
      <c r="DA59" s="201"/>
      <c r="DB59" s="150"/>
      <c r="DC59" s="150"/>
      <c r="DD59" s="181"/>
      <c r="DE59" s="156">
        <v>22261</v>
      </c>
      <c r="DF59" s="136">
        <v>10522</v>
      </c>
      <c r="DG59" s="136">
        <v>11739</v>
      </c>
      <c r="DH59" s="160">
        <v>20097</v>
      </c>
      <c r="DI59" s="136">
        <v>9479</v>
      </c>
      <c r="DJ59" s="161">
        <v>10618</v>
      </c>
      <c r="DK59" s="136">
        <v>15706</v>
      </c>
      <c r="DL59" s="136">
        <v>7606</v>
      </c>
      <c r="DM59" s="140">
        <v>8100</v>
      </c>
      <c r="DN59" s="135">
        <v>40</v>
      </c>
      <c r="DO59" s="135">
        <v>85</v>
      </c>
      <c r="DP59" s="156">
        <v>1206</v>
      </c>
      <c r="DQ59" s="136">
        <v>432</v>
      </c>
      <c r="DR59" s="136">
        <v>774</v>
      </c>
      <c r="DS59" s="160">
        <v>1656</v>
      </c>
      <c r="DT59" s="136">
        <v>543</v>
      </c>
      <c r="DU59" s="161">
        <v>1113</v>
      </c>
      <c r="DV59" s="136">
        <v>2371</v>
      </c>
      <c r="DW59" s="136">
        <v>844</v>
      </c>
      <c r="DX59" s="140">
        <v>1527</v>
      </c>
      <c r="DY59" s="180"/>
      <c r="DZ59" s="150"/>
      <c r="EA59" s="201"/>
      <c r="EB59" s="150"/>
      <c r="EC59" s="150"/>
      <c r="ED59" s="150"/>
      <c r="EE59" s="200"/>
      <c r="EF59" s="150"/>
      <c r="EG59" s="181"/>
      <c r="EH59" s="147"/>
      <c r="EI59" s="135">
        <v>40</v>
      </c>
      <c r="EJ59" s="156">
        <v>24067</v>
      </c>
      <c r="EK59" s="136">
        <v>12026</v>
      </c>
      <c r="EL59" s="136">
        <v>12041</v>
      </c>
      <c r="EM59" s="160">
        <v>20088</v>
      </c>
      <c r="EN59" s="136">
        <v>10115</v>
      </c>
      <c r="EO59" s="161">
        <v>9973</v>
      </c>
      <c r="EP59" s="136">
        <v>17759</v>
      </c>
      <c r="EQ59" s="136">
        <v>8970</v>
      </c>
      <c r="ER59" s="140">
        <v>8789</v>
      </c>
      <c r="ES59" s="156">
        <v>3073</v>
      </c>
      <c r="ET59" s="136">
        <v>1001</v>
      </c>
      <c r="EU59" s="136">
        <v>2072</v>
      </c>
      <c r="EV59" s="160">
        <v>4127</v>
      </c>
      <c r="EW59" s="136">
        <v>1357</v>
      </c>
      <c r="EX59" s="161">
        <v>2770</v>
      </c>
      <c r="EY59" s="136">
        <v>5163</v>
      </c>
      <c r="EZ59" s="136">
        <v>1695</v>
      </c>
      <c r="FA59" s="140">
        <v>3468</v>
      </c>
      <c r="FB59" s="135">
        <v>85</v>
      </c>
      <c r="FC59" s="147"/>
      <c r="FD59" s="180"/>
      <c r="FE59" s="150"/>
      <c r="FF59" s="150"/>
      <c r="FG59" s="200"/>
      <c r="FH59" s="150"/>
      <c r="FI59" s="201"/>
      <c r="FJ59" s="150"/>
      <c r="FK59" s="150"/>
      <c r="FL59" s="181"/>
      <c r="FM59" s="156">
        <v>16837</v>
      </c>
      <c r="FN59" s="136">
        <v>8333</v>
      </c>
      <c r="FO59" s="136">
        <v>8504</v>
      </c>
      <c r="FP59" s="160">
        <v>15985</v>
      </c>
      <c r="FQ59" s="136">
        <v>8031</v>
      </c>
      <c r="FR59" s="161">
        <v>7954</v>
      </c>
      <c r="FS59" s="136">
        <f>SUM(FT59:FU59)</f>
        <v>16777</v>
      </c>
      <c r="FT59" s="136">
        <v>8532</v>
      </c>
      <c r="FU59" s="140">
        <v>8245</v>
      </c>
      <c r="FV59" s="135">
        <v>40</v>
      </c>
      <c r="FW59" s="135">
        <v>85</v>
      </c>
      <c r="FX59" s="156">
        <v>7221</v>
      </c>
      <c r="FY59" s="136">
        <v>2152</v>
      </c>
      <c r="FZ59" s="136">
        <v>5069</v>
      </c>
      <c r="GA59" s="160">
        <v>9107</v>
      </c>
      <c r="GB59" s="136">
        <v>3011</v>
      </c>
      <c r="GC59" s="334">
        <v>6096</v>
      </c>
      <c r="GD59" s="196">
        <f t="shared" ref="GD59:GD63" si="62">SUM(GE59:GF59)</f>
        <v>10631</v>
      </c>
      <c r="GE59" s="196">
        <v>3702</v>
      </c>
      <c r="GF59" s="194">
        <v>6929</v>
      </c>
      <c r="GG59" s="335"/>
      <c r="GH59" s="336"/>
      <c r="GI59" s="336"/>
      <c r="GJ59" s="337"/>
      <c r="GK59" s="196"/>
      <c r="GL59" s="334"/>
      <c r="GM59" s="336"/>
      <c r="GN59" s="336"/>
      <c r="GO59" s="181"/>
      <c r="GP59" s="147"/>
      <c r="GQ59" s="135">
        <v>40</v>
      </c>
      <c r="GR59" s="156">
        <f t="shared" ref="GR59:GR63" si="63">SUM(GS59:GT59)</f>
        <v>13864</v>
      </c>
      <c r="GS59" s="136">
        <v>7073</v>
      </c>
      <c r="GT59" s="136">
        <v>6791</v>
      </c>
      <c r="GU59" s="160"/>
      <c r="GV59" s="136"/>
      <c r="GW59" s="161"/>
      <c r="GX59" s="136"/>
      <c r="GY59" s="136"/>
      <c r="GZ59" s="140"/>
      <c r="HA59" s="156">
        <f t="shared" ref="HA59:HA63" si="64">SUM(HB59:HC59)</f>
        <v>11710</v>
      </c>
      <c r="HB59" s="136">
        <v>4129</v>
      </c>
      <c r="HC59" s="136">
        <v>7581</v>
      </c>
      <c r="HD59" s="160"/>
      <c r="HE59" s="136"/>
      <c r="HF59" s="161"/>
      <c r="HG59" s="136"/>
      <c r="HH59" s="136"/>
      <c r="HI59" s="140"/>
      <c r="HJ59" s="135">
        <v>85</v>
      </c>
      <c r="HK59" s="147"/>
      <c r="HL59" s="180"/>
      <c r="HM59" s="150"/>
      <c r="HN59" s="150"/>
      <c r="HO59" s="200"/>
      <c r="HP59" s="150"/>
      <c r="HQ59" s="201"/>
      <c r="HR59" s="150"/>
      <c r="HS59" s="150"/>
      <c r="HT59" s="181"/>
      <c r="HU59" s="142"/>
    </row>
    <row r="60" spans="1:229" s="159" customFormat="1" ht="11.25" customHeight="1" x14ac:dyDescent="0.15">
      <c r="A60" s="135">
        <v>41</v>
      </c>
      <c r="B60" s="136">
        <v>10106</v>
      </c>
      <c r="C60" s="136">
        <v>5038</v>
      </c>
      <c r="D60" s="136">
        <v>5068</v>
      </c>
      <c r="E60" s="160" t="s">
        <v>135</v>
      </c>
      <c r="F60" s="136" t="s">
        <v>135</v>
      </c>
      <c r="G60" s="161" t="s">
        <v>135</v>
      </c>
      <c r="H60" s="136">
        <v>10550</v>
      </c>
      <c r="I60" s="136">
        <v>5322</v>
      </c>
      <c r="J60" s="136">
        <v>5228</v>
      </c>
      <c r="K60" s="160">
        <v>10129</v>
      </c>
      <c r="L60" s="136">
        <v>5133</v>
      </c>
      <c r="M60" s="140">
        <v>4996</v>
      </c>
      <c r="N60" s="156">
        <v>205</v>
      </c>
      <c r="O60" s="136">
        <v>79</v>
      </c>
      <c r="P60" s="136">
        <v>126</v>
      </c>
      <c r="Q60" s="160" t="s">
        <v>135</v>
      </c>
      <c r="R60" s="136" t="s">
        <v>135</v>
      </c>
      <c r="S60" s="161" t="s">
        <v>135</v>
      </c>
      <c r="T60" s="136">
        <v>299</v>
      </c>
      <c r="U60" s="136">
        <v>113</v>
      </c>
      <c r="V60" s="136">
        <v>186</v>
      </c>
      <c r="W60" s="160">
        <v>399</v>
      </c>
      <c r="X60" s="136">
        <v>140</v>
      </c>
      <c r="Y60" s="140">
        <v>259</v>
      </c>
      <c r="Z60" s="135">
        <v>86</v>
      </c>
      <c r="AA60" s="147"/>
      <c r="AE60" s="200"/>
      <c r="AF60" s="150"/>
      <c r="AG60" s="201"/>
      <c r="AK60" s="200"/>
      <c r="AL60" s="150"/>
      <c r="AM60" s="181"/>
      <c r="AN60" s="156" t="s">
        <v>135</v>
      </c>
      <c r="AO60" s="136" t="s">
        <v>135</v>
      </c>
      <c r="AP60" s="161" t="s">
        <v>135</v>
      </c>
      <c r="AQ60" s="136">
        <v>13064</v>
      </c>
      <c r="AR60" s="136">
        <v>6330</v>
      </c>
      <c r="AS60" s="136">
        <v>6734</v>
      </c>
      <c r="AT60" s="160">
        <v>14716</v>
      </c>
      <c r="AU60" s="136">
        <v>7300</v>
      </c>
      <c r="AV60" s="161">
        <v>7416</v>
      </c>
      <c r="AW60" s="136">
        <v>14475</v>
      </c>
      <c r="AX60" s="136">
        <v>6843</v>
      </c>
      <c r="AY60" s="136">
        <v>7632</v>
      </c>
      <c r="AZ60" s="135">
        <v>41</v>
      </c>
      <c r="BA60" s="135">
        <v>86</v>
      </c>
      <c r="BB60" s="156" t="s">
        <v>135</v>
      </c>
      <c r="BC60" s="136" t="s">
        <v>135</v>
      </c>
      <c r="BD60" s="161" t="s">
        <v>135</v>
      </c>
      <c r="BE60" s="136">
        <v>273</v>
      </c>
      <c r="BF60" s="136">
        <v>93</v>
      </c>
      <c r="BG60" s="136">
        <v>180</v>
      </c>
      <c r="BH60" s="160">
        <v>277</v>
      </c>
      <c r="BI60" s="136">
        <v>98</v>
      </c>
      <c r="BJ60" s="161">
        <v>179</v>
      </c>
      <c r="BK60" s="136">
        <v>369</v>
      </c>
      <c r="BL60" s="136">
        <v>125</v>
      </c>
      <c r="BM60" s="140">
        <v>244</v>
      </c>
      <c r="BN60" s="180"/>
      <c r="BO60" s="150"/>
      <c r="BP60" s="150"/>
      <c r="BQ60" s="200"/>
      <c r="BR60" s="150"/>
      <c r="BS60" s="201"/>
      <c r="BT60" s="150"/>
      <c r="BU60" s="150"/>
      <c r="BV60" s="201"/>
      <c r="BW60" s="150"/>
      <c r="BX60" s="150"/>
      <c r="BY60" s="181"/>
      <c r="BZ60" s="147"/>
      <c r="CA60" s="135">
        <v>41</v>
      </c>
      <c r="CB60" s="136">
        <v>14153</v>
      </c>
      <c r="CC60" s="136">
        <v>6469</v>
      </c>
      <c r="CD60" s="136">
        <v>7684</v>
      </c>
      <c r="CE60" s="160">
        <v>18877</v>
      </c>
      <c r="CF60" s="136">
        <v>8974</v>
      </c>
      <c r="CG60" s="161">
        <v>9903</v>
      </c>
      <c r="CH60" s="136">
        <v>21432</v>
      </c>
      <c r="CI60" s="136">
        <v>10462</v>
      </c>
      <c r="CJ60" s="140">
        <v>10970</v>
      </c>
      <c r="CK60" s="156">
        <v>474</v>
      </c>
      <c r="CL60" s="136">
        <v>158</v>
      </c>
      <c r="CM60" s="136">
        <v>316</v>
      </c>
      <c r="CN60" s="160">
        <v>678</v>
      </c>
      <c r="CO60" s="136">
        <v>205</v>
      </c>
      <c r="CP60" s="161">
        <v>473</v>
      </c>
      <c r="CQ60" s="136">
        <v>664</v>
      </c>
      <c r="CR60" s="136">
        <v>230</v>
      </c>
      <c r="CS60" s="140">
        <v>434</v>
      </c>
      <c r="CT60" s="135">
        <v>86</v>
      </c>
      <c r="CU60" s="157"/>
      <c r="CV60" s="150"/>
      <c r="CW60" s="150"/>
      <c r="CX60" s="150"/>
      <c r="CY60" s="200"/>
      <c r="CZ60" s="150"/>
      <c r="DA60" s="201"/>
      <c r="DB60" s="150"/>
      <c r="DC60" s="150"/>
      <c r="DD60" s="181"/>
      <c r="DE60" s="156">
        <v>21676</v>
      </c>
      <c r="DF60" s="136">
        <v>10340</v>
      </c>
      <c r="DG60" s="136">
        <v>11336</v>
      </c>
      <c r="DH60" s="160">
        <v>18214</v>
      </c>
      <c r="DI60" s="136">
        <v>8655</v>
      </c>
      <c r="DJ60" s="161">
        <v>9559</v>
      </c>
      <c r="DK60" s="136">
        <v>19766</v>
      </c>
      <c r="DL60" s="136">
        <v>9691</v>
      </c>
      <c r="DM60" s="140">
        <v>10075</v>
      </c>
      <c r="DN60" s="135">
        <v>41</v>
      </c>
      <c r="DO60" s="135">
        <v>86</v>
      </c>
      <c r="DP60" s="156">
        <v>977</v>
      </c>
      <c r="DQ60" s="136">
        <v>332</v>
      </c>
      <c r="DR60" s="136">
        <v>645</v>
      </c>
      <c r="DS60" s="160">
        <v>1336</v>
      </c>
      <c r="DT60" s="136">
        <v>464</v>
      </c>
      <c r="DU60" s="161">
        <v>872</v>
      </c>
      <c r="DV60" s="136">
        <v>1776</v>
      </c>
      <c r="DW60" s="136">
        <v>610</v>
      </c>
      <c r="DX60" s="140">
        <v>1166</v>
      </c>
      <c r="DY60" s="180"/>
      <c r="DZ60" s="150"/>
      <c r="EA60" s="201"/>
      <c r="EB60" s="150"/>
      <c r="EC60" s="150"/>
      <c r="ED60" s="150"/>
      <c r="EE60" s="200"/>
      <c r="EF60" s="150"/>
      <c r="EG60" s="181"/>
      <c r="EH60" s="147"/>
      <c r="EI60" s="135">
        <v>41</v>
      </c>
      <c r="EJ60" s="156">
        <v>25224</v>
      </c>
      <c r="EK60" s="136">
        <v>12741</v>
      </c>
      <c r="EL60" s="136">
        <v>12483</v>
      </c>
      <c r="EM60" s="160">
        <v>20181</v>
      </c>
      <c r="EN60" s="136">
        <v>10164</v>
      </c>
      <c r="EO60" s="161">
        <v>10017</v>
      </c>
      <c r="EP60" s="136">
        <v>18483</v>
      </c>
      <c r="EQ60" s="136">
        <v>9256</v>
      </c>
      <c r="ER60" s="140">
        <v>9227</v>
      </c>
      <c r="ES60" s="156">
        <v>2383</v>
      </c>
      <c r="ET60" s="136">
        <v>828</v>
      </c>
      <c r="EU60" s="136">
        <v>1555</v>
      </c>
      <c r="EV60" s="160">
        <v>3873</v>
      </c>
      <c r="EW60" s="136">
        <v>1293</v>
      </c>
      <c r="EX60" s="161">
        <v>2580</v>
      </c>
      <c r="EY60" s="136">
        <v>4569</v>
      </c>
      <c r="EZ60" s="136">
        <v>1464</v>
      </c>
      <c r="FA60" s="140">
        <v>3105</v>
      </c>
      <c r="FB60" s="135">
        <v>86</v>
      </c>
      <c r="FC60" s="147"/>
      <c r="FD60" s="180"/>
      <c r="FE60" s="150"/>
      <c r="FF60" s="150"/>
      <c r="FG60" s="200"/>
      <c r="FH60" s="150"/>
      <c r="FI60" s="201"/>
      <c r="FJ60" s="150"/>
      <c r="FK60" s="150"/>
      <c r="FL60" s="181"/>
      <c r="FM60" s="156">
        <v>16497</v>
      </c>
      <c r="FN60" s="136">
        <v>8318</v>
      </c>
      <c r="FO60" s="136">
        <v>8179</v>
      </c>
      <c r="FP60" s="160">
        <v>16215</v>
      </c>
      <c r="FQ60" s="136">
        <v>8048</v>
      </c>
      <c r="FR60" s="161">
        <v>8167</v>
      </c>
      <c r="FS60" s="136">
        <f>SUM(FT60:FU60)</f>
        <v>17058</v>
      </c>
      <c r="FT60" s="136">
        <v>8799</v>
      </c>
      <c r="FU60" s="140">
        <v>8259</v>
      </c>
      <c r="FV60" s="135">
        <v>41</v>
      </c>
      <c r="FW60" s="135">
        <v>86</v>
      </c>
      <c r="FX60" s="156">
        <v>5020</v>
      </c>
      <c r="FY60" s="136">
        <v>1511</v>
      </c>
      <c r="FZ60" s="136">
        <v>3509</v>
      </c>
      <c r="GA60" s="160">
        <v>7607</v>
      </c>
      <c r="GB60" s="136">
        <v>2417</v>
      </c>
      <c r="GC60" s="334">
        <v>5190</v>
      </c>
      <c r="GD60" s="196">
        <f t="shared" si="62"/>
        <v>9568</v>
      </c>
      <c r="GE60" s="196">
        <v>3304</v>
      </c>
      <c r="GF60" s="194">
        <v>6264</v>
      </c>
      <c r="GG60" s="335"/>
      <c r="GH60" s="336"/>
      <c r="GI60" s="336"/>
      <c r="GJ60" s="337"/>
      <c r="GK60" s="196"/>
      <c r="GL60" s="334"/>
      <c r="GM60" s="336"/>
      <c r="GN60" s="336"/>
      <c r="GO60" s="181"/>
      <c r="GP60" s="147"/>
      <c r="GQ60" s="135">
        <v>41</v>
      </c>
      <c r="GR60" s="156">
        <f t="shared" si="63"/>
        <v>14387</v>
      </c>
      <c r="GS60" s="136">
        <v>7395</v>
      </c>
      <c r="GT60" s="136">
        <v>6992</v>
      </c>
      <c r="GU60" s="160"/>
      <c r="GV60" s="136"/>
      <c r="GW60" s="161"/>
      <c r="GX60" s="136"/>
      <c r="GY60" s="136"/>
      <c r="GZ60" s="140"/>
      <c r="HA60" s="156">
        <f t="shared" si="64"/>
        <v>10309</v>
      </c>
      <c r="HB60" s="136">
        <v>3598</v>
      </c>
      <c r="HC60" s="136">
        <v>6711</v>
      </c>
      <c r="HD60" s="160"/>
      <c r="HE60" s="136"/>
      <c r="HF60" s="161"/>
      <c r="HG60" s="136"/>
      <c r="HH60" s="136"/>
      <c r="HI60" s="140"/>
      <c r="HJ60" s="135">
        <v>86</v>
      </c>
      <c r="HK60" s="147"/>
      <c r="HL60" s="180"/>
      <c r="HM60" s="150"/>
      <c r="HN60" s="150"/>
      <c r="HO60" s="200"/>
      <c r="HP60" s="150"/>
      <c r="HQ60" s="201"/>
      <c r="HR60" s="150"/>
      <c r="HS60" s="150"/>
      <c r="HT60" s="181"/>
      <c r="HU60" s="142"/>
    </row>
    <row r="61" spans="1:229" s="159" customFormat="1" ht="11.25" customHeight="1" x14ac:dyDescent="0.15">
      <c r="A61" s="135">
        <v>42</v>
      </c>
      <c r="B61" s="136">
        <v>8474</v>
      </c>
      <c r="C61" s="136">
        <v>4236</v>
      </c>
      <c r="D61" s="136">
        <v>4238</v>
      </c>
      <c r="E61" s="160" t="s">
        <v>135</v>
      </c>
      <c r="F61" s="136" t="s">
        <v>135</v>
      </c>
      <c r="G61" s="161" t="s">
        <v>135</v>
      </c>
      <c r="H61" s="136">
        <v>9735</v>
      </c>
      <c r="I61" s="136">
        <v>4926</v>
      </c>
      <c r="J61" s="136">
        <v>4809</v>
      </c>
      <c r="K61" s="160">
        <v>10223</v>
      </c>
      <c r="L61" s="136">
        <v>5254</v>
      </c>
      <c r="M61" s="140">
        <v>4969</v>
      </c>
      <c r="N61" s="156">
        <v>240</v>
      </c>
      <c r="O61" s="136">
        <v>83</v>
      </c>
      <c r="P61" s="136">
        <v>157</v>
      </c>
      <c r="Q61" s="160" t="s">
        <v>135</v>
      </c>
      <c r="R61" s="136" t="s">
        <v>135</v>
      </c>
      <c r="S61" s="161" t="s">
        <v>135</v>
      </c>
      <c r="T61" s="136">
        <v>259</v>
      </c>
      <c r="U61" s="136">
        <v>96</v>
      </c>
      <c r="V61" s="136">
        <v>163</v>
      </c>
      <c r="W61" s="160">
        <v>247</v>
      </c>
      <c r="X61" s="136">
        <v>87</v>
      </c>
      <c r="Y61" s="140">
        <v>160</v>
      </c>
      <c r="Z61" s="135">
        <v>87</v>
      </c>
      <c r="AA61" s="147"/>
      <c r="AE61" s="200"/>
      <c r="AF61" s="150"/>
      <c r="AG61" s="201"/>
      <c r="AK61" s="200"/>
      <c r="AL61" s="150"/>
      <c r="AM61" s="181"/>
      <c r="AN61" s="156" t="s">
        <v>135</v>
      </c>
      <c r="AO61" s="136" t="s">
        <v>135</v>
      </c>
      <c r="AP61" s="161" t="s">
        <v>135</v>
      </c>
      <c r="AQ61" s="136">
        <v>11024</v>
      </c>
      <c r="AR61" s="136">
        <v>5594</v>
      </c>
      <c r="AS61" s="136">
        <v>5430</v>
      </c>
      <c r="AT61" s="160">
        <v>13737</v>
      </c>
      <c r="AU61" s="136">
        <v>6794</v>
      </c>
      <c r="AV61" s="161">
        <v>6943</v>
      </c>
      <c r="AW61" s="136">
        <v>15205</v>
      </c>
      <c r="AX61" s="136">
        <v>7360</v>
      </c>
      <c r="AY61" s="136">
        <v>7845</v>
      </c>
      <c r="AZ61" s="135">
        <v>42</v>
      </c>
      <c r="BA61" s="135">
        <v>87</v>
      </c>
      <c r="BB61" s="156" t="s">
        <v>135</v>
      </c>
      <c r="BC61" s="136" t="s">
        <v>135</v>
      </c>
      <c r="BD61" s="161" t="s">
        <v>135</v>
      </c>
      <c r="BE61" s="136">
        <v>214</v>
      </c>
      <c r="BF61" s="136">
        <v>70</v>
      </c>
      <c r="BG61" s="136">
        <v>144</v>
      </c>
      <c r="BH61" s="160">
        <v>203</v>
      </c>
      <c r="BI61" s="136">
        <v>71</v>
      </c>
      <c r="BJ61" s="161">
        <v>132</v>
      </c>
      <c r="BK61" s="136">
        <v>319</v>
      </c>
      <c r="BL61" s="136">
        <v>96</v>
      </c>
      <c r="BM61" s="140">
        <v>223</v>
      </c>
      <c r="BN61" s="180"/>
      <c r="BO61" s="150"/>
      <c r="BP61" s="150"/>
      <c r="BQ61" s="200"/>
      <c r="BR61" s="150"/>
      <c r="BS61" s="201"/>
      <c r="BT61" s="150"/>
      <c r="BU61" s="150"/>
      <c r="BV61" s="201"/>
      <c r="BW61" s="150"/>
      <c r="BX61" s="150"/>
      <c r="BY61" s="181"/>
      <c r="BZ61" s="147"/>
      <c r="CA61" s="135">
        <v>42</v>
      </c>
      <c r="CB61" s="136">
        <v>14283</v>
      </c>
      <c r="CC61" s="136">
        <v>6463</v>
      </c>
      <c r="CD61" s="136">
        <v>7820</v>
      </c>
      <c r="CE61" s="160">
        <v>17710</v>
      </c>
      <c r="CF61" s="136">
        <v>7922</v>
      </c>
      <c r="CG61" s="161">
        <v>9788</v>
      </c>
      <c r="CH61" s="136">
        <v>20689</v>
      </c>
      <c r="CI61" s="136">
        <v>10149</v>
      </c>
      <c r="CJ61" s="140">
        <v>10540</v>
      </c>
      <c r="CK61" s="156">
        <v>370</v>
      </c>
      <c r="CL61" s="136">
        <v>125</v>
      </c>
      <c r="CM61" s="136">
        <v>245</v>
      </c>
      <c r="CN61" s="160">
        <v>411</v>
      </c>
      <c r="CO61" s="136">
        <v>124</v>
      </c>
      <c r="CP61" s="161">
        <v>287</v>
      </c>
      <c r="CQ61" s="136">
        <v>573</v>
      </c>
      <c r="CR61" s="136">
        <v>177</v>
      </c>
      <c r="CS61" s="140">
        <v>396</v>
      </c>
      <c r="CT61" s="135">
        <v>87</v>
      </c>
      <c r="CU61" s="157"/>
      <c r="CV61" s="150"/>
      <c r="CW61" s="150"/>
      <c r="CX61" s="150"/>
      <c r="CY61" s="200"/>
      <c r="CZ61" s="150"/>
      <c r="DA61" s="201"/>
      <c r="DB61" s="150"/>
      <c r="DC61" s="150"/>
      <c r="DD61" s="181"/>
      <c r="DE61" s="156">
        <v>22159</v>
      </c>
      <c r="DF61" s="136">
        <v>10569</v>
      </c>
      <c r="DG61" s="136">
        <v>11590</v>
      </c>
      <c r="DH61" s="160">
        <v>20550</v>
      </c>
      <c r="DI61" s="136">
        <v>9728</v>
      </c>
      <c r="DJ61" s="161">
        <v>10822</v>
      </c>
      <c r="DK61" s="136">
        <v>19492</v>
      </c>
      <c r="DL61" s="136">
        <v>9320</v>
      </c>
      <c r="DM61" s="140">
        <v>10172</v>
      </c>
      <c r="DN61" s="135">
        <v>42</v>
      </c>
      <c r="DO61" s="135">
        <v>87</v>
      </c>
      <c r="DP61" s="156">
        <v>721</v>
      </c>
      <c r="DQ61" s="136">
        <v>210</v>
      </c>
      <c r="DR61" s="136">
        <v>511</v>
      </c>
      <c r="DS61" s="160">
        <v>1032</v>
      </c>
      <c r="DT61" s="136">
        <v>343</v>
      </c>
      <c r="DU61" s="161">
        <v>689</v>
      </c>
      <c r="DV61" s="136">
        <v>1470</v>
      </c>
      <c r="DW61" s="136">
        <v>467</v>
      </c>
      <c r="DX61" s="140">
        <v>1003</v>
      </c>
      <c r="DY61" s="180"/>
      <c r="DZ61" s="150"/>
      <c r="EA61" s="201"/>
      <c r="EB61" s="150"/>
      <c r="EC61" s="150"/>
      <c r="ED61" s="150"/>
      <c r="EE61" s="200"/>
      <c r="EF61" s="150"/>
      <c r="EG61" s="181"/>
      <c r="EH61" s="147"/>
      <c r="EI61" s="135">
        <v>42</v>
      </c>
      <c r="EJ61" s="156">
        <v>24001</v>
      </c>
      <c r="EK61" s="136">
        <v>12078</v>
      </c>
      <c r="EL61" s="136">
        <v>11923</v>
      </c>
      <c r="EM61" s="160">
        <v>21267</v>
      </c>
      <c r="EN61" s="136">
        <v>10703</v>
      </c>
      <c r="EO61" s="161">
        <v>10564</v>
      </c>
      <c r="EP61" s="136">
        <v>18490</v>
      </c>
      <c r="EQ61" s="136">
        <v>9353</v>
      </c>
      <c r="ER61" s="140">
        <v>9137</v>
      </c>
      <c r="ES61" s="156">
        <v>2193</v>
      </c>
      <c r="ET61" s="136">
        <v>711</v>
      </c>
      <c r="EU61" s="136">
        <v>1482</v>
      </c>
      <c r="EV61" s="160">
        <v>2992</v>
      </c>
      <c r="EW61" s="136">
        <v>931</v>
      </c>
      <c r="EX61" s="161">
        <v>2061</v>
      </c>
      <c r="EY61" s="136">
        <v>4195</v>
      </c>
      <c r="EZ61" s="136">
        <v>1358</v>
      </c>
      <c r="FA61" s="140">
        <v>2837</v>
      </c>
      <c r="FB61" s="135">
        <v>87</v>
      </c>
      <c r="FC61" s="147"/>
      <c r="FD61" s="180"/>
      <c r="FE61" s="150"/>
      <c r="FF61" s="150"/>
      <c r="FG61" s="200"/>
      <c r="FH61" s="150"/>
      <c r="FI61" s="201"/>
      <c r="FJ61" s="150"/>
      <c r="FK61" s="150"/>
      <c r="FL61" s="181"/>
      <c r="FM61" s="156">
        <v>16660</v>
      </c>
      <c r="FN61" s="136">
        <v>8409</v>
      </c>
      <c r="FO61" s="136">
        <v>8251</v>
      </c>
      <c r="FP61" s="160">
        <v>16331</v>
      </c>
      <c r="FQ61" s="136">
        <v>8126</v>
      </c>
      <c r="FR61" s="161">
        <v>8205</v>
      </c>
      <c r="FS61" s="136">
        <f t="shared" ref="FS61:FS62" si="65">SUM(FT61:FU61)</f>
        <v>17113</v>
      </c>
      <c r="FT61" s="136">
        <v>8885</v>
      </c>
      <c r="FU61" s="140">
        <v>8228</v>
      </c>
      <c r="FV61" s="135">
        <v>42</v>
      </c>
      <c r="FW61" s="135">
        <v>87</v>
      </c>
      <c r="FX61" s="156">
        <v>4709</v>
      </c>
      <c r="FY61" s="136">
        <v>1377</v>
      </c>
      <c r="FZ61" s="136">
        <v>3332</v>
      </c>
      <c r="GA61" s="160">
        <v>6435</v>
      </c>
      <c r="GB61" s="136">
        <v>1896</v>
      </c>
      <c r="GC61" s="334">
        <v>4539</v>
      </c>
      <c r="GD61" s="196">
        <f t="shared" si="62"/>
        <v>8462</v>
      </c>
      <c r="GE61" s="196">
        <v>2768</v>
      </c>
      <c r="GF61" s="194">
        <v>5694</v>
      </c>
      <c r="GG61" s="335"/>
      <c r="GH61" s="336"/>
      <c r="GI61" s="336"/>
      <c r="GJ61" s="337"/>
      <c r="GK61" s="196"/>
      <c r="GL61" s="334"/>
      <c r="GM61" s="336"/>
      <c r="GN61" s="336"/>
      <c r="GO61" s="181"/>
      <c r="GP61" s="147"/>
      <c r="GQ61" s="135">
        <v>42</v>
      </c>
      <c r="GR61" s="156">
        <f t="shared" si="63"/>
        <v>15189</v>
      </c>
      <c r="GS61" s="136">
        <v>7751</v>
      </c>
      <c r="GT61" s="136">
        <v>7438</v>
      </c>
      <c r="GU61" s="160"/>
      <c r="GV61" s="136"/>
      <c r="GW61" s="161"/>
      <c r="GX61" s="136"/>
      <c r="GY61" s="136"/>
      <c r="GZ61" s="140"/>
      <c r="HA61" s="156">
        <f t="shared" si="64"/>
        <v>9710</v>
      </c>
      <c r="HB61" s="136">
        <v>3251</v>
      </c>
      <c r="HC61" s="136">
        <v>6459</v>
      </c>
      <c r="HD61" s="160"/>
      <c r="HE61" s="136"/>
      <c r="HF61" s="161"/>
      <c r="HG61" s="136"/>
      <c r="HH61" s="136"/>
      <c r="HI61" s="140"/>
      <c r="HJ61" s="135">
        <v>87</v>
      </c>
      <c r="HK61" s="147"/>
      <c r="HL61" s="180"/>
      <c r="HM61" s="150"/>
      <c r="HN61" s="150"/>
      <c r="HO61" s="200"/>
      <c r="HP61" s="150"/>
      <c r="HQ61" s="201"/>
      <c r="HR61" s="150"/>
      <c r="HS61" s="150"/>
      <c r="HT61" s="181"/>
      <c r="HU61" s="142"/>
    </row>
    <row r="62" spans="1:229" s="159" customFormat="1" ht="11.25" customHeight="1" x14ac:dyDescent="0.15">
      <c r="A62" s="135">
        <v>43</v>
      </c>
      <c r="B62" s="136">
        <v>8365</v>
      </c>
      <c r="C62" s="136">
        <v>4246</v>
      </c>
      <c r="D62" s="136">
        <v>4119</v>
      </c>
      <c r="E62" s="160" t="s">
        <v>135</v>
      </c>
      <c r="F62" s="136" t="s">
        <v>135</v>
      </c>
      <c r="G62" s="161" t="s">
        <v>135</v>
      </c>
      <c r="H62" s="136">
        <v>10799</v>
      </c>
      <c r="I62" s="136">
        <v>5242</v>
      </c>
      <c r="J62" s="136">
        <v>5557</v>
      </c>
      <c r="K62" s="160">
        <v>9734</v>
      </c>
      <c r="L62" s="136">
        <v>4897</v>
      </c>
      <c r="M62" s="140">
        <v>4837</v>
      </c>
      <c r="N62" s="156">
        <v>247</v>
      </c>
      <c r="O62" s="136">
        <v>75</v>
      </c>
      <c r="P62" s="136">
        <v>172</v>
      </c>
      <c r="Q62" s="160" t="s">
        <v>135</v>
      </c>
      <c r="R62" s="136" t="s">
        <v>135</v>
      </c>
      <c r="S62" s="161" t="s">
        <v>135</v>
      </c>
      <c r="T62" s="136">
        <v>184</v>
      </c>
      <c r="U62" s="136">
        <v>57</v>
      </c>
      <c r="V62" s="136">
        <v>127</v>
      </c>
      <c r="W62" s="160">
        <v>197</v>
      </c>
      <c r="X62" s="136">
        <v>71</v>
      </c>
      <c r="Y62" s="140">
        <v>126</v>
      </c>
      <c r="Z62" s="135">
        <v>88</v>
      </c>
      <c r="AA62" s="147"/>
      <c r="AE62" s="200"/>
      <c r="AF62" s="150"/>
      <c r="AG62" s="201"/>
      <c r="AK62" s="200"/>
      <c r="AL62" s="150"/>
      <c r="AM62" s="181"/>
      <c r="AN62" s="156" t="s">
        <v>135</v>
      </c>
      <c r="AO62" s="136" t="s">
        <v>135</v>
      </c>
      <c r="AP62" s="161" t="s">
        <v>135</v>
      </c>
      <c r="AQ62" s="136">
        <v>11867</v>
      </c>
      <c r="AR62" s="136">
        <v>5932</v>
      </c>
      <c r="AS62" s="136">
        <v>5935</v>
      </c>
      <c r="AT62" s="160">
        <v>12851</v>
      </c>
      <c r="AU62" s="136">
        <v>6391</v>
      </c>
      <c r="AV62" s="161">
        <v>6460</v>
      </c>
      <c r="AW62" s="136">
        <v>14660</v>
      </c>
      <c r="AX62" s="136">
        <v>7103</v>
      </c>
      <c r="AY62" s="136">
        <v>7557</v>
      </c>
      <c r="AZ62" s="135">
        <v>43</v>
      </c>
      <c r="BA62" s="135">
        <v>88</v>
      </c>
      <c r="BB62" s="156" t="s">
        <v>135</v>
      </c>
      <c r="BC62" s="136" t="s">
        <v>135</v>
      </c>
      <c r="BD62" s="161" t="s">
        <v>135</v>
      </c>
      <c r="BE62" s="136">
        <v>189</v>
      </c>
      <c r="BF62" s="136">
        <v>61</v>
      </c>
      <c r="BG62" s="136">
        <v>128</v>
      </c>
      <c r="BH62" s="160">
        <v>123</v>
      </c>
      <c r="BI62" s="136">
        <v>34</v>
      </c>
      <c r="BJ62" s="161">
        <v>89</v>
      </c>
      <c r="BK62" s="136">
        <v>182</v>
      </c>
      <c r="BL62" s="136">
        <v>65</v>
      </c>
      <c r="BM62" s="140">
        <v>117</v>
      </c>
      <c r="BN62" s="180"/>
      <c r="BO62" s="150"/>
      <c r="BP62" s="150"/>
      <c r="BQ62" s="200"/>
      <c r="BR62" s="150"/>
      <c r="BS62" s="201"/>
      <c r="BT62" s="150"/>
      <c r="BU62" s="150"/>
      <c r="BV62" s="201"/>
      <c r="BW62" s="150"/>
      <c r="BX62" s="150"/>
      <c r="BY62" s="181"/>
      <c r="BZ62" s="147"/>
      <c r="CA62" s="135">
        <v>43</v>
      </c>
      <c r="CB62" s="136">
        <v>15399</v>
      </c>
      <c r="CC62" s="136">
        <v>7153</v>
      </c>
      <c r="CD62" s="136">
        <v>8246</v>
      </c>
      <c r="CE62" s="160">
        <v>15914</v>
      </c>
      <c r="CF62" s="136">
        <v>6795</v>
      </c>
      <c r="CG62" s="161">
        <v>9119</v>
      </c>
      <c r="CH62" s="136">
        <v>20579</v>
      </c>
      <c r="CI62" s="136">
        <v>10054</v>
      </c>
      <c r="CJ62" s="140">
        <v>10525</v>
      </c>
      <c r="CK62" s="156">
        <v>249</v>
      </c>
      <c r="CL62" s="136">
        <v>72</v>
      </c>
      <c r="CM62" s="136">
        <v>177</v>
      </c>
      <c r="CN62" s="160">
        <v>317</v>
      </c>
      <c r="CO62" s="136">
        <v>102</v>
      </c>
      <c r="CP62" s="161">
        <v>215</v>
      </c>
      <c r="CQ62" s="136">
        <v>429</v>
      </c>
      <c r="CR62" s="136">
        <v>149</v>
      </c>
      <c r="CS62" s="140">
        <v>280</v>
      </c>
      <c r="CT62" s="135">
        <v>88</v>
      </c>
      <c r="CU62" s="157"/>
      <c r="CV62" s="150"/>
      <c r="CW62" s="150"/>
      <c r="CX62" s="150"/>
      <c r="CY62" s="200"/>
      <c r="CZ62" s="150"/>
      <c r="DA62" s="201"/>
      <c r="DB62" s="150"/>
      <c r="DC62" s="150"/>
      <c r="DD62" s="181"/>
      <c r="DE62" s="156">
        <v>22416</v>
      </c>
      <c r="DF62" s="136">
        <v>10842</v>
      </c>
      <c r="DG62" s="136">
        <v>11574</v>
      </c>
      <c r="DH62" s="160">
        <v>20936</v>
      </c>
      <c r="DI62" s="136">
        <v>9871</v>
      </c>
      <c r="DJ62" s="161">
        <v>11065</v>
      </c>
      <c r="DK62" s="136">
        <v>19983</v>
      </c>
      <c r="DL62" s="136">
        <v>9513</v>
      </c>
      <c r="DM62" s="140">
        <v>10470</v>
      </c>
      <c r="DN62" s="135">
        <v>43</v>
      </c>
      <c r="DO62" s="135">
        <v>88</v>
      </c>
      <c r="DP62" s="156">
        <v>617</v>
      </c>
      <c r="DQ62" s="136">
        <v>187</v>
      </c>
      <c r="DR62" s="136">
        <v>430</v>
      </c>
      <c r="DS62" s="160">
        <v>740</v>
      </c>
      <c r="DT62" s="136">
        <v>262</v>
      </c>
      <c r="DU62" s="161">
        <v>478</v>
      </c>
      <c r="DV62" s="136">
        <v>1161</v>
      </c>
      <c r="DW62" s="136">
        <v>367</v>
      </c>
      <c r="DX62" s="140">
        <v>794</v>
      </c>
      <c r="DY62" s="180"/>
      <c r="DZ62" s="150"/>
      <c r="EA62" s="201"/>
      <c r="EB62" s="150"/>
      <c r="EC62" s="150"/>
      <c r="ED62" s="150"/>
      <c r="EE62" s="200"/>
      <c r="EF62" s="150"/>
      <c r="EG62" s="181"/>
      <c r="EH62" s="147"/>
      <c r="EI62" s="135">
        <v>43</v>
      </c>
      <c r="EJ62" s="156">
        <v>22418</v>
      </c>
      <c r="EK62" s="136">
        <v>11331</v>
      </c>
      <c r="EL62" s="136">
        <v>11087</v>
      </c>
      <c r="EM62" s="160">
        <v>22395</v>
      </c>
      <c r="EN62" s="136">
        <v>11301</v>
      </c>
      <c r="EO62" s="161">
        <v>11094</v>
      </c>
      <c r="EP62" s="136">
        <v>17999</v>
      </c>
      <c r="EQ62" s="136">
        <v>9079</v>
      </c>
      <c r="ER62" s="140">
        <v>8920</v>
      </c>
      <c r="ES62" s="156">
        <v>1831</v>
      </c>
      <c r="ET62" s="136">
        <v>592</v>
      </c>
      <c r="EU62" s="136">
        <v>1239</v>
      </c>
      <c r="EV62" s="160">
        <v>2325</v>
      </c>
      <c r="EW62" s="136">
        <v>692</v>
      </c>
      <c r="EX62" s="161">
        <v>1633</v>
      </c>
      <c r="EY62" s="136">
        <v>3514</v>
      </c>
      <c r="EZ62" s="136">
        <v>1062</v>
      </c>
      <c r="FA62" s="140">
        <v>2452</v>
      </c>
      <c r="FB62" s="135">
        <v>88</v>
      </c>
      <c r="FC62" s="147"/>
      <c r="FD62" s="180"/>
      <c r="FE62" s="150"/>
      <c r="FF62" s="150"/>
      <c r="FG62" s="200"/>
      <c r="FH62" s="150"/>
      <c r="FI62" s="201"/>
      <c r="FJ62" s="150"/>
      <c r="FK62" s="150"/>
      <c r="FL62" s="181"/>
      <c r="FM62" s="156">
        <v>16818</v>
      </c>
      <c r="FN62" s="136">
        <v>8461</v>
      </c>
      <c r="FO62" s="136">
        <v>8357</v>
      </c>
      <c r="FP62" s="160">
        <v>16295</v>
      </c>
      <c r="FQ62" s="136">
        <v>8036</v>
      </c>
      <c r="FR62" s="161">
        <v>8259</v>
      </c>
      <c r="FS62" s="136">
        <f t="shared" si="65"/>
        <v>16793</v>
      </c>
      <c r="FT62" s="136">
        <v>8617</v>
      </c>
      <c r="FU62" s="140">
        <v>8176</v>
      </c>
      <c r="FV62" s="135">
        <v>43</v>
      </c>
      <c r="FW62" s="135">
        <v>88</v>
      </c>
      <c r="FX62" s="156">
        <v>4443</v>
      </c>
      <c r="FY62" s="136">
        <v>1284</v>
      </c>
      <c r="FZ62" s="136">
        <v>3159</v>
      </c>
      <c r="GA62" s="160">
        <v>5355</v>
      </c>
      <c r="GB62" s="136">
        <v>1441</v>
      </c>
      <c r="GC62" s="334">
        <v>3914</v>
      </c>
      <c r="GD62" s="196">
        <f t="shared" si="62"/>
        <v>7529</v>
      </c>
      <c r="GE62" s="196">
        <v>2250</v>
      </c>
      <c r="GF62" s="194">
        <v>5279</v>
      </c>
      <c r="GG62" s="335"/>
      <c r="GH62" s="336"/>
      <c r="GI62" s="336"/>
      <c r="GJ62" s="337"/>
      <c r="GK62" s="196"/>
      <c r="GL62" s="334"/>
      <c r="GM62" s="336"/>
      <c r="GN62" s="336"/>
      <c r="GO62" s="181"/>
      <c r="GP62" s="147"/>
      <c r="GQ62" s="135">
        <v>43</v>
      </c>
      <c r="GR62" s="156">
        <f t="shared" si="63"/>
        <v>15310</v>
      </c>
      <c r="GS62" s="136">
        <v>7825</v>
      </c>
      <c r="GT62" s="136">
        <v>7485</v>
      </c>
      <c r="GU62" s="160"/>
      <c r="GV62" s="136"/>
      <c r="GW62" s="161"/>
      <c r="GX62" s="136"/>
      <c r="GY62" s="136"/>
      <c r="GZ62" s="140"/>
      <c r="HA62" s="156">
        <f t="shared" si="64"/>
        <v>8943</v>
      </c>
      <c r="HB62" s="136">
        <v>2931</v>
      </c>
      <c r="HC62" s="136">
        <v>6012</v>
      </c>
      <c r="HD62" s="160"/>
      <c r="HE62" s="136"/>
      <c r="HF62" s="161"/>
      <c r="HG62" s="136"/>
      <c r="HH62" s="136"/>
      <c r="HI62" s="140"/>
      <c r="HJ62" s="135">
        <v>88</v>
      </c>
      <c r="HK62" s="147"/>
      <c r="HL62" s="180"/>
      <c r="HM62" s="150"/>
      <c r="HN62" s="150"/>
      <c r="HO62" s="200"/>
      <c r="HP62" s="150"/>
      <c r="HQ62" s="201"/>
      <c r="HR62" s="150"/>
      <c r="HS62" s="150"/>
      <c r="HT62" s="181"/>
      <c r="HU62" s="142"/>
    </row>
    <row r="63" spans="1:229" s="159" customFormat="1" ht="11.25" customHeight="1" x14ac:dyDescent="0.15">
      <c r="A63" s="135">
        <v>44</v>
      </c>
      <c r="B63" s="136">
        <v>9168</v>
      </c>
      <c r="C63" s="136">
        <v>4552</v>
      </c>
      <c r="D63" s="136">
        <v>4616</v>
      </c>
      <c r="E63" s="160" t="s">
        <v>135</v>
      </c>
      <c r="F63" s="136" t="s">
        <v>135</v>
      </c>
      <c r="G63" s="161" t="s">
        <v>135</v>
      </c>
      <c r="H63" s="136">
        <v>8718</v>
      </c>
      <c r="I63" s="136">
        <v>4264</v>
      </c>
      <c r="J63" s="136">
        <v>4454</v>
      </c>
      <c r="K63" s="160">
        <v>8713</v>
      </c>
      <c r="L63" s="136">
        <v>4395</v>
      </c>
      <c r="M63" s="140">
        <v>4318</v>
      </c>
      <c r="N63" s="156">
        <v>140</v>
      </c>
      <c r="O63" s="136">
        <v>61</v>
      </c>
      <c r="P63" s="136">
        <v>79</v>
      </c>
      <c r="Q63" s="160" t="s">
        <v>135</v>
      </c>
      <c r="R63" s="136" t="s">
        <v>135</v>
      </c>
      <c r="S63" s="161" t="s">
        <v>135</v>
      </c>
      <c r="T63" s="136">
        <v>161</v>
      </c>
      <c r="U63" s="136">
        <v>65</v>
      </c>
      <c r="V63" s="136">
        <v>96</v>
      </c>
      <c r="W63" s="160">
        <v>141</v>
      </c>
      <c r="X63" s="136">
        <v>39</v>
      </c>
      <c r="Y63" s="140">
        <v>102</v>
      </c>
      <c r="Z63" s="135">
        <v>89</v>
      </c>
      <c r="AA63" s="147"/>
      <c r="AE63" s="200"/>
      <c r="AF63" s="150"/>
      <c r="AG63" s="201"/>
      <c r="AK63" s="200"/>
      <c r="AL63" s="150"/>
      <c r="AM63" s="181"/>
      <c r="AN63" s="156" t="s">
        <v>135</v>
      </c>
      <c r="AO63" s="136" t="s">
        <v>135</v>
      </c>
      <c r="AP63" s="161" t="s">
        <v>135</v>
      </c>
      <c r="AQ63" s="136">
        <v>10993</v>
      </c>
      <c r="AR63" s="136">
        <v>5458</v>
      </c>
      <c r="AS63" s="136">
        <v>5535</v>
      </c>
      <c r="AT63" s="160">
        <v>10986</v>
      </c>
      <c r="AU63" s="136">
        <v>5585</v>
      </c>
      <c r="AV63" s="161">
        <v>5401</v>
      </c>
      <c r="AW63" s="136">
        <v>14804</v>
      </c>
      <c r="AX63" s="136">
        <v>7136</v>
      </c>
      <c r="AY63" s="136">
        <v>7668</v>
      </c>
      <c r="AZ63" s="135">
        <v>44</v>
      </c>
      <c r="BA63" s="135">
        <v>89</v>
      </c>
      <c r="BB63" s="156" t="s">
        <v>135</v>
      </c>
      <c r="BC63" s="136" t="s">
        <v>135</v>
      </c>
      <c r="BD63" s="161" t="s">
        <v>135</v>
      </c>
      <c r="BE63" s="136">
        <v>152</v>
      </c>
      <c r="BF63" s="136">
        <v>46</v>
      </c>
      <c r="BG63" s="136">
        <v>106</v>
      </c>
      <c r="BH63" s="160">
        <v>85</v>
      </c>
      <c r="BI63" s="136">
        <v>24</v>
      </c>
      <c r="BJ63" s="161">
        <v>61</v>
      </c>
      <c r="BK63" s="136">
        <v>165</v>
      </c>
      <c r="BL63" s="136">
        <v>59</v>
      </c>
      <c r="BM63" s="140">
        <v>106</v>
      </c>
      <c r="BN63" s="180"/>
      <c r="BO63" s="150"/>
      <c r="BP63" s="150"/>
      <c r="BQ63" s="200"/>
      <c r="BR63" s="150"/>
      <c r="BS63" s="201"/>
      <c r="BT63" s="150"/>
      <c r="BU63" s="150"/>
      <c r="BV63" s="201"/>
      <c r="BW63" s="150"/>
      <c r="BX63" s="150"/>
      <c r="BY63" s="181"/>
      <c r="BZ63" s="147"/>
      <c r="CA63" s="135">
        <v>44</v>
      </c>
      <c r="CB63" s="136">
        <v>15193</v>
      </c>
      <c r="CC63" s="136">
        <v>7037</v>
      </c>
      <c r="CD63" s="136">
        <v>8156</v>
      </c>
      <c r="CE63" s="160">
        <v>15166</v>
      </c>
      <c r="CF63" s="136">
        <v>6349</v>
      </c>
      <c r="CG63" s="161">
        <v>8817</v>
      </c>
      <c r="CH63" s="136">
        <v>20943</v>
      </c>
      <c r="CI63" s="136">
        <v>10077</v>
      </c>
      <c r="CJ63" s="140">
        <v>10866</v>
      </c>
      <c r="CK63" s="156">
        <v>164</v>
      </c>
      <c r="CL63" s="136">
        <v>63</v>
      </c>
      <c r="CM63" s="136">
        <v>101</v>
      </c>
      <c r="CN63" s="160">
        <v>300</v>
      </c>
      <c r="CO63" s="136">
        <v>93</v>
      </c>
      <c r="CP63" s="161">
        <v>207</v>
      </c>
      <c r="CQ63" s="136">
        <v>320</v>
      </c>
      <c r="CR63" s="136">
        <v>99</v>
      </c>
      <c r="CS63" s="140">
        <v>221</v>
      </c>
      <c r="CT63" s="135">
        <v>89</v>
      </c>
      <c r="CU63" s="157"/>
      <c r="CV63" s="150"/>
      <c r="CW63" s="150"/>
      <c r="CX63" s="150"/>
      <c r="CY63" s="200"/>
      <c r="CZ63" s="150"/>
      <c r="DA63" s="201"/>
      <c r="DB63" s="150"/>
      <c r="DC63" s="150"/>
      <c r="DD63" s="181"/>
      <c r="DE63" s="156">
        <v>21988</v>
      </c>
      <c r="DF63" s="136">
        <v>10572</v>
      </c>
      <c r="DG63" s="136">
        <v>11416</v>
      </c>
      <c r="DH63" s="160">
        <v>21665</v>
      </c>
      <c r="DI63" s="136">
        <v>10317</v>
      </c>
      <c r="DJ63" s="161">
        <v>11348</v>
      </c>
      <c r="DK63" s="136">
        <v>19740</v>
      </c>
      <c r="DL63" s="136">
        <v>9415</v>
      </c>
      <c r="DM63" s="140">
        <v>10325</v>
      </c>
      <c r="DN63" s="135">
        <v>44</v>
      </c>
      <c r="DO63" s="135">
        <v>89</v>
      </c>
      <c r="DP63" s="156">
        <v>392</v>
      </c>
      <c r="DQ63" s="136">
        <v>122</v>
      </c>
      <c r="DR63" s="136">
        <v>270</v>
      </c>
      <c r="DS63" s="160">
        <v>532</v>
      </c>
      <c r="DT63" s="136">
        <v>187</v>
      </c>
      <c r="DU63" s="161">
        <v>345</v>
      </c>
      <c r="DV63" s="136">
        <v>943</v>
      </c>
      <c r="DW63" s="136">
        <v>308</v>
      </c>
      <c r="DX63" s="140">
        <v>635</v>
      </c>
      <c r="DY63" s="180"/>
      <c r="DZ63" s="150"/>
      <c r="EA63" s="201"/>
      <c r="EB63" s="150"/>
      <c r="EC63" s="150"/>
      <c r="ED63" s="150"/>
      <c r="EE63" s="200"/>
      <c r="EF63" s="150"/>
      <c r="EG63" s="181"/>
      <c r="EH63" s="147"/>
      <c r="EI63" s="135">
        <v>44</v>
      </c>
      <c r="EJ63" s="156">
        <v>14701</v>
      </c>
      <c r="EK63" s="136">
        <v>7226</v>
      </c>
      <c r="EL63" s="136">
        <v>7475</v>
      </c>
      <c r="EM63" s="160">
        <v>22811</v>
      </c>
      <c r="EN63" s="136">
        <v>11616</v>
      </c>
      <c r="EO63" s="161">
        <v>11195</v>
      </c>
      <c r="EP63" s="136">
        <v>19151</v>
      </c>
      <c r="EQ63" s="136">
        <v>9709</v>
      </c>
      <c r="ER63" s="140">
        <v>9442</v>
      </c>
      <c r="ES63" s="156">
        <v>1506</v>
      </c>
      <c r="ET63" s="136">
        <v>470</v>
      </c>
      <c r="EU63" s="136">
        <v>1036</v>
      </c>
      <c r="EV63" s="160">
        <v>1627</v>
      </c>
      <c r="EW63" s="136">
        <v>453</v>
      </c>
      <c r="EX63" s="161">
        <v>1174</v>
      </c>
      <c r="EY63" s="136">
        <v>2977</v>
      </c>
      <c r="EZ63" s="136">
        <v>832</v>
      </c>
      <c r="FA63" s="140">
        <v>2145</v>
      </c>
      <c r="FB63" s="135">
        <v>89</v>
      </c>
      <c r="FC63" s="147"/>
      <c r="FD63" s="180"/>
      <c r="FE63" s="150"/>
      <c r="FF63" s="150"/>
      <c r="FG63" s="200"/>
      <c r="FH63" s="150"/>
      <c r="FI63" s="201"/>
      <c r="FJ63" s="150"/>
      <c r="FK63" s="150"/>
      <c r="FL63" s="181"/>
      <c r="FM63" s="156">
        <v>17001</v>
      </c>
      <c r="FN63" s="136">
        <v>8623</v>
      </c>
      <c r="FO63" s="136">
        <v>8378</v>
      </c>
      <c r="FP63" s="160">
        <v>13130</v>
      </c>
      <c r="FQ63" s="136">
        <v>6569</v>
      </c>
      <c r="FR63" s="161">
        <v>6561</v>
      </c>
      <c r="FS63" s="136">
        <f>SUM(FT63:FU63)</f>
        <v>15884</v>
      </c>
      <c r="FT63" s="136">
        <v>8259</v>
      </c>
      <c r="FU63" s="140">
        <v>7625</v>
      </c>
      <c r="FV63" s="135">
        <v>44</v>
      </c>
      <c r="FW63" s="135">
        <v>89</v>
      </c>
      <c r="FX63" s="156">
        <v>3876</v>
      </c>
      <c r="FY63" s="136">
        <v>1069</v>
      </c>
      <c r="FZ63" s="136">
        <v>2807</v>
      </c>
      <c r="GA63" s="160">
        <v>4689</v>
      </c>
      <c r="GB63" s="136">
        <v>1110</v>
      </c>
      <c r="GC63" s="334">
        <v>3579</v>
      </c>
      <c r="GD63" s="196">
        <f t="shared" si="62"/>
        <v>6637</v>
      </c>
      <c r="GE63" s="196">
        <v>1944</v>
      </c>
      <c r="GF63" s="194">
        <v>4693</v>
      </c>
      <c r="GG63" s="335"/>
      <c r="GH63" s="336"/>
      <c r="GI63" s="336"/>
      <c r="GJ63" s="337"/>
      <c r="GK63" s="196"/>
      <c r="GL63" s="334"/>
      <c r="GM63" s="336"/>
      <c r="GN63" s="336"/>
      <c r="GO63" s="181"/>
      <c r="GP63" s="147"/>
      <c r="GQ63" s="135">
        <v>44</v>
      </c>
      <c r="GR63" s="156">
        <f t="shared" si="63"/>
        <v>16144</v>
      </c>
      <c r="GS63" s="136">
        <v>8255</v>
      </c>
      <c r="GT63" s="136">
        <v>7889</v>
      </c>
      <c r="GU63" s="160"/>
      <c r="GV63" s="136"/>
      <c r="GW63" s="161"/>
      <c r="GX63" s="136"/>
      <c r="GY63" s="136"/>
      <c r="GZ63" s="140"/>
      <c r="HA63" s="156">
        <f t="shared" si="64"/>
        <v>7743</v>
      </c>
      <c r="HB63" s="136">
        <v>2339</v>
      </c>
      <c r="HC63" s="136">
        <v>5404</v>
      </c>
      <c r="HD63" s="160"/>
      <c r="HE63" s="136"/>
      <c r="HF63" s="161"/>
      <c r="HG63" s="136"/>
      <c r="HH63" s="136"/>
      <c r="HI63" s="140"/>
      <c r="HJ63" s="135">
        <v>89</v>
      </c>
      <c r="HK63" s="147"/>
      <c r="HL63" s="180"/>
      <c r="HM63" s="150"/>
      <c r="HN63" s="150"/>
      <c r="HO63" s="200"/>
      <c r="HP63" s="150"/>
      <c r="HQ63" s="201"/>
      <c r="HR63" s="150"/>
      <c r="HS63" s="150"/>
      <c r="HT63" s="181"/>
      <c r="HU63" s="142"/>
    </row>
    <row r="64" spans="1:229" s="159" customFormat="1" ht="13.65" customHeight="1" x14ac:dyDescent="0.15">
      <c r="A64" s="135"/>
      <c r="B64" s="136"/>
      <c r="C64" s="136"/>
      <c r="D64" s="136"/>
      <c r="E64" s="221"/>
      <c r="F64" s="222"/>
      <c r="G64" s="223"/>
      <c r="H64" s="136"/>
      <c r="I64" s="136"/>
      <c r="J64" s="136"/>
      <c r="K64" s="221"/>
      <c r="L64" s="136"/>
      <c r="M64" s="140"/>
      <c r="N64" s="224"/>
      <c r="O64" s="222"/>
      <c r="P64" s="222"/>
      <c r="Q64" s="221"/>
      <c r="R64" s="222"/>
      <c r="S64" s="223"/>
      <c r="T64" s="222"/>
      <c r="U64" s="222"/>
      <c r="V64" s="222"/>
      <c r="W64" s="221"/>
      <c r="X64" s="222"/>
      <c r="Y64" s="225"/>
      <c r="Z64" s="135"/>
      <c r="AA64" s="226"/>
      <c r="AB64" s="227"/>
      <c r="AC64" s="227"/>
      <c r="AD64" s="227"/>
      <c r="AE64" s="228"/>
      <c r="AF64" s="227"/>
      <c r="AG64" s="229"/>
      <c r="AH64" s="227"/>
      <c r="AI64" s="227"/>
      <c r="AJ64" s="227"/>
      <c r="AK64" s="228"/>
      <c r="AL64" s="227"/>
      <c r="AM64" s="230"/>
      <c r="AN64" s="156"/>
      <c r="AO64" s="136"/>
      <c r="AP64" s="136"/>
      <c r="AQ64" s="221"/>
      <c r="AR64" s="136"/>
      <c r="AS64" s="161"/>
      <c r="AT64" s="136"/>
      <c r="AU64" s="136"/>
      <c r="AV64" s="136"/>
      <c r="AW64" s="160"/>
      <c r="AX64" s="136"/>
      <c r="AY64" s="136"/>
      <c r="AZ64" s="135"/>
      <c r="BA64" s="231"/>
      <c r="BB64" s="224"/>
      <c r="BC64" s="222"/>
      <c r="BD64" s="222"/>
      <c r="BE64" s="221"/>
      <c r="BF64" s="222"/>
      <c r="BG64" s="223"/>
      <c r="BH64" s="222"/>
      <c r="BI64" s="222"/>
      <c r="BJ64" s="222"/>
      <c r="BK64" s="221"/>
      <c r="BL64" s="222"/>
      <c r="BM64" s="225"/>
      <c r="BN64" s="232"/>
      <c r="BO64" s="227"/>
      <c r="BP64" s="227"/>
      <c r="BQ64" s="228"/>
      <c r="BR64" s="227"/>
      <c r="BS64" s="229"/>
      <c r="BT64" s="227"/>
      <c r="BU64" s="227"/>
      <c r="BV64" s="229"/>
      <c r="BW64" s="227"/>
      <c r="BX64" s="227"/>
      <c r="BY64" s="230"/>
      <c r="BZ64" s="226"/>
      <c r="CA64" s="135"/>
      <c r="CB64" s="136"/>
      <c r="CC64" s="136"/>
      <c r="CD64" s="136"/>
      <c r="CE64" s="221"/>
      <c r="CF64" s="222"/>
      <c r="CG64" s="223"/>
      <c r="CH64" s="136"/>
      <c r="CI64" s="136"/>
      <c r="CJ64" s="140"/>
      <c r="CK64" s="224"/>
      <c r="CL64" s="222"/>
      <c r="CM64" s="222"/>
      <c r="CN64" s="221"/>
      <c r="CO64" s="222"/>
      <c r="CP64" s="223"/>
      <c r="CQ64" s="222"/>
      <c r="CR64" s="222"/>
      <c r="CS64" s="225"/>
      <c r="CT64" s="231"/>
      <c r="CU64" s="233"/>
      <c r="CV64" s="227"/>
      <c r="CW64" s="227"/>
      <c r="CX64" s="227"/>
      <c r="CY64" s="228"/>
      <c r="CZ64" s="227"/>
      <c r="DA64" s="229"/>
      <c r="DB64" s="227"/>
      <c r="DC64" s="227"/>
      <c r="DD64" s="230"/>
      <c r="DE64" s="156"/>
      <c r="DF64" s="136"/>
      <c r="DG64" s="136"/>
      <c r="DH64" s="136"/>
      <c r="DI64" s="136"/>
      <c r="DJ64" s="136"/>
      <c r="DK64" s="136"/>
      <c r="DL64" s="136"/>
      <c r="DM64" s="140"/>
      <c r="DN64" s="135"/>
      <c r="DO64" s="231"/>
      <c r="DP64" s="224"/>
      <c r="DQ64" s="222"/>
      <c r="DR64" s="222"/>
      <c r="DS64" s="221"/>
      <c r="DT64" s="222"/>
      <c r="DU64" s="223"/>
      <c r="DV64" s="222"/>
      <c r="DW64" s="222"/>
      <c r="DX64" s="225"/>
      <c r="DY64" s="232"/>
      <c r="DZ64" s="227"/>
      <c r="EA64" s="229"/>
      <c r="EB64" s="227"/>
      <c r="EC64" s="227"/>
      <c r="ED64" s="227"/>
      <c r="EE64" s="228"/>
      <c r="EF64" s="227"/>
      <c r="EG64" s="230"/>
      <c r="EH64" s="226"/>
      <c r="EI64" s="135"/>
      <c r="EJ64" s="156"/>
      <c r="EK64" s="136"/>
      <c r="EL64" s="136"/>
      <c r="EM64" s="136"/>
      <c r="EN64" s="136"/>
      <c r="EO64" s="136"/>
      <c r="EP64" s="136"/>
      <c r="EQ64" s="136"/>
      <c r="ER64" s="140"/>
      <c r="ES64" s="224"/>
      <c r="ET64" s="222"/>
      <c r="EU64" s="222"/>
      <c r="EV64" s="221"/>
      <c r="EW64" s="222"/>
      <c r="EX64" s="223"/>
      <c r="EY64" s="222"/>
      <c r="EZ64" s="222"/>
      <c r="FA64" s="225"/>
      <c r="FB64" s="231"/>
      <c r="FC64" s="226"/>
      <c r="FD64" s="232"/>
      <c r="FE64" s="227"/>
      <c r="FF64" s="227"/>
      <c r="FG64" s="228"/>
      <c r="FH64" s="227"/>
      <c r="FI64" s="229"/>
      <c r="FJ64" s="227"/>
      <c r="FK64" s="227"/>
      <c r="FL64" s="230"/>
      <c r="FM64" s="156"/>
      <c r="FN64" s="136"/>
      <c r="FO64" s="136"/>
      <c r="FP64" s="221"/>
      <c r="FQ64" s="222"/>
      <c r="FR64" s="223"/>
      <c r="FS64" s="136"/>
      <c r="FT64" s="136"/>
      <c r="FU64" s="140"/>
      <c r="FV64" s="135"/>
      <c r="FW64" s="231"/>
      <c r="FX64" s="224"/>
      <c r="FY64" s="222"/>
      <c r="FZ64" s="222"/>
      <c r="GA64" s="221"/>
      <c r="GB64" s="222"/>
      <c r="GC64" s="347"/>
      <c r="GD64" s="347"/>
      <c r="GE64" s="347"/>
      <c r="GF64" s="348"/>
      <c r="GG64" s="349"/>
      <c r="GH64" s="350"/>
      <c r="GI64" s="350"/>
      <c r="GJ64" s="351"/>
      <c r="GK64" s="347"/>
      <c r="GL64" s="347"/>
      <c r="GM64" s="351"/>
      <c r="GN64" s="350"/>
      <c r="GO64" s="230"/>
      <c r="GP64" s="226"/>
      <c r="GQ64" s="135"/>
      <c r="GR64" s="156"/>
      <c r="GS64" s="136"/>
      <c r="GT64" s="136"/>
      <c r="GU64" s="136"/>
      <c r="GV64" s="136"/>
      <c r="GW64" s="136"/>
      <c r="GX64" s="136"/>
      <c r="GY64" s="136"/>
      <c r="GZ64" s="140"/>
      <c r="HA64" s="224"/>
      <c r="HB64" s="222"/>
      <c r="HC64" s="222"/>
      <c r="HD64" s="221"/>
      <c r="HE64" s="222"/>
      <c r="HF64" s="223"/>
      <c r="HG64" s="222"/>
      <c r="HH64" s="222"/>
      <c r="HI64" s="225"/>
      <c r="HJ64" s="231"/>
      <c r="HK64" s="226"/>
      <c r="HL64" s="232"/>
      <c r="HM64" s="227"/>
      <c r="HN64" s="227"/>
      <c r="HO64" s="228"/>
      <c r="HP64" s="227"/>
      <c r="HQ64" s="229"/>
      <c r="HR64" s="227"/>
      <c r="HS64" s="227"/>
      <c r="HT64" s="230"/>
      <c r="HU64" s="142"/>
    </row>
    <row r="65" spans="1:229" x14ac:dyDescent="0.2">
      <c r="A65" s="61"/>
      <c r="B65" s="62" t="s">
        <v>35</v>
      </c>
      <c r="C65" s="63" t="s">
        <v>36</v>
      </c>
      <c r="D65" s="55"/>
      <c r="E65" s="55"/>
      <c r="F65" s="55"/>
      <c r="G65" s="55"/>
      <c r="H65" s="55"/>
      <c r="I65" s="55"/>
      <c r="J65" s="55"/>
      <c r="K65" s="55"/>
      <c r="L65" s="55"/>
      <c r="M65" s="64"/>
      <c r="N65" s="56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7"/>
      <c r="Z65" s="61"/>
      <c r="AA65" s="65"/>
      <c r="AB65" s="62" t="s">
        <v>35</v>
      </c>
      <c r="AC65" s="63" t="s">
        <v>36</v>
      </c>
      <c r="AD65" s="66"/>
      <c r="AE65" s="66"/>
      <c r="AF65" s="66"/>
      <c r="AG65" s="66"/>
      <c r="AH65" s="66"/>
      <c r="AI65" s="66"/>
      <c r="AJ65" s="66"/>
      <c r="AK65" s="66"/>
      <c r="AL65" s="66"/>
      <c r="AM65" s="67"/>
      <c r="AN65" s="53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61"/>
      <c r="BA65" s="68"/>
      <c r="BB65" s="62" t="s">
        <v>35</v>
      </c>
      <c r="BC65" s="63" t="s">
        <v>36</v>
      </c>
      <c r="BD65" s="54"/>
      <c r="BE65" s="54"/>
      <c r="BF65" s="54"/>
      <c r="BG65" s="54"/>
      <c r="BH65" s="54"/>
      <c r="BI65" s="54"/>
      <c r="BJ65" s="54"/>
      <c r="BK65" s="54"/>
      <c r="BL65" s="54"/>
      <c r="BM65" s="57"/>
      <c r="BN65" s="53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64"/>
      <c r="BZ65" s="61"/>
      <c r="CA65" s="61"/>
      <c r="CB65" s="62" t="s">
        <v>35</v>
      </c>
      <c r="CC65" s="63" t="s">
        <v>36</v>
      </c>
      <c r="CD65" s="55"/>
      <c r="CE65" s="55"/>
      <c r="CF65" s="55"/>
      <c r="CG65" s="55"/>
      <c r="CH65" s="55"/>
      <c r="CI65" s="55"/>
      <c r="CJ65" s="64"/>
      <c r="CK65" s="56"/>
      <c r="CL65" s="54"/>
      <c r="CM65" s="54"/>
      <c r="CN65" s="54"/>
      <c r="CO65" s="54"/>
      <c r="CP65" s="54"/>
      <c r="CQ65" s="54"/>
      <c r="CR65" s="54"/>
      <c r="CS65" s="57"/>
      <c r="CT65" s="68"/>
      <c r="CU65" s="61"/>
      <c r="CV65" s="62" t="s">
        <v>35</v>
      </c>
      <c r="CW65" s="63" t="s">
        <v>36</v>
      </c>
      <c r="CX65" s="55"/>
      <c r="CY65" s="55"/>
      <c r="CZ65" s="55"/>
      <c r="DA65" s="55"/>
      <c r="DB65" s="55"/>
      <c r="DC65" s="55"/>
      <c r="DD65" s="64"/>
      <c r="DE65" s="53"/>
      <c r="DF65" s="55"/>
      <c r="DG65" s="55"/>
      <c r="DH65" s="55"/>
      <c r="DI65" s="55"/>
      <c r="DJ65" s="55"/>
      <c r="DK65" s="55"/>
      <c r="DL65" s="55"/>
      <c r="DM65" s="64"/>
      <c r="DN65" s="61"/>
      <c r="DO65" s="68"/>
      <c r="DP65" s="62" t="s">
        <v>35</v>
      </c>
      <c r="DQ65" s="63" t="s">
        <v>36</v>
      </c>
      <c r="DR65" s="54"/>
      <c r="DS65" s="54"/>
      <c r="DT65" s="54"/>
      <c r="DU65" s="54"/>
      <c r="DV65" s="54"/>
      <c r="DW65" s="54"/>
      <c r="DX65" s="57"/>
      <c r="DY65" s="56"/>
      <c r="DZ65" s="54"/>
      <c r="EA65" s="54"/>
      <c r="EB65" s="54"/>
      <c r="EC65" s="54"/>
      <c r="ED65" s="54"/>
      <c r="EE65" s="54"/>
      <c r="EF65" s="54"/>
      <c r="EG65" s="54"/>
      <c r="EH65" s="61"/>
      <c r="EI65" s="61"/>
      <c r="EJ65" s="62" t="s">
        <v>35</v>
      </c>
      <c r="EK65" s="63" t="s">
        <v>36</v>
      </c>
      <c r="EL65" s="55"/>
      <c r="EM65" s="55"/>
      <c r="EN65" s="55"/>
      <c r="EO65" s="55"/>
      <c r="EP65" s="55"/>
      <c r="EQ65" s="55"/>
      <c r="ER65" s="64"/>
      <c r="ES65" s="56"/>
      <c r="ET65" s="54"/>
      <c r="EU65" s="54"/>
      <c r="EV65" s="54"/>
      <c r="EW65" s="54"/>
      <c r="EX65" s="54"/>
      <c r="EY65" s="54"/>
      <c r="EZ65" s="54"/>
      <c r="FA65" s="57"/>
      <c r="FB65" s="68"/>
      <c r="FC65" s="61"/>
      <c r="FD65" s="62" t="s">
        <v>35</v>
      </c>
      <c r="FE65" s="63" t="s">
        <v>36</v>
      </c>
      <c r="FF65" s="54"/>
      <c r="FG65" s="54"/>
      <c r="FH65" s="54"/>
      <c r="FI65" s="54"/>
      <c r="FJ65" s="54"/>
      <c r="FK65" s="54"/>
      <c r="FL65" s="64"/>
      <c r="FM65" s="62"/>
      <c r="FN65" s="63"/>
      <c r="FO65" s="55"/>
      <c r="FP65" s="55"/>
      <c r="FQ65" s="55"/>
      <c r="FR65" s="55"/>
      <c r="FS65" s="55"/>
      <c r="FT65" s="55"/>
      <c r="FU65" s="64"/>
      <c r="FV65" s="61"/>
      <c r="FW65" s="68"/>
      <c r="FX65" s="62" t="s">
        <v>35</v>
      </c>
      <c r="FY65" s="63" t="s">
        <v>36</v>
      </c>
      <c r="FZ65" s="54"/>
      <c r="GA65" s="54"/>
      <c r="GB65" s="54"/>
      <c r="GC65" s="352"/>
      <c r="GD65" s="352"/>
      <c r="GE65" s="352"/>
      <c r="GF65" s="353"/>
      <c r="GG65" s="354" t="s">
        <v>171</v>
      </c>
      <c r="GH65" s="355"/>
      <c r="GI65" s="355"/>
      <c r="GJ65" s="355"/>
      <c r="GK65" s="355"/>
      <c r="GL65" s="352"/>
      <c r="GM65" s="352"/>
      <c r="GN65" s="352"/>
      <c r="GO65" s="64"/>
      <c r="GP65" s="61"/>
      <c r="GQ65" s="61"/>
      <c r="GR65" s="62" t="s">
        <v>35</v>
      </c>
      <c r="GS65" s="63" t="s">
        <v>36</v>
      </c>
      <c r="GT65" s="55"/>
      <c r="GU65" s="55"/>
      <c r="GV65" s="55"/>
      <c r="GW65" s="55"/>
      <c r="GX65" s="55"/>
      <c r="GY65" s="55"/>
      <c r="GZ65" s="64"/>
      <c r="HA65" s="56"/>
      <c r="HB65" s="54"/>
      <c r="HC65" s="54"/>
      <c r="HD65" s="54"/>
      <c r="HE65" s="54"/>
      <c r="HF65" s="54"/>
      <c r="HG65" s="54"/>
      <c r="HH65" s="54"/>
      <c r="HI65" s="57"/>
      <c r="HJ65" s="68"/>
      <c r="HK65" s="61"/>
      <c r="HL65" s="354" t="s">
        <v>171</v>
      </c>
      <c r="HM65" s="355"/>
      <c r="HN65" s="355"/>
      <c r="HO65" s="355"/>
      <c r="HP65" s="355"/>
      <c r="HQ65" s="352"/>
      <c r="HR65" s="352"/>
      <c r="HS65" s="54"/>
      <c r="HT65" s="64"/>
      <c r="HU65" s="54"/>
    </row>
    <row r="66" spans="1:229" x14ac:dyDescent="0.2">
      <c r="A66" s="68"/>
      <c r="B66" s="59"/>
      <c r="C66" s="60"/>
      <c r="D66" s="54"/>
      <c r="E66" s="54"/>
      <c r="F66" s="54"/>
      <c r="G66" s="54"/>
      <c r="H66" s="54"/>
      <c r="I66" s="54"/>
      <c r="J66" s="54"/>
      <c r="K66" s="54"/>
      <c r="L66" s="54"/>
      <c r="M66" s="57"/>
      <c r="N66" s="56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7"/>
      <c r="Z66" s="68"/>
      <c r="AA66" s="65"/>
      <c r="AB66" s="69" t="s">
        <v>38</v>
      </c>
      <c r="AC66" s="66" t="s">
        <v>55</v>
      </c>
      <c r="AD66" s="66"/>
      <c r="AE66" s="66"/>
      <c r="AF66" s="66"/>
      <c r="AG66" s="66"/>
      <c r="AH66" s="66"/>
      <c r="AI66" s="66"/>
      <c r="AJ66" s="66"/>
      <c r="AK66" s="66"/>
      <c r="AL66" s="66"/>
      <c r="AM66" s="70"/>
      <c r="AN66" s="56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68"/>
      <c r="BA66" s="68"/>
      <c r="BB66" s="56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7"/>
      <c r="BN66" s="56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7"/>
      <c r="BZ66" s="68"/>
      <c r="CA66" s="68"/>
      <c r="CB66" s="56"/>
      <c r="CC66" s="54"/>
      <c r="CD66" s="54"/>
      <c r="CE66" s="54"/>
      <c r="CF66" s="54"/>
      <c r="CG66" s="54"/>
      <c r="CH66" s="54"/>
      <c r="CI66" s="54"/>
      <c r="CJ66" s="57"/>
      <c r="CK66" s="56"/>
      <c r="CL66" s="54"/>
      <c r="CM66" s="54"/>
      <c r="CN66" s="54"/>
      <c r="CO66" s="54"/>
      <c r="CP66" s="54"/>
      <c r="CQ66" s="54"/>
      <c r="CR66" s="54"/>
      <c r="CS66" s="57"/>
      <c r="CT66" s="68"/>
      <c r="CU66" s="68"/>
      <c r="CV66" s="54"/>
      <c r="CW66" s="54"/>
      <c r="CX66" s="54"/>
      <c r="CY66" s="54"/>
      <c r="CZ66" s="54"/>
      <c r="DA66" s="54"/>
      <c r="DB66" s="54"/>
      <c r="DC66" s="54"/>
      <c r="DD66" s="57"/>
      <c r="DE66" s="56"/>
      <c r="DF66" s="54"/>
      <c r="DG66" s="54"/>
      <c r="DH66" s="54"/>
      <c r="DI66" s="54"/>
      <c r="DJ66" s="54"/>
      <c r="DK66" s="54"/>
      <c r="DL66" s="54"/>
      <c r="DM66" s="57"/>
      <c r="DN66" s="68"/>
      <c r="DO66" s="68"/>
      <c r="DP66" s="56"/>
      <c r="DQ66" s="54"/>
      <c r="DR66" s="54"/>
      <c r="DS66" s="54"/>
      <c r="DT66" s="54"/>
      <c r="DU66" s="54"/>
      <c r="DV66" s="54"/>
      <c r="DW66" s="54"/>
      <c r="DX66" s="57"/>
      <c r="DY66" s="56"/>
      <c r="DZ66" s="54"/>
      <c r="EA66" s="54"/>
      <c r="EB66" s="54"/>
      <c r="EC66" s="54"/>
      <c r="ED66" s="54"/>
      <c r="EE66" s="54"/>
      <c r="EF66" s="54"/>
      <c r="EG66" s="54"/>
      <c r="EH66" s="68"/>
      <c r="EI66" s="68"/>
      <c r="EJ66" s="56"/>
      <c r="EK66" s="54"/>
      <c r="EL66" s="54"/>
      <c r="EM66" s="54"/>
      <c r="EN66" s="54"/>
      <c r="EO66" s="54"/>
      <c r="EP66" s="54"/>
      <c r="EQ66" s="54"/>
      <c r="ER66" s="57"/>
      <c r="ES66" s="56"/>
      <c r="ET66" s="54"/>
      <c r="EU66" s="54"/>
      <c r="EV66" s="54"/>
      <c r="EW66" s="54"/>
      <c r="EX66" s="54"/>
      <c r="EY66" s="54"/>
      <c r="EZ66" s="54"/>
      <c r="FA66" s="57"/>
      <c r="FB66" s="68"/>
      <c r="FC66" s="68"/>
      <c r="FD66" s="54"/>
      <c r="FE66" s="54"/>
      <c r="FF66" s="54"/>
      <c r="FG66" s="54"/>
      <c r="FH66" s="54"/>
      <c r="FI66" s="54"/>
      <c r="FJ66" s="54"/>
      <c r="FK66" s="54"/>
      <c r="FL66" s="57"/>
      <c r="FM66" s="56"/>
      <c r="FN66" s="54"/>
      <c r="FO66" s="54"/>
      <c r="FP66" s="54"/>
      <c r="FQ66" s="54"/>
      <c r="FR66" s="54"/>
      <c r="FS66" s="54"/>
      <c r="FT66" s="54"/>
      <c r="FU66" s="57"/>
      <c r="FV66" s="68"/>
      <c r="FW66" s="68"/>
      <c r="FX66" s="56"/>
      <c r="FY66" s="54"/>
      <c r="FZ66" s="54"/>
      <c r="GA66" s="54"/>
      <c r="GB66" s="54"/>
      <c r="GC66" s="352"/>
      <c r="GD66" s="352"/>
      <c r="GE66" s="352"/>
      <c r="GF66" s="353"/>
      <c r="GG66" s="356"/>
      <c r="GH66" s="352"/>
      <c r="GI66" s="352"/>
      <c r="GJ66" s="352"/>
      <c r="GK66" s="352"/>
      <c r="GL66" s="352"/>
      <c r="GM66" s="352"/>
      <c r="GN66" s="352"/>
      <c r="GO66" s="57"/>
      <c r="GP66" s="68"/>
      <c r="GQ66" s="68"/>
      <c r="GR66" s="56"/>
      <c r="GS66" s="54"/>
      <c r="GT66" s="54"/>
      <c r="GU66" s="54"/>
      <c r="GV66" s="54"/>
      <c r="GW66" s="54"/>
      <c r="GX66" s="54"/>
      <c r="GY66" s="54"/>
      <c r="GZ66" s="57"/>
      <c r="HA66" s="56"/>
      <c r="HB66" s="54"/>
      <c r="HC66" s="54"/>
      <c r="HD66" s="54"/>
      <c r="HE66" s="54"/>
      <c r="HF66" s="54"/>
      <c r="HG66" s="54"/>
      <c r="HH66" s="54"/>
      <c r="HI66" s="57"/>
      <c r="HJ66" s="68"/>
      <c r="HK66" s="68"/>
      <c r="HL66" s="54"/>
      <c r="HM66" s="54"/>
      <c r="HN66" s="54"/>
      <c r="HO66" s="54"/>
      <c r="HP66" s="54"/>
      <c r="HQ66" s="54"/>
      <c r="HR66" s="54"/>
      <c r="HS66" s="54"/>
      <c r="HT66" s="57"/>
      <c r="HU66" s="54"/>
    </row>
    <row r="67" spans="1:229" x14ac:dyDescent="0.2">
      <c r="A67" s="71" t="s">
        <v>97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7"/>
      <c r="N67" s="56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7"/>
      <c r="Z67" s="71" t="s">
        <v>97</v>
      </c>
      <c r="AA67" s="3" t="s">
        <v>97</v>
      </c>
      <c r="AB67" s="69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70"/>
      <c r="AN67" s="56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71" t="s">
        <v>97</v>
      </c>
      <c r="BA67" s="3" t="s">
        <v>97</v>
      </c>
      <c r="BB67" s="56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7"/>
      <c r="BN67" s="56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7"/>
      <c r="BZ67" s="71" t="s">
        <v>97</v>
      </c>
      <c r="CA67" s="3" t="s">
        <v>97</v>
      </c>
      <c r="CB67" s="56"/>
      <c r="CC67" s="54"/>
      <c r="CD67" s="54"/>
      <c r="CE67" s="54"/>
      <c r="CF67" s="54"/>
      <c r="CG67" s="54"/>
      <c r="CH67" s="54"/>
      <c r="CI67" s="54"/>
      <c r="CJ67" s="57"/>
      <c r="CK67" s="56"/>
      <c r="CL67" s="54"/>
      <c r="CM67" s="54"/>
      <c r="CN67" s="54"/>
      <c r="CO67" s="54"/>
      <c r="CP67" s="54"/>
      <c r="CQ67" s="54"/>
      <c r="CR67" s="54"/>
      <c r="CS67" s="57"/>
      <c r="CT67" s="71" t="s">
        <v>34</v>
      </c>
      <c r="CU67" s="71" t="s">
        <v>34</v>
      </c>
      <c r="CV67" s="54"/>
      <c r="CW67" s="54"/>
      <c r="CX67" s="54"/>
      <c r="CY67" s="54"/>
      <c r="CZ67" s="54"/>
      <c r="DA67" s="54"/>
      <c r="DB67" s="54"/>
      <c r="DC67" s="54"/>
      <c r="DD67" s="57"/>
      <c r="DE67" s="56"/>
      <c r="DF67" s="54"/>
      <c r="DG67" s="54"/>
      <c r="DH67" s="54"/>
      <c r="DI67" s="54"/>
      <c r="DJ67" s="54"/>
      <c r="DK67" s="54"/>
      <c r="DL67" s="54"/>
      <c r="DM67" s="57"/>
      <c r="DN67" s="71" t="s">
        <v>97</v>
      </c>
      <c r="DO67" s="71" t="s">
        <v>34</v>
      </c>
      <c r="DP67" s="56"/>
      <c r="DQ67" s="54"/>
      <c r="DR67" s="54"/>
      <c r="DS67" s="54"/>
      <c r="DT67" s="54"/>
      <c r="DU67" s="54"/>
      <c r="DV67" s="54"/>
      <c r="DW67" s="54"/>
      <c r="DX67" s="57"/>
      <c r="DY67" s="56"/>
      <c r="DZ67" s="54"/>
      <c r="EA67" s="54"/>
      <c r="EB67" s="54"/>
      <c r="EC67" s="54"/>
      <c r="ED67" s="54"/>
      <c r="EE67" s="54"/>
      <c r="EF67" s="54"/>
      <c r="EG67" s="54"/>
      <c r="EH67" s="71" t="s">
        <v>97</v>
      </c>
      <c r="EI67" s="3" t="s">
        <v>97</v>
      </c>
      <c r="EJ67" s="56"/>
      <c r="EK67" s="54"/>
      <c r="EL67" s="54"/>
      <c r="EM67" s="54"/>
      <c r="EN67" s="54"/>
      <c r="EO67" s="54"/>
      <c r="EP67" s="54"/>
      <c r="EQ67" s="58"/>
      <c r="ER67" s="57"/>
      <c r="ES67" s="56"/>
      <c r="ET67" s="54"/>
      <c r="EU67" s="54"/>
      <c r="EV67" s="54"/>
      <c r="EW67" s="54"/>
      <c r="EX67" s="54"/>
      <c r="EY67" s="54"/>
      <c r="EZ67" s="54"/>
      <c r="FA67" s="57"/>
      <c r="FB67" s="71" t="s">
        <v>34</v>
      </c>
      <c r="FC67" s="71" t="s">
        <v>97</v>
      </c>
      <c r="FD67" s="54"/>
      <c r="FE67" s="54"/>
      <c r="FF67" s="54"/>
      <c r="FG67" s="54"/>
      <c r="FH67" s="54"/>
      <c r="FI67" s="54"/>
      <c r="FJ67" s="54"/>
      <c r="FK67" s="54"/>
      <c r="FL67" s="57"/>
      <c r="FM67" s="56"/>
      <c r="FN67" s="54"/>
      <c r="FO67" s="54"/>
      <c r="FP67" s="54"/>
      <c r="FQ67" s="54"/>
      <c r="FR67" s="54"/>
      <c r="FS67" s="54"/>
      <c r="FT67" s="58"/>
      <c r="FU67" s="57"/>
      <c r="FV67" s="3" t="s">
        <v>97</v>
      </c>
      <c r="FW67" s="71" t="s">
        <v>34</v>
      </c>
      <c r="FX67" s="56"/>
      <c r="FY67" s="54"/>
      <c r="FZ67" s="54"/>
      <c r="GA67" s="54"/>
      <c r="GB67" s="54"/>
      <c r="GC67" s="54"/>
      <c r="GD67" s="54"/>
      <c r="GE67" s="54"/>
      <c r="GF67" s="57"/>
      <c r="GG67" s="56"/>
      <c r="GH67" s="54"/>
      <c r="GI67" s="54"/>
      <c r="GJ67" s="54"/>
      <c r="GK67" s="54"/>
      <c r="GL67" s="54"/>
      <c r="GM67" s="54"/>
      <c r="GN67" s="54"/>
      <c r="GO67" s="57"/>
      <c r="GP67" s="71" t="s">
        <v>97</v>
      </c>
      <c r="GQ67" s="360" t="s">
        <v>97</v>
      </c>
      <c r="GR67" s="56"/>
      <c r="GS67" s="54"/>
      <c r="GT67" s="54"/>
      <c r="GU67" s="54"/>
      <c r="GV67" s="54"/>
      <c r="GW67" s="54"/>
      <c r="GX67" s="54"/>
      <c r="GY67" s="58"/>
      <c r="GZ67" s="57"/>
      <c r="HA67" s="56"/>
      <c r="HB67" s="54"/>
      <c r="HC67" s="54"/>
      <c r="HD67" s="54"/>
      <c r="HE67" s="54"/>
      <c r="HF67" s="54"/>
      <c r="HG67" s="54"/>
      <c r="HH67" s="54"/>
      <c r="HI67" s="57"/>
      <c r="HJ67" s="71" t="s">
        <v>34</v>
      </c>
      <c r="HK67" s="71" t="s">
        <v>194</v>
      </c>
      <c r="HL67" s="54"/>
      <c r="HM67" s="54"/>
      <c r="HN67" s="54"/>
      <c r="HO67" s="54"/>
      <c r="HP67" s="54"/>
      <c r="HQ67" s="54"/>
      <c r="HR67" s="54"/>
      <c r="HS67" s="54"/>
      <c r="HT67" s="57"/>
      <c r="HU67" s="366"/>
    </row>
    <row r="68" spans="1:229" x14ac:dyDescent="0.2">
      <c r="A68" s="71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7"/>
      <c r="N68" s="56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7"/>
      <c r="Z68" s="71"/>
      <c r="AA68" s="3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70"/>
      <c r="AN68" s="56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68"/>
      <c r="BA68" s="68"/>
      <c r="BB68" s="56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7"/>
      <c r="BN68" s="56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7"/>
      <c r="BZ68" s="68"/>
      <c r="CA68" s="71"/>
      <c r="CB68" s="56"/>
      <c r="CC68" s="54"/>
      <c r="CD68" s="54"/>
      <c r="CE68" s="54"/>
      <c r="CF68" s="54"/>
      <c r="CG68" s="54"/>
      <c r="CH68" s="54"/>
      <c r="CI68" s="54"/>
      <c r="CJ68" s="57"/>
      <c r="CK68" s="56"/>
      <c r="CL68" s="54"/>
      <c r="CM68" s="54"/>
      <c r="CN68" s="54"/>
      <c r="CO68" s="54"/>
      <c r="CP68" s="54"/>
      <c r="CQ68" s="54"/>
      <c r="CR68" s="54"/>
      <c r="CS68" s="57"/>
      <c r="CT68" s="71"/>
      <c r="CU68" s="71"/>
      <c r="CV68" s="54"/>
      <c r="CW68" s="54"/>
      <c r="CX68" s="54"/>
      <c r="CY68" s="54"/>
      <c r="CZ68" s="54"/>
      <c r="DA68" s="54"/>
      <c r="DB68" s="54"/>
      <c r="DC68" s="54"/>
      <c r="DD68" s="57"/>
      <c r="DE68" s="56"/>
      <c r="DF68" s="54"/>
      <c r="DG68" s="54"/>
      <c r="DH68" s="54"/>
      <c r="DI68" s="54"/>
      <c r="DJ68" s="54"/>
      <c r="DK68" s="54"/>
      <c r="DL68" s="54"/>
      <c r="DM68" s="57"/>
      <c r="DN68" s="68"/>
      <c r="DO68" s="71"/>
      <c r="DP68" s="56"/>
      <c r="DQ68" s="54"/>
      <c r="DR68" s="54"/>
      <c r="DS68" s="54"/>
      <c r="DT68" s="54"/>
      <c r="DU68" s="54"/>
      <c r="DV68" s="54"/>
      <c r="DW68" s="54"/>
      <c r="DX68" s="57"/>
      <c r="DY68" s="56"/>
      <c r="DZ68" s="54"/>
      <c r="EA68" s="54"/>
      <c r="EB68" s="54"/>
      <c r="EC68" s="54"/>
      <c r="ED68" s="54"/>
      <c r="EE68" s="54"/>
      <c r="EF68" s="54"/>
      <c r="EG68" s="54"/>
      <c r="EH68" s="68"/>
      <c r="EI68" s="71"/>
      <c r="EJ68" s="56"/>
      <c r="EK68" s="54"/>
      <c r="EL68" s="54"/>
      <c r="EM68" s="54"/>
      <c r="EN68" s="54"/>
      <c r="EO68" s="54"/>
      <c r="EP68" s="54"/>
      <c r="EQ68" s="58"/>
      <c r="ER68" s="57"/>
      <c r="ES68" s="56"/>
      <c r="ET68" s="54"/>
      <c r="EU68" s="54"/>
      <c r="EV68" s="54"/>
      <c r="EW68" s="54"/>
      <c r="EX68" s="54"/>
      <c r="EY68" s="54"/>
      <c r="EZ68" s="54"/>
      <c r="FA68" s="57"/>
      <c r="FB68" s="71"/>
      <c r="FC68" s="68"/>
      <c r="FD68" s="54"/>
      <c r="FE68" s="54"/>
      <c r="FF68" s="54"/>
      <c r="FG68" s="54"/>
      <c r="FH68" s="54"/>
      <c r="FI68" s="54"/>
      <c r="FJ68" s="54"/>
      <c r="FK68" s="54"/>
      <c r="FL68" s="57"/>
      <c r="FM68" s="56"/>
      <c r="FN68" s="54"/>
      <c r="FO68" s="54"/>
      <c r="FP68" s="54"/>
      <c r="FQ68" s="54"/>
      <c r="FR68" s="54"/>
      <c r="FS68" s="54"/>
      <c r="FT68" s="58"/>
      <c r="FU68" s="57"/>
      <c r="FV68" s="71"/>
      <c r="FW68" s="71"/>
      <c r="FX68" s="56"/>
      <c r="FY68" s="54"/>
      <c r="FZ68" s="54"/>
      <c r="GA68" s="54"/>
      <c r="GB68" s="54"/>
      <c r="GC68" s="54"/>
      <c r="GD68" s="54"/>
      <c r="GE68" s="54"/>
      <c r="GF68" s="57"/>
      <c r="GG68" s="56"/>
      <c r="GH68" s="54"/>
      <c r="GI68" s="54"/>
      <c r="GJ68" s="54"/>
      <c r="GK68" s="54"/>
      <c r="GL68" s="54"/>
      <c r="GM68" s="54"/>
      <c r="GN68" s="54"/>
      <c r="GO68" s="57"/>
      <c r="GP68" s="68"/>
      <c r="GQ68" s="71"/>
      <c r="GR68" s="56"/>
      <c r="GS68" s="54"/>
      <c r="GT68" s="54"/>
      <c r="GU68" s="54"/>
      <c r="GV68" s="54"/>
      <c r="GW68" s="54"/>
      <c r="GX68" s="54"/>
      <c r="GY68" s="58"/>
      <c r="GZ68" s="57"/>
      <c r="HA68" s="56"/>
      <c r="HB68" s="54"/>
      <c r="HC68" s="54"/>
      <c r="HD68" s="54"/>
      <c r="HE68" s="54"/>
      <c r="HF68" s="54"/>
      <c r="HG68" s="54"/>
      <c r="HH68" s="54"/>
      <c r="HI68" s="57"/>
      <c r="HJ68" s="71"/>
      <c r="HK68" s="68"/>
      <c r="HL68" s="54"/>
      <c r="HM68" s="54"/>
      <c r="HN68" s="54"/>
      <c r="HO68" s="54"/>
      <c r="HP68" s="54"/>
      <c r="HQ68" s="54"/>
      <c r="HR68" s="54"/>
      <c r="HS68" s="54"/>
      <c r="HT68" s="57"/>
      <c r="HU68" s="54"/>
    </row>
    <row r="69" spans="1:229" x14ac:dyDescent="0.2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4"/>
      <c r="N69" s="75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4"/>
      <c r="Z69" s="72"/>
      <c r="AA69" s="76"/>
      <c r="AB69" s="77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9"/>
      <c r="AN69" s="75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2"/>
      <c r="BA69" s="72"/>
      <c r="BB69" s="75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4"/>
      <c r="BN69" s="75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4"/>
      <c r="BZ69" s="72"/>
      <c r="CA69" s="72"/>
      <c r="CB69" s="75"/>
      <c r="CC69" s="73"/>
      <c r="CD69" s="73"/>
      <c r="CE69" s="73"/>
      <c r="CF69" s="73"/>
      <c r="CG69" s="73"/>
      <c r="CH69" s="73"/>
      <c r="CI69" s="73"/>
      <c r="CJ69" s="74"/>
      <c r="CK69" s="75"/>
      <c r="CL69" s="73"/>
      <c r="CM69" s="73"/>
      <c r="CN69" s="73"/>
      <c r="CO69" s="73"/>
      <c r="CP69" s="73"/>
      <c r="CQ69" s="73"/>
      <c r="CR69" s="73"/>
      <c r="CS69" s="74"/>
      <c r="CT69" s="72"/>
      <c r="CU69" s="72"/>
      <c r="CV69" s="73"/>
      <c r="CW69" s="73"/>
      <c r="CX69" s="73"/>
      <c r="CY69" s="73"/>
      <c r="CZ69" s="73"/>
      <c r="DA69" s="73"/>
      <c r="DB69" s="73"/>
      <c r="DC69" s="73"/>
      <c r="DD69" s="74"/>
      <c r="DE69" s="75"/>
      <c r="DF69" s="73"/>
      <c r="DG69" s="73"/>
      <c r="DH69" s="73"/>
      <c r="DI69" s="73"/>
      <c r="DJ69" s="73"/>
      <c r="DK69" s="73"/>
      <c r="DL69" s="73"/>
      <c r="DM69" s="74"/>
      <c r="DN69" s="72"/>
      <c r="DO69" s="72"/>
      <c r="DP69" s="75"/>
      <c r="DQ69" s="73"/>
      <c r="DR69" s="73"/>
      <c r="DS69" s="73"/>
      <c r="DT69" s="73"/>
      <c r="DU69" s="73"/>
      <c r="DV69" s="73"/>
      <c r="DW69" s="73"/>
      <c r="DX69" s="74"/>
      <c r="DY69" s="75"/>
      <c r="DZ69" s="73"/>
      <c r="EA69" s="73"/>
      <c r="EB69" s="73"/>
      <c r="EC69" s="73"/>
      <c r="ED69" s="73"/>
      <c r="EE69" s="73"/>
      <c r="EF69" s="73"/>
      <c r="EG69" s="73"/>
      <c r="EH69" s="72"/>
      <c r="EI69" s="72"/>
      <c r="EJ69" s="75"/>
      <c r="EK69" s="73"/>
      <c r="EL69" s="73"/>
      <c r="EM69" s="73"/>
      <c r="EN69" s="73"/>
      <c r="EO69" s="73"/>
      <c r="EP69" s="73"/>
      <c r="EQ69" s="80"/>
      <c r="ER69" s="74"/>
      <c r="ES69" s="75"/>
      <c r="ET69" s="73"/>
      <c r="EU69" s="73"/>
      <c r="EV69" s="73"/>
      <c r="EW69" s="73"/>
      <c r="EX69" s="73"/>
      <c r="EY69" s="73"/>
      <c r="EZ69" s="73"/>
      <c r="FA69" s="74"/>
      <c r="FB69" s="72"/>
      <c r="FC69" s="72"/>
      <c r="FD69" s="73"/>
      <c r="FE69" s="73"/>
      <c r="FF69" s="73"/>
      <c r="FG69" s="73"/>
      <c r="FH69" s="73"/>
      <c r="FI69" s="73"/>
      <c r="FJ69" s="73"/>
      <c r="FK69" s="73"/>
      <c r="FL69" s="74"/>
      <c r="FM69" s="75"/>
      <c r="FN69" s="73"/>
      <c r="FO69" s="73"/>
      <c r="FP69" s="73"/>
      <c r="FQ69" s="73"/>
      <c r="FR69" s="73"/>
      <c r="FS69" s="73"/>
      <c r="FT69" s="80"/>
      <c r="FU69" s="74"/>
      <c r="FV69" s="72"/>
      <c r="FW69" s="72"/>
      <c r="FX69" s="75"/>
      <c r="FY69" s="73"/>
      <c r="FZ69" s="73"/>
      <c r="GA69" s="73"/>
      <c r="GB69" s="73"/>
      <c r="GC69" s="73"/>
      <c r="GD69" s="73"/>
      <c r="GE69" s="73"/>
      <c r="GF69" s="74"/>
      <c r="GG69" s="75"/>
      <c r="GH69" s="73"/>
      <c r="GI69" s="73"/>
      <c r="GJ69" s="73"/>
      <c r="GK69" s="73"/>
      <c r="GL69" s="73"/>
      <c r="GM69" s="73"/>
      <c r="GN69" s="73"/>
      <c r="GO69" s="74"/>
      <c r="GP69" s="72"/>
      <c r="GQ69" s="72"/>
      <c r="GR69" s="75"/>
      <c r="GS69" s="73"/>
      <c r="GT69" s="73"/>
      <c r="GU69" s="73"/>
      <c r="GV69" s="73"/>
      <c r="GW69" s="73"/>
      <c r="GX69" s="73"/>
      <c r="GY69" s="80"/>
      <c r="GZ69" s="74"/>
      <c r="HA69" s="75"/>
      <c r="HB69" s="73"/>
      <c r="HC69" s="73"/>
      <c r="HD69" s="73"/>
      <c r="HE69" s="73"/>
      <c r="HF69" s="73"/>
      <c r="HG69" s="73"/>
      <c r="HH69" s="73"/>
      <c r="HI69" s="74"/>
      <c r="HJ69" s="72"/>
      <c r="HK69" s="72"/>
      <c r="HL69" s="73"/>
      <c r="HM69" s="73"/>
      <c r="HN69" s="73"/>
      <c r="HO69" s="73"/>
      <c r="HP69" s="73"/>
      <c r="HQ69" s="73"/>
      <c r="HR69" s="73"/>
      <c r="HS69" s="73"/>
      <c r="HT69" s="74"/>
      <c r="HU69" s="54"/>
    </row>
  </sheetData>
  <mergeCells count="297">
    <mergeCell ref="HL3:HN4"/>
    <mergeCell ref="HO3:HQ4"/>
    <mergeCell ref="HR3:HT4"/>
    <mergeCell ref="HL5:HL6"/>
    <mergeCell ref="HM5:HM6"/>
    <mergeCell ref="HN5:HN6"/>
    <mergeCell ref="GX5:GX6"/>
    <mergeCell ref="GY5:GY6"/>
    <mergeCell ref="GZ5:GZ6"/>
    <mergeCell ref="HO5:HO6"/>
    <mergeCell ref="HP5:HP6"/>
    <mergeCell ref="HQ5:HQ6"/>
    <mergeCell ref="HR5:HR6"/>
    <mergeCell ref="HS5:HS6"/>
    <mergeCell ref="HT5:HT6"/>
    <mergeCell ref="GQ3:GQ6"/>
    <mergeCell ref="GR3:GT4"/>
    <mergeCell ref="GU3:GW4"/>
    <mergeCell ref="GX3:GZ4"/>
    <mergeCell ref="HA3:HC4"/>
    <mergeCell ref="HD3:HF4"/>
    <mergeCell ref="HG3:HI4"/>
    <mergeCell ref="HJ3:HJ6"/>
    <mergeCell ref="HK3:HK6"/>
    <mergeCell ref="HA5:HA6"/>
    <mergeCell ref="HB5:HB6"/>
    <mergeCell ref="HC5:HC6"/>
    <mergeCell ref="HD5:HD6"/>
    <mergeCell ref="HE5:HE6"/>
    <mergeCell ref="HF5:HF6"/>
    <mergeCell ref="HG5:HG6"/>
    <mergeCell ref="HH5:HH6"/>
    <mergeCell ref="HI5:HI6"/>
    <mergeCell ref="GR5:GR6"/>
    <mergeCell ref="GS5:GS6"/>
    <mergeCell ref="GT5:GT6"/>
    <mergeCell ref="GU5:GU6"/>
    <mergeCell ref="GV5:GV6"/>
    <mergeCell ref="GW5:GW6"/>
    <mergeCell ref="GP3:GP6"/>
    <mergeCell ref="FJ5:FJ6"/>
    <mergeCell ref="FK5:FK6"/>
    <mergeCell ref="FL5:FL6"/>
    <mergeCell ref="FJ3:FL4"/>
    <mergeCell ref="FR5:FR6"/>
    <mergeCell ref="GD5:GD6"/>
    <mergeCell ref="FM3:FO4"/>
    <mergeCell ref="FP3:FR4"/>
    <mergeCell ref="FS3:FU4"/>
    <mergeCell ref="FM5:FM6"/>
    <mergeCell ref="FN5:FN6"/>
    <mergeCell ref="FO5:FO6"/>
    <mergeCell ref="FP5:FP6"/>
    <mergeCell ref="FQ5:FQ6"/>
    <mergeCell ref="FS5:FS6"/>
    <mergeCell ref="FT5:FT6"/>
    <mergeCell ref="FU5:FU6"/>
    <mergeCell ref="FV3:FV6"/>
    <mergeCell ref="FW3:FW6"/>
    <mergeCell ref="GE5:GE6"/>
    <mergeCell ref="GF5:GF6"/>
    <mergeCell ref="GG5:GG6"/>
    <mergeCell ref="GH5:GH6"/>
    <mergeCell ref="FB3:FB6"/>
    <mergeCell ref="EG5:EG6"/>
    <mergeCell ref="ES3:EU4"/>
    <mergeCell ref="EV3:EX4"/>
    <mergeCell ref="EY3:FA4"/>
    <mergeCell ref="ES5:ES6"/>
    <mergeCell ref="ET5:ET6"/>
    <mergeCell ref="EE3:EG4"/>
    <mergeCell ref="EH3:EH6"/>
    <mergeCell ref="EE5:EE6"/>
    <mergeCell ref="EO5:EO6"/>
    <mergeCell ref="EI3:EI6"/>
    <mergeCell ref="EQ5:EQ6"/>
    <mergeCell ref="ER5:ER6"/>
    <mergeCell ref="EX5:EX6"/>
    <mergeCell ref="EY5:EY6"/>
    <mergeCell ref="EZ5:EZ6"/>
    <mergeCell ref="FA5:FA6"/>
    <mergeCell ref="EU5:EU6"/>
    <mergeCell ref="EV5:EV6"/>
    <mergeCell ref="EW5:EW6"/>
    <mergeCell ref="FC3:FC6"/>
    <mergeCell ref="FD3:FF4"/>
    <mergeCell ref="FG3:FI4"/>
    <mergeCell ref="FD5:FD6"/>
    <mergeCell ref="FE5:FE6"/>
    <mergeCell ref="FF5:FF6"/>
    <mergeCell ref="FG5:FG6"/>
    <mergeCell ref="FH5:FH6"/>
    <mergeCell ref="FI5:FI6"/>
    <mergeCell ref="CN5:CN6"/>
    <mergeCell ref="CO5:CO6"/>
    <mergeCell ref="CP5:CP6"/>
    <mergeCell ref="CN3:CP4"/>
    <mergeCell ref="CQ3:CS4"/>
    <mergeCell ref="CQ5:CQ6"/>
    <mergeCell ref="CR5:CR6"/>
    <mergeCell ref="CS5:CS6"/>
    <mergeCell ref="CT3:CT6"/>
    <mergeCell ref="CY3:DA4"/>
    <mergeCell ref="DB3:DD4"/>
    <mergeCell ref="DE5:DE6"/>
    <mergeCell ref="DF5:DF6"/>
    <mergeCell ref="CY5:CY6"/>
    <mergeCell ref="CZ5:CZ6"/>
    <mergeCell ref="DA5:DA6"/>
    <mergeCell ref="DB5:DB6"/>
    <mergeCell ref="DC5:DC6"/>
    <mergeCell ref="DD5:DD6"/>
    <mergeCell ref="DP5:DP6"/>
    <mergeCell ref="DQ5:DQ6"/>
    <mergeCell ref="DR5:DR6"/>
    <mergeCell ref="BW5:BW6"/>
    <mergeCell ref="BX5:BX6"/>
    <mergeCell ref="BY5:BY6"/>
    <mergeCell ref="CK3:CM4"/>
    <mergeCell ref="BW3:BY4"/>
    <mergeCell ref="BZ3:BZ6"/>
    <mergeCell ref="CE5:CE6"/>
    <mergeCell ref="CF5:CF6"/>
    <mergeCell ref="CG5:CG6"/>
    <mergeCell ref="CI5:CI6"/>
    <mergeCell ref="CK5:CK6"/>
    <mergeCell ref="CL5:CL6"/>
    <mergeCell ref="CM5:CM6"/>
    <mergeCell ref="CA3:CA6"/>
    <mergeCell ref="CB3:CD4"/>
    <mergeCell ref="CE3:CG4"/>
    <mergeCell ref="CH3:CJ4"/>
    <mergeCell ref="CB5:CB6"/>
    <mergeCell ref="CC5:CC6"/>
    <mergeCell ref="CD5:CD6"/>
    <mergeCell ref="CJ5:CJ6"/>
    <mergeCell ref="BC5:BC6"/>
    <mergeCell ref="BD5:BD6"/>
    <mergeCell ref="BE5:BE6"/>
    <mergeCell ref="BT5:BT6"/>
    <mergeCell ref="BU5:BU6"/>
    <mergeCell ref="BA3:BA6"/>
    <mergeCell ref="BN3:BP4"/>
    <mergeCell ref="BQ3:BS4"/>
    <mergeCell ref="BT3:BV4"/>
    <mergeCell ref="BV5:BV6"/>
    <mergeCell ref="BJ5:BJ6"/>
    <mergeCell ref="BK5:BK6"/>
    <mergeCell ref="BL5:BL6"/>
    <mergeCell ref="BN5:BN6"/>
    <mergeCell ref="BO5:BO6"/>
    <mergeCell ref="BP5:BP6"/>
    <mergeCell ref="BQ5:BQ6"/>
    <mergeCell ref="BR5:BR6"/>
    <mergeCell ref="BS5:BS6"/>
    <mergeCell ref="BH3:BJ4"/>
    <mergeCell ref="BK3:BM4"/>
    <mergeCell ref="B3:D4"/>
    <mergeCell ref="E3:G4"/>
    <mergeCell ref="A3:A6"/>
    <mergeCell ref="AN3:AP4"/>
    <mergeCell ref="AQ3:AS4"/>
    <mergeCell ref="AT3:AV4"/>
    <mergeCell ref="J5:J6"/>
    <mergeCell ref="K5:K6"/>
    <mergeCell ref="L5:L6"/>
    <mergeCell ref="M5:M6"/>
    <mergeCell ref="F5:F6"/>
    <mergeCell ref="AR5:AR6"/>
    <mergeCell ref="AB3:AD4"/>
    <mergeCell ref="AE3:AG4"/>
    <mergeCell ref="AH3:AJ4"/>
    <mergeCell ref="AK3:AM4"/>
    <mergeCell ref="AP5:AP6"/>
    <mergeCell ref="AQ5:AQ6"/>
    <mergeCell ref="AN5:AN6"/>
    <mergeCell ref="AO5:AO6"/>
    <mergeCell ref="AF5:AF6"/>
    <mergeCell ref="AG5:AG6"/>
    <mergeCell ref="U5:U6"/>
    <mergeCell ref="N5:N6"/>
    <mergeCell ref="G5:G6"/>
    <mergeCell ref="H5:H6"/>
    <mergeCell ref="I5:I6"/>
    <mergeCell ref="CH5:CH6"/>
    <mergeCell ref="AV5:AV6"/>
    <mergeCell ref="AS5:AS6"/>
    <mergeCell ref="AT5:AT6"/>
    <mergeCell ref="AU5:AU6"/>
    <mergeCell ref="B5:B6"/>
    <mergeCell ref="C5:C6"/>
    <mergeCell ref="D5:D6"/>
    <mergeCell ref="E5:E6"/>
    <mergeCell ref="O5:O6"/>
    <mergeCell ref="P5:P6"/>
    <mergeCell ref="AY5:AY6"/>
    <mergeCell ref="AZ3:AZ6"/>
    <mergeCell ref="AW3:AY4"/>
    <mergeCell ref="V5:V6"/>
    <mergeCell ref="AA3:AA6"/>
    <mergeCell ref="W3:Y4"/>
    <mergeCell ref="Q5:Q6"/>
    <mergeCell ref="W5:W6"/>
    <mergeCell ref="X5:X6"/>
    <mergeCell ref="Y5:Y6"/>
    <mergeCell ref="H3:J4"/>
    <mergeCell ref="K3:M4"/>
    <mergeCell ref="N3:P4"/>
    <mergeCell ref="Q3:S4"/>
    <mergeCell ref="T3:V4"/>
    <mergeCell ref="R5:R6"/>
    <mergeCell ref="S5:S6"/>
    <mergeCell ref="T5:T6"/>
    <mergeCell ref="AH5:AH6"/>
    <mergeCell ref="Z3:Z6"/>
    <mergeCell ref="AI5:AI6"/>
    <mergeCell ref="AB5:AB6"/>
    <mergeCell ref="AC5:AC6"/>
    <mergeCell ref="AD5:AD6"/>
    <mergeCell ref="AE5:AE6"/>
    <mergeCell ref="BB3:BD4"/>
    <mergeCell ref="BE3:BG4"/>
    <mergeCell ref="CU3:CU6"/>
    <mergeCell ref="CV3:CX4"/>
    <mergeCell ref="CV5:CV6"/>
    <mergeCell ref="CW5:CW6"/>
    <mergeCell ref="CX5:CX6"/>
    <mergeCell ref="AJ5:AJ6"/>
    <mergeCell ref="AK5:AK6"/>
    <mergeCell ref="AL5:AL6"/>
    <mergeCell ref="AM5:AM6"/>
    <mergeCell ref="AW5:AW6"/>
    <mergeCell ref="AX5:AX6"/>
    <mergeCell ref="BM5:BM6"/>
    <mergeCell ref="BF5:BF6"/>
    <mergeCell ref="BG5:BG6"/>
    <mergeCell ref="BH5:BH6"/>
    <mergeCell ref="BI5:BI6"/>
    <mergeCell ref="BB5:BB6"/>
    <mergeCell ref="DV3:DX4"/>
    <mergeCell ref="DV5:DV6"/>
    <mergeCell ref="DW5:DW6"/>
    <mergeCell ref="DX5:DX6"/>
    <mergeCell ref="DY5:DY6"/>
    <mergeCell ref="DZ5:DZ6"/>
    <mergeCell ref="DG5:DG6"/>
    <mergeCell ref="DH5:DH6"/>
    <mergeCell ref="DY3:EA4"/>
    <mergeCell ref="DE3:DG4"/>
    <mergeCell ref="DH3:DJ4"/>
    <mergeCell ref="DK3:DM4"/>
    <mergeCell ref="DL5:DL6"/>
    <mergeCell ref="DM5:DM6"/>
    <mergeCell ref="DN3:DN6"/>
    <mergeCell ref="DS5:DS6"/>
    <mergeCell ref="DT5:DT6"/>
    <mergeCell ref="DU5:DU6"/>
    <mergeCell ref="DI5:DI6"/>
    <mergeCell ref="DJ5:DJ6"/>
    <mergeCell ref="DK5:DK6"/>
    <mergeCell ref="DO3:DO6"/>
    <mergeCell ref="DP3:DR4"/>
    <mergeCell ref="DS3:DU4"/>
    <mergeCell ref="EA5:EA6"/>
    <mergeCell ref="EJ3:EL4"/>
    <mergeCell ref="EM3:EO4"/>
    <mergeCell ref="EP3:ER4"/>
    <mergeCell ref="EJ5:EJ6"/>
    <mergeCell ref="EK5:EK6"/>
    <mergeCell ref="EL5:EL6"/>
    <mergeCell ref="EM5:EM6"/>
    <mergeCell ref="EN5:EN6"/>
    <mergeCell ref="EF5:EF6"/>
    <mergeCell ref="EB3:ED4"/>
    <mergeCell ref="EP5:EP6"/>
    <mergeCell ref="EB5:EB6"/>
    <mergeCell ref="EC5:EC6"/>
    <mergeCell ref="ED5:ED6"/>
    <mergeCell ref="FX3:FZ4"/>
    <mergeCell ref="GA3:GC4"/>
    <mergeCell ref="GD3:GF4"/>
    <mergeCell ref="FY5:FY6"/>
    <mergeCell ref="FZ5:FZ6"/>
    <mergeCell ref="GA5:GA6"/>
    <mergeCell ref="GB5:GB6"/>
    <mergeCell ref="GC5:GC6"/>
    <mergeCell ref="FX5:FX6"/>
    <mergeCell ref="GJ3:GL4"/>
    <mergeCell ref="GM3:GO4"/>
    <mergeCell ref="GI5:GI6"/>
    <mergeCell ref="GO5:GO6"/>
    <mergeCell ref="GJ5:GJ6"/>
    <mergeCell ref="GK5:GK6"/>
    <mergeCell ref="GL5:GL6"/>
    <mergeCell ref="GM5:GM6"/>
    <mergeCell ref="GN5:GN6"/>
    <mergeCell ref="GG3:GI4"/>
  </mergeCells>
  <phoneticPr fontId="5"/>
  <hyperlinks>
    <hyperlink ref="Z1" location="人口・世帯!A1" display="目次へ"/>
    <hyperlink ref="AZ1" location="人口・世帯!A1" display="目次へ"/>
    <hyperlink ref="BZ1" location="人口・世帯!A1" display="目次へ"/>
    <hyperlink ref="CT1" location="人口・世帯!A1" display="目次へ"/>
    <hyperlink ref="DN1" location="人口・世帯!A1" display="目次へ"/>
    <hyperlink ref="EH1" location="人口・世帯!A1" display="目次へ"/>
    <hyperlink ref="FB1" location="人口・世帯!A1" display="目次へ"/>
    <hyperlink ref="FV1" location="人口・世帯!A1" display="目次へ"/>
    <hyperlink ref="GP1" location="人口・世帯!A1" display="目次へ"/>
    <hyperlink ref="HJ1" location="人口・世帯!A1" display="目次へ"/>
  </hyperlinks>
  <pageMargins left="0.78700000000000003" right="0.78700000000000003" top="0.61" bottom="0.6" header="0.51200000000000001" footer="0.41"/>
  <pageSetup paperSize="9" firstPageNumber="10" orientation="portrait" useFirstPageNumber="1" r:id="rId1"/>
  <headerFooter alignWithMargins="0"/>
  <colBreaks count="14" manualBreakCount="14">
    <brk id="88" max="1048575" man="1"/>
    <brk id="98" max="1048575" man="1"/>
    <brk id="108" max="1048575" man="1"/>
    <brk id="118" max="1048575" man="1"/>
    <brk id="128" max="1048575" man="1"/>
    <brk id="138" max="1048575" man="1"/>
    <brk id="148" max="1048575" man="1"/>
    <brk id="158" max="1048575" man="1"/>
    <brk id="168" max="1048575" man="1"/>
    <brk id="178" max="1048575" man="1"/>
    <brk id="188" max="1048575" man="1"/>
    <brk id="198" max="68" man="1"/>
    <brk id="208" max="68" man="1"/>
    <brk id="218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zoomScaleNormal="100" workbookViewId="0">
      <selection activeCell="Q32" sqref="Q32"/>
    </sheetView>
  </sheetViews>
  <sheetFormatPr defaultColWidth="9" defaultRowHeight="13.2" x14ac:dyDescent="0.2"/>
  <cols>
    <col min="1" max="1" width="2" style="82" customWidth="1"/>
    <col min="2" max="2" width="14.3984375" style="82" customWidth="1"/>
    <col min="3" max="17" width="7.3984375" style="82" customWidth="1"/>
    <col min="18" max="18" width="2" style="82" customWidth="1"/>
    <col min="19" max="19" width="14.3984375" style="82" customWidth="1"/>
    <col min="20" max="16384" width="9" style="82"/>
  </cols>
  <sheetData>
    <row r="1" spans="1:20" ht="18.75" customHeight="1" x14ac:dyDescent="0.2">
      <c r="A1" s="81"/>
      <c r="B1" s="81"/>
      <c r="C1" s="81" t="s">
        <v>98</v>
      </c>
      <c r="R1" s="83"/>
      <c r="S1" s="84" t="s">
        <v>99</v>
      </c>
      <c r="T1" s="134" t="s">
        <v>120</v>
      </c>
    </row>
    <row r="2" spans="1:20" ht="6" customHeight="1" x14ac:dyDescent="0.2"/>
    <row r="3" spans="1:20" x14ac:dyDescent="0.2">
      <c r="A3" s="426" t="s">
        <v>100</v>
      </c>
      <c r="B3" s="429"/>
      <c r="C3" s="426" t="s">
        <v>59</v>
      </c>
      <c r="D3" s="426" t="s">
        <v>61</v>
      </c>
      <c r="E3" s="426" t="s">
        <v>63</v>
      </c>
      <c r="F3" s="426" t="s">
        <v>64</v>
      </c>
      <c r="G3" s="426" t="s">
        <v>65</v>
      </c>
      <c r="H3" s="426" t="s">
        <v>66</v>
      </c>
      <c r="I3" s="426" t="s">
        <v>67</v>
      </c>
      <c r="J3" s="426" t="s">
        <v>68</v>
      </c>
      <c r="K3" s="426" t="s">
        <v>69</v>
      </c>
      <c r="L3" s="426" t="s">
        <v>70</v>
      </c>
      <c r="M3" s="426" t="s">
        <v>71</v>
      </c>
      <c r="N3" s="426" t="s">
        <v>72</v>
      </c>
      <c r="O3" s="426" t="s">
        <v>73</v>
      </c>
      <c r="P3" s="426" t="s">
        <v>74</v>
      </c>
      <c r="Q3" s="426" t="s">
        <v>75</v>
      </c>
      <c r="R3" s="426" t="s">
        <v>100</v>
      </c>
      <c r="S3" s="426"/>
    </row>
    <row r="4" spans="1:20" x14ac:dyDescent="0.2">
      <c r="A4" s="427"/>
      <c r="B4" s="431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</row>
    <row r="5" spans="1:20" x14ac:dyDescent="0.2">
      <c r="A5" s="427"/>
      <c r="B5" s="431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</row>
    <row r="6" spans="1:20" x14ac:dyDescent="0.2">
      <c r="A6" s="428"/>
      <c r="B6" s="433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</row>
    <row r="7" spans="1:20" s="88" customFormat="1" ht="10.5" customHeight="1" x14ac:dyDescent="0.2">
      <c r="A7" s="85"/>
      <c r="B7" s="86"/>
      <c r="C7" s="87"/>
      <c r="J7" s="89"/>
      <c r="K7" s="87"/>
      <c r="L7" s="90"/>
      <c r="M7" s="90"/>
      <c r="N7" s="90"/>
      <c r="O7" s="90"/>
      <c r="P7" s="90"/>
      <c r="Q7" s="90"/>
      <c r="R7" s="85"/>
      <c r="S7" s="86"/>
    </row>
    <row r="8" spans="1:20" s="88" customFormat="1" ht="13.65" customHeight="1" x14ac:dyDescent="0.2">
      <c r="A8" s="435" t="s">
        <v>16</v>
      </c>
      <c r="B8" s="436"/>
      <c r="C8" s="92">
        <v>397141</v>
      </c>
      <c r="D8" s="92">
        <v>458149</v>
      </c>
      <c r="E8" s="92">
        <v>503467</v>
      </c>
      <c r="F8" s="92">
        <v>581677</v>
      </c>
      <c r="G8" s="92">
        <v>634760</v>
      </c>
      <c r="H8" s="92">
        <v>665880</v>
      </c>
      <c r="I8" s="92">
        <v>695845</v>
      </c>
      <c r="J8" s="93">
        <v>675535</v>
      </c>
      <c r="K8" s="94">
        <v>704670</v>
      </c>
      <c r="L8" s="92">
        <v>702574</v>
      </c>
      <c r="M8" s="92">
        <v>723158</v>
      </c>
      <c r="N8" s="92">
        <v>729651</v>
      </c>
      <c r="O8" s="92">
        <v>738363</v>
      </c>
      <c r="P8" s="92">
        <v>747532</v>
      </c>
      <c r="Q8" s="92">
        <v>732788</v>
      </c>
      <c r="R8" s="435" t="s">
        <v>16</v>
      </c>
      <c r="S8" s="436"/>
    </row>
    <row r="9" spans="1:20" s="88" customFormat="1" ht="10.5" customHeight="1" x14ac:dyDescent="0.2">
      <c r="A9" s="87"/>
      <c r="B9" s="90"/>
      <c r="C9" s="95"/>
      <c r="D9" s="96"/>
      <c r="E9" s="96"/>
      <c r="F9" s="96"/>
      <c r="G9" s="96"/>
      <c r="H9" s="96"/>
      <c r="I9" s="96"/>
      <c r="J9" s="97"/>
      <c r="K9" s="95"/>
      <c r="L9" s="96"/>
      <c r="M9" s="96"/>
      <c r="N9" s="96"/>
      <c r="O9" s="96"/>
      <c r="P9" s="96"/>
      <c r="Q9" s="96"/>
      <c r="R9" s="87"/>
      <c r="S9" s="89"/>
    </row>
    <row r="10" spans="1:20" s="88" customFormat="1" ht="12.75" customHeight="1" x14ac:dyDescent="0.2">
      <c r="A10" s="87"/>
      <c r="B10" s="91" t="s">
        <v>101</v>
      </c>
      <c r="C10" s="92">
        <v>280863</v>
      </c>
      <c r="D10" s="92">
        <v>312168</v>
      </c>
      <c r="E10" s="92">
        <v>323768</v>
      </c>
      <c r="F10" s="92">
        <v>386486</v>
      </c>
      <c r="G10" s="92">
        <v>409278</v>
      </c>
      <c r="H10" s="92">
        <v>390568</v>
      </c>
      <c r="I10" s="92">
        <v>357138</v>
      </c>
      <c r="J10" s="93">
        <v>300509</v>
      </c>
      <c r="K10" s="94">
        <v>270519</v>
      </c>
      <c r="L10" s="92">
        <v>219125</v>
      </c>
      <c r="M10" s="92">
        <v>166033</v>
      </c>
      <c r="N10" s="92">
        <v>162474</v>
      </c>
      <c r="O10" s="92">
        <v>135475</v>
      </c>
      <c r="P10" s="92">
        <v>108917</v>
      </c>
      <c r="Q10" s="92">
        <v>90802</v>
      </c>
      <c r="R10" s="87"/>
      <c r="S10" s="91" t="s">
        <v>101</v>
      </c>
    </row>
    <row r="11" spans="1:20" s="88" customFormat="1" ht="12.75" customHeight="1" x14ac:dyDescent="0.2">
      <c r="A11" s="87"/>
      <c r="B11" s="91" t="s">
        <v>102</v>
      </c>
      <c r="C11" s="92">
        <v>6616</v>
      </c>
      <c r="D11" s="92">
        <v>6832</v>
      </c>
      <c r="E11" s="92">
        <v>12782</v>
      </c>
      <c r="F11" s="92">
        <v>12554</v>
      </c>
      <c r="G11" s="92">
        <v>11074</v>
      </c>
      <c r="H11" s="92">
        <v>15221</v>
      </c>
      <c r="I11" s="92">
        <v>14613</v>
      </c>
      <c r="J11" s="93">
        <v>9423</v>
      </c>
      <c r="K11" s="94">
        <v>7053</v>
      </c>
      <c r="L11" s="92">
        <v>6843</v>
      </c>
      <c r="M11" s="92">
        <v>7657</v>
      </c>
      <c r="N11" s="92">
        <v>6514</v>
      </c>
      <c r="O11" s="92">
        <v>5317</v>
      </c>
      <c r="P11" s="92">
        <v>4298</v>
      </c>
      <c r="Q11" s="92">
        <v>3637</v>
      </c>
      <c r="R11" s="87"/>
      <c r="S11" s="91" t="s">
        <v>102</v>
      </c>
    </row>
    <row r="12" spans="1:20" s="88" customFormat="1" ht="12.75" customHeight="1" x14ac:dyDescent="0.2">
      <c r="A12" s="98"/>
      <c r="B12" s="99" t="s">
        <v>103</v>
      </c>
      <c r="C12" s="100">
        <v>10053</v>
      </c>
      <c r="D12" s="101">
        <v>16911</v>
      </c>
      <c r="E12" s="101">
        <v>14555</v>
      </c>
      <c r="F12" s="101">
        <v>17563</v>
      </c>
      <c r="G12" s="101">
        <v>15076</v>
      </c>
      <c r="H12" s="101">
        <v>16589</v>
      </c>
      <c r="I12" s="101">
        <v>22816</v>
      </c>
      <c r="J12" s="102">
        <v>21358</v>
      </c>
      <c r="K12" s="100">
        <v>22331</v>
      </c>
      <c r="L12" s="101">
        <v>18742</v>
      </c>
      <c r="M12" s="101">
        <v>18573</v>
      </c>
      <c r="N12" s="101">
        <v>16336</v>
      </c>
      <c r="O12" s="101">
        <v>14564</v>
      </c>
      <c r="P12" s="101">
        <v>11622</v>
      </c>
      <c r="Q12" s="92">
        <v>9553</v>
      </c>
      <c r="R12" s="98"/>
      <c r="S12" s="103" t="s">
        <v>103</v>
      </c>
    </row>
    <row r="13" spans="1:20" s="88" customFormat="1" ht="12.75" customHeight="1" x14ac:dyDescent="0.2">
      <c r="A13" s="87"/>
      <c r="B13" s="91" t="s">
        <v>104</v>
      </c>
      <c r="C13" s="92">
        <v>3019</v>
      </c>
      <c r="D13" s="92">
        <v>4271</v>
      </c>
      <c r="E13" s="92">
        <v>12756</v>
      </c>
      <c r="F13" s="92">
        <v>10183</v>
      </c>
      <c r="G13" s="92">
        <v>9489</v>
      </c>
      <c r="H13" s="92">
        <v>11720</v>
      </c>
      <c r="I13" s="92">
        <v>11954</v>
      </c>
      <c r="J13" s="93">
        <v>8825</v>
      </c>
      <c r="K13" s="94">
        <v>5941</v>
      </c>
      <c r="L13" s="92">
        <v>3594</v>
      </c>
      <c r="M13" s="92">
        <v>2665</v>
      </c>
      <c r="N13" s="92">
        <v>2066</v>
      </c>
      <c r="O13" s="92">
        <v>1426</v>
      </c>
      <c r="P13" s="92">
        <v>1438</v>
      </c>
      <c r="Q13" s="104">
        <v>1318</v>
      </c>
      <c r="R13" s="87"/>
      <c r="S13" s="91" t="s">
        <v>104</v>
      </c>
    </row>
    <row r="14" spans="1:20" s="88" customFormat="1" ht="12.75" customHeight="1" x14ac:dyDescent="0.2">
      <c r="A14" s="87"/>
      <c r="B14" s="91" t="s">
        <v>105</v>
      </c>
      <c r="C14" s="92">
        <v>9044</v>
      </c>
      <c r="D14" s="92">
        <v>13665</v>
      </c>
      <c r="E14" s="92">
        <v>12890</v>
      </c>
      <c r="F14" s="92">
        <v>15659</v>
      </c>
      <c r="G14" s="92">
        <v>25270</v>
      </c>
      <c r="H14" s="92">
        <v>27070</v>
      </c>
      <c r="I14" s="92">
        <v>40571</v>
      </c>
      <c r="J14" s="93">
        <v>46595</v>
      </c>
      <c r="K14" s="94">
        <v>53371</v>
      </c>
      <c r="L14" s="92">
        <v>65791</v>
      </c>
      <c r="M14" s="92">
        <v>85190</v>
      </c>
      <c r="N14" s="92">
        <v>69976</v>
      </c>
      <c r="O14" s="92">
        <v>72835</v>
      </c>
      <c r="P14" s="92">
        <v>86052</v>
      </c>
      <c r="Q14" s="93">
        <v>87399</v>
      </c>
      <c r="R14" s="87"/>
      <c r="S14" s="91" t="s">
        <v>105</v>
      </c>
    </row>
    <row r="15" spans="1:20" s="88" customFormat="1" ht="12.75" customHeight="1" x14ac:dyDescent="0.2">
      <c r="A15" s="98"/>
      <c r="B15" s="103" t="s">
        <v>106</v>
      </c>
      <c r="C15" s="100">
        <v>24711</v>
      </c>
      <c r="D15" s="101">
        <v>28740</v>
      </c>
      <c r="E15" s="101">
        <v>37258</v>
      </c>
      <c r="F15" s="101">
        <v>43600</v>
      </c>
      <c r="G15" s="101">
        <v>41142</v>
      </c>
      <c r="H15" s="101">
        <v>44096</v>
      </c>
      <c r="I15" s="101">
        <v>52751</v>
      </c>
      <c r="J15" s="102">
        <v>59289</v>
      </c>
      <c r="K15" s="100">
        <v>78244</v>
      </c>
      <c r="L15" s="101">
        <v>91743</v>
      </c>
      <c r="M15" s="101">
        <v>102680</v>
      </c>
      <c r="N15" s="101">
        <v>119577</v>
      </c>
      <c r="O15" s="101">
        <v>138213</v>
      </c>
      <c r="P15" s="101">
        <v>133875</v>
      </c>
      <c r="Q15" s="102">
        <v>127425</v>
      </c>
      <c r="R15" s="98"/>
      <c r="S15" s="103" t="s">
        <v>106</v>
      </c>
    </row>
    <row r="16" spans="1:20" s="88" customFormat="1" ht="12.75" customHeight="1" x14ac:dyDescent="0.2">
      <c r="A16" s="87"/>
      <c r="B16" s="91" t="s">
        <v>107</v>
      </c>
      <c r="C16" s="92">
        <v>21721</v>
      </c>
      <c r="D16" s="92">
        <v>32728</v>
      </c>
      <c r="E16" s="92">
        <v>37604</v>
      </c>
      <c r="F16" s="92">
        <v>18283</v>
      </c>
      <c r="G16" s="92">
        <v>40152</v>
      </c>
      <c r="H16" s="92">
        <v>59687</v>
      </c>
      <c r="I16" s="92">
        <v>74732</v>
      </c>
      <c r="J16" s="93">
        <v>87349</v>
      </c>
      <c r="K16" s="94">
        <v>101026</v>
      </c>
      <c r="L16" s="92">
        <v>113978</v>
      </c>
      <c r="M16" s="92">
        <v>132688</v>
      </c>
      <c r="N16" s="92">
        <v>132121</v>
      </c>
      <c r="O16" s="92">
        <v>134838</v>
      </c>
      <c r="P16" s="92">
        <v>142962</v>
      </c>
      <c r="Q16" s="92">
        <v>141627</v>
      </c>
      <c r="R16" s="87"/>
      <c r="S16" s="91" t="s">
        <v>107</v>
      </c>
    </row>
    <row r="17" spans="1:19" s="88" customFormat="1" ht="12.75" customHeight="1" x14ac:dyDescent="0.2">
      <c r="A17" s="87"/>
      <c r="B17" s="91" t="s">
        <v>108</v>
      </c>
      <c r="C17" s="92">
        <v>884</v>
      </c>
      <c r="D17" s="92">
        <v>1476</v>
      </c>
      <c r="E17" s="92">
        <v>2088</v>
      </c>
      <c r="F17" s="92">
        <v>1613</v>
      </c>
      <c r="G17" s="92">
        <v>2874</v>
      </c>
      <c r="H17" s="92">
        <v>4913</v>
      </c>
      <c r="I17" s="92">
        <v>5415</v>
      </c>
      <c r="J17" s="93">
        <v>7272</v>
      </c>
      <c r="K17" s="94">
        <v>8256</v>
      </c>
      <c r="L17" s="92">
        <v>10365</v>
      </c>
      <c r="M17" s="92">
        <v>13010</v>
      </c>
      <c r="N17" s="92">
        <v>14716</v>
      </c>
      <c r="O17" s="92">
        <v>15969</v>
      </c>
      <c r="P17" s="92">
        <v>15607</v>
      </c>
      <c r="Q17" s="92">
        <v>14868</v>
      </c>
      <c r="R17" s="87"/>
      <c r="S17" s="91" t="s">
        <v>108</v>
      </c>
    </row>
    <row r="18" spans="1:19" s="88" customFormat="1" ht="12.75" customHeight="1" x14ac:dyDescent="0.2">
      <c r="A18" s="87"/>
      <c r="B18" s="91" t="s">
        <v>109</v>
      </c>
      <c r="C18" s="92" t="s">
        <v>88</v>
      </c>
      <c r="D18" s="92" t="s">
        <v>88</v>
      </c>
      <c r="E18" s="92" t="s">
        <v>88</v>
      </c>
      <c r="F18" s="92" t="s">
        <v>88</v>
      </c>
      <c r="G18" s="92">
        <v>38</v>
      </c>
      <c r="H18" s="92">
        <v>135</v>
      </c>
      <c r="I18" s="92">
        <v>217</v>
      </c>
      <c r="J18" s="93">
        <v>725</v>
      </c>
      <c r="K18" s="94">
        <v>897</v>
      </c>
      <c r="L18" s="92">
        <v>1614</v>
      </c>
      <c r="M18" s="92">
        <v>2011</v>
      </c>
      <c r="N18" s="92">
        <v>2228</v>
      </c>
      <c r="O18" s="92">
        <v>2732</v>
      </c>
      <c r="P18" s="92">
        <v>2585</v>
      </c>
      <c r="Q18" s="92">
        <v>3015</v>
      </c>
      <c r="R18" s="87"/>
      <c r="S18" s="91" t="s">
        <v>109</v>
      </c>
    </row>
    <row r="19" spans="1:19" s="88" customFormat="1" ht="12.75" customHeight="1" x14ac:dyDescent="0.2">
      <c r="A19" s="87"/>
      <c r="B19" s="91" t="s">
        <v>110</v>
      </c>
      <c r="C19" s="92">
        <v>9242</v>
      </c>
      <c r="D19" s="92">
        <v>10968</v>
      </c>
      <c r="E19" s="92">
        <v>14315</v>
      </c>
      <c r="F19" s="92">
        <v>19002</v>
      </c>
      <c r="G19" s="92">
        <v>24322</v>
      </c>
      <c r="H19" s="92">
        <v>25801</v>
      </c>
      <c r="I19" s="92">
        <v>28974</v>
      </c>
      <c r="J19" s="93">
        <v>33230</v>
      </c>
      <c r="K19" s="94">
        <v>35982</v>
      </c>
      <c r="L19" s="92">
        <v>37317</v>
      </c>
      <c r="M19" s="92">
        <v>39211</v>
      </c>
      <c r="N19" s="92">
        <v>36964</v>
      </c>
      <c r="O19" s="92">
        <v>36594</v>
      </c>
      <c r="P19" s="92">
        <v>37551</v>
      </c>
      <c r="Q19" s="92">
        <v>37342</v>
      </c>
      <c r="R19" s="87"/>
      <c r="S19" s="91" t="s">
        <v>110</v>
      </c>
    </row>
    <row r="20" spans="1:19" s="88" customFormat="1" ht="12.75" customHeight="1" x14ac:dyDescent="0.2">
      <c r="A20" s="87"/>
      <c r="B20" s="91" t="s">
        <v>111</v>
      </c>
      <c r="C20" s="92">
        <v>750</v>
      </c>
      <c r="D20" s="92">
        <v>1016</v>
      </c>
      <c r="E20" s="92">
        <v>1438</v>
      </c>
      <c r="F20" s="92">
        <v>1407</v>
      </c>
      <c r="G20" s="92">
        <v>2025</v>
      </c>
      <c r="H20" s="92">
        <v>2001</v>
      </c>
      <c r="I20" s="92">
        <v>2298</v>
      </c>
      <c r="J20" s="93">
        <v>2544</v>
      </c>
      <c r="K20" s="94">
        <v>2860</v>
      </c>
      <c r="L20" s="92">
        <v>2949</v>
      </c>
      <c r="M20" s="92">
        <v>3079</v>
      </c>
      <c r="N20" s="92">
        <v>3080</v>
      </c>
      <c r="O20" s="92">
        <v>3121</v>
      </c>
      <c r="P20" s="92">
        <v>3400</v>
      </c>
      <c r="Q20" s="92">
        <v>3584</v>
      </c>
      <c r="R20" s="87"/>
      <c r="S20" s="91" t="s">
        <v>111</v>
      </c>
    </row>
    <row r="21" spans="1:19" s="88" customFormat="1" ht="12.75" customHeight="1" x14ac:dyDescent="0.2">
      <c r="A21" s="87"/>
      <c r="B21" s="91" t="s">
        <v>112</v>
      </c>
      <c r="C21" s="92">
        <v>16075</v>
      </c>
      <c r="D21" s="92">
        <v>21995</v>
      </c>
      <c r="E21" s="92">
        <v>23640</v>
      </c>
      <c r="F21" s="92">
        <v>22766</v>
      </c>
      <c r="G21" s="92">
        <v>38976</v>
      </c>
      <c r="H21" s="92">
        <v>52825</v>
      </c>
      <c r="I21" s="92">
        <v>67972</v>
      </c>
      <c r="J21" s="93">
        <v>78670</v>
      </c>
      <c r="K21" s="94">
        <v>96274</v>
      </c>
      <c r="L21" s="92">
        <v>105289</v>
      </c>
      <c r="M21" s="92">
        <v>124571</v>
      </c>
      <c r="N21" s="92">
        <v>137725</v>
      </c>
      <c r="O21" s="92">
        <v>150474</v>
      </c>
      <c r="P21" s="92">
        <v>171251</v>
      </c>
      <c r="Q21" s="92">
        <v>183497</v>
      </c>
      <c r="R21" s="87"/>
      <c r="S21" s="91" t="s">
        <v>112</v>
      </c>
    </row>
    <row r="22" spans="1:19" s="88" customFormat="1" ht="12.75" customHeight="1" x14ac:dyDescent="0.2">
      <c r="A22" s="87"/>
      <c r="B22" s="91" t="s">
        <v>113</v>
      </c>
      <c r="C22" s="92">
        <v>5978</v>
      </c>
      <c r="D22" s="92">
        <v>6873</v>
      </c>
      <c r="E22" s="92">
        <v>6764</v>
      </c>
      <c r="F22" s="92">
        <v>23555</v>
      </c>
      <c r="G22" s="92">
        <v>14620</v>
      </c>
      <c r="H22" s="92">
        <v>15245</v>
      </c>
      <c r="I22" s="92">
        <v>16281</v>
      </c>
      <c r="J22" s="93">
        <v>19503</v>
      </c>
      <c r="K22" s="94">
        <v>21888</v>
      </c>
      <c r="L22" s="92">
        <v>23669</v>
      </c>
      <c r="M22" s="92">
        <v>25456</v>
      </c>
      <c r="N22" s="92">
        <v>25540</v>
      </c>
      <c r="O22" s="92">
        <v>26415</v>
      </c>
      <c r="P22" s="92">
        <v>27426</v>
      </c>
      <c r="Q22" s="92">
        <v>28254</v>
      </c>
      <c r="R22" s="87"/>
      <c r="S22" s="91" t="s">
        <v>113</v>
      </c>
    </row>
    <row r="23" spans="1:19" s="88" customFormat="1" ht="12.75" customHeight="1" x14ac:dyDescent="0.2">
      <c r="A23" s="87"/>
      <c r="B23" s="91" t="s">
        <v>114</v>
      </c>
      <c r="C23" s="94">
        <v>8185</v>
      </c>
      <c r="D23" s="92">
        <v>506</v>
      </c>
      <c r="E23" s="92">
        <v>3609</v>
      </c>
      <c r="F23" s="92">
        <v>9006</v>
      </c>
      <c r="G23" s="92">
        <v>424</v>
      </c>
      <c r="H23" s="92">
        <v>9</v>
      </c>
      <c r="I23" s="92">
        <v>113</v>
      </c>
      <c r="J23" s="93">
        <v>243</v>
      </c>
      <c r="K23" s="94">
        <v>28</v>
      </c>
      <c r="L23" s="92">
        <v>1555</v>
      </c>
      <c r="M23" s="92">
        <v>334</v>
      </c>
      <c r="N23" s="92">
        <v>334</v>
      </c>
      <c r="O23" s="92">
        <v>390</v>
      </c>
      <c r="P23" s="92">
        <v>548</v>
      </c>
      <c r="Q23" s="90">
        <v>467</v>
      </c>
      <c r="R23" s="87"/>
      <c r="S23" s="91" t="s">
        <v>114</v>
      </c>
    </row>
    <row r="24" spans="1:19" s="88" customFormat="1" ht="10.5" customHeight="1" x14ac:dyDescent="0.2">
      <c r="A24" s="105"/>
      <c r="B24" s="106"/>
      <c r="C24" s="105"/>
      <c r="D24" s="107"/>
      <c r="E24" s="107"/>
      <c r="F24" s="107"/>
      <c r="G24" s="107"/>
      <c r="H24" s="107"/>
      <c r="I24" s="107"/>
      <c r="J24" s="106"/>
      <c r="K24" s="105"/>
      <c r="L24" s="107"/>
      <c r="M24" s="107"/>
      <c r="N24" s="107"/>
      <c r="O24" s="107"/>
      <c r="P24" s="107"/>
      <c r="Q24" s="107"/>
      <c r="R24" s="105"/>
      <c r="S24" s="106"/>
    </row>
    <row r="25" spans="1:19" s="88" customFormat="1" ht="10.5" customHeight="1" x14ac:dyDescent="0.2">
      <c r="A25" s="87"/>
      <c r="B25" s="89"/>
      <c r="C25" s="90"/>
      <c r="D25" s="90"/>
      <c r="E25" s="90"/>
      <c r="F25" s="90"/>
      <c r="G25" s="90"/>
      <c r="H25" s="90"/>
      <c r="I25" s="90"/>
      <c r="J25" s="89"/>
      <c r="K25" s="87"/>
      <c r="L25" s="90"/>
      <c r="M25" s="90"/>
      <c r="N25" s="90"/>
      <c r="O25" s="90"/>
      <c r="P25" s="90"/>
      <c r="Q25" s="90"/>
      <c r="R25" s="87"/>
      <c r="S25" s="89"/>
    </row>
    <row r="26" spans="1:19" s="88" customFormat="1" ht="13.65" customHeight="1" x14ac:dyDescent="0.2">
      <c r="A26" s="87" t="s">
        <v>18</v>
      </c>
      <c r="B26" s="89"/>
      <c r="C26" s="92">
        <v>245854</v>
      </c>
      <c r="D26" s="92">
        <v>273124</v>
      </c>
      <c r="E26" s="92">
        <v>277225</v>
      </c>
      <c r="F26" s="92">
        <v>325033</v>
      </c>
      <c r="G26" s="92">
        <v>360128</v>
      </c>
      <c r="H26" s="92">
        <v>372389</v>
      </c>
      <c r="I26" s="92">
        <v>386541</v>
      </c>
      <c r="J26" s="93">
        <v>379758</v>
      </c>
      <c r="K26" s="94">
        <v>388910</v>
      </c>
      <c r="L26" s="92">
        <v>401318</v>
      </c>
      <c r="M26" s="92">
        <v>416835</v>
      </c>
      <c r="N26" s="92">
        <v>413978</v>
      </c>
      <c r="O26" s="92">
        <v>414183</v>
      </c>
      <c r="P26" s="92">
        <v>424750</v>
      </c>
      <c r="Q26" s="92">
        <v>415051</v>
      </c>
      <c r="R26" s="87" t="s">
        <v>18</v>
      </c>
      <c r="S26" s="89"/>
    </row>
    <row r="27" spans="1:19" s="88" customFormat="1" ht="10.5" customHeight="1" x14ac:dyDescent="0.15">
      <c r="A27" s="87"/>
      <c r="B27" s="89"/>
      <c r="C27" s="95"/>
      <c r="D27" s="108"/>
      <c r="E27" s="108"/>
      <c r="F27" s="108"/>
      <c r="G27" s="108"/>
      <c r="H27" s="108"/>
      <c r="I27" s="108"/>
      <c r="J27" s="109"/>
      <c r="K27" s="95"/>
      <c r="L27" s="96"/>
      <c r="M27" s="96"/>
      <c r="N27" s="96"/>
      <c r="O27" s="96"/>
      <c r="P27" s="96"/>
      <c r="Q27" s="96"/>
      <c r="R27" s="87"/>
      <c r="S27" s="89"/>
    </row>
    <row r="28" spans="1:19" s="88" customFormat="1" ht="12.75" customHeight="1" x14ac:dyDescent="0.2">
      <c r="A28" s="87"/>
      <c r="B28" s="91" t="s">
        <v>101</v>
      </c>
      <c r="C28" s="92">
        <v>158227</v>
      </c>
      <c r="D28" s="92">
        <v>163589</v>
      </c>
      <c r="E28" s="92">
        <v>144974</v>
      </c>
      <c r="F28" s="92">
        <v>177882</v>
      </c>
      <c r="G28" s="92">
        <v>191619</v>
      </c>
      <c r="H28" s="92">
        <v>178476</v>
      </c>
      <c r="I28" s="92">
        <v>155917</v>
      </c>
      <c r="J28" s="93">
        <v>133400</v>
      </c>
      <c r="K28" s="94">
        <v>116990</v>
      </c>
      <c r="L28" s="92">
        <v>97827</v>
      </c>
      <c r="M28" s="92">
        <v>73808</v>
      </c>
      <c r="N28" s="92">
        <v>75454</v>
      </c>
      <c r="O28" s="92">
        <v>62712</v>
      </c>
      <c r="P28" s="92">
        <v>52311</v>
      </c>
      <c r="Q28" s="92">
        <v>44114</v>
      </c>
      <c r="R28" s="87"/>
      <c r="S28" s="91" t="s">
        <v>101</v>
      </c>
    </row>
    <row r="29" spans="1:19" s="88" customFormat="1" ht="12.75" customHeight="1" x14ac:dyDescent="0.2">
      <c r="A29" s="87"/>
      <c r="B29" s="91" t="s">
        <v>102</v>
      </c>
      <c r="C29" s="92">
        <v>5478</v>
      </c>
      <c r="D29" s="92">
        <v>5330</v>
      </c>
      <c r="E29" s="92">
        <v>10360</v>
      </c>
      <c r="F29" s="92">
        <v>10017</v>
      </c>
      <c r="G29" s="92">
        <v>8978</v>
      </c>
      <c r="H29" s="92">
        <v>11371</v>
      </c>
      <c r="I29" s="92">
        <v>10372</v>
      </c>
      <c r="J29" s="93">
        <v>7353</v>
      </c>
      <c r="K29" s="94">
        <v>5615</v>
      </c>
      <c r="L29" s="92">
        <v>5465</v>
      </c>
      <c r="M29" s="92">
        <v>6001</v>
      </c>
      <c r="N29" s="92">
        <v>5183</v>
      </c>
      <c r="O29" s="92">
        <v>4235</v>
      </c>
      <c r="P29" s="92">
        <v>3402</v>
      </c>
      <c r="Q29" s="92">
        <v>2876</v>
      </c>
      <c r="R29" s="87"/>
      <c r="S29" s="91" t="s">
        <v>102</v>
      </c>
    </row>
    <row r="30" spans="1:19" s="88" customFormat="1" ht="12.75" customHeight="1" x14ac:dyDescent="0.2">
      <c r="A30" s="87"/>
      <c r="B30" s="91" t="s">
        <v>103</v>
      </c>
      <c r="C30" s="92">
        <v>9830</v>
      </c>
      <c r="D30" s="92">
        <v>15594</v>
      </c>
      <c r="E30" s="92">
        <v>13092</v>
      </c>
      <c r="F30" s="92">
        <v>15294</v>
      </c>
      <c r="G30" s="92">
        <v>14232</v>
      </c>
      <c r="H30" s="92">
        <v>14131</v>
      </c>
      <c r="I30" s="92">
        <v>17430</v>
      </c>
      <c r="J30" s="93">
        <v>17344</v>
      </c>
      <c r="K30" s="94">
        <v>17013</v>
      </c>
      <c r="L30" s="92">
        <v>15202</v>
      </c>
      <c r="M30" s="92">
        <v>14302</v>
      </c>
      <c r="N30" s="92">
        <v>12985</v>
      </c>
      <c r="O30" s="92">
        <v>11235</v>
      </c>
      <c r="P30" s="92">
        <v>8891</v>
      </c>
      <c r="Q30" s="92">
        <v>7321</v>
      </c>
      <c r="R30" s="87"/>
      <c r="S30" s="91" t="s">
        <v>103</v>
      </c>
    </row>
    <row r="31" spans="1:19" s="88" customFormat="1" ht="12.75" customHeight="1" x14ac:dyDescent="0.2">
      <c r="A31" s="110"/>
      <c r="B31" s="111" t="s">
        <v>104</v>
      </c>
      <c r="C31" s="112">
        <v>2712</v>
      </c>
      <c r="D31" s="113">
        <v>3742</v>
      </c>
      <c r="E31" s="113">
        <v>11137</v>
      </c>
      <c r="F31" s="113">
        <v>8347</v>
      </c>
      <c r="G31" s="113">
        <v>8174</v>
      </c>
      <c r="H31" s="113">
        <v>10481</v>
      </c>
      <c r="I31" s="113">
        <v>10802</v>
      </c>
      <c r="J31" s="104">
        <v>7778</v>
      </c>
      <c r="K31" s="112">
        <v>5204</v>
      </c>
      <c r="L31" s="113">
        <v>3181</v>
      </c>
      <c r="M31" s="113">
        <v>2324</v>
      </c>
      <c r="N31" s="113">
        <v>1834</v>
      </c>
      <c r="O31" s="113">
        <v>1241</v>
      </c>
      <c r="P31" s="113">
        <v>1238</v>
      </c>
      <c r="Q31" s="104">
        <v>1133</v>
      </c>
      <c r="R31" s="110"/>
      <c r="S31" s="111" t="s">
        <v>104</v>
      </c>
    </row>
    <row r="32" spans="1:19" s="88" customFormat="1" ht="12.75" customHeight="1" x14ac:dyDescent="0.2">
      <c r="A32" s="87"/>
      <c r="B32" s="91" t="s">
        <v>105</v>
      </c>
      <c r="C32" s="94">
        <v>9008</v>
      </c>
      <c r="D32" s="92">
        <v>13493</v>
      </c>
      <c r="E32" s="92">
        <v>12527</v>
      </c>
      <c r="F32" s="92">
        <v>15216</v>
      </c>
      <c r="G32" s="92">
        <v>23492</v>
      </c>
      <c r="H32" s="92">
        <v>25562</v>
      </c>
      <c r="I32" s="92">
        <v>35909</v>
      </c>
      <c r="J32" s="93">
        <v>41191</v>
      </c>
      <c r="K32" s="94">
        <v>47987</v>
      </c>
      <c r="L32" s="92">
        <v>59143</v>
      </c>
      <c r="M32" s="92">
        <v>74827</v>
      </c>
      <c r="N32" s="92">
        <v>62357</v>
      </c>
      <c r="O32" s="92">
        <v>63917</v>
      </c>
      <c r="P32" s="92">
        <v>74158</v>
      </c>
      <c r="Q32" s="93">
        <v>75792</v>
      </c>
      <c r="R32" s="87"/>
      <c r="S32" s="91" t="s">
        <v>105</v>
      </c>
    </row>
    <row r="33" spans="1:19" s="88" customFormat="1" ht="12.75" customHeight="1" x14ac:dyDescent="0.2">
      <c r="A33" s="98"/>
      <c r="B33" s="103" t="s">
        <v>106</v>
      </c>
      <c r="C33" s="100">
        <v>17773</v>
      </c>
      <c r="D33" s="101">
        <v>20574</v>
      </c>
      <c r="E33" s="101">
        <v>28661</v>
      </c>
      <c r="F33" s="101">
        <v>32644</v>
      </c>
      <c r="G33" s="101">
        <v>32118</v>
      </c>
      <c r="H33" s="101">
        <v>32702</v>
      </c>
      <c r="I33" s="101">
        <v>38831</v>
      </c>
      <c r="J33" s="102">
        <v>40500</v>
      </c>
      <c r="K33" s="100">
        <v>44760</v>
      </c>
      <c r="L33" s="101">
        <v>49678</v>
      </c>
      <c r="M33" s="101">
        <v>51764</v>
      </c>
      <c r="N33" s="101">
        <v>57245</v>
      </c>
      <c r="O33" s="101">
        <v>67010</v>
      </c>
      <c r="P33" s="101">
        <v>68672</v>
      </c>
      <c r="Q33" s="102">
        <v>68755</v>
      </c>
      <c r="R33" s="98"/>
      <c r="S33" s="103" t="s">
        <v>106</v>
      </c>
    </row>
    <row r="34" spans="1:19" s="88" customFormat="1" ht="12.75" customHeight="1" x14ac:dyDescent="0.2">
      <c r="A34" s="87"/>
      <c r="B34" s="91" t="s">
        <v>107</v>
      </c>
      <c r="C34" s="92">
        <v>14128</v>
      </c>
      <c r="D34" s="92">
        <v>20619</v>
      </c>
      <c r="E34" s="92">
        <v>20349</v>
      </c>
      <c r="F34" s="92">
        <v>11016</v>
      </c>
      <c r="G34" s="92">
        <v>22147</v>
      </c>
      <c r="H34" s="92">
        <v>32175</v>
      </c>
      <c r="I34" s="92">
        <v>38774</v>
      </c>
      <c r="J34" s="93">
        <v>42408</v>
      </c>
      <c r="K34" s="94">
        <v>48826</v>
      </c>
      <c r="L34" s="92">
        <v>57147</v>
      </c>
      <c r="M34" s="92">
        <v>66959</v>
      </c>
      <c r="N34" s="92">
        <v>66721</v>
      </c>
      <c r="O34" s="92">
        <v>66610</v>
      </c>
      <c r="P34" s="92">
        <v>70113</v>
      </c>
      <c r="Q34" s="92">
        <v>67039</v>
      </c>
      <c r="R34" s="87"/>
      <c r="S34" s="91" t="s">
        <v>107</v>
      </c>
    </row>
    <row r="35" spans="1:19" s="88" customFormat="1" ht="12.75" customHeight="1" x14ac:dyDescent="0.2">
      <c r="A35" s="87"/>
      <c r="B35" s="91" t="s">
        <v>108</v>
      </c>
      <c r="C35" s="92">
        <v>839</v>
      </c>
      <c r="D35" s="92">
        <v>1403</v>
      </c>
      <c r="E35" s="92">
        <v>1869</v>
      </c>
      <c r="F35" s="92">
        <v>1030</v>
      </c>
      <c r="G35" s="92">
        <v>1971</v>
      </c>
      <c r="H35" s="92">
        <v>3563</v>
      </c>
      <c r="I35" s="92">
        <v>3888</v>
      </c>
      <c r="J35" s="93">
        <v>4727</v>
      </c>
      <c r="K35" s="94">
        <v>5030</v>
      </c>
      <c r="L35" s="92">
        <v>5954</v>
      </c>
      <c r="M35" s="92">
        <v>7279</v>
      </c>
      <c r="N35" s="92">
        <v>8062</v>
      </c>
      <c r="O35" s="92">
        <v>7895</v>
      </c>
      <c r="P35" s="92">
        <v>7651</v>
      </c>
      <c r="Q35" s="92">
        <v>7303</v>
      </c>
      <c r="R35" s="87"/>
      <c r="S35" s="91" t="s">
        <v>108</v>
      </c>
    </row>
    <row r="36" spans="1:19" s="88" customFormat="1" ht="12.75" customHeight="1" x14ac:dyDescent="0.2">
      <c r="A36" s="87"/>
      <c r="B36" s="91" t="s">
        <v>109</v>
      </c>
      <c r="C36" s="92" t="s">
        <v>88</v>
      </c>
      <c r="D36" s="92" t="s">
        <v>88</v>
      </c>
      <c r="E36" s="92" t="s">
        <v>88</v>
      </c>
      <c r="F36" s="92" t="s">
        <v>88</v>
      </c>
      <c r="G36" s="92">
        <v>31</v>
      </c>
      <c r="H36" s="92">
        <v>108</v>
      </c>
      <c r="I36" s="92">
        <v>173</v>
      </c>
      <c r="J36" s="93">
        <v>435</v>
      </c>
      <c r="K36" s="94">
        <v>547</v>
      </c>
      <c r="L36" s="92">
        <v>1076</v>
      </c>
      <c r="M36" s="92">
        <v>1385</v>
      </c>
      <c r="N36" s="92">
        <v>1465</v>
      </c>
      <c r="O36" s="92">
        <v>1690</v>
      </c>
      <c r="P36" s="92">
        <v>1572</v>
      </c>
      <c r="Q36" s="92">
        <v>1736</v>
      </c>
      <c r="R36" s="87"/>
      <c r="S36" s="91" t="s">
        <v>109</v>
      </c>
    </row>
    <row r="37" spans="1:19" s="88" customFormat="1" ht="12.75" customHeight="1" x14ac:dyDescent="0.2">
      <c r="A37" s="87"/>
      <c r="B37" s="91" t="s">
        <v>110</v>
      </c>
      <c r="C37" s="92">
        <v>9006</v>
      </c>
      <c r="D37" s="92">
        <v>10408</v>
      </c>
      <c r="E37" s="92">
        <v>13194</v>
      </c>
      <c r="F37" s="92">
        <v>17098</v>
      </c>
      <c r="G37" s="92">
        <v>22118</v>
      </c>
      <c r="H37" s="92">
        <v>23044</v>
      </c>
      <c r="I37" s="92">
        <v>25146</v>
      </c>
      <c r="J37" s="93">
        <v>28283</v>
      </c>
      <c r="K37" s="94">
        <v>30887</v>
      </c>
      <c r="L37" s="92">
        <v>32581</v>
      </c>
      <c r="M37" s="92">
        <v>34701</v>
      </c>
      <c r="N37" s="92">
        <v>32976</v>
      </c>
      <c r="O37" s="92">
        <v>32217</v>
      </c>
      <c r="P37" s="92">
        <v>32695</v>
      </c>
      <c r="Q37" s="92">
        <v>32081</v>
      </c>
      <c r="R37" s="87"/>
      <c r="S37" s="91" t="s">
        <v>110</v>
      </c>
    </row>
    <row r="38" spans="1:19" s="88" customFormat="1" ht="12.75" customHeight="1" x14ac:dyDescent="0.2">
      <c r="A38" s="87"/>
      <c r="B38" s="91" t="s">
        <v>111</v>
      </c>
      <c r="C38" s="92">
        <v>728</v>
      </c>
      <c r="D38" s="92">
        <v>999</v>
      </c>
      <c r="E38" s="92">
        <v>1352</v>
      </c>
      <c r="F38" s="92">
        <v>1290</v>
      </c>
      <c r="G38" s="92">
        <v>1870</v>
      </c>
      <c r="H38" s="92">
        <v>1841</v>
      </c>
      <c r="I38" s="92">
        <v>2110</v>
      </c>
      <c r="J38" s="93">
        <v>2291</v>
      </c>
      <c r="K38" s="94">
        <v>2517</v>
      </c>
      <c r="L38" s="92">
        <v>2564</v>
      </c>
      <c r="M38" s="92">
        <v>2635</v>
      </c>
      <c r="N38" s="92">
        <v>2560</v>
      </c>
      <c r="O38" s="92">
        <v>2576</v>
      </c>
      <c r="P38" s="92">
        <v>2836</v>
      </c>
      <c r="Q38" s="92">
        <v>3066</v>
      </c>
      <c r="R38" s="87"/>
      <c r="S38" s="91" t="s">
        <v>111</v>
      </c>
    </row>
    <row r="39" spans="1:19" s="88" customFormat="1" ht="12.75" customHeight="1" x14ac:dyDescent="0.2">
      <c r="A39" s="87"/>
      <c r="B39" s="91" t="s">
        <v>112</v>
      </c>
      <c r="C39" s="92">
        <v>7175</v>
      </c>
      <c r="D39" s="92">
        <v>10297</v>
      </c>
      <c r="E39" s="92">
        <v>11193</v>
      </c>
      <c r="F39" s="92">
        <v>11436</v>
      </c>
      <c r="G39" s="92">
        <v>20824</v>
      </c>
      <c r="H39" s="92">
        <v>26345</v>
      </c>
      <c r="I39" s="92">
        <v>33361</v>
      </c>
      <c r="J39" s="93">
        <v>37909</v>
      </c>
      <c r="K39" s="94">
        <v>46213</v>
      </c>
      <c r="L39" s="92">
        <v>51876</v>
      </c>
      <c r="M39" s="92">
        <v>60691</v>
      </c>
      <c r="N39" s="92">
        <v>67040</v>
      </c>
      <c r="O39" s="92">
        <v>72216</v>
      </c>
      <c r="P39" s="92">
        <v>80066</v>
      </c>
      <c r="Q39" s="92">
        <v>82440</v>
      </c>
      <c r="R39" s="87"/>
      <c r="S39" s="91" t="s">
        <v>112</v>
      </c>
    </row>
    <row r="40" spans="1:19" s="88" customFormat="1" ht="12.75" customHeight="1" x14ac:dyDescent="0.2">
      <c r="A40" s="87"/>
      <c r="B40" s="91" t="s">
        <v>113</v>
      </c>
      <c r="C40" s="92">
        <v>5876</v>
      </c>
      <c r="D40" s="92">
        <v>6726</v>
      </c>
      <c r="E40" s="92">
        <v>6220</v>
      </c>
      <c r="F40" s="92">
        <v>18697</v>
      </c>
      <c r="G40" s="92">
        <v>12326</v>
      </c>
      <c r="H40" s="92">
        <v>12583</v>
      </c>
      <c r="I40" s="92">
        <v>13773</v>
      </c>
      <c r="J40" s="93">
        <v>16035</v>
      </c>
      <c r="K40" s="94">
        <v>17303</v>
      </c>
      <c r="L40" s="92">
        <v>19013</v>
      </c>
      <c r="M40" s="92">
        <v>20027</v>
      </c>
      <c r="N40" s="92">
        <v>19927</v>
      </c>
      <c r="O40" s="92">
        <v>20441</v>
      </c>
      <c r="P40" s="92">
        <v>20875</v>
      </c>
      <c r="Q40" s="92">
        <v>21166</v>
      </c>
      <c r="R40" s="87"/>
      <c r="S40" s="91" t="s">
        <v>113</v>
      </c>
    </row>
    <row r="41" spans="1:19" s="88" customFormat="1" ht="12.75" customHeight="1" x14ac:dyDescent="0.2">
      <c r="A41" s="87"/>
      <c r="B41" s="91" t="s">
        <v>114</v>
      </c>
      <c r="C41" s="94">
        <v>5074</v>
      </c>
      <c r="D41" s="92">
        <v>350</v>
      </c>
      <c r="E41" s="92">
        <v>2297</v>
      </c>
      <c r="F41" s="92">
        <v>5066</v>
      </c>
      <c r="G41" s="92">
        <v>228</v>
      </c>
      <c r="H41" s="92">
        <v>7</v>
      </c>
      <c r="I41" s="92">
        <v>55</v>
      </c>
      <c r="J41" s="93">
        <v>104</v>
      </c>
      <c r="K41" s="87">
        <v>18</v>
      </c>
      <c r="L41" s="90">
        <v>611</v>
      </c>
      <c r="M41" s="90">
        <v>132</v>
      </c>
      <c r="N41" s="90">
        <v>169</v>
      </c>
      <c r="O41" s="90">
        <v>188</v>
      </c>
      <c r="P41" s="90">
        <v>270</v>
      </c>
      <c r="Q41" s="90">
        <v>229</v>
      </c>
      <c r="R41" s="87"/>
      <c r="S41" s="91" t="s">
        <v>114</v>
      </c>
    </row>
    <row r="42" spans="1:19" s="88" customFormat="1" ht="10.5" customHeight="1" x14ac:dyDescent="0.2">
      <c r="A42" s="105"/>
      <c r="B42" s="114"/>
      <c r="C42" s="115"/>
      <c r="D42" s="116"/>
      <c r="E42" s="116"/>
      <c r="F42" s="116"/>
      <c r="G42" s="116"/>
      <c r="H42" s="116"/>
      <c r="I42" s="116"/>
      <c r="J42" s="117"/>
      <c r="K42" s="105"/>
      <c r="L42" s="107"/>
      <c r="M42" s="107"/>
      <c r="N42" s="107"/>
      <c r="O42" s="107"/>
      <c r="P42" s="107"/>
      <c r="Q42" s="107"/>
      <c r="R42" s="105"/>
      <c r="S42" s="114"/>
    </row>
    <row r="43" spans="1:19" s="88" customFormat="1" ht="10.5" customHeight="1" x14ac:dyDescent="0.2">
      <c r="A43" s="87"/>
      <c r="B43" s="89"/>
      <c r="C43" s="87"/>
      <c r="J43" s="89"/>
      <c r="K43" s="87"/>
      <c r="L43" s="90"/>
      <c r="M43" s="90"/>
      <c r="N43" s="90"/>
      <c r="O43" s="90"/>
      <c r="P43" s="90"/>
      <c r="Q43" s="90"/>
      <c r="R43" s="87"/>
      <c r="S43" s="89"/>
    </row>
    <row r="44" spans="1:19" s="88" customFormat="1" ht="13.65" customHeight="1" x14ac:dyDescent="0.2">
      <c r="A44" s="87" t="s">
        <v>19</v>
      </c>
      <c r="B44" s="89"/>
      <c r="C44" s="92">
        <v>151287</v>
      </c>
      <c r="D44" s="92">
        <v>185025</v>
      </c>
      <c r="E44" s="92">
        <v>226242</v>
      </c>
      <c r="F44" s="92">
        <v>256644</v>
      </c>
      <c r="G44" s="92">
        <v>274632</v>
      </c>
      <c r="H44" s="92">
        <v>293491</v>
      </c>
      <c r="I44" s="92">
        <v>309304</v>
      </c>
      <c r="J44" s="93">
        <v>295777</v>
      </c>
      <c r="K44" s="94">
        <v>315760</v>
      </c>
      <c r="L44" s="92">
        <v>301256</v>
      </c>
      <c r="M44" s="92">
        <v>306323</v>
      </c>
      <c r="N44" s="92">
        <v>315673</v>
      </c>
      <c r="O44" s="92">
        <v>324180</v>
      </c>
      <c r="P44" s="92">
        <v>322782</v>
      </c>
      <c r="Q44" s="92">
        <v>317737</v>
      </c>
      <c r="R44" s="87" t="s">
        <v>19</v>
      </c>
      <c r="S44" s="89"/>
    </row>
    <row r="45" spans="1:19" s="88" customFormat="1" ht="10.5" customHeight="1" x14ac:dyDescent="0.2">
      <c r="A45" s="87"/>
      <c r="B45" s="89"/>
      <c r="C45" s="95"/>
      <c r="D45" s="118"/>
      <c r="E45" s="118"/>
      <c r="F45" s="118"/>
      <c r="G45" s="118"/>
      <c r="H45" s="118"/>
      <c r="I45" s="118"/>
      <c r="J45" s="97"/>
      <c r="K45" s="95"/>
      <c r="L45" s="96"/>
      <c r="M45" s="96"/>
      <c r="N45" s="96"/>
      <c r="O45" s="96"/>
      <c r="P45" s="96"/>
      <c r="Q45" s="96"/>
      <c r="R45" s="87"/>
      <c r="S45" s="89"/>
    </row>
    <row r="46" spans="1:19" s="88" customFormat="1" ht="12.75" customHeight="1" x14ac:dyDescent="0.2">
      <c r="A46" s="87"/>
      <c r="B46" s="91" t="s">
        <v>101</v>
      </c>
      <c r="C46" s="92">
        <v>122636</v>
      </c>
      <c r="D46" s="92">
        <v>148579</v>
      </c>
      <c r="E46" s="92">
        <v>178794</v>
      </c>
      <c r="F46" s="92">
        <v>208604</v>
      </c>
      <c r="G46" s="92">
        <v>217659</v>
      </c>
      <c r="H46" s="92">
        <v>212092</v>
      </c>
      <c r="I46" s="92">
        <v>201221</v>
      </c>
      <c r="J46" s="93">
        <v>167109</v>
      </c>
      <c r="K46" s="94">
        <v>153529</v>
      </c>
      <c r="L46" s="92">
        <v>121298</v>
      </c>
      <c r="M46" s="92">
        <v>92225</v>
      </c>
      <c r="N46" s="92">
        <v>87020</v>
      </c>
      <c r="O46" s="92">
        <v>72763</v>
      </c>
      <c r="P46" s="92">
        <v>56606</v>
      </c>
      <c r="Q46" s="92">
        <v>46688</v>
      </c>
      <c r="R46" s="87"/>
      <c r="S46" s="91" t="s">
        <v>101</v>
      </c>
    </row>
    <row r="47" spans="1:19" s="88" customFormat="1" ht="12.75" customHeight="1" x14ac:dyDescent="0.2">
      <c r="A47" s="87"/>
      <c r="B47" s="91" t="s">
        <v>102</v>
      </c>
      <c r="C47" s="92">
        <v>1138</v>
      </c>
      <c r="D47" s="92">
        <v>1502</v>
      </c>
      <c r="E47" s="92">
        <v>2422</v>
      </c>
      <c r="F47" s="92">
        <v>2537</v>
      </c>
      <c r="G47" s="92">
        <v>2096</v>
      </c>
      <c r="H47" s="92">
        <v>3850</v>
      </c>
      <c r="I47" s="92">
        <v>4241</v>
      </c>
      <c r="J47" s="93">
        <v>2070</v>
      </c>
      <c r="K47" s="94">
        <v>1438</v>
      </c>
      <c r="L47" s="92">
        <v>1378</v>
      </c>
      <c r="M47" s="92">
        <v>1656</v>
      </c>
      <c r="N47" s="92">
        <v>1331</v>
      </c>
      <c r="O47" s="92">
        <v>1082</v>
      </c>
      <c r="P47" s="92">
        <v>896</v>
      </c>
      <c r="Q47" s="92">
        <v>761</v>
      </c>
      <c r="R47" s="87"/>
      <c r="S47" s="91" t="s">
        <v>102</v>
      </c>
    </row>
    <row r="48" spans="1:19" ht="12.75" customHeight="1" x14ac:dyDescent="0.2">
      <c r="A48" s="119"/>
      <c r="B48" s="91" t="s">
        <v>103</v>
      </c>
      <c r="C48" s="92">
        <v>223</v>
      </c>
      <c r="D48" s="92">
        <v>1317</v>
      </c>
      <c r="E48" s="92">
        <v>1463</v>
      </c>
      <c r="F48" s="92">
        <v>2269</v>
      </c>
      <c r="G48" s="92">
        <v>844</v>
      </c>
      <c r="H48" s="92">
        <v>2458</v>
      </c>
      <c r="I48" s="92">
        <v>5386</v>
      </c>
      <c r="J48" s="93">
        <v>4014</v>
      </c>
      <c r="K48" s="94">
        <v>5318</v>
      </c>
      <c r="L48" s="92">
        <v>3540</v>
      </c>
      <c r="M48" s="92">
        <v>4271</v>
      </c>
      <c r="N48" s="92">
        <v>3351</v>
      </c>
      <c r="O48" s="92">
        <v>3329</v>
      </c>
      <c r="P48" s="92">
        <v>2731</v>
      </c>
      <c r="Q48" s="92">
        <v>2232</v>
      </c>
      <c r="R48" s="119"/>
      <c r="S48" s="91" t="s">
        <v>103</v>
      </c>
    </row>
    <row r="49" spans="1:19" ht="12.75" customHeight="1" x14ac:dyDescent="0.2">
      <c r="A49" s="120"/>
      <c r="B49" s="111" t="s">
        <v>104</v>
      </c>
      <c r="C49" s="112">
        <v>307</v>
      </c>
      <c r="D49" s="113">
        <v>529</v>
      </c>
      <c r="E49" s="113">
        <v>1619</v>
      </c>
      <c r="F49" s="113">
        <v>1836</v>
      </c>
      <c r="G49" s="113">
        <v>1315</v>
      </c>
      <c r="H49" s="113">
        <v>1239</v>
      </c>
      <c r="I49" s="113">
        <v>1152</v>
      </c>
      <c r="J49" s="104">
        <v>1047</v>
      </c>
      <c r="K49" s="112">
        <v>737</v>
      </c>
      <c r="L49" s="113">
        <v>413</v>
      </c>
      <c r="M49" s="113">
        <v>341</v>
      </c>
      <c r="N49" s="113">
        <v>232</v>
      </c>
      <c r="O49" s="113">
        <v>185</v>
      </c>
      <c r="P49" s="113">
        <v>200</v>
      </c>
      <c r="Q49" s="104">
        <v>185</v>
      </c>
      <c r="R49" s="120"/>
      <c r="S49" s="111" t="s">
        <v>104</v>
      </c>
    </row>
    <row r="50" spans="1:19" ht="12.75" customHeight="1" x14ac:dyDescent="0.2">
      <c r="A50" s="119"/>
      <c r="B50" s="91" t="s">
        <v>105</v>
      </c>
      <c r="C50" s="94">
        <v>36</v>
      </c>
      <c r="D50" s="92">
        <v>172</v>
      </c>
      <c r="E50" s="92">
        <v>363</v>
      </c>
      <c r="F50" s="92">
        <v>443</v>
      </c>
      <c r="G50" s="92">
        <v>1778</v>
      </c>
      <c r="H50" s="92">
        <v>1508</v>
      </c>
      <c r="I50" s="92">
        <v>4662</v>
      </c>
      <c r="J50" s="93">
        <v>5404</v>
      </c>
      <c r="K50" s="94">
        <v>5384</v>
      </c>
      <c r="L50" s="92">
        <v>6648</v>
      </c>
      <c r="M50" s="92">
        <v>10363</v>
      </c>
      <c r="N50" s="92">
        <v>7619</v>
      </c>
      <c r="O50" s="92">
        <v>8918</v>
      </c>
      <c r="P50" s="92">
        <v>11894</v>
      </c>
      <c r="Q50" s="93">
        <v>11607</v>
      </c>
      <c r="R50" s="119"/>
      <c r="S50" s="91" t="s">
        <v>105</v>
      </c>
    </row>
    <row r="51" spans="1:19" ht="12.75" customHeight="1" x14ac:dyDescent="0.2">
      <c r="A51" s="121"/>
      <c r="B51" s="103" t="s">
        <v>106</v>
      </c>
      <c r="C51" s="100">
        <v>6938</v>
      </c>
      <c r="D51" s="101">
        <v>8166</v>
      </c>
      <c r="E51" s="101">
        <v>8597</v>
      </c>
      <c r="F51" s="101">
        <v>10956</v>
      </c>
      <c r="G51" s="101">
        <v>9024</v>
      </c>
      <c r="H51" s="101">
        <v>11394</v>
      </c>
      <c r="I51" s="101">
        <v>13920</v>
      </c>
      <c r="J51" s="102">
        <v>18789</v>
      </c>
      <c r="K51" s="100">
        <v>33484</v>
      </c>
      <c r="L51" s="101">
        <v>42065</v>
      </c>
      <c r="M51" s="101">
        <v>50916</v>
      </c>
      <c r="N51" s="101">
        <v>62332</v>
      </c>
      <c r="O51" s="101">
        <v>71203</v>
      </c>
      <c r="P51" s="101">
        <v>65203</v>
      </c>
      <c r="Q51" s="102">
        <v>58670</v>
      </c>
      <c r="R51" s="121"/>
      <c r="S51" s="103" t="s">
        <v>106</v>
      </c>
    </row>
    <row r="52" spans="1:19" ht="12.75" customHeight="1" x14ac:dyDescent="0.2">
      <c r="A52" s="119"/>
      <c r="B52" s="91" t="s">
        <v>107</v>
      </c>
      <c r="C52" s="92">
        <v>7593</v>
      </c>
      <c r="D52" s="92">
        <v>12109</v>
      </c>
      <c r="E52" s="92">
        <v>17255</v>
      </c>
      <c r="F52" s="92">
        <v>7267</v>
      </c>
      <c r="G52" s="92">
        <v>18005</v>
      </c>
      <c r="H52" s="92">
        <v>27512</v>
      </c>
      <c r="I52" s="92">
        <v>35958</v>
      </c>
      <c r="J52" s="93">
        <v>44941</v>
      </c>
      <c r="K52" s="94">
        <v>52200</v>
      </c>
      <c r="L52" s="92">
        <v>56831</v>
      </c>
      <c r="M52" s="92">
        <v>65729</v>
      </c>
      <c r="N52" s="92">
        <v>65400</v>
      </c>
      <c r="O52" s="92">
        <v>68228</v>
      </c>
      <c r="P52" s="92">
        <v>72849</v>
      </c>
      <c r="Q52" s="92">
        <v>74588</v>
      </c>
      <c r="R52" s="119"/>
      <c r="S52" s="91" t="s">
        <v>107</v>
      </c>
    </row>
    <row r="53" spans="1:19" ht="12.75" customHeight="1" x14ac:dyDescent="0.2">
      <c r="A53" s="119"/>
      <c r="B53" s="91" t="s">
        <v>108</v>
      </c>
      <c r="C53" s="92">
        <v>45</v>
      </c>
      <c r="D53" s="92">
        <v>73</v>
      </c>
      <c r="E53" s="92">
        <v>219</v>
      </c>
      <c r="F53" s="92">
        <v>583</v>
      </c>
      <c r="G53" s="92">
        <v>903</v>
      </c>
      <c r="H53" s="92">
        <v>1350</v>
      </c>
      <c r="I53" s="92">
        <v>1527</v>
      </c>
      <c r="J53" s="93">
        <v>2545</v>
      </c>
      <c r="K53" s="94">
        <v>3226</v>
      </c>
      <c r="L53" s="92">
        <v>4411</v>
      </c>
      <c r="M53" s="92">
        <v>5731</v>
      </c>
      <c r="N53" s="92">
        <v>6654</v>
      </c>
      <c r="O53" s="92">
        <v>8074</v>
      </c>
      <c r="P53" s="92">
        <v>7956</v>
      </c>
      <c r="Q53" s="92">
        <v>7565</v>
      </c>
      <c r="R53" s="119"/>
      <c r="S53" s="91" t="s">
        <v>108</v>
      </c>
    </row>
    <row r="54" spans="1:19" ht="12.75" customHeight="1" x14ac:dyDescent="0.2">
      <c r="A54" s="119"/>
      <c r="B54" s="91" t="s">
        <v>109</v>
      </c>
      <c r="C54" s="92" t="s">
        <v>88</v>
      </c>
      <c r="D54" s="92" t="s">
        <v>88</v>
      </c>
      <c r="E54" s="92" t="s">
        <v>88</v>
      </c>
      <c r="F54" s="92" t="s">
        <v>88</v>
      </c>
      <c r="G54" s="92">
        <v>7</v>
      </c>
      <c r="H54" s="92">
        <v>27</v>
      </c>
      <c r="I54" s="92">
        <v>44</v>
      </c>
      <c r="J54" s="93">
        <v>290</v>
      </c>
      <c r="K54" s="94">
        <v>350</v>
      </c>
      <c r="L54" s="92">
        <v>538</v>
      </c>
      <c r="M54" s="92">
        <v>626</v>
      </c>
      <c r="N54" s="92">
        <v>763</v>
      </c>
      <c r="O54" s="92">
        <v>1042</v>
      </c>
      <c r="P54" s="92">
        <v>1013</v>
      </c>
      <c r="Q54" s="92">
        <v>1279</v>
      </c>
      <c r="R54" s="119"/>
      <c r="S54" s="91" t="s">
        <v>109</v>
      </c>
    </row>
    <row r="55" spans="1:19" ht="12.75" customHeight="1" x14ac:dyDescent="0.2">
      <c r="A55" s="119"/>
      <c r="B55" s="91" t="s">
        <v>110</v>
      </c>
      <c r="C55" s="92">
        <v>236</v>
      </c>
      <c r="D55" s="92">
        <v>560</v>
      </c>
      <c r="E55" s="92">
        <v>1121</v>
      </c>
      <c r="F55" s="92">
        <v>1904</v>
      </c>
      <c r="G55" s="92">
        <v>2204</v>
      </c>
      <c r="H55" s="92">
        <v>2757</v>
      </c>
      <c r="I55" s="92">
        <v>3828</v>
      </c>
      <c r="J55" s="93">
        <v>4947</v>
      </c>
      <c r="K55" s="94">
        <v>5095</v>
      </c>
      <c r="L55" s="92">
        <v>4736</v>
      </c>
      <c r="M55" s="92">
        <v>4510</v>
      </c>
      <c r="N55" s="92">
        <v>3988</v>
      </c>
      <c r="O55" s="92">
        <v>4377</v>
      </c>
      <c r="P55" s="92">
        <v>4856</v>
      </c>
      <c r="Q55" s="92">
        <v>5261</v>
      </c>
      <c r="R55" s="119"/>
      <c r="S55" s="91" t="s">
        <v>110</v>
      </c>
    </row>
    <row r="56" spans="1:19" ht="12.75" customHeight="1" x14ac:dyDescent="0.2">
      <c r="A56" s="119"/>
      <c r="B56" s="91" t="s">
        <v>111</v>
      </c>
      <c r="C56" s="92">
        <v>22</v>
      </c>
      <c r="D56" s="92">
        <v>17</v>
      </c>
      <c r="E56" s="92">
        <v>86</v>
      </c>
      <c r="F56" s="92">
        <v>117</v>
      </c>
      <c r="G56" s="92">
        <v>155</v>
      </c>
      <c r="H56" s="92">
        <v>160</v>
      </c>
      <c r="I56" s="92">
        <v>188</v>
      </c>
      <c r="J56" s="93">
        <v>253</v>
      </c>
      <c r="K56" s="94">
        <v>343</v>
      </c>
      <c r="L56" s="92">
        <v>385</v>
      </c>
      <c r="M56" s="92">
        <v>444</v>
      </c>
      <c r="N56" s="92">
        <v>520</v>
      </c>
      <c r="O56" s="92">
        <v>545</v>
      </c>
      <c r="P56" s="92">
        <v>564</v>
      </c>
      <c r="Q56" s="92">
        <v>518</v>
      </c>
      <c r="R56" s="119"/>
      <c r="S56" s="91" t="s">
        <v>111</v>
      </c>
    </row>
    <row r="57" spans="1:19" ht="12.75" customHeight="1" x14ac:dyDescent="0.2">
      <c r="A57" s="119"/>
      <c r="B57" s="91" t="s">
        <v>112</v>
      </c>
      <c r="C57" s="92">
        <v>8900</v>
      </c>
      <c r="D57" s="92">
        <v>11698</v>
      </c>
      <c r="E57" s="92">
        <v>12447</v>
      </c>
      <c r="F57" s="92">
        <v>11330</v>
      </c>
      <c r="G57" s="92">
        <v>18152</v>
      </c>
      <c r="H57" s="92">
        <v>26480</v>
      </c>
      <c r="I57" s="92">
        <v>34611</v>
      </c>
      <c r="J57" s="93">
        <v>40761</v>
      </c>
      <c r="K57" s="94">
        <v>50061</v>
      </c>
      <c r="L57" s="92">
        <v>53413</v>
      </c>
      <c r="M57" s="92">
        <v>63880</v>
      </c>
      <c r="N57" s="92">
        <v>70685</v>
      </c>
      <c r="O57" s="92">
        <v>78258</v>
      </c>
      <c r="P57" s="92">
        <v>91185</v>
      </c>
      <c r="Q57" s="92">
        <v>101057</v>
      </c>
      <c r="R57" s="119"/>
      <c r="S57" s="91" t="s">
        <v>112</v>
      </c>
    </row>
    <row r="58" spans="1:19" ht="12.75" customHeight="1" x14ac:dyDescent="0.2">
      <c r="A58" s="119"/>
      <c r="B58" s="91" t="s">
        <v>113</v>
      </c>
      <c r="C58" s="92">
        <v>102</v>
      </c>
      <c r="D58" s="92">
        <v>147</v>
      </c>
      <c r="E58" s="92">
        <v>544</v>
      </c>
      <c r="F58" s="92">
        <v>4858</v>
      </c>
      <c r="G58" s="92">
        <v>2294</v>
      </c>
      <c r="H58" s="92">
        <v>2662</v>
      </c>
      <c r="I58" s="92">
        <v>2508</v>
      </c>
      <c r="J58" s="93">
        <v>3468</v>
      </c>
      <c r="K58" s="94">
        <v>4585</v>
      </c>
      <c r="L58" s="92">
        <v>4656</v>
      </c>
      <c r="M58" s="92">
        <v>5429</v>
      </c>
      <c r="N58" s="92">
        <v>5613</v>
      </c>
      <c r="O58" s="92">
        <v>5974</v>
      </c>
      <c r="P58" s="92">
        <v>6551</v>
      </c>
      <c r="Q58" s="92">
        <v>7088</v>
      </c>
      <c r="R58" s="119"/>
      <c r="S58" s="91" t="s">
        <v>113</v>
      </c>
    </row>
    <row r="59" spans="1:19" ht="12.75" customHeight="1" x14ac:dyDescent="0.2">
      <c r="A59" s="119"/>
      <c r="B59" s="91" t="s">
        <v>114</v>
      </c>
      <c r="C59" s="92">
        <v>3111</v>
      </c>
      <c r="D59" s="92">
        <v>156</v>
      </c>
      <c r="E59" s="92">
        <v>1312</v>
      </c>
      <c r="F59" s="92">
        <v>3940</v>
      </c>
      <c r="G59" s="92">
        <v>196</v>
      </c>
      <c r="H59" s="92">
        <v>2</v>
      </c>
      <c r="I59" s="92">
        <v>58</v>
      </c>
      <c r="J59" s="93">
        <v>139</v>
      </c>
      <c r="K59" s="87">
        <v>10</v>
      </c>
      <c r="L59" s="90">
        <v>944</v>
      </c>
      <c r="M59" s="90">
        <v>202</v>
      </c>
      <c r="N59" s="90">
        <v>165</v>
      </c>
      <c r="O59" s="90">
        <v>202</v>
      </c>
      <c r="P59" s="90">
        <v>278</v>
      </c>
      <c r="Q59" s="90">
        <v>238</v>
      </c>
      <c r="R59" s="119"/>
      <c r="S59" s="91" t="s">
        <v>114</v>
      </c>
    </row>
    <row r="60" spans="1:19" ht="10.5" customHeight="1" x14ac:dyDescent="0.2">
      <c r="A60" s="122"/>
      <c r="B60" s="114"/>
      <c r="C60" s="116"/>
      <c r="D60" s="116"/>
      <c r="E60" s="116"/>
      <c r="F60" s="116"/>
      <c r="G60" s="116"/>
      <c r="H60" s="116"/>
      <c r="I60" s="116"/>
      <c r="J60" s="117"/>
      <c r="K60" s="105"/>
      <c r="L60" s="107"/>
      <c r="M60" s="107"/>
      <c r="N60" s="107"/>
      <c r="O60" s="107"/>
      <c r="P60" s="107"/>
      <c r="Q60" s="107"/>
      <c r="R60" s="122"/>
      <c r="S60" s="114"/>
    </row>
    <row r="61" spans="1:19" ht="13.65" customHeight="1" x14ac:dyDescent="0.15">
      <c r="A61" s="429" t="s">
        <v>115</v>
      </c>
      <c r="B61" s="430"/>
      <c r="C61" s="62" t="s">
        <v>35</v>
      </c>
      <c r="D61" s="63" t="s">
        <v>36</v>
      </c>
      <c r="E61" s="124"/>
      <c r="F61" s="123"/>
      <c r="G61" s="123"/>
      <c r="H61" s="124"/>
      <c r="I61" s="123"/>
      <c r="J61" s="125"/>
      <c r="K61" s="126"/>
      <c r="L61" s="123"/>
      <c r="M61" s="123"/>
      <c r="N61" s="123"/>
      <c r="O61" s="123"/>
      <c r="P61" s="123"/>
      <c r="Q61" s="127"/>
      <c r="R61" s="429" t="s">
        <v>115</v>
      </c>
      <c r="S61" s="430"/>
    </row>
    <row r="62" spans="1:19" ht="13.65" customHeight="1" x14ac:dyDescent="0.2">
      <c r="A62" s="431"/>
      <c r="B62" s="432"/>
      <c r="C62" s="128"/>
      <c r="D62" s="128"/>
      <c r="E62" s="128"/>
      <c r="F62" s="128"/>
      <c r="G62" s="128"/>
      <c r="H62" s="128"/>
      <c r="I62" s="128"/>
      <c r="J62" s="129"/>
      <c r="K62" s="119"/>
      <c r="L62" s="128"/>
      <c r="M62" s="128"/>
      <c r="N62" s="128"/>
      <c r="O62" s="128"/>
      <c r="P62" s="128"/>
      <c r="Q62" s="129"/>
      <c r="R62" s="431"/>
      <c r="S62" s="432"/>
    </row>
    <row r="63" spans="1:19" ht="13.65" customHeight="1" x14ac:dyDescent="0.2">
      <c r="A63" s="431"/>
      <c r="B63" s="432"/>
      <c r="C63" s="128"/>
      <c r="D63" s="128"/>
      <c r="E63" s="128"/>
      <c r="F63" s="128"/>
      <c r="G63" s="128"/>
      <c r="H63" s="128"/>
      <c r="I63" s="128"/>
      <c r="J63" s="129"/>
      <c r="K63" s="119"/>
      <c r="L63" s="128"/>
      <c r="M63" s="128"/>
      <c r="N63" s="128"/>
      <c r="O63" s="128"/>
      <c r="P63" s="128"/>
      <c r="Q63" s="129"/>
      <c r="R63" s="431"/>
      <c r="S63" s="432"/>
    </row>
    <row r="64" spans="1:19" ht="13.65" customHeight="1" x14ac:dyDescent="0.2">
      <c r="A64" s="433"/>
      <c r="B64" s="434"/>
      <c r="C64" s="130"/>
      <c r="D64" s="130"/>
      <c r="E64" s="130"/>
      <c r="F64" s="130"/>
      <c r="G64" s="130"/>
      <c r="H64" s="130"/>
      <c r="I64" s="130"/>
      <c r="J64" s="131"/>
      <c r="K64" s="122"/>
      <c r="L64" s="130"/>
      <c r="M64" s="130"/>
      <c r="N64" s="130"/>
      <c r="O64" s="130"/>
      <c r="P64" s="130"/>
      <c r="Q64" s="131"/>
      <c r="R64" s="433"/>
      <c r="S64" s="434"/>
    </row>
  </sheetData>
  <mergeCells count="21">
    <mergeCell ref="R8:S8"/>
    <mergeCell ref="K3:K6"/>
    <mergeCell ref="R61:S64"/>
    <mergeCell ref="P3:P6"/>
    <mergeCell ref="Q3:Q6"/>
    <mergeCell ref="R3:S6"/>
    <mergeCell ref="L3:L6"/>
    <mergeCell ref="O3:O6"/>
    <mergeCell ref="N3:N6"/>
    <mergeCell ref="E3:E6"/>
    <mergeCell ref="G3:G6"/>
    <mergeCell ref="H3:H6"/>
    <mergeCell ref="A61:B64"/>
    <mergeCell ref="M3:M6"/>
    <mergeCell ref="A8:B8"/>
    <mergeCell ref="C3:C6"/>
    <mergeCell ref="D3:D6"/>
    <mergeCell ref="A3:B6"/>
    <mergeCell ref="I3:I6"/>
    <mergeCell ref="J3:J6"/>
    <mergeCell ref="F3:F6"/>
  </mergeCells>
  <phoneticPr fontId="5"/>
  <hyperlinks>
    <hyperlink ref="T1" location="人口・世帯!A1" display="目次へ"/>
  </hyperlinks>
  <pageMargins left="0.78740157480314965" right="0.78740157480314965" top="0.61" bottom="0.57999999999999996" header="0.51181102362204722" footer="0.41"/>
  <pageSetup paperSize="9" firstPageNumber="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zoomScaleSheetLayoutView="85" workbookViewId="0">
      <selection activeCell="L18" sqref="L18"/>
    </sheetView>
  </sheetViews>
  <sheetFormatPr defaultColWidth="9" defaultRowHeight="13.2" x14ac:dyDescent="0.2"/>
  <cols>
    <col min="1" max="1" width="2" style="82" customWidth="1"/>
    <col min="2" max="2" width="15.69921875" style="82" customWidth="1"/>
    <col min="3" max="8" width="9.69921875" style="82" customWidth="1"/>
    <col min="9" max="16384" width="9" style="82"/>
  </cols>
  <sheetData>
    <row r="1" spans="1:10" ht="18.75" customHeight="1" x14ac:dyDescent="0.2">
      <c r="A1" s="81"/>
      <c r="B1" s="81"/>
      <c r="C1" s="81" t="s">
        <v>116</v>
      </c>
      <c r="H1" s="84" t="s">
        <v>99</v>
      </c>
      <c r="I1" s="134" t="s">
        <v>120</v>
      </c>
    </row>
    <row r="2" spans="1:10" ht="6" customHeight="1" x14ac:dyDescent="0.2"/>
    <row r="3" spans="1:10" x14ac:dyDescent="0.2">
      <c r="A3" s="426" t="s">
        <v>100</v>
      </c>
      <c r="B3" s="426"/>
      <c r="C3" s="426" t="s">
        <v>117</v>
      </c>
      <c r="D3" s="426" t="s">
        <v>147</v>
      </c>
      <c r="E3" s="426" t="s">
        <v>179</v>
      </c>
      <c r="F3" s="437" t="s">
        <v>193</v>
      </c>
      <c r="G3" s="440"/>
      <c r="H3" s="430"/>
    </row>
    <row r="4" spans="1:10" x14ac:dyDescent="0.2">
      <c r="A4" s="427"/>
      <c r="B4" s="427"/>
      <c r="C4" s="427"/>
      <c r="D4" s="427"/>
      <c r="E4" s="427"/>
      <c r="F4" s="438"/>
      <c r="G4" s="441"/>
      <c r="H4" s="432"/>
    </row>
    <row r="5" spans="1:10" x14ac:dyDescent="0.2">
      <c r="A5" s="427"/>
      <c r="B5" s="427"/>
      <c r="C5" s="427"/>
      <c r="D5" s="427"/>
      <c r="E5" s="427"/>
      <c r="F5" s="438"/>
      <c r="G5" s="441"/>
      <c r="H5" s="432"/>
    </row>
    <row r="6" spans="1:10" x14ac:dyDescent="0.2">
      <c r="A6" s="428"/>
      <c r="B6" s="428"/>
      <c r="C6" s="428"/>
      <c r="D6" s="428"/>
      <c r="E6" s="428"/>
      <c r="F6" s="439"/>
      <c r="G6" s="442"/>
      <c r="H6" s="434"/>
    </row>
    <row r="7" spans="1:10" s="88" customFormat="1" ht="10.5" customHeight="1" x14ac:dyDescent="0.2">
      <c r="A7" s="435" t="s">
        <v>16</v>
      </c>
      <c r="B7" s="436"/>
      <c r="C7" s="94">
        <v>685804</v>
      </c>
      <c r="D7" s="92">
        <v>631303</v>
      </c>
      <c r="E7" s="92">
        <v>636329</v>
      </c>
      <c r="F7" s="240">
        <v>605093</v>
      </c>
      <c r="G7" s="92"/>
      <c r="H7" s="93"/>
      <c r="J7" s="118"/>
    </row>
    <row r="8" spans="1:10" s="88" customFormat="1" ht="10.5" customHeight="1" x14ac:dyDescent="0.2">
      <c r="A8" s="87"/>
      <c r="B8" s="91" t="s">
        <v>148</v>
      </c>
      <c r="C8" s="94">
        <v>85996</v>
      </c>
      <c r="D8" s="92">
        <v>68988</v>
      </c>
      <c r="E8" s="92">
        <v>62873</v>
      </c>
      <c r="F8" s="240">
        <v>53420</v>
      </c>
      <c r="G8" s="92"/>
      <c r="H8" s="93"/>
    </row>
    <row r="9" spans="1:10" s="88" customFormat="1" ht="10.5" customHeight="1" x14ac:dyDescent="0.2">
      <c r="A9" s="87"/>
      <c r="B9" s="235" t="s">
        <v>149</v>
      </c>
      <c r="C9" s="94" t="s">
        <v>170</v>
      </c>
      <c r="D9" s="92">
        <v>65744</v>
      </c>
      <c r="E9" s="92">
        <v>59816</v>
      </c>
      <c r="F9" s="240">
        <v>50479</v>
      </c>
      <c r="G9" s="92"/>
      <c r="H9" s="93"/>
    </row>
    <row r="10" spans="1:10" s="88" customFormat="1" ht="10.5" customHeight="1" x14ac:dyDescent="0.2">
      <c r="A10" s="87"/>
      <c r="B10" s="91" t="s">
        <v>172</v>
      </c>
      <c r="C10" s="94">
        <v>8116</v>
      </c>
      <c r="D10" s="92">
        <v>7015</v>
      </c>
      <c r="E10" s="92">
        <v>4858</v>
      </c>
      <c r="F10" s="240">
        <v>4506</v>
      </c>
      <c r="G10" s="92"/>
      <c r="H10" s="93"/>
    </row>
    <row r="11" spans="1:10" s="90" customFormat="1" ht="14.25" customHeight="1" x14ac:dyDescent="0.2">
      <c r="A11" s="87"/>
      <c r="B11" s="91" t="s">
        <v>151</v>
      </c>
      <c r="C11" s="94">
        <v>858</v>
      </c>
      <c r="D11" s="92">
        <v>566</v>
      </c>
      <c r="E11" s="92">
        <v>619</v>
      </c>
      <c r="F11" s="240">
        <v>574</v>
      </c>
      <c r="G11" s="92"/>
      <c r="H11" s="93"/>
    </row>
    <row r="12" spans="1:10" s="90" customFormat="1" ht="10.5" customHeight="1" x14ac:dyDescent="0.2">
      <c r="A12" s="87"/>
      <c r="B12" s="91" t="s">
        <v>152</v>
      </c>
      <c r="C12" s="94">
        <v>68375</v>
      </c>
      <c r="D12" s="92">
        <v>55170</v>
      </c>
      <c r="E12" s="92">
        <v>64256</v>
      </c>
      <c r="F12" s="240">
        <v>56089</v>
      </c>
      <c r="G12" s="92"/>
      <c r="H12" s="93"/>
    </row>
    <row r="13" spans="1:10" s="90" customFormat="1" ht="10.5" customHeight="1" x14ac:dyDescent="0.2">
      <c r="A13" s="87"/>
      <c r="B13" s="91" t="s">
        <v>153</v>
      </c>
      <c r="C13" s="94">
        <v>107706</v>
      </c>
      <c r="D13" s="92">
        <v>97743</v>
      </c>
      <c r="E13" s="92">
        <v>94765</v>
      </c>
      <c r="F13" s="240">
        <v>90556</v>
      </c>
      <c r="G13" s="92"/>
      <c r="H13" s="93"/>
    </row>
    <row r="14" spans="1:10" s="88" customFormat="1" ht="10.5" customHeight="1" x14ac:dyDescent="0.2">
      <c r="A14" s="87"/>
      <c r="B14" s="91" t="s">
        <v>173</v>
      </c>
      <c r="C14" s="94">
        <v>3226</v>
      </c>
      <c r="D14" s="92">
        <v>2985</v>
      </c>
      <c r="E14" s="92">
        <v>3036</v>
      </c>
      <c r="F14" s="240">
        <v>3017</v>
      </c>
      <c r="G14" s="92"/>
      <c r="H14" s="93"/>
    </row>
    <row r="15" spans="1:10" s="88" customFormat="1" ht="10.5" customHeight="1" x14ac:dyDescent="0.2">
      <c r="A15" s="87"/>
      <c r="B15" s="91" t="s">
        <v>155</v>
      </c>
      <c r="C15" s="94">
        <v>6786</v>
      </c>
      <c r="D15" s="92">
        <v>6608</v>
      </c>
      <c r="E15" s="92">
        <v>6708</v>
      </c>
      <c r="F15" s="240">
        <v>6558</v>
      </c>
      <c r="G15" s="92"/>
      <c r="H15" s="93"/>
    </row>
    <row r="16" spans="1:10" s="88" customFormat="1" ht="10.5" customHeight="1" x14ac:dyDescent="0.2">
      <c r="A16" s="87"/>
      <c r="B16" s="91" t="s">
        <v>156</v>
      </c>
      <c r="C16" s="94">
        <v>30128</v>
      </c>
      <c r="D16" s="92">
        <v>31434</v>
      </c>
      <c r="E16" s="92">
        <v>30882</v>
      </c>
      <c r="F16" s="240">
        <v>29764</v>
      </c>
      <c r="G16" s="92"/>
      <c r="H16" s="93"/>
    </row>
    <row r="17" spans="1:10" s="88" customFormat="1" ht="10.5" customHeight="1" x14ac:dyDescent="0.2">
      <c r="A17" s="87"/>
      <c r="B17" s="91" t="s">
        <v>157</v>
      </c>
      <c r="C17" s="94">
        <v>109995</v>
      </c>
      <c r="D17" s="92">
        <v>100515</v>
      </c>
      <c r="E17" s="92">
        <v>95273</v>
      </c>
      <c r="F17" s="240">
        <v>89421</v>
      </c>
      <c r="G17" s="92"/>
      <c r="H17" s="93"/>
    </row>
    <row r="18" spans="1:10" s="88" customFormat="1" ht="10.5" customHeight="1" x14ac:dyDescent="0.2">
      <c r="A18" s="87"/>
      <c r="B18" s="91" t="s">
        <v>158</v>
      </c>
      <c r="C18" s="94">
        <v>13347</v>
      </c>
      <c r="D18" s="92">
        <v>12396</v>
      </c>
      <c r="E18" s="92">
        <v>11556</v>
      </c>
      <c r="F18" s="240">
        <v>10684</v>
      </c>
      <c r="G18" s="92"/>
      <c r="H18" s="93"/>
    </row>
    <row r="19" spans="1:10" s="88" customFormat="1" ht="10.5" customHeight="1" x14ac:dyDescent="0.2">
      <c r="A19" s="87"/>
      <c r="B19" s="91" t="s">
        <v>159</v>
      </c>
      <c r="C19" s="94">
        <v>6115</v>
      </c>
      <c r="D19" s="92">
        <v>6657</v>
      </c>
      <c r="E19" s="92">
        <v>7825</v>
      </c>
      <c r="F19" s="240">
        <v>7766</v>
      </c>
      <c r="G19" s="92"/>
      <c r="H19" s="93"/>
    </row>
    <row r="20" spans="1:10" s="88" customFormat="1" ht="10.5" customHeight="1" x14ac:dyDescent="0.2">
      <c r="A20" s="87"/>
      <c r="B20" s="91" t="s">
        <v>160</v>
      </c>
      <c r="C20" s="94">
        <v>12461</v>
      </c>
      <c r="D20" s="92">
        <v>12222</v>
      </c>
      <c r="E20" s="92">
        <v>14034</v>
      </c>
      <c r="F20" s="240">
        <v>12814</v>
      </c>
      <c r="G20" s="92"/>
      <c r="H20" s="93"/>
    </row>
    <row r="21" spans="1:10" s="88" customFormat="1" ht="10.5" customHeight="1" x14ac:dyDescent="0.2">
      <c r="A21" s="87"/>
      <c r="B21" s="91" t="s">
        <v>161</v>
      </c>
      <c r="C21" s="94">
        <v>36948</v>
      </c>
      <c r="D21" s="92">
        <v>34063</v>
      </c>
      <c r="E21" s="92">
        <v>32862</v>
      </c>
      <c r="F21" s="240">
        <v>30016</v>
      </c>
      <c r="G21" s="92"/>
      <c r="H21" s="93"/>
    </row>
    <row r="22" spans="1:10" s="88" customFormat="1" ht="10.5" customHeight="1" x14ac:dyDescent="0.2">
      <c r="A22" s="87"/>
      <c r="B22" s="91" t="s">
        <v>162</v>
      </c>
      <c r="C22" s="94">
        <v>25582</v>
      </c>
      <c r="D22" s="92">
        <v>23291</v>
      </c>
      <c r="E22" s="92">
        <v>21324</v>
      </c>
      <c r="F22" s="240">
        <v>19628</v>
      </c>
      <c r="G22" s="92"/>
      <c r="H22" s="93"/>
    </row>
    <row r="23" spans="1:10" s="88" customFormat="1" ht="10.5" customHeight="1" x14ac:dyDescent="0.2">
      <c r="A23" s="87"/>
      <c r="B23" s="91" t="s">
        <v>163</v>
      </c>
      <c r="C23" s="94">
        <v>28576</v>
      </c>
      <c r="D23" s="92">
        <v>27423</v>
      </c>
      <c r="E23" s="92">
        <v>27036</v>
      </c>
      <c r="F23" s="240">
        <v>27526</v>
      </c>
      <c r="G23" s="92"/>
      <c r="H23" s="93"/>
    </row>
    <row r="24" spans="1:10" s="88" customFormat="1" ht="10.5" customHeight="1" x14ac:dyDescent="0.2">
      <c r="A24" s="87"/>
      <c r="B24" s="91" t="s">
        <v>164</v>
      </c>
      <c r="C24" s="94">
        <v>62782</v>
      </c>
      <c r="D24" s="92">
        <v>71354</v>
      </c>
      <c r="E24" s="92">
        <v>81202</v>
      </c>
      <c r="F24" s="240">
        <v>85211</v>
      </c>
      <c r="G24" s="92"/>
      <c r="H24" s="93"/>
    </row>
    <row r="25" spans="1:10" s="88" customFormat="1" ht="10.5" customHeight="1" x14ac:dyDescent="0.2">
      <c r="A25" s="87"/>
      <c r="B25" s="91" t="s">
        <v>165</v>
      </c>
      <c r="C25" s="94">
        <v>12184</v>
      </c>
      <c r="D25" s="92">
        <v>7537</v>
      </c>
      <c r="E25" s="92">
        <v>8958</v>
      </c>
      <c r="F25" s="240">
        <v>7942</v>
      </c>
      <c r="G25" s="92"/>
      <c r="H25" s="93"/>
    </row>
    <row r="26" spans="1:10" s="88" customFormat="1" ht="21.75" customHeight="1" x14ac:dyDescent="0.2">
      <c r="A26" s="87"/>
      <c r="B26" s="132" t="s">
        <v>166</v>
      </c>
      <c r="C26" s="94">
        <v>37704</v>
      </c>
      <c r="D26" s="92">
        <v>31464</v>
      </c>
      <c r="E26" s="92">
        <v>33531</v>
      </c>
      <c r="F26" s="240">
        <v>33839</v>
      </c>
      <c r="G26" s="92"/>
      <c r="H26" s="93"/>
    </row>
    <row r="27" spans="1:10" s="88" customFormat="1" ht="21.75" customHeight="1" x14ac:dyDescent="0.2">
      <c r="A27" s="87"/>
      <c r="B27" s="132" t="s">
        <v>167</v>
      </c>
      <c r="C27" s="94">
        <v>26382</v>
      </c>
      <c r="D27" s="240">
        <v>25218</v>
      </c>
      <c r="E27" s="92">
        <v>26079</v>
      </c>
      <c r="F27" s="240">
        <v>25109</v>
      </c>
      <c r="G27" s="92"/>
      <c r="H27" s="93"/>
    </row>
    <row r="28" spans="1:10" s="88" customFormat="1" ht="11.25" customHeight="1" x14ac:dyDescent="0.2">
      <c r="A28" s="105"/>
      <c r="B28" s="114" t="s">
        <v>168</v>
      </c>
      <c r="C28" s="115">
        <v>2537</v>
      </c>
      <c r="D28" s="116">
        <v>8654</v>
      </c>
      <c r="E28" s="116">
        <v>8652</v>
      </c>
      <c r="F28" s="391">
        <v>10653</v>
      </c>
      <c r="G28" s="116"/>
      <c r="H28" s="106"/>
    </row>
    <row r="29" spans="1:10" s="88" customFormat="1" ht="10.5" customHeight="1" x14ac:dyDescent="0.2">
      <c r="A29" s="87" t="s">
        <v>18</v>
      </c>
      <c r="B29" s="89"/>
      <c r="C29" s="94"/>
      <c r="D29" s="92">
        <v>350534</v>
      </c>
      <c r="E29" s="92">
        <v>354010</v>
      </c>
      <c r="F29" s="240">
        <v>330246</v>
      </c>
      <c r="G29" s="92"/>
      <c r="H29" s="93"/>
      <c r="J29" s="118"/>
    </row>
    <row r="30" spans="1:10" s="88" customFormat="1" ht="10.5" customHeight="1" x14ac:dyDescent="0.2">
      <c r="A30" s="87"/>
      <c r="B30" s="91" t="s">
        <v>148</v>
      </c>
      <c r="C30" s="94"/>
      <c r="D30" s="92">
        <v>39740</v>
      </c>
      <c r="E30" s="92">
        <v>36388</v>
      </c>
      <c r="F30" s="240">
        <v>31986</v>
      </c>
      <c r="G30" s="92"/>
      <c r="H30" s="93"/>
    </row>
    <row r="31" spans="1:10" s="88" customFormat="1" ht="10.5" customHeight="1" x14ac:dyDescent="0.2">
      <c r="A31" s="87"/>
      <c r="B31" s="235" t="s">
        <v>149</v>
      </c>
      <c r="C31" s="94"/>
      <c r="D31" s="92">
        <v>36922</v>
      </c>
      <c r="E31" s="92">
        <v>33803</v>
      </c>
      <c r="F31" s="240">
        <v>29484</v>
      </c>
      <c r="G31" s="92"/>
      <c r="H31" s="93"/>
    </row>
    <row r="32" spans="1:10" s="88" customFormat="1" ht="10.5" customHeight="1" x14ac:dyDescent="0.2">
      <c r="A32" s="87"/>
      <c r="B32" s="91" t="s">
        <v>150</v>
      </c>
      <c r="C32" s="94"/>
      <c r="D32" s="92">
        <v>5221</v>
      </c>
      <c r="E32" s="92">
        <v>3737</v>
      </c>
      <c r="F32" s="240">
        <v>3466</v>
      </c>
      <c r="G32" s="92"/>
      <c r="H32" s="93"/>
    </row>
    <row r="33" spans="1:8" s="90" customFormat="1" ht="10.5" customHeight="1" x14ac:dyDescent="0.2">
      <c r="A33" s="87"/>
      <c r="B33" s="91" t="s">
        <v>151</v>
      </c>
      <c r="C33" s="94"/>
      <c r="D33" s="92">
        <v>478</v>
      </c>
      <c r="E33" s="92">
        <v>532</v>
      </c>
      <c r="F33" s="240">
        <v>486</v>
      </c>
      <c r="G33" s="92"/>
      <c r="H33" s="93"/>
    </row>
    <row r="34" spans="1:8" s="90" customFormat="1" ht="10.5" customHeight="1" x14ac:dyDescent="0.2">
      <c r="A34" s="87"/>
      <c r="B34" s="91" t="s">
        <v>152</v>
      </c>
      <c r="C34" s="94"/>
      <c r="D34" s="92">
        <v>48289</v>
      </c>
      <c r="E34" s="92">
        <v>56058</v>
      </c>
      <c r="F34" s="240">
        <v>47916</v>
      </c>
      <c r="G34" s="92"/>
      <c r="H34" s="93"/>
    </row>
    <row r="35" spans="1:8" s="90" customFormat="1" ht="10.5" customHeight="1" x14ac:dyDescent="0.2">
      <c r="A35" s="87"/>
      <c r="B35" s="91" t="s">
        <v>153</v>
      </c>
      <c r="C35" s="94"/>
      <c r="D35" s="92">
        <v>58230</v>
      </c>
      <c r="E35" s="92">
        <v>58410</v>
      </c>
      <c r="F35" s="240">
        <v>56243</v>
      </c>
      <c r="G35" s="92"/>
      <c r="H35" s="93"/>
    </row>
    <row r="36" spans="1:8" s="90" customFormat="1" ht="10.5" customHeight="1" x14ac:dyDescent="0.2">
      <c r="A36" s="87"/>
      <c r="B36" s="91" t="s">
        <v>154</v>
      </c>
      <c r="C36" s="94"/>
      <c r="D36" s="92">
        <v>2549</v>
      </c>
      <c r="E36" s="92">
        <v>2612</v>
      </c>
      <c r="F36" s="240">
        <v>2533</v>
      </c>
      <c r="G36" s="92"/>
      <c r="H36" s="93"/>
    </row>
    <row r="37" spans="1:8" s="90" customFormat="1" ht="10.5" customHeight="1" x14ac:dyDescent="0.2">
      <c r="A37" s="87"/>
      <c r="B37" s="91" t="s">
        <v>155</v>
      </c>
      <c r="C37" s="94"/>
      <c r="D37" s="92">
        <v>4482</v>
      </c>
      <c r="E37" s="92">
        <v>4624</v>
      </c>
      <c r="F37" s="240">
        <v>4551</v>
      </c>
      <c r="G37" s="92"/>
      <c r="H37" s="93"/>
    </row>
    <row r="38" spans="1:8" s="88" customFormat="1" ht="10.5" customHeight="1" x14ac:dyDescent="0.2">
      <c r="A38" s="87"/>
      <c r="B38" s="91" t="s">
        <v>156</v>
      </c>
      <c r="C38" s="94"/>
      <c r="D38" s="92">
        <v>27032</v>
      </c>
      <c r="E38" s="92">
        <v>26289</v>
      </c>
      <c r="F38" s="240">
        <v>24787</v>
      </c>
      <c r="G38" s="92"/>
      <c r="H38" s="93"/>
    </row>
    <row r="39" spans="1:8" s="88" customFormat="1" ht="10.5" customHeight="1" x14ac:dyDescent="0.2">
      <c r="A39" s="87"/>
      <c r="B39" s="91" t="s">
        <v>157</v>
      </c>
      <c r="C39" s="94"/>
      <c r="D39" s="92">
        <v>49121</v>
      </c>
      <c r="E39" s="92">
        <v>46019</v>
      </c>
      <c r="F39" s="240">
        <v>42991</v>
      </c>
      <c r="G39" s="92"/>
      <c r="H39" s="93"/>
    </row>
    <row r="40" spans="1:8" s="88" customFormat="1" ht="10.5" customHeight="1" x14ac:dyDescent="0.2">
      <c r="A40" s="87"/>
      <c r="B40" s="91" t="s">
        <v>158</v>
      </c>
      <c r="C40" s="94"/>
      <c r="D40" s="92">
        <v>5743</v>
      </c>
      <c r="E40" s="92">
        <v>5274</v>
      </c>
      <c r="F40" s="240">
        <v>4657</v>
      </c>
      <c r="G40" s="92"/>
      <c r="H40" s="93"/>
    </row>
    <row r="41" spans="1:8" s="88" customFormat="1" ht="10.5" customHeight="1" x14ac:dyDescent="0.2">
      <c r="A41" s="87"/>
      <c r="B41" s="91" t="s">
        <v>159</v>
      </c>
      <c r="C41" s="94"/>
      <c r="D41" s="92">
        <v>4025</v>
      </c>
      <c r="E41" s="92">
        <v>4734</v>
      </c>
      <c r="F41" s="240">
        <v>4503</v>
      </c>
      <c r="G41" s="92"/>
      <c r="H41" s="93"/>
    </row>
    <row r="42" spans="1:8" s="88" customFormat="1" ht="10.5" customHeight="1" x14ac:dyDescent="0.2">
      <c r="A42" s="87"/>
      <c r="B42" s="91" t="s">
        <v>160</v>
      </c>
      <c r="C42" s="94"/>
      <c r="D42" s="92">
        <v>8229</v>
      </c>
      <c r="E42" s="92">
        <v>9394</v>
      </c>
      <c r="F42" s="240">
        <v>8295</v>
      </c>
      <c r="G42" s="92"/>
      <c r="H42" s="93"/>
    </row>
    <row r="43" spans="1:8" s="88" customFormat="1" ht="10.5" customHeight="1" x14ac:dyDescent="0.2">
      <c r="A43" s="87"/>
      <c r="B43" s="91" t="s">
        <v>161</v>
      </c>
      <c r="C43" s="94"/>
      <c r="D43" s="92">
        <v>11898</v>
      </c>
      <c r="E43" s="92">
        <v>11395</v>
      </c>
      <c r="F43" s="240">
        <v>10474</v>
      </c>
      <c r="G43" s="92"/>
      <c r="H43" s="93"/>
    </row>
    <row r="44" spans="1:8" s="88" customFormat="1" ht="10.5" customHeight="1" x14ac:dyDescent="0.2">
      <c r="A44" s="87"/>
      <c r="B44" s="91" t="s">
        <v>162</v>
      </c>
      <c r="C44" s="94"/>
      <c r="D44" s="92">
        <v>8606</v>
      </c>
      <c r="E44" s="92">
        <v>7689</v>
      </c>
      <c r="F44" s="240">
        <v>7141</v>
      </c>
      <c r="G44" s="92"/>
      <c r="H44" s="93"/>
    </row>
    <row r="45" spans="1:8" s="88" customFormat="1" ht="10.5" customHeight="1" x14ac:dyDescent="0.2">
      <c r="A45" s="87"/>
      <c r="B45" s="91" t="s">
        <v>163</v>
      </c>
      <c r="C45" s="94"/>
      <c r="D45" s="92">
        <v>12867</v>
      </c>
      <c r="E45" s="92">
        <v>12198</v>
      </c>
      <c r="F45" s="240">
        <v>11739</v>
      </c>
      <c r="G45" s="92"/>
      <c r="H45" s="93"/>
    </row>
    <row r="46" spans="1:8" s="88" customFormat="1" ht="10.5" customHeight="1" x14ac:dyDescent="0.2">
      <c r="A46" s="87"/>
      <c r="B46" s="91" t="s">
        <v>164</v>
      </c>
      <c r="C46" s="94"/>
      <c r="D46" s="92">
        <v>16678</v>
      </c>
      <c r="E46" s="92">
        <v>19330</v>
      </c>
      <c r="F46" s="240">
        <v>20509</v>
      </c>
      <c r="G46" s="92"/>
      <c r="H46" s="93"/>
    </row>
    <row r="47" spans="1:8" s="88" customFormat="1" ht="10.5" customHeight="1" x14ac:dyDescent="0.2">
      <c r="A47" s="87"/>
      <c r="B47" s="91" t="s">
        <v>165</v>
      </c>
      <c r="C47" s="94"/>
      <c r="D47" s="92">
        <v>4717</v>
      </c>
      <c r="E47" s="92">
        <v>5768</v>
      </c>
      <c r="F47" s="240">
        <v>4970</v>
      </c>
      <c r="G47" s="92"/>
      <c r="H47" s="93"/>
    </row>
    <row r="48" spans="1:8" s="88" customFormat="1" ht="21.75" customHeight="1" x14ac:dyDescent="0.2">
      <c r="A48" s="87"/>
      <c r="B48" s="132" t="s">
        <v>166</v>
      </c>
      <c r="C48" s="94"/>
      <c r="D48" s="92">
        <v>19480</v>
      </c>
      <c r="E48" s="92">
        <v>20308</v>
      </c>
      <c r="F48" s="240">
        <v>20290</v>
      </c>
      <c r="G48" s="92"/>
      <c r="H48" s="93"/>
    </row>
    <row r="49" spans="1:10" s="88" customFormat="1" ht="21.75" customHeight="1" x14ac:dyDescent="0.2">
      <c r="A49" s="87"/>
      <c r="B49" s="132" t="s">
        <v>167</v>
      </c>
      <c r="C49" s="94"/>
      <c r="D49" s="92">
        <v>18509</v>
      </c>
      <c r="E49" s="92">
        <v>18449</v>
      </c>
      <c r="F49" s="240">
        <v>17010</v>
      </c>
      <c r="G49" s="92"/>
      <c r="H49" s="93"/>
    </row>
    <row r="50" spans="1:10" s="88" customFormat="1" ht="10.5" customHeight="1" x14ac:dyDescent="0.2">
      <c r="A50" s="105"/>
      <c r="B50" s="114" t="s">
        <v>168</v>
      </c>
      <c r="C50" s="115"/>
      <c r="D50" s="116">
        <v>4640</v>
      </c>
      <c r="E50" s="116">
        <v>4802</v>
      </c>
      <c r="F50" s="391">
        <v>5699</v>
      </c>
      <c r="G50" s="116"/>
      <c r="H50" s="106"/>
    </row>
    <row r="51" spans="1:10" s="88" customFormat="1" ht="10.5" customHeight="1" x14ac:dyDescent="0.2">
      <c r="A51" s="87" t="s">
        <v>19</v>
      </c>
      <c r="B51" s="89"/>
      <c r="C51" s="94"/>
      <c r="D51" s="92">
        <v>280769</v>
      </c>
      <c r="E51" s="92">
        <v>282319</v>
      </c>
      <c r="F51" s="240">
        <v>274847</v>
      </c>
      <c r="G51" s="92"/>
      <c r="H51" s="93"/>
      <c r="J51" s="118"/>
    </row>
    <row r="52" spans="1:10" s="88" customFormat="1" ht="10.5" customHeight="1" x14ac:dyDescent="0.2">
      <c r="A52" s="87"/>
      <c r="B52" s="91" t="s">
        <v>148</v>
      </c>
      <c r="C52" s="94"/>
      <c r="D52" s="92">
        <v>29248</v>
      </c>
      <c r="E52" s="92">
        <v>26485</v>
      </c>
      <c r="F52" s="240">
        <v>21434</v>
      </c>
      <c r="G52" s="92"/>
      <c r="H52" s="93"/>
    </row>
    <row r="53" spans="1:10" s="88" customFormat="1" ht="10.5" customHeight="1" x14ac:dyDescent="0.2">
      <c r="A53" s="87"/>
      <c r="B53" s="235" t="s">
        <v>149</v>
      </c>
      <c r="C53" s="94"/>
      <c r="D53" s="92">
        <v>28822</v>
      </c>
      <c r="E53" s="92">
        <v>26013</v>
      </c>
      <c r="F53" s="240">
        <v>20995</v>
      </c>
      <c r="G53" s="92"/>
      <c r="H53" s="93"/>
    </row>
    <row r="54" spans="1:10" s="88" customFormat="1" ht="10.5" customHeight="1" x14ac:dyDescent="0.2">
      <c r="A54" s="87"/>
      <c r="B54" s="91" t="s">
        <v>150</v>
      </c>
      <c r="C54" s="94"/>
      <c r="D54" s="92">
        <v>1794</v>
      </c>
      <c r="E54" s="92">
        <v>1121</v>
      </c>
      <c r="F54" s="240">
        <v>1040</v>
      </c>
      <c r="G54" s="92"/>
      <c r="H54" s="93"/>
    </row>
    <row r="55" spans="1:10" s="90" customFormat="1" ht="10.5" customHeight="1" x14ac:dyDescent="0.2">
      <c r="A55" s="87"/>
      <c r="B55" s="91" t="s">
        <v>151</v>
      </c>
      <c r="C55" s="94"/>
      <c r="D55" s="92">
        <v>88</v>
      </c>
      <c r="E55" s="92">
        <v>87</v>
      </c>
      <c r="F55" s="240">
        <v>88</v>
      </c>
      <c r="G55" s="92"/>
      <c r="H55" s="93"/>
    </row>
    <row r="56" spans="1:10" s="90" customFormat="1" ht="10.5" customHeight="1" x14ac:dyDescent="0.2">
      <c r="A56" s="87"/>
      <c r="B56" s="91" t="s">
        <v>152</v>
      </c>
      <c r="C56" s="94"/>
      <c r="D56" s="92">
        <v>6881</v>
      </c>
      <c r="E56" s="92">
        <v>8198</v>
      </c>
      <c r="F56" s="240">
        <v>8173</v>
      </c>
      <c r="G56" s="92"/>
      <c r="H56" s="93"/>
    </row>
    <row r="57" spans="1:10" s="90" customFormat="1" ht="10.5" customHeight="1" x14ac:dyDescent="0.2">
      <c r="A57" s="87"/>
      <c r="B57" s="91" t="s">
        <v>153</v>
      </c>
      <c r="C57" s="94"/>
      <c r="D57" s="92">
        <v>39513</v>
      </c>
      <c r="E57" s="92">
        <v>36355</v>
      </c>
      <c r="F57" s="240">
        <v>34313</v>
      </c>
      <c r="G57" s="92"/>
      <c r="H57" s="93"/>
    </row>
    <row r="58" spans="1:10" s="90" customFormat="1" ht="10.5" customHeight="1" x14ac:dyDescent="0.2">
      <c r="A58" s="87"/>
      <c r="B58" s="91" t="s">
        <v>154</v>
      </c>
      <c r="C58" s="94"/>
      <c r="D58" s="92">
        <v>436</v>
      </c>
      <c r="E58" s="92">
        <v>424</v>
      </c>
      <c r="F58" s="240">
        <v>484</v>
      </c>
      <c r="G58" s="92"/>
      <c r="H58" s="93"/>
    </row>
    <row r="59" spans="1:10" s="90" customFormat="1" ht="10.5" customHeight="1" x14ac:dyDescent="0.2">
      <c r="A59" s="87"/>
      <c r="B59" s="91" t="s">
        <v>155</v>
      </c>
      <c r="C59" s="94"/>
      <c r="D59" s="92">
        <v>2126</v>
      </c>
      <c r="E59" s="92">
        <v>2084</v>
      </c>
      <c r="F59" s="240">
        <v>2007</v>
      </c>
      <c r="G59" s="92"/>
      <c r="H59" s="93"/>
    </row>
    <row r="60" spans="1:10" s="88" customFormat="1" ht="10.5" customHeight="1" x14ac:dyDescent="0.2">
      <c r="A60" s="87"/>
      <c r="B60" s="91" t="s">
        <v>156</v>
      </c>
      <c r="C60" s="94"/>
      <c r="D60" s="92">
        <v>4402</v>
      </c>
      <c r="E60" s="92">
        <v>4593</v>
      </c>
      <c r="F60" s="240">
        <v>4977</v>
      </c>
      <c r="G60" s="92"/>
      <c r="H60" s="93"/>
    </row>
    <row r="61" spans="1:10" s="88" customFormat="1" ht="10.5" customHeight="1" x14ac:dyDescent="0.2">
      <c r="A61" s="87"/>
      <c r="B61" s="91" t="s">
        <v>157</v>
      </c>
      <c r="C61" s="94"/>
      <c r="D61" s="92">
        <v>51394</v>
      </c>
      <c r="E61" s="92">
        <v>49254</v>
      </c>
      <c r="F61" s="240">
        <v>46430</v>
      </c>
      <c r="G61" s="92"/>
      <c r="H61" s="93"/>
    </row>
    <row r="62" spans="1:10" s="88" customFormat="1" ht="10.5" customHeight="1" x14ac:dyDescent="0.2">
      <c r="A62" s="87"/>
      <c r="B62" s="91" t="s">
        <v>158</v>
      </c>
      <c r="C62" s="94"/>
      <c r="D62" s="92">
        <v>6653</v>
      </c>
      <c r="E62" s="92">
        <v>6282</v>
      </c>
      <c r="F62" s="240">
        <v>6027</v>
      </c>
      <c r="G62" s="92"/>
      <c r="H62" s="93"/>
    </row>
    <row r="63" spans="1:10" s="88" customFormat="1" ht="10.5" customHeight="1" x14ac:dyDescent="0.2">
      <c r="A63" s="87"/>
      <c r="B63" s="91" t="s">
        <v>159</v>
      </c>
      <c r="C63" s="94"/>
      <c r="D63" s="92">
        <v>2632</v>
      </c>
      <c r="E63" s="92">
        <v>3091</v>
      </c>
      <c r="F63" s="240">
        <v>3263</v>
      </c>
      <c r="G63" s="92"/>
      <c r="H63" s="93"/>
    </row>
    <row r="64" spans="1:10" s="88" customFormat="1" ht="10.5" customHeight="1" x14ac:dyDescent="0.2">
      <c r="A64" s="87"/>
      <c r="B64" s="91" t="s">
        <v>160</v>
      </c>
      <c r="C64" s="94"/>
      <c r="D64" s="92">
        <v>3993</v>
      </c>
      <c r="E64" s="92">
        <v>4640</v>
      </c>
      <c r="F64" s="240">
        <v>4519</v>
      </c>
      <c r="G64" s="92"/>
      <c r="H64" s="93"/>
    </row>
    <row r="65" spans="1:8" s="88" customFormat="1" ht="10.5" customHeight="1" x14ac:dyDescent="0.2">
      <c r="A65" s="87"/>
      <c r="B65" s="91" t="s">
        <v>161</v>
      </c>
      <c r="C65" s="94"/>
      <c r="D65" s="92">
        <v>22165</v>
      </c>
      <c r="E65" s="92">
        <v>21467</v>
      </c>
      <c r="F65" s="240">
        <v>19542</v>
      </c>
      <c r="G65" s="92"/>
      <c r="H65" s="93"/>
    </row>
    <row r="66" spans="1:8" s="88" customFormat="1" ht="10.5" customHeight="1" x14ac:dyDescent="0.2">
      <c r="A66" s="87"/>
      <c r="B66" s="91" t="s">
        <v>162</v>
      </c>
      <c r="C66" s="94"/>
      <c r="D66" s="92">
        <v>14685</v>
      </c>
      <c r="E66" s="92">
        <v>13635</v>
      </c>
      <c r="F66" s="240">
        <v>12487</v>
      </c>
      <c r="G66" s="92"/>
      <c r="H66" s="93"/>
    </row>
    <row r="67" spans="1:8" s="88" customFormat="1" ht="10.5" customHeight="1" x14ac:dyDescent="0.2">
      <c r="A67" s="87"/>
      <c r="B67" s="91" t="s">
        <v>163</v>
      </c>
      <c r="C67" s="94"/>
      <c r="D67" s="92">
        <v>14556</v>
      </c>
      <c r="E67" s="92">
        <v>14838</v>
      </c>
      <c r="F67" s="240">
        <v>15787</v>
      </c>
      <c r="G67" s="92"/>
      <c r="H67" s="93"/>
    </row>
    <row r="68" spans="1:8" s="88" customFormat="1" ht="10.5" customHeight="1" x14ac:dyDescent="0.2">
      <c r="A68" s="87"/>
      <c r="B68" s="91" t="s">
        <v>164</v>
      </c>
      <c r="C68" s="94"/>
      <c r="D68" s="92">
        <v>54676</v>
      </c>
      <c r="E68" s="92">
        <v>61872</v>
      </c>
      <c r="F68" s="240">
        <v>64702</v>
      </c>
      <c r="G68" s="92"/>
      <c r="H68" s="93"/>
    </row>
    <row r="69" spans="1:8" s="88" customFormat="1" ht="10.5" customHeight="1" x14ac:dyDescent="0.2">
      <c r="A69" s="87"/>
      <c r="B69" s="91" t="s">
        <v>165</v>
      </c>
      <c r="C69" s="94"/>
      <c r="D69" s="92">
        <v>2820</v>
      </c>
      <c r="E69" s="92">
        <v>3190</v>
      </c>
      <c r="F69" s="240">
        <v>2972</v>
      </c>
      <c r="G69" s="92"/>
      <c r="H69" s="93"/>
    </row>
    <row r="70" spans="1:8" s="88" customFormat="1" ht="21.75" customHeight="1" x14ac:dyDescent="0.2">
      <c r="A70" s="87"/>
      <c r="B70" s="132" t="s">
        <v>166</v>
      </c>
      <c r="C70" s="94"/>
      <c r="D70" s="92">
        <v>11984</v>
      </c>
      <c r="E70" s="92">
        <v>13223</v>
      </c>
      <c r="F70" s="240">
        <v>13549</v>
      </c>
      <c r="G70" s="92"/>
      <c r="H70" s="93"/>
    </row>
    <row r="71" spans="1:8" s="88" customFormat="1" ht="21.75" customHeight="1" x14ac:dyDescent="0.2">
      <c r="A71" s="87"/>
      <c r="B71" s="132" t="s">
        <v>167</v>
      </c>
      <c r="C71" s="94"/>
      <c r="D71" s="92">
        <v>6709</v>
      </c>
      <c r="E71" s="92">
        <v>7630</v>
      </c>
      <c r="F71" s="240">
        <v>8099</v>
      </c>
      <c r="G71" s="92"/>
      <c r="H71" s="93"/>
    </row>
    <row r="72" spans="1:8" s="88" customFormat="1" ht="10.5" customHeight="1" x14ac:dyDescent="0.2">
      <c r="A72" s="87"/>
      <c r="B72" s="114" t="s">
        <v>168</v>
      </c>
      <c r="C72" s="94"/>
      <c r="D72" s="92">
        <v>4014</v>
      </c>
      <c r="E72" s="92">
        <v>3850</v>
      </c>
      <c r="F72" s="240">
        <v>4954</v>
      </c>
      <c r="G72" s="92"/>
      <c r="H72" s="89"/>
    </row>
    <row r="73" spans="1:8" ht="10.5" customHeight="1" x14ac:dyDescent="0.15">
      <c r="A73" s="429" t="s">
        <v>115</v>
      </c>
      <c r="B73" s="430"/>
      <c r="C73" s="62" t="s">
        <v>35</v>
      </c>
      <c r="D73" s="63" t="s">
        <v>36</v>
      </c>
      <c r="E73" s="123"/>
      <c r="F73" s="123"/>
      <c r="G73" s="123"/>
      <c r="H73" s="127"/>
    </row>
    <row r="74" spans="1:8" ht="10.5" customHeight="1" x14ac:dyDescent="0.2">
      <c r="A74" s="431"/>
      <c r="B74" s="432"/>
      <c r="C74" s="234" t="s">
        <v>169</v>
      </c>
      <c r="D74" s="128"/>
      <c r="E74" s="128"/>
      <c r="F74" s="128"/>
      <c r="G74" s="128"/>
      <c r="H74" s="129"/>
    </row>
    <row r="75" spans="1:8" ht="10.5" customHeight="1" x14ac:dyDescent="0.2">
      <c r="A75" s="433"/>
      <c r="B75" s="434"/>
      <c r="C75" s="122"/>
      <c r="D75" s="130"/>
      <c r="E75" s="130"/>
      <c r="F75" s="130"/>
      <c r="G75" s="130"/>
      <c r="H75" s="131"/>
    </row>
  </sheetData>
  <mergeCells count="9">
    <mergeCell ref="A73:B75"/>
    <mergeCell ref="F3:F6"/>
    <mergeCell ref="G3:G6"/>
    <mergeCell ref="H3:H6"/>
    <mergeCell ref="D3:D6"/>
    <mergeCell ref="E3:E6"/>
    <mergeCell ref="C3:C6"/>
    <mergeCell ref="A7:B7"/>
    <mergeCell ref="A3:B6"/>
  </mergeCells>
  <phoneticPr fontId="5"/>
  <hyperlinks>
    <hyperlink ref="I1" location="人口・世帯!A1" display="目次へ"/>
  </hyperlinks>
  <pageMargins left="0.78740157480314965" right="0.78740157480314965" top="0.59055118110236227" bottom="0.59055118110236227" header="0.51181102362204722" footer="0.39370078740157483"/>
  <pageSetup paperSize="9" scale="94" firstPageNumber="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人口・世帯</vt:lpstr>
      <vt:lpstr>人口と世帯</vt:lpstr>
      <vt:lpstr>年齢3区分別、男女別人口</vt:lpstr>
      <vt:lpstr>年齢・男女別人口</vt:lpstr>
      <vt:lpstr>産業大分類別・男女別就業者数(T9～H12)</vt:lpstr>
      <vt:lpstr>産業大分類別・男女別就業者数（H17～) </vt:lpstr>
      <vt:lpstr>'産業大分類別・男女別就業者数（H17～) '!Print_Area</vt:lpstr>
      <vt:lpstr>'産業大分類別・男女別就業者数(T9～H12)'!Print_Area</vt:lpstr>
      <vt:lpstr>人口・世帯!Print_Area</vt:lpstr>
      <vt:lpstr>人口と世帯!Print_Area</vt:lpstr>
      <vt:lpstr>年齢・男女別人口!Print_Area</vt:lpstr>
      <vt:lpstr>'年齢3区分別、男女別人口'!Print_Area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007498</cp:lastModifiedBy>
  <cp:lastPrinted>2024-03-19T07:28:39Z</cp:lastPrinted>
  <dcterms:created xsi:type="dcterms:W3CDTF">2008-03-27T04:55:19Z</dcterms:created>
  <dcterms:modified xsi:type="dcterms:W3CDTF">2024-03-19T07:28:45Z</dcterms:modified>
</cp:coreProperties>
</file>