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7" sheetId="1" r:id="rId1"/>
  </sheets>
  <definedNames>
    <definedName name="_xlnm.Print_Area" localSheetId="0">'7'!$A$1:$Q$30</definedName>
  </definedNames>
  <calcPr calcId="162913"/>
</workbook>
</file>

<file path=xl/calcChain.xml><?xml version="1.0" encoding="utf-8"?>
<calcChain xmlns="http://schemas.openxmlformats.org/spreadsheetml/2006/main">
  <c r="X28" i="1" l="1"/>
  <c r="X26" i="1" l="1"/>
  <c r="X27" i="1"/>
  <c r="T28" i="1" l="1"/>
  <c r="T27" i="1"/>
  <c r="T26" i="1"/>
  <c r="S26" i="1"/>
  <c r="S27" i="1"/>
  <c r="S28" i="1"/>
</calcChain>
</file>

<file path=xl/comments1.xml><?xml version="1.0" encoding="utf-8"?>
<comments xmlns="http://schemas.openxmlformats.org/spreadsheetml/2006/main">
  <authors>
    <author>作成者</author>
  </authors>
  <commentList>
    <comment ref="T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自己水源によるもののみの数値で計算</t>
        </r>
      </text>
    </comment>
  </commentList>
</comments>
</file>

<file path=xl/sharedStrings.xml><?xml version="1.0" encoding="utf-8"?>
<sst xmlns="http://schemas.openxmlformats.org/spreadsheetml/2006/main" count="16" uniqueCount="11">
  <si>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</si>
  <si>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</si>
  <si>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</si>
  <si>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</si>
  <si>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</si>
  <si>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</si>
  <si>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R1</t>
    <phoneticPr fontId="3"/>
  </si>
  <si>
    <t xml:space="preserve">  </t>
    <phoneticPr fontId="3"/>
  </si>
  <si>
    <t>R2</t>
    <phoneticPr fontId="3"/>
  </si>
  <si>
    <t>R3</t>
    <phoneticPr fontId="3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</si>
  <si>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20" eb="22">
      <t>ツナミ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</si>
</sst>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#,##0.0;[Red]\-#,##0.0"/>
    <numFmt numFmtId="181" formatCode="0.0000"/>
    <numFmt numFmtId="182" formatCode="0.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/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shrinkToFit="1"/>
    </xf>
    <xf numFmtId="181" fontId="26" fillId="0" borderId="0" xfId="0" applyNumberFormat="1" applyFont="1" applyAlignment="1">
      <alignment shrinkToFit="1"/>
    </xf>
    <xf numFmtId="179" fontId="26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26" fillId="0" borderId="0" xfId="0" applyFont="1"/>
    <xf numFmtId="0" fontId="27" fillId="0" borderId="3" xfId="0" applyFont="1" applyBorder="1" applyAlignment="1">
      <alignment horizontal="right" vertical="center"/>
    </xf>
    <xf numFmtId="181" fontId="27" fillId="0" borderId="0" xfId="0" applyNumberFormat="1" applyFont="1" applyAlignment="1">
      <alignment shrinkToFit="1"/>
    </xf>
    <xf numFmtId="0" fontId="26" fillId="0" borderId="0" xfId="0" applyNumberFormat="1" applyFont="1" applyAlignment="1">
      <alignment shrinkToFit="1"/>
    </xf>
    <xf numFmtId="182" fontId="6" fillId="0" borderId="0" xfId="0" applyNumberFormat="1" applyFont="1" applyAlignment="1">
      <alignment shrinkToFit="1"/>
    </xf>
    <xf numFmtId="181" fontId="6" fillId="0" borderId="0" xfId="0" applyNumberFormat="1" applyFont="1" applyAlignment="1">
      <alignment shrinkToFit="1"/>
    </xf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27" fillId="0" borderId="3" xfId="0" applyFont="1" applyBorder="1" applyAlignment="1">
      <alignment horizontal="center" vertical="center"/>
    </xf>
    <xf numFmtId="179" fontId="27" fillId="0" borderId="3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'7'!$E$34:$AM$34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'7'!$E$35:$AM$35</c:f>
              <c:numCache>
                <c:formatCode>0.0</c:formatCode>
                <c:ptCount val="35"/>
                <c:pt idx="0">
                  <c:v>80.3</c:v>
                </c:pt>
                <c:pt idx="1">
                  <c:v>81.400000000000006</c:v>
                </c:pt>
                <c:pt idx="2">
                  <c:v>82.4</c:v>
                </c:pt>
                <c:pt idx="3">
                  <c:v>83.1</c:v>
                </c:pt>
                <c:pt idx="4">
                  <c:v>84.3</c:v>
                </c:pt>
                <c:pt idx="5">
                  <c:v>85.2</c:v>
                </c:pt>
                <c:pt idx="6">
                  <c:v>85.9</c:v>
                </c:pt>
                <c:pt idx="7">
                  <c:v>86.9</c:v>
                </c:pt>
                <c:pt idx="8">
                  <c:v>87.4</c:v>
                </c:pt>
                <c:pt idx="9">
                  <c:v>88.2</c:v>
                </c:pt>
                <c:pt idx="10">
                  <c:v>88.6</c:v>
                </c:pt>
                <c:pt idx="11">
                  <c:v>89.1</c:v>
                </c:pt>
                <c:pt idx="12">
                  <c:v>89.8</c:v>
                </c:pt>
                <c:pt idx="13">
                  <c:v>89.7</c:v>
                </c:pt>
                <c:pt idx="14">
                  <c:v>90.2</c:v>
                </c:pt>
                <c:pt idx="15">
                  <c:v>90.5</c:v>
                </c:pt>
                <c:pt idx="16">
                  <c:v>91</c:v>
                </c:pt>
                <c:pt idx="17">
                  <c:v>91.3</c:v>
                </c:pt>
                <c:pt idx="18">
                  <c:v>91.8</c:v>
                </c:pt>
                <c:pt idx="19">
                  <c:v>92.4</c:v>
                </c:pt>
                <c:pt idx="20">
                  <c:v>92.6</c:v>
                </c:pt>
                <c:pt idx="21">
                  <c:v>92.8</c:v>
                </c:pt>
                <c:pt idx="22">
                  <c:v>93</c:v>
                </c:pt>
                <c:pt idx="23" formatCode="General">
                  <c:v>91.1</c:v>
                </c:pt>
                <c:pt idx="24">
                  <c:v>91.9</c:v>
                </c:pt>
                <c:pt idx="25">
                  <c:v>92.7</c:v>
                </c:pt>
                <c:pt idx="26">
                  <c:v>93</c:v>
                </c:pt>
                <c:pt idx="27">
                  <c:v>93.9</c:v>
                </c:pt>
                <c:pt idx="28">
                  <c:v>93.7</c:v>
                </c:pt>
                <c:pt idx="29">
                  <c:v>94</c:v>
                </c:pt>
                <c:pt idx="30" formatCode="General">
                  <c:v>93.7</c:v>
                </c:pt>
                <c:pt idx="31">
                  <c:v>94</c:v>
                </c:pt>
                <c:pt idx="32">
                  <c:v>94.2</c:v>
                </c:pt>
                <c:pt idx="33">
                  <c:v>94.3</c:v>
                </c:pt>
                <c:pt idx="3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364-9A6B-22B7D0C76634}"/>
            </c:ext>
          </c:extLst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'7'!$E$34:$AM$34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'7'!$E$36:$AM$36</c:f>
              <c:numCache>
                <c:formatCode>0.0</c:formatCode>
                <c:ptCount val="35"/>
                <c:pt idx="0">
                  <c:v>64.599999999999994</c:v>
                </c:pt>
                <c:pt idx="1">
                  <c:v>65.5</c:v>
                </c:pt>
                <c:pt idx="2">
                  <c:v>67.5</c:v>
                </c:pt>
                <c:pt idx="3">
                  <c:v>68.900000000000006</c:v>
                </c:pt>
                <c:pt idx="4">
                  <c:v>70</c:v>
                </c:pt>
                <c:pt idx="5">
                  <c:v>70.900000000000006</c:v>
                </c:pt>
                <c:pt idx="6">
                  <c:v>71.599999999999994</c:v>
                </c:pt>
                <c:pt idx="7">
                  <c:v>72.7</c:v>
                </c:pt>
                <c:pt idx="8">
                  <c:v>73.3</c:v>
                </c:pt>
                <c:pt idx="9">
                  <c:v>74.400000000000006</c:v>
                </c:pt>
                <c:pt idx="10">
                  <c:v>74.8</c:v>
                </c:pt>
                <c:pt idx="11">
                  <c:v>75.599999999999994</c:v>
                </c:pt>
                <c:pt idx="12">
                  <c:v>76</c:v>
                </c:pt>
                <c:pt idx="13">
                  <c:v>76.7</c:v>
                </c:pt>
                <c:pt idx="14">
                  <c:v>77</c:v>
                </c:pt>
                <c:pt idx="15">
                  <c:v>77.599999999999994</c:v>
                </c:pt>
                <c:pt idx="16">
                  <c:v>78</c:v>
                </c:pt>
                <c:pt idx="17">
                  <c:v>79.2</c:v>
                </c:pt>
                <c:pt idx="18">
                  <c:v>79.620978971197516</c:v>
                </c:pt>
                <c:pt idx="19">
                  <c:v>80</c:v>
                </c:pt>
                <c:pt idx="20">
                  <c:v>80.351051043872772</c:v>
                </c:pt>
                <c:pt idx="21">
                  <c:v>82.275110793698886</c:v>
                </c:pt>
                <c:pt idx="22">
                  <c:v>83.01298072351679</c:v>
                </c:pt>
                <c:pt idx="23" formatCode="#,##0.0;[Red]\-#,##0.0">
                  <c:v>82.51691047611402</c:v>
                </c:pt>
                <c:pt idx="24">
                  <c:v>82.592371450194491</c:v>
                </c:pt>
                <c:pt idx="25">
                  <c:v>83.96925802062789</c:v>
                </c:pt>
                <c:pt idx="26">
                  <c:v>84.286052579866023</c:v>
                </c:pt>
                <c:pt idx="27">
                  <c:v>85.198414313222884</c:v>
                </c:pt>
                <c:pt idx="28">
                  <c:v>85.4</c:v>
                </c:pt>
                <c:pt idx="29">
                  <c:v>85.785843322918339</c:v>
                </c:pt>
                <c:pt idx="30" formatCode="General">
                  <c:v>88.9</c:v>
                </c:pt>
                <c:pt idx="31" formatCode="General">
                  <c:v>89.9</c:v>
                </c:pt>
                <c:pt idx="32">
                  <c:v>90</c:v>
                </c:pt>
                <c:pt idx="33" formatCode="General">
                  <c:v>91.8</c:v>
                </c:pt>
                <c:pt idx="3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364-9A6B-22B7D0C76634}"/>
            </c:ext>
          </c:extLst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'7'!$E$34:$AM$34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'7'!$E$37:$AM$37</c:f>
              <c:numCache>
                <c:formatCode>0.0</c:formatCode>
                <c:ptCount val="35"/>
                <c:pt idx="0">
                  <c:v>14.8</c:v>
                </c:pt>
                <c:pt idx="1">
                  <c:v>15</c:v>
                </c:pt>
                <c:pt idx="2">
                  <c:v>14</c:v>
                </c:pt>
                <c:pt idx="3">
                  <c:v>13.4</c:v>
                </c:pt>
                <c:pt idx="4">
                  <c:v>13.4</c:v>
                </c:pt>
                <c:pt idx="5">
                  <c:v>13.5</c:v>
                </c:pt>
                <c:pt idx="6">
                  <c:v>13.5</c:v>
                </c:pt>
                <c:pt idx="7">
                  <c:v>13.4</c:v>
                </c:pt>
                <c:pt idx="8">
                  <c:v>13.3</c:v>
                </c:pt>
                <c:pt idx="9">
                  <c:v>13.1</c:v>
                </c:pt>
                <c:pt idx="10">
                  <c:v>13.1</c:v>
                </c:pt>
                <c:pt idx="11">
                  <c:v>12.9</c:v>
                </c:pt>
                <c:pt idx="12">
                  <c:v>13.1</c:v>
                </c:pt>
                <c:pt idx="13">
                  <c:v>12.5</c:v>
                </c:pt>
                <c:pt idx="14">
                  <c:v>12.7</c:v>
                </c:pt>
                <c:pt idx="15">
                  <c:v>12.4</c:v>
                </c:pt>
                <c:pt idx="16">
                  <c:v>12.5</c:v>
                </c:pt>
                <c:pt idx="17">
                  <c:v>11.6</c:v>
                </c:pt>
                <c:pt idx="18">
                  <c:v>11.646126685365264</c:v>
                </c:pt>
                <c:pt idx="19">
                  <c:v>11.7</c:v>
                </c:pt>
                <c:pt idx="20">
                  <c:v>11.619656934690424</c:v>
                </c:pt>
                <c:pt idx="21">
                  <c:v>10.018040236007209</c:v>
                </c:pt>
                <c:pt idx="22">
                  <c:v>9.5391782716113056</c:v>
                </c:pt>
                <c:pt idx="23">
                  <c:v>8.1189122887988123</c:v>
                </c:pt>
                <c:pt idx="24">
                  <c:v>8.8959438112014073</c:v>
                </c:pt>
                <c:pt idx="25">
                  <c:v>8.3333746067590333</c:v>
                </c:pt>
                <c:pt idx="26">
                  <c:v>8.3144344642141998</c:v>
                </c:pt>
                <c:pt idx="27">
                  <c:v>8.3518399777552634</c:v>
                </c:pt>
                <c:pt idx="28">
                  <c:v>7.9801831424682419</c:v>
                </c:pt>
                <c:pt idx="29">
                  <c:v>7.9093499478125571</c:v>
                </c:pt>
                <c:pt idx="30" formatCode="General">
                  <c:v>4.4000000000000004</c:v>
                </c:pt>
                <c:pt idx="31" formatCode="General">
                  <c:v>3.8</c:v>
                </c:pt>
                <c:pt idx="32" formatCode="General">
                  <c:v>3.8</c:v>
                </c:pt>
                <c:pt idx="33">
                  <c:v>2</c:v>
                </c:pt>
                <c:pt idx="3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E-4364-9A6B-22B7D0C76634}"/>
            </c:ext>
          </c:extLst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'7'!$E$34:$AM$34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'7'!$E$38:$AM$38</c:f>
              <c:numCache>
                <c:formatCode>0.0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0.53289434343721964</c:v>
                </c:pt>
                <c:pt idx="19">
                  <c:v>0.7</c:v>
                </c:pt>
                <c:pt idx="20">
                  <c:v>0.62929202143680107</c:v>
                </c:pt>
                <c:pt idx="21">
                  <c:v>0.50684897029390286</c:v>
                </c:pt>
                <c:pt idx="22">
                  <c:v>0.44784100487190109</c:v>
                </c:pt>
                <c:pt idx="23">
                  <c:v>0.46417723508715603</c:v>
                </c:pt>
                <c:pt idx="24">
                  <c:v>0.41168473860410398</c:v>
                </c:pt>
                <c:pt idx="25">
                  <c:v>0.39736737261307076</c:v>
                </c:pt>
                <c:pt idx="26">
                  <c:v>0.39951295591977454</c:v>
                </c:pt>
                <c:pt idx="27">
                  <c:v>0.34974570902185598</c:v>
                </c:pt>
                <c:pt idx="28">
                  <c:v>0.31451088135348132</c:v>
                </c:pt>
                <c:pt idx="29">
                  <c:v>0.30480672926909735</c:v>
                </c:pt>
                <c:pt idx="30" formatCode="General">
                  <c:v>0.3</c:v>
                </c:pt>
                <c:pt idx="31" formatCode="General">
                  <c:v>0.4</c:v>
                </c:pt>
                <c:pt idx="32" formatCode="General">
                  <c:v>0.4</c:v>
                </c:pt>
                <c:pt idx="33" formatCode="General">
                  <c:v>0.4</c:v>
                </c:pt>
                <c:pt idx="3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E-4364-9A6B-22B7D0C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6800"/>
        <c:axId val="209038720"/>
      </c:lineChart>
      <c:catAx>
        <c:axId val="20903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87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6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213360</xdr:rowOff>
    </xdr:from>
    <xdr:to>
      <xdr:col>14</xdr:col>
      <xdr:colOff>318135</xdr:colOff>
      <xdr:row>21</xdr:row>
      <xdr:rowOff>441960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101974</xdr:rowOff>
    </xdr:from>
    <xdr:to>
      <xdr:col>1</xdr:col>
      <xdr:colOff>493060</xdr:colOff>
      <xdr:row>14</xdr:row>
      <xdr:rowOff>361949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599"/>
          <a:ext cx="301438" cy="208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及　率</a:t>
          </a:r>
        </a:p>
      </xdr:txBody>
    </xdr:sp>
    <xdr:clientData/>
  </xdr:twoCellAnchor>
  <xdr:twoCellAnchor>
    <xdr:from>
      <xdr:col>12</xdr:col>
      <xdr:colOff>485214</xdr:colOff>
      <xdr:row>21</xdr:row>
      <xdr:rowOff>182097</xdr:rowOff>
    </xdr:from>
    <xdr:to>
      <xdr:col>14</xdr:col>
      <xdr:colOff>189939</xdr:colOff>
      <xdr:row>21</xdr:row>
      <xdr:rowOff>421903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724214" y="9830922"/>
          <a:ext cx="8096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4"/>
  <sheetViews>
    <sheetView tabSelected="1" view="pageBreakPreview" zoomScale="50" zoomScaleNormal="50" zoomScaleSheetLayoutView="50" workbookViewId="0">
      <selection activeCell="T11" sqref="T11"/>
    </sheetView>
  </sheetViews>
  <sheetFormatPr defaultColWidth="8.6640625" defaultRowHeight="27.9" customHeight="1"/>
  <cols>
    <col min="1" max="1" width="3.77734375" style="3" customWidth="1"/>
    <col min="2" max="2" width="18.77734375" style="3" customWidth="1"/>
    <col min="3" max="3" width="7.21875" style="3" customWidth="1"/>
    <col min="4" max="5" width="7.21875" style="4" customWidth="1"/>
    <col min="6" max="6" width="7.21875" style="3" customWidth="1"/>
    <col min="7" max="13" width="7.21875" style="4" customWidth="1"/>
    <col min="14" max="17" width="6.77734375" style="4" customWidth="1"/>
    <col min="18" max="20" width="8.6640625" style="4"/>
    <col min="21" max="38" width="7.6640625" style="4" customWidth="1"/>
    <col min="39" max="16384" width="8.6640625" style="4"/>
  </cols>
  <sheetData>
    <row r="1" spans="1:17" s="2" customFormat="1" ht="39.75" customHeight="1">
      <c r="A1" s="1" t="s">
        <v>0</v>
      </c>
      <c r="B1" s="1"/>
      <c r="C1" s="1"/>
      <c r="F1" s="1"/>
    </row>
    <row r="2" spans="1:17" ht="36" customHeight="1"/>
    <row r="3" spans="1:17" ht="36" customHeight="1"/>
    <row r="4" spans="1:17" ht="36" customHeight="1">
      <c r="A4" s="5"/>
    </row>
    <row r="5" spans="1:17" ht="36" customHeight="1"/>
    <row r="6" spans="1:17" ht="36" customHeight="1"/>
    <row r="7" spans="1:17" ht="36" customHeight="1"/>
    <row r="8" spans="1:17" ht="36" customHeight="1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4" ht="36" customHeight="1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4" ht="36" customHeight="1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4" ht="36" customHeight="1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4" ht="36" customHeight="1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4" ht="36" customHeight="1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4" ht="36" customHeight="1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4" ht="36" customHeight="1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4" s="11" customFormat="1" ht="35.25" customHeight="1">
      <c r="A24" s="40" t="s">
        <v>1</v>
      </c>
      <c r="B24" s="41"/>
      <c r="C24" s="8">
        <v>50</v>
      </c>
      <c r="D24" s="9">
        <v>60</v>
      </c>
      <c r="E24" s="9">
        <v>7</v>
      </c>
      <c r="F24" s="10">
        <v>17</v>
      </c>
      <c r="G24" s="10">
        <v>23</v>
      </c>
      <c r="H24" s="10">
        <v>24</v>
      </c>
      <c r="I24" s="10">
        <v>25</v>
      </c>
      <c r="J24" s="10">
        <v>26</v>
      </c>
      <c r="K24" s="10">
        <v>27</v>
      </c>
      <c r="L24" s="10">
        <v>28</v>
      </c>
      <c r="M24" s="36">
        <v>29</v>
      </c>
      <c r="N24" s="36">
        <v>30</v>
      </c>
      <c r="O24" s="36">
        <v>1</v>
      </c>
      <c r="P24" s="36">
        <v>2</v>
      </c>
      <c r="Q24" s="36">
        <v>3</v>
      </c>
      <c r="S24" s="11" t="s">
        <v>6</v>
      </c>
      <c r="T24" s="11" t="s">
        <v>8</v>
      </c>
      <c r="X24" s="11" t="s">
        <v>9</v>
      </c>
    </row>
    <row r="25" spans="1:24" s="11" customFormat="1" ht="35.25" customHeight="1">
      <c r="A25" s="38" t="s">
        <v>2</v>
      </c>
      <c r="B25" s="39"/>
      <c r="C25" s="12">
        <v>63.4</v>
      </c>
      <c r="D25" s="13">
        <v>77.8</v>
      </c>
      <c r="E25" s="13">
        <v>87.4</v>
      </c>
      <c r="F25" s="14">
        <v>91.8</v>
      </c>
      <c r="G25" s="14">
        <v>91.9</v>
      </c>
      <c r="H25" s="14">
        <v>92.7</v>
      </c>
      <c r="I25" s="14">
        <v>93</v>
      </c>
      <c r="J25" s="14">
        <v>93.9</v>
      </c>
      <c r="K25" s="14">
        <v>93.678753787872822</v>
      </c>
      <c r="L25" s="14">
        <v>94</v>
      </c>
      <c r="M25" s="36">
        <v>93.7</v>
      </c>
      <c r="N25" s="37">
        <v>94</v>
      </c>
      <c r="O25" s="37">
        <v>94.2</v>
      </c>
      <c r="P25" s="37">
        <v>94.3</v>
      </c>
      <c r="Q25" s="37">
        <v>94.5</v>
      </c>
      <c r="R25" s="28" t="s">
        <v>7</v>
      </c>
      <c r="S25" s="31">
        <v>94.2</v>
      </c>
      <c r="T25" s="11">
        <v>94.3</v>
      </c>
      <c r="X25" s="28">
        <v>94.5</v>
      </c>
    </row>
    <row r="26" spans="1:24" s="11" customFormat="1" ht="35.25" customHeight="1">
      <c r="A26" s="15"/>
      <c r="B26" s="8" t="s">
        <v>3</v>
      </c>
      <c r="C26" s="12">
        <v>49.3</v>
      </c>
      <c r="D26" s="13">
        <v>61</v>
      </c>
      <c r="E26" s="13">
        <v>73.3</v>
      </c>
      <c r="F26" s="14">
        <v>79.599999999999994</v>
      </c>
      <c r="G26" s="14">
        <v>82.592371450194491</v>
      </c>
      <c r="H26" s="14">
        <v>83.96925802062789</v>
      </c>
      <c r="I26" s="14">
        <v>84.286052579866023</v>
      </c>
      <c r="J26" s="14">
        <v>85.198414313222884</v>
      </c>
      <c r="K26" s="14">
        <v>85.4</v>
      </c>
      <c r="L26" s="14">
        <v>85.785843322918339</v>
      </c>
      <c r="M26" s="36">
        <v>88.9</v>
      </c>
      <c r="N26" s="29">
        <v>89.9</v>
      </c>
      <c r="O26" s="37">
        <v>90</v>
      </c>
      <c r="P26" s="37">
        <v>91.8</v>
      </c>
      <c r="Q26" s="37">
        <v>92.2</v>
      </c>
      <c r="R26" s="24"/>
      <c r="S26" s="24">
        <f>1099689/1222029*100</f>
        <v>89.988780953643484</v>
      </c>
      <c r="T26" s="32">
        <f>1110418/1209469*100</f>
        <v>91.810372981862287</v>
      </c>
      <c r="X26" s="11">
        <f>1100742/1193953*100</f>
        <v>92.193076276871864</v>
      </c>
    </row>
    <row r="27" spans="1:24" s="11" customFormat="1" ht="35.25" customHeight="1">
      <c r="A27" s="15"/>
      <c r="B27" s="8" t="s">
        <v>4</v>
      </c>
      <c r="C27" s="12">
        <v>12.7</v>
      </c>
      <c r="D27" s="13">
        <v>15.8</v>
      </c>
      <c r="E27" s="13">
        <v>13.3</v>
      </c>
      <c r="F27" s="14">
        <v>11.6</v>
      </c>
      <c r="G27" s="14">
        <v>8.8959438112014073</v>
      </c>
      <c r="H27" s="14">
        <v>8.3333746067590333</v>
      </c>
      <c r="I27" s="14">
        <v>8.3144344642141998</v>
      </c>
      <c r="J27" s="14">
        <v>8.3518399777552634</v>
      </c>
      <c r="K27" s="14">
        <v>7.9801831424682419</v>
      </c>
      <c r="L27" s="14">
        <v>7.9093499478125571</v>
      </c>
      <c r="M27" s="36">
        <v>4.4000000000000004</v>
      </c>
      <c r="N27" s="29">
        <v>3.8</v>
      </c>
      <c r="O27" s="29">
        <v>3.8</v>
      </c>
      <c r="P27" s="37">
        <v>2</v>
      </c>
      <c r="Q27" s="37">
        <v>1.8</v>
      </c>
      <c r="R27" s="25"/>
      <c r="S27" s="25">
        <f>46561/1222029*100</f>
        <v>3.8101387119290955</v>
      </c>
      <c r="T27" s="33">
        <f>24463/1209469*100</f>
        <v>2.0226231511514556</v>
      </c>
      <c r="X27" s="11">
        <f>22075/1193953*100</f>
        <v>1.8489002498423304</v>
      </c>
    </row>
    <row r="28" spans="1:24" s="11" customFormat="1" ht="35.25" customHeight="1">
      <c r="A28" s="16"/>
      <c r="B28" s="8" t="s">
        <v>5</v>
      </c>
      <c r="C28" s="12">
        <v>1.4</v>
      </c>
      <c r="D28" s="13">
        <v>1</v>
      </c>
      <c r="E28" s="13">
        <v>0.8</v>
      </c>
      <c r="F28" s="14">
        <v>0.5</v>
      </c>
      <c r="G28" s="14">
        <v>0.41168473860410398</v>
      </c>
      <c r="H28" s="14">
        <v>0.39736737261307076</v>
      </c>
      <c r="I28" s="14">
        <v>0.39951295591977454</v>
      </c>
      <c r="J28" s="14">
        <v>0.34974570902185598</v>
      </c>
      <c r="K28" s="14">
        <v>0.31451088135348132</v>
      </c>
      <c r="L28" s="14">
        <v>0.30480672926909735</v>
      </c>
      <c r="M28" s="36">
        <v>0.3</v>
      </c>
      <c r="N28" s="29">
        <v>0.4</v>
      </c>
      <c r="O28" s="29">
        <v>0.4</v>
      </c>
      <c r="P28" s="29">
        <v>0.4</v>
      </c>
      <c r="Q28" s="37">
        <v>0.4</v>
      </c>
      <c r="R28" s="25"/>
      <c r="S28" s="30">
        <f>5490/1222029*100</f>
        <v>0.44925284097185908</v>
      </c>
      <c r="T28" s="30">
        <f>5350/1209469*100</f>
        <v>0.442342879395834</v>
      </c>
      <c r="X28" s="28">
        <f>5049/1193953*100</f>
        <v>0.42288096767628203</v>
      </c>
    </row>
    <row r="29" spans="1:24" ht="15.75" customHeight="1">
      <c r="A29" s="34"/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4" ht="15.75" customHeight="1">
      <c r="A30" s="35" t="s">
        <v>10</v>
      </c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4" ht="27.9" customHeight="1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4" ht="27.9" customHeight="1">
      <c r="B32" s="6"/>
      <c r="C32" s="6"/>
      <c r="D32" s="7"/>
      <c r="E32" s="7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7"/>
      <c r="Q32" s="7"/>
    </row>
    <row r="33" spans="1:39" ht="27.9" customHeight="1">
      <c r="B33" s="6"/>
      <c r="C33" s="6"/>
      <c r="D33" s="7"/>
      <c r="E33" s="7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7"/>
      <c r="Q33" s="7"/>
    </row>
    <row r="34" spans="1:39" s="11" customFormat="1" ht="35.25" customHeight="1">
      <c r="A34" s="40" t="s">
        <v>1</v>
      </c>
      <c r="B34" s="41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7">
        <v>11</v>
      </c>
      <c r="R34" s="17">
        <v>12</v>
      </c>
      <c r="S34" s="17">
        <v>13</v>
      </c>
      <c r="T34" s="17">
        <v>14</v>
      </c>
      <c r="U34" s="17">
        <v>15</v>
      </c>
      <c r="V34" s="17">
        <v>16</v>
      </c>
      <c r="W34" s="17">
        <v>17</v>
      </c>
      <c r="X34" s="17">
        <v>18</v>
      </c>
      <c r="Y34" s="17">
        <v>19</v>
      </c>
      <c r="Z34" s="17">
        <v>20</v>
      </c>
      <c r="AA34" s="17">
        <v>21</v>
      </c>
      <c r="AB34" s="17">
        <v>22</v>
      </c>
      <c r="AC34" s="17">
        <v>23</v>
      </c>
      <c r="AD34" s="17">
        <v>24</v>
      </c>
      <c r="AE34" s="17">
        <v>25</v>
      </c>
      <c r="AF34" s="17">
        <v>26</v>
      </c>
      <c r="AG34" s="17">
        <v>27</v>
      </c>
      <c r="AH34" s="17">
        <v>28</v>
      </c>
      <c r="AI34" s="17">
        <v>29</v>
      </c>
      <c r="AJ34" s="17">
        <v>30</v>
      </c>
      <c r="AK34" s="17">
        <v>1</v>
      </c>
      <c r="AL34" s="17">
        <v>2</v>
      </c>
      <c r="AM34" s="17">
        <v>3</v>
      </c>
    </row>
    <row r="35" spans="1:39" s="11" customFormat="1" ht="35.25" customHeight="1">
      <c r="A35" s="38" t="s">
        <v>2</v>
      </c>
      <c r="B35" s="39"/>
      <c r="C35" s="18">
        <v>77.8</v>
      </c>
      <c r="D35" s="18">
        <v>79.099999999999994</v>
      </c>
      <c r="E35" s="18">
        <v>80.3</v>
      </c>
      <c r="F35" s="18">
        <v>81.400000000000006</v>
      </c>
      <c r="G35" s="18">
        <v>82.4</v>
      </c>
      <c r="H35" s="18">
        <v>83.1</v>
      </c>
      <c r="I35" s="18">
        <v>84.3</v>
      </c>
      <c r="J35" s="18">
        <v>85.2</v>
      </c>
      <c r="K35" s="18">
        <v>85.9</v>
      </c>
      <c r="L35" s="18">
        <v>86.9</v>
      </c>
      <c r="M35" s="18">
        <v>87.4</v>
      </c>
      <c r="N35" s="18">
        <v>88.2</v>
      </c>
      <c r="O35" s="18">
        <v>88.6</v>
      </c>
      <c r="P35" s="18">
        <v>89.1</v>
      </c>
      <c r="Q35" s="19">
        <v>89.8</v>
      </c>
      <c r="R35" s="19">
        <v>89.7</v>
      </c>
      <c r="S35" s="19">
        <v>90.2</v>
      </c>
      <c r="T35" s="19">
        <v>90.5</v>
      </c>
      <c r="U35" s="19">
        <v>91</v>
      </c>
      <c r="V35" s="19">
        <v>91.3</v>
      </c>
      <c r="W35" s="19">
        <v>91.8</v>
      </c>
      <c r="X35" s="19">
        <v>92.4</v>
      </c>
      <c r="Y35" s="19">
        <v>92.6</v>
      </c>
      <c r="Z35" s="19">
        <v>92.8</v>
      </c>
      <c r="AA35" s="19">
        <v>93</v>
      </c>
      <c r="AB35" s="20">
        <v>91.1</v>
      </c>
      <c r="AC35" s="19">
        <v>91.9</v>
      </c>
      <c r="AD35" s="19">
        <v>92.7</v>
      </c>
      <c r="AE35" s="19">
        <v>93</v>
      </c>
      <c r="AF35" s="19">
        <v>93.9</v>
      </c>
      <c r="AG35" s="19">
        <v>93.7</v>
      </c>
      <c r="AH35" s="19">
        <v>94</v>
      </c>
      <c r="AI35" s="22">
        <v>93.7</v>
      </c>
      <c r="AJ35" s="23">
        <v>94</v>
      </c>
      <c r="AK35" s="26">
        <v>94.2</v>
      </c>
      <c r="AL35" s="23">
        <v>94.3</v>
      </c>
      <c r="AM35" s="26">
        <v>94.5</v>
      </c>
    </row>
    <row r="36" spans="1:39" s="11" customFormat="1" ht="35.25" customHeight="1">
      <c r="A36" s="15"/>
      <c r="B36" s="8" t="s">
        <v>3</v>
      </c>
      <c r="C36" s="18">
        <v>61</v>
      </c>
      <c r="D36" s="18">
        <v>62.4</v>
      </c>
      <c r="E36" s="18">
        <v>64.599999999999994</v>
      </c>
      <c r="F36" s="18">
        <v>65.5</v>
      </c>
      <c r="G36" s="18">
        <v>67.5</v>
      </c>
      <c r="H36" s="18">
        <v>68.900000000000006</v>
      </c>
      <c r="I36" s="18">
        <v>70</v>
      </c>
      <c r="J36" s="18">
        <v>70.900000000000006</v>
      </c>
      <c r="K36" s="18">
        <v>71.599999999999994</v>
      </c>
      <c r="L36" s="18">
        <v>72.7</v>
      </c>
      <c r="M36" s="18">
        <v>73.3</v>
      </c>
      <c r="N36" s="18">
        <v>74.400000000000006</v>
      </c>
      <c r="O36" s="18">
        <v>74.8</v>
      </c>
      <c r="P36" s="18">
        <v>75.599999999999994</v>
      </c>
      <c r="Q36" s="19">
        <v>76</v>
      </c>
      <c r="R36" s="19">
        <v>76.7</v>
      </c>
      <c r="S36" s="19">
        <v>77</v>
      </c>
      <c r="T36" s="19">
        <v>77.599999999999994</v>
      </c>
      <c r="U36" s="19">
        <v>78</v>
      </c>
      <c r="V36" s="19">
        <v>79.2</v>
      </c>
      <c r="W36" s="19">
        <v>79.620978971197516</v>
      </c>
      <c r="X36" s="19">
        <v>80</v>
      </c>
      <c r="Y36" s="19">
        <v>80.351051043872772</v>
      </c>
      <c r="Z36" s="19">
        <v>82.275110793698886</v>
      </c>
      <c r="AA36" s="19">
        <v>83.01298072351679</v>
      </c>
      <c r="AB36" s="21">
        <v>82.51691047611402</v>
      </c>
      <c r="AC36" s="19">
        <v>82.592371450194491</v>
      </c>
      <c r="AD36" s="19">
        <v>83.96925802062789</v>
      </c>
      <c r="AE36" s="19">
        <v>84.286052579866023</v>
      </c>
      <c r="AF36" s="19">
        <v>85.198414313222884</v>
      </c>
      <c r="AG36" s="19">
        <v>85.4</v>
      </c>
      <c r="AH36" s="19">
        <v>85.785843322918339</v>
      </c>
      <c r="AI36" s="22">
        <v>88.9</v>
      </c>
      <c r="AJ36" s="22">
        <v>89.9</v>
      </c>
      <c r="AK36" s="23">
        <v>90</v>
      </c>
      <c r="AL36" s="22">
        <v>91.8</v>
      </c>
      <c r="AM36" s="23">
        <v>92.2</v>
      </c>
    </row>
    <row r="37" spans="1:39" s="11" customFormat="1" ht="35.25" customHeight="1">
      <c r="A37" s="15"/>
      <c r="B37" s="8" t="s">
        <v>4</v>
      </c>
      <c r="C37" s="18">
        <v>15.8</v>
      </c>
      <c r="D37" s="18">
        <v>15.7</v>
      </c>
      <c r="E37" s="18">
        <v>14.8</v>
      </c>
      <c r="F37" s="18">
        <v>15</v>
      </c>
      <c r="G37" s="18">
        <v>14</v>
      </c>
      <c r="H37" s="18">
        <v>13.4</v>
      </c>
      <c r="I37" s="18">
        <v>13.4</v>
      </c>
      <c r="J37" s="18">
        <v>13.5</v>
      </c>
      <c r="K37" s="18">
        <v>13.5</v>
      </c>
      <c r="L37" s="18">
        <v>13.4</v>
      </c>
      <c r="M37" s="18">
        <v>13.3</v>
      </c>
      <c r="N37" s="18">
        <v>13.1</v>
      </c>
      <c r="O37" s="18">
        <v>13.1</v>
      </c>
      <c r="P37" s="18">
        <v>12.9</v>
      </c>
      <c r="Q37" s="19">
        <v>13.1</v>
      </c>
      <c r="R37" s="19">
        <v>12.5</v>
      </c>
      <c r="S37" s="19">
        <v>12.7</v>
      </c>
      <c r="T37" s="19">
        <v>12.4</v>
      </c>
      <c r="U37" s="19">
        <v>12.5</v>
      </c>
      <c r="V37" s="19">
        <v>11.6</v>
      </c>
      <c r="W37" s="19">
        <v>11.646126685365264</v>
      </c>
      <c r="X37" s="19">
        <v>11.7</v>
      </c>
      <c r="Y37" s="19">
        <v>11.619656934690424</v>
      </c>
      <c r="Z37" s="19">
        <v>10.018040236007209</v>
      </c>
      <c r="AA37" s="19">
        <v>9.5391782716113056</v>
      </c>
      <c r="AB37" s="19">
        <v>8.1189122887988123</v>
      </c>
      <c r="AC37" s="19">
        <v>8.8959438112014073</v>
      </c>
      <c r="AD37" s="19">
        <v>8.3333746067590333</v>
      </c>
      <c r="AE37" s="19">
        <v>8.3144344642141998</v>
      </c>
      <c r="AF37" s="19">
        <v>8.3518399777552634</v>
      </c>
      <c r="AG37" s="19">
        <v>7.9801831424682419</v>
      </c>
      <c r="AH37" s="19">
        <v>7.9093499478125571</v>
      </c>
      <c r="AI37" s="22">
        <v>4.4000000000000004</v>
      </c>
      <c r="AJ37" s="22">
        <v>3.8</v>
      </c>
      <c r="AK37" s="27">
        <v>3.8</v>
      </c>
      <c r="AL37" s="23">
        <v>2</v>
      </c>
      <c r="AM37" s="23">
        <v>1.8</v>
      </c>
    </row>
    <row r="38" spans="1:39" s="11" customFormat="1" ht="35.25" customHeight="1">
      <c r="A38" s="16"/>
      <c r="B38" s="8" t="s">
        <v>5</v>
      </c>
      <c r="C38" s="18">
        <v>1</v>
      </c>
      <c r="D38" s="18">
        <v>1</v>
      </c>
      <c r="E38" s="18">
        <v>0.9</v>
      </c>
      <c r="F38" s="18">
        <v>0.9</v>
      </c>
      <c r="G38" s="18">
        <v>0.9</v>
      </c>
      <c r="H38" s="18">
        <v>0.8</v>
      </c>
      <c r="I38" s="18">
        <v>0.9</v>
      </c>
      <c r="J38" s="18">
        <v>0.8</v>
      </c>
      <c r="K38" s="18">
        <v>0.8</v>
      </c>
      <c r="L38" s="18">
        <v>0.8</v>
      </c>
      <c r="M38" s="18">
        <v>0.8</v>
      </c>
      <c r="N38" s="18">
        <v>0.7</v>
      </c>
      <c r="O38" s="18">
        <v>0.7</v>
      </c>
      <c r="P38" s="18">
        <v>0.6</v>
      </c>
      <c r="Q38" s="19">
        <v>0.7</v>
      </c>
      <c r="R38" s="19">
        <v>0.5</v>
      </c>
      <c r="S38" s="19">
        <v>0.5</v>
      </c>
      <c r="T38" s="19">
        <v>0.5</v>
      </c>
      <c r="U38" s="19">
        <v>0.5</v>
      </c>
      <c r="V38" s="19">
        <v>0.5</v>
      </c>
      <c r="W38" s="19">
        <v>0.53289434343721964</v>
      </c>
      <c r="X38" s="19">
        <v>0.7</v>
      </c>
      <c r="Y38" s="19">
        <v>0.62929202143680107</v>
      </c>
      <c r="Z38" s="19">
        <v>0.50684897029390286</v>
      </c>
      <c r="AA38" s="19">
        <v>0.44784100487190109</v>
      </c>
      <c r="AB38" s="19">
        <v>0.46417723508715603</v>
      </c>
      <c r="AC38" s="19">
        <v>0.41168473860410398</v>
      </c>
      <c r="AD38" s="19">
        <v>0.39736737261307076</v>
      </c>
      <c r="AE38" s="19">
        <v>0.39951295591977454</v>
      </c>
      <c r="AF38" s="19">
        <v>0.34974570902185598</v>
      </c>
      <c r="AG38" s="19">
        <v>0.31451088135348132</v>
      </c>
      <c r="AH38" s="19">
        <v>0.30480672926909735</v>
      </c>
      <c r="AI38" s="22">
        <v>0.3</v>
      </c>
      <c r="AJ38" s="22">
        <v>0.4</v>
      </c>
      <c r="AK38" s="29">
        <v>0.4</v>
      </c>
      <c r="AL38" s="22">
        <v>0.4</v>
      </c>
      <c r="AM38" s="26">
        <v>0.4</v>
      </c>
    </row>
    <row r="39" spans="1:39" ht="27.9" customHeight="1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39" ht="27.9" customHeight="1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39" ht="27.9" customHeight="1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39" ht="27.9" customHeight="1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39" ht="27.9" customHeight="1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39" ht="27.9" customHeight="1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39" ht="27.9" customHeight="1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39" ht="27.9" customHeight="1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39" ht="27.9" customHeight="1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39" ht="27.9" customHeight="1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" customHeight="1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" customHeight="1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" customHeight="1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" customHeight="1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" customHeight="1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" customHeight="1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2023-03-17T07:30:21Z</dcterms:modified>
</cp:coreProperties>
</file>