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355" firstSheet="2" activeTab="2"/>
  </bookViews>
  <sheets>
    <sheet name="第2表原紙" sheetId="1" state="hidden" r:id="rId1"/>
    <sheet name="DATA" sheetId="2" state="hidden" r:id="rId2"/>
    <sheet name="目次" sheetId="3" r:id="rId3"/>
    <sheet name="県計" sheetId="4" r:id="rId4"/>
    <sheet name="盛岡市" sheetId="5" r:id="rId5"/>
    <sheet name="宮古市" sheetId="6" r:id="rId6"/>
    <sheet name="大船渡市" sheetId="7" r:id="rId7"/>
    <sheet name="花巻市" sheetId="8" r:id="rId8"/>
    <sheet name="北上市" sheetId="9" r:id="rId9"/>
    <sheet name="久慈市" sheetId="10" r:id="rId10"/>
    <sheet name="遠野市" sheetId="11" r:id="rId11"/>
    <sheet name="一関市" sheetId="12" r:id="rId12"/>
    <sheet name="陸前高田市" sheetId="13" r:id="rId13"/>
    <sheet name="釜石市" sheetId="14" r:id="rId14"/>
    <sheet name="二戸市" sheetId="15" r:id="rId15"/>
    <sheet name="八幡平市" sheetId="16" r:id="rId16"/>
    <sheet name="奥州市" sheetId="17" r:id="rId17"/>
    <sheet name="雫石町" sheetId="18" r:id="rId18"/>
    <sheet name="葛巻町" sheetId="19" r:id="rId19"/>
    <sheet name="岩手町" sheetId="20" r:id="rId20"/>
    <sheet name="滝沢村" sheetId="21" r:id="rId21"/>
    <sheet name="紫波町" sheetId="22" r:id="rId22"/>
    <sheet name="矢巾町" sheetId="23" r:id="rId23"/>
    <sheet name="西和賀町" sheetId="24" r:id="rId24"/>
    <sheet name="金ケ崎町" sheetId="25" r:id="rId25"/>
    <sheet name="平泉町" sheetId="26" r:id="rId26"/>
    <sheet name="藤沢町" sheetId="27" r:id="rId27"/>
    <sheet name="住田町" sheetId="28" r:id="rId28"/>
    <sheet name="大槌町" sheetId="29" r:id="rId29"/>
    <sheet name="山田町" sheetId="30" r:id="rId30"/>
    <sheet name="岩泉町" sheetId="31" r:id="rId31"/>
    <sheet name="田野畑村" sheetId="32" r:id="rId32"/>
    <sheet name="普代村" sheetId="33" r:id="rId33"/>
    <sheet name="軽米町" sheetId="34" r:id="rId34"/>
    <sheet name="野田村" sheetId="35" r:id="rId35"/>
    <sheet name="九戸村" sheetId="36" r:id="rId36"/>
    <sheet name="洋野町" sheetId="37" r:id="rId37"/>
    <sheet name="一戸町" sheetId="38" r:id="rId38"/>
    <sheet name="第3表" sheetId="39" r:id="rId39"/>
    <sheet name="第4表" sheetId="40" r:id="rId40"/>
  </sheets>
  <definedNames>
    <definedName name="_xlnm.Print_Area" localSheetId="38">'第3表'!$A$1:$Y$43</definedName>
    <definedName name="_xlnm.Print_Area" localSheetId="39">'第4表'!$A$1:$M$45</definedName>
  </definedNames>
  <calcPr fullCalcOnLoad="1" fullPrecision="0"/>
</workbook>
</file>

<file path=xl/sharedStrings.xml><?xml version="1.0" encoding="utf-8"?>
<sst xmlns="http://schemas.openxmlformats.org/spreadsheetml/2006/main" count="1512" uniqueCount="222">
  <si>
    <t xml:space="preserve">  5 ～   9</t>
  </si>
  <si>
    <t>総　　　数</t>
  </si>
  <si>
    <t xml:space="preserve"> 55 ～  59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</si>
  <si>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</si>
  <si>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</si>
  <si>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</si>
  <si>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</si>
  <si>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</si>
  <si>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</si>
  <si>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</si>
  <si>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</si>
  <si>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</si>
  <si>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</si>
  <si>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</si>
  <si>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</si>
  <si>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</si>
  <si>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</si>
  <si>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</si>
  <si>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</si>
  <si>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</si>
  <si>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</si>
  <si>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</si>
  <si>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</si>
  <si>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</si>
  <si>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</si>
  <si>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</si>
  <si>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</si>
  <si>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</si>
  <si>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第２表　　　　年齢（各歳　・ ５歳階級）別 ・ 男女別人口</t>
  </si>
  <si>
    <t>総　　　数</t>
  </si>
  <si>
    <t>C:\Program Files\人口推計システム ver1.0\ExcelTmp\NEN02DAT.xls</t>
  </si>
  <si>
    <t>第 2表年齢（各歳　・ ５歳階級）別 ・ 男女別人口</t>
  </si>
  <si>
    <t>(平成22年10月1日現在)</t>
  </si>
  <si>
    <t>すべて</t>
  </si>
  <si>
    <t>(平成22年10月1日現在)</t>
  </si>
  <si>
    <t>(平成22年10月1日現在)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</si>
  <si>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</si>
  <si>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</si>
  <si>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</si>
  <si>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</si>
  <si>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</si>
  <si>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</si>
  <si>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</si>
  <si>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 5 ～   9</t>
  </si>
  <si>
    <t xml:space="preserve"> 55 ～  59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</si>
  <si>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</si>
  <si>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</si>
  <si>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</si>
  <si>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</si>
  <si>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</si>
  <si>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</si>
  <si>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</si>
  <si>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</si>
  <si>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</si>
  <si>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</si>
  <si>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</si>
  <si>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</si>
  <si>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</si>
  <si>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</si>
  <si>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</si>
  <si>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</si>
  <si>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</si>
  <si>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</si>
  <si>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県計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</si>
  <si>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</si>
  <si>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</si>
  <si>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</si>
  <si>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</si>
  <si>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</si>
  <si>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</si>
  <si>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</si>
  <si>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</si>
  <si>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</si>
  <si>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</si>
  <si>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</si>
  <si>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</si>
  <si>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</si>
  <si>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</si>
  <si>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</si>
  <si>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</si>
  <si>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</si>
  <si>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</si>
  <si>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</si>
  <si>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</si>
  <si>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</si>
  <si>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</si>
  <si>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</si>
  <si>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</si>
  <si>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</si>
  <si>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</si>
  <si>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</si>
  <si>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</si>
  <si>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</si>
  <si>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</si>
  <si>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</si>
  <si>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</si>
  <si>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</si>
  <si>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</si>
  <si>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第３表　　　　年齢（５歳階級）別 ・ 広域振興圏別 ・ 市町村別人口　　　　　</t>
  </si>
  <si>
    <t>（単位 ：人）</t>
  </si>
  <si>
    <t>振興圏名</t>
  </si>
  <si>
    <t>階級</t>
  </si>
  <si>
    <t xml:space="preserve">  0～  4歳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</si>
  <si>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</si>
  <si>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</si>
  <si>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</si>
  <si>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</si>
  <si>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</si>
  <si>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</si>
  <si>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</si>
  <si>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</si>
  <si>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</si>
  <si>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</si>
  <si>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</si>
  <si>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</si>
  <si>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</si>
  <si>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70～74</t>
  </si>
  <si>
    <t xml:space="preserve"> 75～79</t>
  </si>
  <si>
    <t xml:space="preserve"> 80～84</t>
  </si>
  <si>
    <t xml:space="preserve"> 85～ 89</t>
  </si>
  <si>
    <t xml:space="preserve"> 90～ 94</t>
  </si>
  <si>
    <t xml:space="preserve"> 95～ 99</t>
  </si>
  <si>
    <t>100歳
以上</t>
  </si>
  <si>
    <t>年齢不詳</t>
  </si>
  <si>
    <t>計</t>
  </si>
  <si>
    <t>市町村</t>
  </si>
  <si>
    <t>県　　　　計</t>
  </si>
  <si>
    <t>県央</t>
  </si>
  <si>
    <t>県南</t>
  </si>
  <si>
    <t>計</t>
  </si>
  <si>
    <t>沿岸</t>
  </si>
  <si>
    <t>県北</t>
  </si>
  <si>
    <t>第４表　　　　年齢（５歳階級）別人口の構成比及び性比</t>
  </si>
  <si>
    <t>（単位 ：人 ・ ％）</t>
  </si>
  <si>
    <t>５ 歳 階級 区 分</t>
  </si>
  <si>
    <t>人　　　　　　口</t>
  </si>
  <si>
    <t>構</t>
  </si>
  <si>
    <t>性</t>
  </si>
  <si>
    <t>成</t>
  </si>
  <si>
    <t>総　　数</t>
  </si>
  <si>
    <t>比</t>
  </si>
  <si>
    <t>比</t>
  </si>
  <si>
    <t>総    数</t>
  </si>
  <si>
    <t>50～ 54</t>
  </si>
  <si>
    <t xml:space="preserve"> 0～  4</t>
  </si>
  <si>
    <t>55～ 59</t>
  </si>
  <si>
    <t xml:space="preserve"> 5～  9</t>
  </si>
  <si>
    <t>60～ 64</t>
  </si>
  <si>
    <t>10～ 14</t>
  </si>
  <si>
    <t>65～ 69</t>
  </si>
  <si>
    <t>15～ 19</t>
  </si>
  <si>
    <t>70～ 74</t>
  </si>
  <si>
    <t>20～ 24</t>
  </si>
  <si>
    <t>75～ 79</t>
  </si>
  <si>
    <t>25～ 29</t>
  </si>
  <si>
    <t>80～ 84</t>
  </si>
  <si>
    <t>30～ 34</t>
  </si>
  <si>
    <t>85～ 89</t>
  </si>
  <si>
    <t>35～ 39</t>
  </si>
  <si>
    <t>90～ 94</t>
  </si>
  <si>
    <t>40～ 44</t>
  </si>
  <si>
    <t>95～ 99</t>
  </si>
  <si>
    <t>45～ 49</t>
  </si>
  <si>
    <t>100歳</t>
  </si>
  <si>
    <t>以上</t>
  </si>
  <si>
    <t>（注）</t>
  </si>
  <si>
    <t>１　性比とは女を１００とした場合の男の割合のことである。</t>
  </si>
  <si>
    <t>２　総数は年齢不詳を含む。</t>
  </si>
  <si>
    <t>３　構成比は個々の数値を四捨五入により算出しているため総数は１００にならない。</t>
  </si>
  <si>
    <r>
      <t>第２表　</t>
    </r>
    <r>
      <rPr>
        <b/>
        <u val="single"/>
        <sz val="14"/>
        <rFont val="ＭＳ Ｐゴシック"/>
        <family val="3"/>
      </rPr>
      <t>年齢（各歳　・ ５歳階級）別 ・ 男女別人口</t>
    </r>
  </si>
  <si>
    <t>県　　　　　　　　　　　計</t>
  </si>
  <si>
    <t>市　　　　　部</t>
  </si>
  <si>
    <t>盛岡市</t>
  </si>
  <si>
    <t>岩手郡</t>
  </si>
  <si>
    <t>雫石町</t>
  </si>
  <si>
    <t>西磐井郡</t>
  </si>
  <si>
    <t>下閉伊郡</t>
  </si>
  <si>
    <t>山田町</t>
  </si>
  <si>
    <t>宮古市</t>
  </si>
  <si>
    <t>葛巻町</t>
  </si>
  <si>
    <t>平泉町</t>
  </si>
  <si>
    <t>岩泉町</t>
  </si>
  <si>
    <t>大船渡市</t>
  </si>
  <si>
    <t>岩手町</t>
  </si>
  <si>
    <t>田野畑村</t>
  </si>
  <si>
    <t>花巻市</t>
  </si>
  <si>
    <t>滝沢村</t>
  </si>
  <si>
    <t>東磐井郡</t>
  </si>
  <si>
    <t>普代村</t>
  </si>
  <si>
    <t>北上市</t>
  </si>
  <si>
    <t>紫波郡</t>
  </si>
  <si>
    <t>紫波町</t>
  </si>
  <si>
    <t>藤沢町</t>
  </si>
  <si>
    <t>久慈市</t>
  </si>
  <si>
    <t>矢巾町</t>
  </si>
  <si>
    <t>九戸郡</t>
  </si>
  <si>
    <t>軽米町</t>
  </si>
  <si>
    <t>遠野市</t>
  </si>
  <si>
    <t>気仙郡</t>
  </si>
  <si>
    <t>住田町</t>
  </si>
  <si>
    <t>野田村</t>
  </si>
  <si>
    <t>一関市</t>
  </si>
  <si>
    <t>和賀郡</t>
  </si>
  <si>
    <t>九戸村</t>
  </si>
  <si>
    <t>陸前高田市</t>
  </si>
  <si>
    <t>西和賀町</t>
  </si>
  <si>
    <t>洋野町</t>
  </si>
  <si>
    <t>釜石市</t>
  </si>
  <si>
    <t>上閉伊郡</t>
  </si>
  <si>
    <t>大槌町</t>
  </si>
  <si>
    <t>二戸郡</t>
  </si>
  <si>
    <t>一戸町</t>
  </si>
  <si>
    <t>二戸市</t>
  </si>
  <si>
    <t>胆沢郡</t>
  </si>
  <si>
    <t>八幡平市</t>
  </si>
  <si>
    <t>金ケ崎町</t>
  </si>
  <si>
    <t>奥州市</t>
  </si>
  <si>
    <r>
      <t>第３表</t>
    </r>
    <r>
      <rPr>
        <u val="single"/>
        <sz val="14"/>
        <color indexed="12"/>
        <rFont val="ＭＳ Ｐゴシック"/>
        <family val="3"/>
      </rPr>
      <t>　</t>
    </r>
    <r>
      <rPr>
        <b/>
        <u val="single"/>
        <sz val="14"/>
        <color indexed="12"/>
        <rFont val="ＭＳ Ｐゴシック"/>
        <family val="3"/>
      </rPr>
      <t>年齢(５歳階級)別・広域振興圏別・市町村別人口</t>
    </r>
  </si>
  <si>
    <r>
      <t>第４表　</t>
    </r>
    <r>
      <rPr>
        <b/>
        <u val="single"/>
        <sz val="14"/>
        <color indexed="12"/>
        <rFont val="ＭＳ Ｐゴシック"/>
        <family val="3"/>
      </rPr>
      <t>年齢(５歳階級)別人口の構成比及び性比</t>
    </r>
  </si>
  <si>
    <t>※選択した統計表からこのシートに戻る際は、各統計表の上にある　　　　　をクリックしてください。</t>
  </si>
  <si>
    <t>平成22年　岩手県毎月人口推計（年報）</t>
  </si>
  <si>
    <t>Ⅱ　平成22年統計表（その２）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</si>
</sst>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;&quot;△ &quot;0.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b/>
      <u val="single"/>
      <sz val="12"/>
      <color indexed="12"/>
      <name val="ＭＳ Ｐゴシック"/>
      <family val="3"/>
    </font>
    <font>
      <sz val="6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3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3" xfId="0" applyFont="1" applyBorder="1" applyAlignment="1">
      <alignment horizontal="left" vertical="center"/>
    </xf>
    <xf numFmtId="178" fontId="9" fillId="0" borderId="34" xfId="0" applyNumberFormat="1" applyFont="1" applyBorder="1" applyAlignment="1">
      <alignment vertical="center"/>
    </xf>
    <xf numFmtId="178" fontId="9" fillId="0" borderId="35" xfId="0" applyNumberFormat="1" applyFont="1" applyBorder="1" applyAlignment="1">
      <alignment vertical="center"/>
    </xf>
    <xf numFmtId="178" fontId="9" fillId="0" borderId="36" xfId="0" applyNumberFormat="1" applyFont="1" applyBorder="1" applyAlignment="1">
      <alignment vertical="center"/>
    </xf>
    <xf numFmtId="178" fontId="9" fillId="0" borderId="37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178" fontId="8" fillId="0" borderId="0" xfId="0" applyNumberFormat="1" applyFont="1" applyAlignment="1">
      <alignment vertical="center"/>
    </xf>
    <xf numFmtId="178" fontId="8" fillId="0" borderId="16" xfId="0" applyNumberFormat="1" applyFont="1" applyBorder="1" applyAlignment="1">
      <alignment vertical="center"/>
    </xf>
    <xf numFmtId="0" fontId="8" fillId="0" borderId="20" xfId="0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vertical="center"/>
    </xf>
    <xf numFmtId="178" fontId="8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33" xfId="0" applyFont="1" applyBorder="1" applyAlignment="1">
      <alignment horizontal="distributed" vertical="center"/>
    </xf>
    <xf numFmtId="178" fontId="8" fillId="0" borderId="38" xfId="0" applyNumberFormat="1" applyFont="1" applyBorder="1" applyAlignment="1">
      <alignment vertical="center"/>
    </xf>
    <xf numFmtId="178" fontId="8" fillId="0" borderId="39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0" fontId="8" fillId="0" borderId="40" xfId="0" applyFont="1" applyBorder="1" applyAlignment="1">
      <alignment horizontal="distributed" vertical="center"/>
    </xf>
    <xf numFmtId="178" fontId="8" fillId="0" borderId="26" xfId="0" applyNumberFormat="1" applyFont="1" applyBorder="1" applyAlignment="1">
      <alignment vertical="center"/>
    </xf>
    <xf numFmtId="178" fontId="8" fillId="0" borderId="41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178" fontId="10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8" fontId="0" fillId="0" borderId="14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9" fontId="2" fillId="0" borderId="47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178" fontId="11" fillId="0" borderId="18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78" fontId="11" fillId="0" borderId="19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9" fontId="2" fillId="0" borderId="44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178" fontId="0" fillId="0" borderId="25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179" fontId="2" fillId="0" borderId="4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40" xfId="0" applyFont="1" applyBorder="1" applyAlignment="1">
      <alignment horizontal="center"/>
    </xf>
    <xf numFmtId="179" fontId="2" fillId="0" borderId="48" xfId="0" applyNumberFormat="1" applyFont="1" applyBorder="1" applyAlignment="1">
      <alignment horizontal="right"/>
    </xf>
    <xf numFmtId="0" fontId="6" fillId="0" borderId="0" xfId="61" applyFont="1">
      <alignment/>
      <protection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0" borderId="0" xfId="62" applyFont="1">
      <alignment/>
      <protection/>
    </xf>
    <xf numFmtId="0" fontId="4" fillId="0" borderId="0" xfId="62">
      <alignment/>
      <protection/>
    </xf>
    <xf numFmtId="0" fontId="5" fillId="0" borderId="0" xfId="62" applyFont="1" applyAlignment="1">
      <alignment horizontal="left" indent="1"/>
      <protection/>
    </xf>
    <xf numFmtId="0" fontId="5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12" fillId="0" borderId="0" xfId="62" applyFont="1" applyAlignment="1">
      <alignment/>
      <protection/>
    </xf>
    <xf numFmtId="0" fontId="14" fillId="0" borderId="0" xfId="62" applyFont="1">
      <alignment/>
      <protection/>
    </xf>
    <xf numFmtId="0" fontId="15" fillId="0" borderId="0" xfId="62" applyFont="1">
      <alignment/>
      <protection/>
    </xf>
    <xf numFmtId="0" fontId="15" fillId="0" borderId="0" xfId="62" applyFont="1" applyAlignment="1">
      <alignment horizontal="center"/>
      <protection/>
    </xf>
    <xf numFmtId="0" fontId="16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4" fillId="0" borderId="0" xfId="62" applyAlignment="1">
      <alignment horizontal="center"/>
      <protection/>
    </xf>
    <xf numFmtId="0" fontId="15" fillId="0" borderId="0" xfId="43" applyFont="1" applyAlignment="1" applyProtection="1">
      <alignment/>
      <protection/>
    </xf>
    <xf numFmtId="0" fontId="17" fillId="0" borderId="0" xfId="43" applyAlignment="1" applyProtection="1">
      <alignment/>
      <protection/>
    </xf>
    <xf numFmtId="0" fontId="0" fillId="0" borderId="0" xfId="62" applyFont="1" applyAlignment="1">
      <alignment vertical="center"/>
      <protection/>
    </xf>
    <xf numFmtId="0" fontId="4" fillId="0" borderId="0" xfId="62" applyAlignment="1">
      <alignment vertical="center"/>
      <protection/>
    </xf>
    <xf numFmtId="0" fontId="17" fillId="0" borderId="0" xfId="43" applyAlignment="1" applyProtection="1">
      <alignment vertical="center"/>
      <protection/>
    </xf>
    <xf numFmtId="0" fontId="15" fillId="0" borderId="49" xfId="43" applyFont="1" applyBorder="1" applyAlignment="1" applyProtection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15" fillId="0" borderId="50" xfId="43" applyFont="1" applyBorder="1" applyAlignment="1" applyProtection="1">
      <alignment horizontal="center" vertical="center"/>
      <protection/>
    </xf>
    <xf numFmtId="0" fontId="15" fillId="0" borderId="51" xfId="43" applyFont="1" applyBorder="1" applyAlignment="1" applyProtection="1">
      <alignment horizontal="center" vertical="center"/>
      <protection/>
    </xf>
    <xf numFmtId="0" fontId="15" fillId="0" borderId="0" xfId="43" applyFont="1" applyBorder="1" applyAlignment="1" applyProtection="1">
      <alignment horizontal="center" vertical="center"/>
      <protection/>
    </xf>
    <xf numFmtId="0" fontId="15" fillId="0" borderId="52" xfId="43" applyFont="1" applyBorder="1" applyAlignment="1" applyProtection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5" fillId="0" borderId="53" xfId="43" applyFont="1" applyBorder="1" applyAlignment="1" applyProtection="1">
      <alignment horizontal="center" vertical="center"/>
      <protection/>
    </xf>
    <xf numFmtId="0" fontId="0" fillId="0" borderId="13" xfId="62" applyFont="1" applyBorder="1" applyAlignment="1">
      <alignment horizontal="center"/>
      <protection/>
    </xf>
    <xf numFmtId="0" fontId="15" fillId="0" borderId="54" xfId="43" applyFont="1" applyBorder="1" applyAlignment="1" applyProtection="1">
      <alignment horizontal="center" vertical="center"/>
      <protection/>
    </xf>
    <xf numFmtId="0" fontId="15" fillId="0" borderId="20" xfId="43" applyFont="1" applyBorder="1" applyAlignment="1" applyProtection="1">
      <alignment horizontal="center" vertical="center"/>
      <protection/>
    </xf>
    <xf numFmtId="0" fontId="15" fillId="0" borderId="55" xfId="43" applyFont="1" applyBorder="1" applyAlignment="1" applyProtection="1">
      <alignment horizontal="center" vertical="center"/>
      <protection/>
    </xf>
    <xf numFmtId="0" fontId="15" fillId="0" borderId="56" xfId="43" applyFont="1" applyBorder="1" applyAlignment="1" applyProtection="1">
      <alignment horizontal="center" vertical="center"/>
      <protection/>
    </xf>
    <xf numFmtId="0" fontId="0" fillId="0" borderId="33" xfId="62" applyFont="1" applyBorder="1" applyAlignment="1">
      <alignment horizontal="center" vertical="center"/>
      <protection/>
    </xf>
    <xf numFmtId="0" fontId="0" fillId="0" borderId="57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15" fillId="0" borderId="57" xfId="43" applyFont="1" applyBorder="1" applyAlignment="1" applyProtection="1">
      <alignment horizontal="center" vertical="center"/>
      <protection/>
    </xf>
    <xf numFmtId="0" fontId="17" fillId="0" borderId="0" xfId="43" applyFont="1" applyAlignment="1" applyProtection="1">
      <alignment vertical="center"/>
      <protection/>
    </xf>
    <xf numFmtId="0" fontId="3" fillId="0" borderId="0" xfId="62" applyFont="1" applyAlignment="1">
      <alignment vertical="center"/>
      <protection/>
    </xf>
    <xf numFmtId="0" fontId="15" fillId="0" borderId="58" xfId="43" applyFont="1" applyBorder="1" applyAlignment="1" applyProtection="1">
      <alignment horizontal="center" vertical="center"/>
      <protection/>
    </xf>
    <xf numFmtId="0" fontId="15" fillId="0" borderId="0" xfId="43" applyFont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0" xfId="62" applyFont="1">
      <alignment/>
      <protection/>
    </xf>
    <xf numFmtId="0" fontId="23" fillId="0" borderId="0" xfId="62" applyFont="1" applyAlignment="1">
      <alignment horizontal="left" indent="1"/>
      <protection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0" fillId="0" borderId="0" xfId="43" applyFont="1" applyAlignment="1" applyProtection="1">
      <alignment horizontal="left"/>
      <protection/>
    </xf>
    <xf numFmtId="0" fontId="15" fillId="0" borderId="0" xfId="43" applyFont="1" applyAlignment="1" applyProtection="1">
      <alignment horizontal="left"/>
      <protection/>
    </xf>
    <xf numFmtId="0" fontId="0" fillId="0" borderId="13" xfId="62" applyFont="1" applyBorder="1" applyAlignment="1">
      <alignment horizontal="center" vertical="center" textRotation="255"/>
      <protection/>
    </xf>
    <xf numFmtId="0" fontId="0" fillId="0" borderId="20" xfId="62" applyFont="1" applyBorder="1" applyAlignment="1">
      <alignment horizontal="center" vertical="center" textRotation="255"/>
      <protection/>
    </xf>
    <xf numFmtId="0" fontId="0" fillId="0" borderId="33" xfId="62" applyFont="1" applyBorder="1" applyAlignment="1">
      <alignment horizontal="center" vertical="center" textRotation="255"/>
      <protection/>
    </xf>
    <xf numFmtId="0" fontId="15" fillId="0" borderId="0" xfId="43" applyFont="1" applyBorder="1" applyAlignment="1" applyProtection="1">
      <alignment horizontal="center" vertical="center"/>
      <protection/>
    </xf>
    <xf numFmtId="0" fontId="15" fillId="0" borderId="38" xfId="43" applyFont="1" applyBorder="1" applyAlignment="1" applyProtection="1">
      <alignment horizontal="center" vertical="center"/>
      <protection/>
    </xf>
    <xf numFmtId="0" fontId="15" fillId="0" borderId="19" xfId="43" applyFont="1" applyBorder="1" applyAlignment="1" applyProtection="1">
      <alignment horizontal="center" vertical="center"/>
      <protection/>
    </xf>
    <xf numFmtId="0" fontId="15" fillId="0" borderId="59" xfId="43" applyFont="1" applyBorder="1" applyAlignment="1" applyProtection="1">
      <alignment horizontal="center" vertical="center"/>
      <protection/>
    </xf>
    <xf numFmtId="0" fontId="18" fillId="0" borderId="34" xfId="43" applyFont="1" applyBorder="1" applyAlignment="1" applyProtection="1">
      <alignment horizontal="center" vertical="center"/>
      <protection/>
    </xf>
    <xf numFmtId="0" fontId="18" fillId="0" borderId="35" xfId="43" applyFont="1" applyBorder="1" applyAlignment="1" applyProtection="1">
      <alignment horizontal="center" vertical="center"/>
      <protection/>
    </xf>
    <xf numFmtId="0" fontId="18" fillId="0" borderId="36" xfId="43" applyFont="1" applyBorder="1" applyAlignment="1" applyProtection="1">
      <alignment horizontal="center" vertical="center"/>
      <protection/>
    </xf>
    <xf numFmtId="0" fontId="0" fillId="0" borderId="13" xfId="62" applyFont="1" applyBorder="1" applyAlignment="1">
      <alignment horizontal="center" vertical="top" textRotation="255"/>
      <protection/>
    </xf>
    <xf numFmtId="0" fontId="0" fillId="0" borderId="20" xfId="62" applyFont="1" applyBorder="1" applyAlignment="1">
      <alignment horizontal="center" vertical="top" textRotation="255"/>
      <protection/>
    </xf>
    <xf numFmtId="0" fontId="0" fillId="0" borderId="33" xfId="62" applyFont="1" applyBorder="1" applyAlignment="1">
      <alignment horizontal="center" vertical="top" textRotation="255"/>
      <protection/>
    </xf>
    <xf numFmtId="0" fontId="0" fillId="0" borderId="19" xfId="62" applyFont="1" applyBorder="1" applyAlignment="1">
      <alignment horizontal="center" vertical="center" textRotation="255"/>
      <protection/>
    </xf>
    <xf numFmtId="0" fontId="0" fillId="0" borderId="59" xfId="62" applyFont="1" applyBorder="1" applyAlignment="1">
      <alignment horizontal="center" vertical="center" textRotation="255"/>
      <protection/>
    </xf>
    <xf numFmtId="0" fontId="15" fillId="0" borderId="13" xfId="43" applyFont="1" applyBorder="1" applyAlignment="1" applyProtection="1">
      <alignment horizontal="center" vertical="center"/>
      <protection/>
    </xf>
    <xf numFmtId="0" fontId="15" fillId="0" borderId="20" xfId="43" applyFont="1" applyBorder="1" applyAlignment="1" applyProtection="1">
      <alignment horizontal="center" vertical="center"/>
      <protection/>
    </xf>
    <xf numFmtId="0" fontId="15" fillId="0" borderId="33" xfId="43" applyFont="1" applyBorder="1" applyAlignment="1" applyProtection="1">
      <alignment horizontal="center" vertical="center"/>
      <protection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26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61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 統計表(その2)" xfId="62"/>
    <cellStyle name="標準_表02 524一戸町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25</xdr:row>
      <xdr:rowOff>171450</xdr:rowOff>
    </xdr:from>
    <xdr:to>
      <xdr:col>10</xdr:col>
      <xdr:colOff>304800</xdr:colOff>
      <xdr:row>27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67350" y="5591175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66725"/>
          <a:ext cx="895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1</xdr:col>
      <xdr:colOff>323850</xdr:colOff>
      <xdr:row>1</xdr:row>
      <xdr:rowOff>114300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57150" y="3810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0</xdr:row>
      <xdr:rowOff>38100</xdr:rowOff>
    </xdr:from>
    <xdr:to>
      <xdr:col>12</xdr:col>
      <xdr:colOff>495300</xdr:colOff>
      <xdr:row>1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277100" y="3810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/>
      <c r="B2" s="1"/>
      <c r="C2" s="1"/>
      <c r="D2" s="1"/>
      <c r="E2" s="1"/>
      <c r="F2" s="163" t="s">
        <v>34</v>
      </c>
      <c r="G2" s="163"/>
      <c r="H2" s="163"/>
      <c r="I2" s="163" t="s">
        <v>3</v>
      </c>
      <c r="J2" s="163"/>
    </row>
    <row r="3" spans="1:10" ht="18" customHeight="1">
      <c r="A3" s="2" t="s">
        <v>4</v>
      </c>
      <c r="B3" s="41"/>
      <c r="C3" s="17" t="s">
        <v>1</v>
      </c>
      <c r="D3" s="3" t="s">
        <v>5</v>
      </c>
      <c r="E3" s="3" t="s">
        <v>6</v>
      </c>
      <c r="F3" s="3" t="s">
        <v>4</v>
      </c>
      <c r="G3" s="41"/>
      <c r="H3" s="53" t="s">
        <v>29</v>
      </c>
      <c r="I3" s="3" t="s">
        <v>5</v>
      </c>
      <c r="J3" s="4" t="s">
        <v>6</v>
      </c>
    </row>
    <row r="4" spans="1:10" ht="16.5" customHeight="1">
      <c r="A4" s="18" t="s">
        <v>1</v>
      </c>
      <c r="B4" s="42"/>
      <c r="C4" s="19">
        <f>C5+H5</f>
        <v>0</v>
      </c>
      <c r="D4" s="20">
        <f>D5+I5</f>
        <v>0</v>
      </c>
      <c r="E4" s="21">
        <f>E5+J5</f>
        <v>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0</v>
      </c>
      <c r="D5" s="49">
        <f>SUMIF(B7:B76,B5,D7:D76)</f>
        <v>0</v>
      </c>
      <c r="E5" s="49">
        <f>SUMIF(B7:B76,B5,E7:E76)</f>
        <v>0</v>
      </c>
      <c r="F5" s="16"/>
      <c r="G5" s="48">
        <v>1</v>
      </c>
      <c r="H5" s="49">
        <f>SUMIF(G7:G77,G5,H7:H77)</f>
        <v>0</v>
      </c>
      <c r="I5" s="49">
        <f>SUMIF(G7:G77,G5,I7:I77)</f>
        <v>0</v>
      </c>
      <c r="J5" s="49">
        <f>SUMIF(G7:G77,G5,J7:J77)</f>
        <v>0</v>
      </c>
    </row>
    <row r="6" spans="1:10" ht="12.75" customHeight="1">
      <c r="A6" s="9" t="s">
        <v>7</v>
      </c>
      <c r="B6" s="43"/>
      <c r="C6" s="10"/>
      <c r="D6" s="11"/>
      <c r="E6" s="12"/>
      <c r="F6" s="13" t="s">
        <v>7</v>
      </c>
      <c r="G6" s="43"/>
      <c r="H6" s="10"/>
      <c r="I6" s="11"/>
      <c r="J6" s="14"/>
    </row>
    <row r="7" spans="1:10" ht="12.75" customHeight="1">
      <c r="A7" s="22" t="s">
        <v>8</v>
      </c>
      <c r="B7" s="44">
        <v>1</v>
      </c>
      <c r="C7" s="23">
        <f>SUM(C8:C12)</f>
        <v>0</v>
      </c>
      <c r="D7" s="24">
        <f>SUM(D8:D12)</f>
        <v>0</v>
      </c>
      <c r="E7" s="25">
        <f>SUM(E8:E12)</f>
        <v>0</v>
      </c>
      <c r="F7" s="26" t="s">
        <v>9</v>
      </c>
      <c r="G7" s="44">
        <v>1</v>
      </c>
      <c r="H7" s="23">
        <f>SUM(H8:H12)</f>
        <v>0</v>
      </c>
      <c r="I7" s="24">
        <f>SUM(I8:I12)</f>
        <v>0</v>
      </c>
      <c r="J7" s="27">
        <f>SUM(J8:J12)</f>
        <v>0</v>
      </c>
    </row>
    <row r="8" spans="1:10" s="38" customFormat="1" ht="11.25" customHeight="1">
      <c r="A8" s="32">
        <v>0</v>
      </c>
      <c r="B8" s="45"/>
      <c r="C8" s="33">
        <f>D8+E8</f>
        <v>0</v>
      </c>
      <c r="D8" s="34"/>
      <c r="E8" s="35"/>
      <c r="F8" s="36">
        <v>50</v>
      </c>
      <c r="G8" s="45"/>
      <c r="H8" s="33">
        <f>I8+J8</f>
        <v>0</v>
      </c>
      <c r="I8" s="34"/>
      <c r="J8" s="37"/>
    </row>
    <row r="9" spans="1:10" s="38" customFormat="1" ht="11.25" customHeight="1">
      <c r="A9" s="32">
        <v>1</v>
      </c>
      <c r="B9" s="45"/>
      <c r="C9" s="33">
        <f>D9+E9</f>
        <v>0</v>
      </c>
      <c r="D9" s="34"/>
      <c r="E9" s="35"/>
      <c r="F9" s="36">
        <v>51</v>
      </c>
      <c r="G9" s="45"/>
      <c r="H9" s="33">
        <f>I9+J9</f>
        <v>0</v>
      </c>
      <c r="I9" s="34"/>
      <c r="J9" s="37"/>
    </row>
    <row r="10" spans="1:10" s="38" customFormat="1" ht="11.25" customHeight="1">
      <c r="A10" s="32">
        <v>2</v>
      </c>
      <c r="B10" s="45"/>
      <c r="C10" s="33">
        <f>D10+E10</f>
        <v>0</v>
      </c>
      <c r="D10" s="34"/>
      <c r="E10" s="35"/>
      <c r="F10" s="36">
        <v>52</v>
      </c>
      <c r="G10" s="45"/>
      <c r="H10" s="33">
        <f>I10+J10</f>
        <v>0</v>
      </c>
      <c r="I10" s="34"/>
      <c r="J10" s="37"/>
    </row>
    <row r="11" spans="1:10" s="38" customFormat="1" ht="11.25" customHeight="1">
      <c r="A11" s="32">
        <v>3</v>
      </c>
      <c r="B11" s="45"/>
      <c r="C11" s="33">
        <f>D11+E11</f>
        <v>0</v>
      </c>
      <c r="D11" s="34"/>
      <c r="E11" s="35"/>
      <c r="F11" s="36">
        <v>53</v>
      </c>
      <c r="G11" s="45"/>
      <c r="H11" s="33">
        <f>I11+J11</f>
        <v>0</v>
      </c>
      <c r="I11" s="34"/>
      <c r="J11" s="37"/>
    </row>
    <row r="12" spans="1:10" s="38" customFormat="1" ht="11.25" customHeight="1">
      <c r="A12" s="32">
        <v>4</v>
      </c>
      <c r="B12" s="45"/>
      <c r="C12" s="33">
        <f>D12+E12</f>
        <v>0</v>
      </c>
      <c r="D12" s="34"/>
      <c r="E12" s="35"/>
      <c r="F12" s="36">
        <v>54</v>
      </c>
      <c r="G12" s="45"/>
      <c r="H12" s="33">
        <f>I12+J12</f>
        <v>0</v>
      </c>
      <c r="I12" s="34"/>
      <c r="J12" s="37"/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0</v>
      </c>
      <c r="B14" s="44">
        <v>1</v>
      </c>
      <c r="C14" s="23">
        <f>SUM(C15:C19)</f>
        <v>0</v>
      </c>
      <c r="D14" s="24">
        <f>SUM(D15:D19)</f>
        <v>0</v>
      </c>
      <c r="E14" s="25">
        <f>SUM(E15:E19)</f>
        <v>0</v>
      </c>
      <c r="F14" s="26" t="s">
        <v>2</v>
      </c>
      <c r="G14" s="44">
        <v>1</v>
      </c>
      <c r="H14" s="23">
        <f>SUM(H15:H19)</f>
        <v>0</v>
      </c>
      <c r="I14" s="24">
        <f>SUM(I15:I19)</f>
        <v>0</v>
      </c>
      <c r="J14" s="27">
        <f>SUM(J15:J19)</f>
        <v>0</v>
      </c>
    </row>
    <row r="15" spans="1:10" s="38" customFormat="1" ht="11.25" customHeight="1">
      <c r="A15" s="32">
        <v>5</v>
      </c>
      <c r="B15" s="45"/>
      <c r="C15" s="33">
        <f>D15+E15</f>
        <v>0</v>
      </c>
      <c r="D15" s="34"/>
      <c r="E15" s="35"/>
      <c r="F15" s="36">
        <v>55</v>
      </c>
      <c r="G15" s="45"/>
      <c r="H15" s="33">
        <f>I15+J15</f>
        <v>0</v>
      </c>
      <c r="I15" s="34"/>
      <c r="J15" s="37"/>
    </row>
    <row r="16" spans="1:10" s="38" customFormat="1" ht="11.25" customHeight="1">
      <c r="A16" s="32">
        <v>6</v>
      </c>
      <c r="B16" s="45"/>
      <c r="C16" s="33">
        <f>D16+E16</f>
        <v>0</v>
      </c>
      <c r="D16" s="34"/>
      <c r="E16" s="35"/>
      <c r="F16" s="36">
        <v>56</v>
      </c>
      <c r="G16" s="45"/>
      <c r="H16" s="33">
        <f>I16+J16</f>
        <v>0</v>
      </c>
      <c r="I16" s="34"/>
      <c r="J16" s="37"/>
    </row>
    <row r="17" spans="1:10" s="38" customFormat="1" ht="11.25" customHeight="1">
      <c r="A17" s="32">
        <v>7</v>
      </c>
      <c r="B17" s="45"/>
      <c r="C17" s="33">
        <f>D17+E17</f>
        <v>0</v>
      </c>
      <c r="D17" s="34"/>
      <c r="E17" s="35"/>
      <c r="F17" s="36">
        <v>57</v>
      </c>
      <c r="G17" s="45"/>
      <c r="H17" s="33">
        <f>I17+J17</f>
        <v>0</v>
      </c>
      <c r="I17" s="34"/>
      <c r="J17" s="37"/>
    </row>
    <row r="18" spans="1:10" s="38" customFormat="1" ht="11.25" customHeight="1">
      <c r="A18" s="32">
        <v>8</v>
      </c>
      <c r="B18" s="45"/>
      <c r="C18" s="33">
        <f>D18+E18</f>
        <v>0</v>
      </c>
      <c r="D18" s="34"/>
      <c r="E18" s="35"/>
      <c r="F18" s="36">
        <v>58</v>
      </c>
      <c r="G18" s="45"/>
      <c r="H18" s="33">
        <f>I18+J18</f>
        <v>0</v>
      </c>
      <c r="I18" s="34"/>
      <c r="J18" s="37"/>
    </row>
    <row r="19" spans="1:10" s="38" customFormat="1" ht="11.25" customHeight="1">
      <c r="A19" s="32">
        <v>9</v>
      </c>
      <c r="B19" s="45"/>
      <c r="C19" s="33">
        <f>D19+E19</f>
        <v>0</v>
      </c>
      <c r="D19" s="34"/>
      <c r="E19" s="35"/>
      <c r="F19" s="36">
        <v>59</v>
      </c>
      <c r="G19" s="45"/>
      <c r="H19" s="33">
        <f>I19+J19</f>
        <v>0</v>
      </c>
      <c r="I19" s="34"/>
      <c r="J19" s="37"/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10</v>
      </c>
      <c r="B21" s="44">
        <v>1</v>
      </c>
      <c r="C21" s="23">
        <f>SUM(C22:C26)</f>
        <v>0</v>
      </c>
      <c r="D21" s="24">
        <f>SUM(D22:D26)</f>
        <v>0</v>
      </c>
      <c r="E21" s="25">
        <f>SUM(E22:E26)</f>
        <v>0</v>
      </c>
      <c r="F21" s="26" t="s">
        <v>11</v>
      </c>
      <c r="G21" s="44">
        <v>1</v>
      </c>
      <c r="H21" s="23">
        <f>SUM(H22:H26)</f>
        <v>0</v>
      </c>
      <c r="I21" s="24">
        <f>SUM(I22:I26)</f>
        <v>0</v>
      </c>
      <c r="J21" s="27">
        <f>SUM(J22:J26)</f>
        <v>0</v>
      </c>
    </row>
    <row r="22" spans="1:10" s="38" customFormat="1" ht="11.25" customHeight="1">
      <c r="A22" s="32">
        <v>10</v>
      </c>
      <c r="B22" s="45"/>
      <c r="C22" s="33">
        <f>D22+E22</f>
        <v>0</v>
      </c>
      <c r="D22" s="34"/>
      <c r="E22" s="35"/>
      <c r="F22" s="36">
        <v>60</v>
      </c>
      <c r="G22" s="45"/>
      <c r="H22" s="33">
        <f>I22+J22</f>
        <v>0</v>
      </c>
      <c r="I22" s="34"/>
      <c r="J22" s="37"/>
    </row>
    <row r="23" spans="1:10" s="38" customFormat="1" ht="11.25" customHeight="1">
      <c r="A23" s="32">
        <v>11</v>
      </c>
      <c r="B23" s="45"/>
      <c r="C23" s="33">
        <f>D23+E23</f>
        <v>0</v>
      </c>
      <c r="D23" s="34"/>
      <c r="E23" s="35"/>
      <c r="F23" s="36">
        <v>61</v>
      </c>
      <c r="G23" s="45"/>
      <c r="H23" s="33">
        <f>I23+J23</f>
        <v>0</v>
      </c>
      <c r="I23" s="34"/>
      <c r="J23" s="37"/>
    </row>
    <row r="24" spans="1:10" s="38" customFormat="1" ht="11.25" customHeight="1">
      <c r="A24" s="32">
        <v>12</v>
      </c>
      <c r="B24" s="45"/>
      <c r="C24" s="33">
        <f>D24+E24</f>
        <v>0</v>
      </c>
      <c r="D24" s="34"/>
      <c r="E24" s="35"/>
      <c r="F24" s="36">
        <v>62</v>
      </c>
      <c r="G24" s="45"/>
      <c r="H24" s="33">
        <f>I24+J24</f>
        <v>0</v>
      </c>
      <c r="I24" s="34"/>
      <c r="J24" s="37"/>
    </row>
    <row r="25" spans="1:10" s="38" customFormat="1" ht="11.25" customHeight="1">
      <c r="A25" s="32">
        <v>13</v>
      </c>
      <c r="B25" s="45"/>
      <c r="C25" s="33">
        <f>D25+E25</f>
        <v>0</v>
      </c>
      <c r="D25" s="34"/>
      <c r="E25" s="35"/>
      <c r="F25" s="36">
        <v>63</v>
      </c>
      <c r="G25" s="45"/>
      <c r="H25" s="33">
        <f>I25+J25</f>
        <v>0</v>
      </c>
      <c r="I25" s="34"/>
      <c r="J25" s="37"/>
    </row>
    <row r="26" spans="1:10" s="38" customFormat="1" ht="11.25" customHeight="1">
      <c r="A26" s="32">
        <v>14</v>
      </c>
      <c r="B26" s="45"/>
      <c r="C26" s="33">
        <f>D26+E26</f>
        <v>0</v>
      </c>
      <c r="D26" s="34"/>
      <c r="E26" s="35"/>
      <c r="F26" s="36">
        <v>64</v>
      </c>
      <c r="G26" s="45"/>
      <c r="H26" s="33">
        <f>I26+J26</f>
        <v>0</v>
      </c>
      <c r="I26" s="34"/>
      <c r="J26" s="37"/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12</v>
      </c>
      <c r="B28" s="44">
        <v>1</v>
      </c>
      <c r="C28" s="23">
        <f>SUM(C29:C33)</f>
        <v>0</v>
      </c>
      <c r="D28" s="24">
        <f>SUM(D29:D33)</f>
        <v>0</v>
      </c>
      <c r="E28" s="25">
        <f>SUM(E29:E33)</f>
        <v>0</v>
      </c>
      <c r="F28" s="26" t="s">
        <v>13</v>
      </c>
      <c r="G28" s="44">
        <v>1</v>
      </c>
      <c r="H28" s="23">
        <f>SUM(H29:H33)</f>
        <v>0</v>
      </c>
      <c r="I28" s="24">
        <f>SUM(I29:I33)</f>
        <v>0</v>
      </c>
      <c r="J28" s="27">
        <f>SUM(J29:J33)</f>
        <v>0</v>
      </c>
    </row>
    <row r="29" spans="1:10" s="38" customFormat="1" ht="11.25" customHeight="1">
      <c r="A29" s="32">
        <v>15</v>
      </c>
      <c r="B29" s="45"/>
      <c r="C29" s="33">
        <f>D29+E29</f>
        <v>0</v>
      </c>
      <c r="D29" s="34"/>
      <c r="E29" s="35"/>
      <c r="F29" s="36">
        <v>65</v>
      </c>
      <c r="G29" s="45"/>
      <c r="H29" s="33">
        <f>I29+J29</f>
        <v>0</v>
      </c>
      <c r="I29" s="34"/>
      <c r="J29" s="37"/>
    </row>
    <row r="30" spans="1:10" s="38" customFormat="1" ht="11.25" customHeight="1">
      <c r="A30" s="32">
        <v>16</v>
      </c>
      <c r="B30" s="45"/>
      <c r="C30" s="33">
        <f>D30+E30</f>
        <v>0</v>
      </c>
      <c r="D30" s="34"/>
      <c r="E30" s="35"/>
      <c r="F30" s="36">
        <v>66</v>
      </c>
      <c r="G30" s="45"/>
      <c r="H30" s="33">
        <f>I30+J30</f>
        <v>0</v>
      </c>
      <c r="I30" s="34"/>
      <c r="J30" s="37"/>
    </row>
    <row r="31" spans="1:10" s="38" customFormat="1" ht="11.25" customHeight="1">
      <c r="A31" s="32">
        <v>17</v>
      </c>
      <c r="B31" s="45"/>
      <c r="C31" s="33">
        <f>D31+E31</f>
        <v>0</v>
      </c>
      <c r="D31" s="34"/>
      <c r="E31" s="35"/>
      <c r="F31" s="36">
        <v>67</v>
      </c>
      <c r="G31" s="45"/>
      <c r="H31" s="33">
        <f>I31+J31</f>
        <v>0</v>
      </c>
      <c r="I31" s="34"/>
      <c r="J31" s="37"/>
    </row>
    <row r="32" spans="1:10" s="38" customFormat="1" ht="11.25" customHeight="1">
      <c r="A32" s="32">
        <v>18</v>
      </c>
      <c r="B32" s="45"/>
      <c r="C32" s="33">
        <f>D32+E32</f>
        <v>0</v>
      </c>
      <c r="D32" s="34"/>
      <c r="E32" s="35"/>
      <c r="F32" s="36">
        <v>68</v>
      </c>
      <c r="G32" s="45"/>
      <c r="H32" s="33">
        <f>I32+J32</f>
        <v>0</v>
      </c>
      <c r="I32" s="34"/>
      <c r="J32" s="37"/>
    </row>
    <row r="33" spans="1:10" s="38" customFormat="1" ht="11.25" customHeight="1">
      <c r="A33" s="32">
        <v>19</v>
      </c>
      <c r="B33" s="45"/>
      <c r="C33" s="33">
        <f>D33+E33</f>
        <v>0</v>
      </c>
      <c r="D33" s="34"/>
      <c r="E33" s="35"/>
      <c r="F33" s="36">
        <v>69</v>
      </c>
      <c r="G33" s="45"/>
      <c r="H33" s="33">
        <f>I33+J33</f>
        <v>0</v>
      </c>
      <c r="I33" s="34"/>
      <c r="J33" s="37"/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</v>
      </c>
      <c r="B35" s="44">
        <v>1</v>
      </c>
      <c r="C35" s="23">
        <f>SUM(C36:C40)</f>
        <v>0</v>
      </c>
      <c r="D35" s="24">
        <f>SUM(D36:D40)</f>
        <v>0</v>
      </c>
      <c r="E35" s="25">
        <f>SUM(E36:E40)</f>
        <v>0</v>
      </c>
      <c r="F35" s="26" t="s">
        <v>15</v>
      </c>
      <c r="G35" s="44">
        <v>1</v>
      </c>
      <c r="H35" s="23">
        <f>SUM(H36:H40)</f>
        <v>0</v>
      </c>
      <c r="I35" s="24">
        <f>SUM(I36:I40)</f>
        <v>0</v>
      </c>
      <c r="J35" s="27">
        <f>SUM(J36:J40)</f>
        <v>0</v>
      </c>
    </row>
    <row r="36" spans="1:10" s="38" customFormat="1" ht="11.25" customHeight="1">
      <c r="A36" s="32">
        <v>20</v>
      </c>
      <c r="B36" s="45"/>
      <c r="C36" s="33">
        <f>D36+E36</f>
        <v>0</v>
      </c>
      <c r="D36" s="34"/>
      <c r="E36" s="35"/>
      <c r="F36" s="36">
        <v>70</v>
      </c>
      <c r="G36" s="45"/>
      <c r="H36" s="33">
        <f>I36+J36</f>
        <v>0</v>
      </c>
      <c r="I36" s="34"/>
      <c r="J36" s="37"/>
    </row>
    <row r="37" spans="1:10" s="38" customFormat="1" ht="11.25" customHeight="1">
      <c r="A37" s="32">
        <v>21</v>
      </c>
      <c r="B37" s="45"/>
      <c r="C37" s="33">
        <f>D37+E37</f>
        <v>0</v>
      </c>
      <c r="D37" s="34"/>
      <c r="E37" s="35"/>
      <c r="F37" s="36">
        <v>71</v>
      </c>
      <c r="G37" s="45"/>
      <c r="H37" s="33">
        <f>I37+J37</f>
        <v>0</v>
      </c>
      <c r="I37" s="34"/>
      <c r="J37" s="37"/>
    </row>
    <row r="38" spans="1:10" s="38" customFormat="1" ht="11.25" customHeight="1">
      <c r="A38" s="32">
        <v>22</v>
      </c>
      <c r="B38" s="45"/>
      <c r="C38" s="33">
        <f>D38+E38</f>
        <v>0</v>
      </c>
      <c r="D38" s="34"/>
      <c r="E38" s="35"/>
      <c r="F38" s="36">
        <v>72</v>
      </c>
      <c r="G38" s="45"/>
      <c r="H38" s="33">
        <f>I38+J38</f>
        <v>0</v>
      </c>
      <c r="I38" s="34"/>
      <c r="J38" s="37"/>
    </row>
    <row r="39" spans="1:10" s="38" customFormat="1" ht="11.25" customHeight="1">
      <c r="A39" s="32">
        <v>23</v>
      </c>
      <c r="B39" s="45"/>
      <c r="C39" s="33">
        <f>D39+E39</f>
        <v>0</v>
      </c>
      <c r="D39" s="34"/>
      <c r="E39" s="35"/>
      <c r="F39" s="36">
        <v>73</v>
      </c>
      <c r="G39" s="45"/>
      <c r="H39" s="33">
        <f>I39+J39</f>
        <v>0</v>
      </c>
      <c r="I39" s="34"/>
      <c r="J39" s="37"/>
    </row>
    <row r="40" spans="1:10" s="38" customFormat="1" ht="11.25" customHeight="1">
      <c r="A40" s="32">
        <v>24</v>
      </c>
      <c r="B40" s="45"/>
      <c r="C40" s="33">
        <f>D40+E40</f>
        <v>0</v>
      </c>
      <c r="D40" s="34"/>
      <c r="E40" s="35"/>
      <c r="F40" s="36">
        <v>74</v>
      </c>
      <c r="G40" s="45"/>
      <c r="H40" s="33">
        <f>I40+J40</f>
        <v>0</v>
      </c>
      <c r="I40" s="34"/>
      <c r="J40" s="37"/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16</v>
      </c>
      <c r="B42" s="44">
        <v>1</v>
      </c>
      <c r="C42" s="23">
        <f>SUM(C43:C47)</f>
        <v>0</v>
      </c>
      <c r="D42" s="24">
        <f>SUM(D43:D47)</f>
        <v>0</v>
      </c>
      <c r="E42" s="25">
        <f>SUM(E43:E47)</f>
        <v>0</v>
      </c>
      <c r="F42" s="26" t="s">
        <v>17</v>
      </c>
      <c r="G42" s="44">
        <v>1</v>
      </c>
      <c r="H42" s="23">
        <f>SUM(H43:H47)</f>
        <v>0</v>
      </c>
      <c r="I42" s="24">
        <f>SUM(I43:I47)</f>
        <v>0</v>
      </c>
      <c r="J42" s="27">
        <f>SUM(J43:J47)</f>
        <v>0</v>
      </c>
    </row>
    <row r="43" spans="1:10" s="38" customFormat="1" ht="11.25" customHeight="1">
      <c r="A43" s="32">
        <v>25</v>
      </c>
      <c r="B43" s="45"/>
      <c r="C43" s="33">
        <f>D43+E43</f>
        <v>0</v>
      </c>
      <c r="D43" s="34"/>
      <c r="E43" s="35"/>
      <c r="F43" s="36">
        <v>75</v>
      </c>
      <c r="G43" s="45"/>
      <c r="H43" s="33">
        <f>I43+J43</f>
        <v>0</v>
      </c>
      <c r="I43" s="34"/>
      <c r="J43" s="37"/>
    </row>
    <row r="44" spans="1:10" s="38" customFormat="1" ht="11.25" customHeight="1">
      <c r="A44" s="32">
        <v>26</v>
      </c>
      <c r="B44" s="45"/>
      <c r="C44" s="33">
        <f>D44+E44</f>
        <v>0</v>
      </c>
      <c r="D44" s="34"/>
      <c r="E44" s="35"/>
      <c r="F44" s="36">
        <v>76</v>
      </c>
      <c r="G44" s="45"/>
      <c r="H44" s="33">
        <f>I44+J44</f>
        <v>0</v>
      </c>
      <c r="I44" s="34"/>
      <c r="J44" s="37"/>
    </row>
    <row r="45" spans="1:10" s="38" customFormat="1" ht="11.25" customHeight="1">
      <c r="A45" s="32">
        <v>27</v>
      </c>
      <c r="B45" s="45"/>
      <c r="C45" s="33">
        <f>D45+E45</f>
        <v>0</v>
      </c>
      <c r="D45" s="34"/>
      <c r="E45" s="35"/>
      <c r="F45" s="36">
        <v>77</v>
      </c>
      <c r="G45" s="45"/>
      <c r="H45" s="33">
        <f>I45+J45</f>
        <v>0</v>
      </c>
      <c r="I45" s="34"/>
      <c r="J45" s="37"/>
    </row>
    <row r="46" spans="1:10" s="38" customFormat="1" ht="11.25" customHeight="1">
      <c r="A46" s="32">
        <v>28</v>
      </c>
      <c r="B46" s="45"/>
      <c r="C46" s="33">
        <f>D46+E46</f>
        <v>0</v>
      </c>
      <c r="D46" s="34"/>
      <c r="E46" s="35"/>
      <c r="F46" s="36">
        <v>78</v>
      </c>
      <c r="G46" s="45"/>
      <c r="H46" s="33">
        <f>I46+J46</f>
        <v>0</v>
      </c>
      <c r="I46" s="34"/>
      <c r="J46" s="37"/>
    </row>
    <row r="47" spans="1:10" s="38" customFormat="1" ht="11.25" customHeight="1">
      <c r="A47" s="32">
        <v>29</v>
      </c>
      <c r="B47" s="45"/>
      <c r="C47" s="33">
        <f>D47+E47</f>
        <v>0</v>
      </c>
      <c r="D47" s="34"/>
      <c r="E47" s="35"/>
      <c r="F47" s="36">
        <v>79</v>
      </c>
      <c r="G47" s="45"/>
      <c r="H47" s="33">
        <f>I47+J47</f>
        <v>0</v>
      </c>
      <c r="I47" s="34"/>
      <c r="J47" s="37"/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</v>
      </c>
      <c r="B49" s="44">
        <v>1</v>
      </c>
      <c r="C49" s="23">
        <f>SUM(C50:C54)</f>
        <v>0</v>
      </c>
      <c r="D49" s="24">
        <f>SUM(D50:D54)</f>
        <v>0</v>
      </c>
      <c r="E49" s="25">
        <f>SUM(E50:E54)</f>
        <v>0</v>
      </c>
      <c r="F49" s="26" t="s">
        <v>19</v>
      </c>
      <c r="G49" s="44">
        <v>1</v>
      </c>
      <c r="H49" s="23">
        <f>SUM(H50:H54)</f>
        <v>0</v>
      </c>
      <c r="I49" s="24">
        <f>SUM(I50:I54)</f>
        <v>0</v>
      </c>
      <c r="J49" s="27">
        <f>SUM(J50:J54)</f>
        <v>0</v>
      </c>
    </row>
    <row r="50" spans="1:10" s="38" customFormat="1" ht="11.25" customHeight="1">
      <c r="A50" s="32">
        <v>30</v>
      </c>
      <c r="B50" s="45"/>
      <c r="C50" s="33">
        <f>D50+E50</f>
        <v>0</v>
      </c>
      <c r="D50" s="34"/>
      <c r="E50" s="35"/>
      <c r="F50" s="36">
        <v>80</v>
      </c>
      <c r="G50" s="45"/>
      <c r="H50" s="33">
        <f>I50+J50</f>
        <v>0</v>
      </c>
      <c r="I50" s="34"/>
      <c r="J50" s="37"/>
    </row>
    <row r="51" spans="1:10" s="38" customFormat="1" ht="11.25" customHeight="1">
      <c r="A51" s="32">
        <v>31</v>
      </c>
      <c r="B51" s="45"/>
      <c r="C51" s="33">
        <f>D51+E51</f>
        <v>0</v>
      </c>
      <c r="D51" s="34"/>
      <c r="E51" s="35"/>
      <c r="F51" s="36">
        <v>81</v>
      </c>
      <c r="G51" s="45"/>
      <c r="H51" s="33">
        <f>I51+J51</f>
        <v>0</v>
      </c>
      <c r="I51" s="34"/>
      <c r="J51" s="37"/>
    </row>
    <row r="52" spans="1:10" s="38" customFormat="1" ht="11.25" customHeight="1">
      <c r="A52" s="32">
        <v>32</v>
      </c>
      <c r="B52" s="45"/>
      <c r="C52" s="33">
        <f>D52+E52</f>
        <v>0</v>
      </c>
      <c r="D52" s="34"/>
      <c r="E52" s="35"/>
      <c r="F52" s="36">
        <v>82</v>
      </c>
      <c r="G52" s="45"/>
      <c r="H52" s="33">
        <f>I52+J52</f>
        <v>0</v>
      </c>
      <c r="I52" s="34"/>
      <c r="J52" s="37"/>
    </row>
    <row r="53" spans="1:10" s="38" customFormat="1" ht="11.25" customHeight="1">
      <c r="A53" s="32">
        <v>33</v>
      </c>
      <c r="B53" s="45"/>
      <c r="C53" s="33">
        <f>D53+E53</f>
        <v>0</v>
      </c>
      <c r="D53" s="34"/>
      <c r="E53" s="35"/>
      <c r="F53" s="36">
        <v>83</v>
      </c>
      <c r="G53" s="45"/>
      <c r="H53" s="33">
        <f>I53+J53</f>
        <v>0</v>
      </c>
      <c r="I53" s="34"/>
      <c r="J53" s="37"/>
    </row>
    <row r="54" spans="1:10" s="38" customFormat="1" ht="11.25" customHeight="1">
      <c r="A54" s="32">
        <v>34</v>
      </c>
      <c r="B54" s="45"/>
      <c r="C54" s="33">
        <f>D54+E54</f>
        <v>0</v>
      </c>
      <c r="D54" s="34"/>
      <c r="E54" s="35"/>
      <c r="F54" s="36">
        <v>84</v>
      </c>
      <c r="G54" s="45"/>
      <c r="H54" s="33">
        <f>I54+J54</f>
        <v>0</v>
      </c>
      <c r="I54" s="34"/>
      <c r="J54" s="37"/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20</v>
      </c>
      <c r="B56" s="44">
        <v>1</v>
      </c>
      <c r="C56" s="23">
        <f>SUM(C57:C61)</f>
        <v>0</v>
      </c>
      <c r="D56" s="24">
        <f>SUM(D57:D61)</f>
        <v>0</v>
      </c>
      <c r="E56" s="25">
        <f>SUM(E57:E61)</f>
        <v>0</v>
      </c>
      <c r="F56" s="26" t="s">
        <v>21</v>
      </c>
      <c r="G56" s="44">
        <v>1</v>
      </c>
      <c r="H56" s="23">
        <f>SUM(H57:H61)</f>
        <v>0</v>
      </c>
      <c r="I56" s="24">
        <f>SUM(I57:I61)</f>
        <v>0</v>
      </c>
      <c r="J56" s="27">
        <f>SUM(J57:J61)</f>
        <v>0</v>
      </c>
    </row>
    <row r="57" spans="1:10" s="38" customFormat="1" ht="11.25" customHeight="1">
      <c r="A57" s="32">
        <v>35</v>
      </c>
      <c r="B57" s="45"/>
      <c r="C57" s="33">
        <f>D57+E57</f>
        <v>0</v>
      </c>
      <c r="D57" s="34"/>
      <c r="E57" s="35"/>
      <c r="F57" s="36">
        <v>85</v>
      </c>
      <c r="G57" s="45"/>
      <c r="H57" s="33">
        <f>I57+J57</f>
        <v>0</v>
      </c>
      <c r="I57" s="34"/>
      <c r="J57" s="37"/>
    </row>
    <row r="58" spans="1:10" s="38" customFormat="1" ht="11.25" customHeight="1">
      <c r="A58" s="32">
        <v>36</v>
      </c>
      <c r="B58" s="45"/>
      <c r="C58" s="33">
        <f>D58+E58</f>
        <v>0</v>
      </c>
      <c r="D58" s="34"/>
      <c r="E58" s="35"/>
      <c r="F58" s="36">
        <v>86</v>
      </c>
      <c r="G58" s="45"/>
      <c r="H58" s="33">
        <f>I58+J58</f>
        <v>0</v>
      </c>
      <c r="I58" s="34"/>
      <c r="J58" s="37"/>
    </row>
    <row r="59" spans="1:10" s="38" customFormat="1" ht="11.25" customHeight="1">
      <c r="A59" s="32">
        <v>37</v>
      </c>
      <c r="B59" s="45"/>
      <c r="C59" s="33">
        <f>D59+E59</f>
        <v>0</v>
      </c>
      <c r="D59" s="34"/>
      <c r="E59" s="35"/>
      <c r="F59" s="36">
        <v>87</v>
      </c>
      <c r="G59" s="45"/>
      <c r="H59" s="33">
        <f>I59+J59</f>
        <v>0</v>
      </c>
      <c r="I59" s="34"/>
      <c r="J59" s="37"/>
    </row>
    <row r="60" spans="1:10" s="38" customFormat="1" ht="11.25" customHeight="1">
      <c r="A60" s="32">
        <v>38</v>
      </c>
      <c r="B60" s="45"/>
      <c r="C60" s="33">
        <f>D60+E60</f>
        <v>0</v>
      </c>
      <c r="D60" s="34"/>
      <c r="E60" s="35"/>
      <c r="F60" s="36">
        <v>88</v>
      </c>
      <c r="G60" s="45"/>
      <c r="H60" s="33">
        <f>I60+J60</f>
        <v>0</v>
      </c>
      <c r="I60" s="34"/>
      <c r="J60" s="37"/>
    </row>
    <row r="61" spans="1:10" s="38" customFormat="1" ht="11.25" customHeight="1">
      <c r="A61" s="32">
        <v>39</v>
      </c>
      <c r="B61" s="45"/>
      <c r="C61" s="33">
        <f>D61+E61</f>
        <v>0</v>
      </c>
      <c r="D61" s="34"/>
      <c r="E61" s="35"/>
      <c r="F61" s="36">
        <v>89</v>
      </c>
      <c r="G61" s="45"/>
      <c r="H61" s="33">
        <f>I61+J61</f>
        <v>0</v>
      </c>
      <c r="I61" s="34"/>
      <c r="J61" s="37"/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22</v>
      </c>
      <c r="B63" s="44">
        <v>1</v>
      </c>
      <c r="C63" s="23">
        <f>SUM(C64:C68)</f>
        <v>0</v>
      </c>
      <c r="D63" s="24">
        <f>SUM(D64:D68)</f>
        <v>0</v>
      </c>
      <c r="E63" s="25">
        <f>SUM(E64:E68)</f>
        <v>0</v>
      </c>
      <c r="F63" s="26" t="s">
        <v>23</v>
      </c>
      <c r="G63" s="44">
        <v>1</v>
      </c>
      <c r="H63" s="23">
        <f>SUM(H64:H68)</f>
        <v>0</v>
      </c>
      <c r="I63" s="24">
        <f>SUM(I64:I68)</f>
        <v>0</v>
      </c>
      <c r="J63" s="27">
        <f>SUM(J64:J68)</f>
        <v>0</v>
      </c>
    </row>
    <row r="64" spans="1:10" s="38" customFormat="1" ht="11.25" customHeight="1">
      <c r="A64" s="32">
        <v>40</v>
      </c>
      <c r="B64" s="45"/>
      <c r="C64" s="33">
        <f>D64+E64</f>
        <v>0</v>
      </c>
      <c r="D64" s="34"/>
      <c r="E64" s="35"/>
      <c r="F64" s="36">
        <v>90</v>
      </c>
      <c r="G64" s="45"/>
      <c r="H64" s="33">
        <f>I64+J64</f>
        <v>0</v>
      </c>
      <c r="I64" s="34"/>
      <c r="J64" s="37"/>
    </row>
    <row r="65" spans="1:10" s="38" customFormat="1" ht="11.25" customHeight="1">
      <c r="A65" s="32">
        <v>41</v>
      </c>
      <c r="B65" s="45"/>
      <c r="C65" s="33">
        <f>D65+E65</f>
        <v>0</v>
      </c>
      <c r="D65" s="34"/>
      <c r="E65" s="35"/>
      <c r="F65" s="36">
        <v>91</v>
      </c>
      <c r="G65" s="45"/>
      <c r="H65" s="33">
        <f>I65+J65</f>
        <v>0</v>
      </c>
      <c r="I65" s="34"/>
      <c r="J65" s="37"/>
    </row>
    <row r="66" spans="1:10" s="38" customFormat="1" ht="11.25" customHeight="1">
      <c r="A66" s="32">
        <v>42</v>
      </c>
      <c r="B66" s="45"/>
      <c r="C66" s="33">
        <f>D66+E66</f>
        <v>0</v>
      </c>
      <c r="D66" s="34"/>
      <c r="E66" s="35"/>
      <c r="F66" s="36">
        <v>92</v>
      </c>
      <c r="G66" s="45"/>
      <c r="H66" s="33">
        <f>I66+J66</f>
        <v>0</v>
      </c>
      <c r="I66" s="34"/>
      <c r="J66" s="37"/>
    </row>
    <row r="67" spans="1:10" s="38" customFormat="1" ht="11.25" customHeight="1">
      <c r="A67" s="32">
        <v>43</v>
      </c>
      <c r="B67" s="45"/>
      <c r="C67" s="33">
        <f>D67+E67</f>
        <v>0</v>
      </c>
      <c r="D67" s="34"/>
      <c r="E67" s="35"/>
      <c r="F67" s="36">
        <v>93</v>
      </c>
      <c r="G67" s="45"/>
      <c r="H67" s="33">
        <f>I67+J67</f>
        <v>0</v>
      </c>
      <c r="I67" s="34"/>
      <c r="J67" s="37"/>
    </row>
    <row r="68" spans="1:10" s="38" customFormat="1" ht="11.25" customHeight="1">
      <c r="A68" s="32">
        <v>44</v>
      </c>
      <c r="B68" s="45"/>
      <c r="C68" s="33">
        <f>D68+E68</f>
        <v>0</v>
      </c>
      <c r="D68" s="34"/>
      <c r="E68" s="35"/>
      <c r="F68" s="36">
        <v>94</v>
      </c>
      <c r="G68" s="45"/>
      <c r="H68" s="33">
        <f>I68+J68</f>
        <v>0</v>
      </c>
      <c r="I68" s="34"/>
      <c r="J68" s="37"/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24</v>
      </c>
      <c r="B70" s="44">
        <v>1</v>
      </c>
      <c r="C70" s="23">
        <f>SUM(C71:C75)</f>
        <v>0</v>
      </c>
      <c r="D70" s="24">
        <f>SUM(D71:D75)</f>
        <v>0</v>
      </c>
      <c r="E70" s="25">
        <f>SUM(E71:E75)</f>
        <v>0</v>
      </c>
      <c r="F70" s="26" t="s">
        <v>25</v>
      </c>
      <c r="G70" s="44">
        <v>1</v>
      </c>
      <c r="H70" s="23">
        <f>SUM(H71:H75)</f>
        <v>0</v>
      </c>
      <c r="I70" s="24">
        <f>SUM(I71:I75)</f>
        <v>0</v>
      </c>
      <c r="J70" s="27">
        <f>SUM(J71:J75)</f>
        <v>0</v>
      </c>
    </row>
    <row r="71" spans="1:10" s="38" customFormat="1" ht="11.25" customHeight="1">
      <c r="A71" s="32">
        <v>45</v>
      </c>
      <c r="B71" s="45"/>
      <c r="C71" s="33">
        <f>D71+E71</f>
        <v>0</v>
      </c>
      <c r="D71" s="34"/>
      <c r="E71" s="35"/>
      <c r="F71" s="36">
        <v>95</v>
      </c>
      <c r="G71" s="45"/>
      <c r="H71" s="33">
        <f aca="true" t="shared" si="0" ref="H71:H77">I71+J71</f>
        <v>0</v>
      </c>
      <c r="I71" s="34"/>
      <c r="J71" s="37"/>
    </row>
    <row r="72" spans="1:10" s="38" customFormat="1" ht="11.25" customHeight="1">
      <c r="A72" s="32">
        <v>46</v>
      </c>
      <c r="B72" s="45"/>
      <c r="C72" s="33">
        <f>D72+E72</f>
        <v>0</v>
      </c>
      <c r="D72" s="34"/>
      <c r="E72" s="35"/>
      <c r="F72" s="36">
        <v>96</v>
      </c>
      <c r="G72" s="45"/>
      <c r="H72" s="33">
        <f t="shared" si="0"/>
        <v>0</v>
      </c>
      <c r="I72" s="34"/>
      <c r="J72" s="37"/>
    </row>
    <row r="73" spans="1:10" s="38" customFormat="1" ht="11.25" customHeight="1">
      <c r="A73" s="32">
        <v>47</v>
      </c>
      <c r="B73" s="45"/>
      <c r="C73" s="33">
        <f>D73+E73</f>
        <v>0</v>
      </c>
      <c r="D73" s="34"/>
      <c r="E73" s="35"/>
      <c r="F73" s="36">
        <v>97</v>
      </c>
      <c r="G73" s="45"/>
      <c r="H73" s="33">
        <f t="shared" si="0"/>
        <v>0</v>
      </c>
      <c r="I73" s="34"/>
      <c r="J73" s="37"/>
    </row>
    <row r="74" spans="1:10" s="38" customFormat="1" ht="11.25" customHeight="1">
      <c r="A74" s="32">
        <v>48</v>
      </c>
      <c r="B74" s="45"/>
      <c r="C74" s="33">
        <f>D74+E74</f>
        <v>0</v>
      </c>
      <c r="D74" s="34"/>
      <c r="E74" s="35"/>
      <c r="F74" s="36">
        <v>98</v>
      </c>
      <c r="G74" s="45"/>
      <c r="H74" s="33">
        <f t="shared" si="0"/>
        <v>0</v>
      </c>
      <c r="I74" s="34"/>
      <c r="J74" s="37"/>
    </row>
    <row r="75" spans="1:10" s="38" customFormat="1" ht="11.25" customHeight="1">
      <c r="A75" s="32">
        <v>49</v>
      </c>
      <c r="B75" s="45"/>
      <c r="C75" s="33">
        <f>D75+E75</f>
        <v>0</v>
      </c>
      <c r="D75" s="34"/>
      <c r="E75" s="35"/>
      <c r="F75" s="36">
        <v>99</v>
      </c>
      <c r="G75" s="45"/>
      <c r="H75" s="33">
        <f t="shared" si="0"/>
        <v>0</v>
      </c>
      <c r="I75" s="34"/>
      <c r="J75" s="37"/>
    </row>
    <row r="76" spans="1:10" ht="12.75" customHeight="1" thickBot="1">
      <c r="A76" s="28"/>
      <c r="B76" s="46"/>
      <c r="C76" s="29"/>
      <c r="D76" s="30"/>
      <c r="E76" s="31"/>
      <c r="F76" s="26" t="s">
        <v>26</v>
      </c>
      <c r="G76" s="46">
        <v>1</v>
      </c>
      <c r="H76" s="23">
        <f t="shared" si="0"/>
        <v>0</v>
      </c>
      <c r="I76" s="24"/>
      <c r="J76" s="27"/>
    </row>
    <row r="77" spans="1:10" ht="12.75" customHeight="1" thickBot="1">
      <c r="A77" s="1"/>
      <c r="B77" s="1"/>
      <c r="C77" s="1"/>
      <c r="D77" s="1"/>
      <c r="E77" s="1"/>
      <c r="F77" s="39" t="s">
        <v>27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69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36651</v>
      </c>
      <c r="D4" s="20">
        <f>D5+I5</f>
        <v>17155</v>
      </c>
      <c r="E4" s="21">
        <f>E5+J5</f>
        <v>19496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18802</v>
      </c>
      <c r="D5" s="49">
        <f>SUMIF(B7:B76,B5,D7:D76)</f>
        <v>9348</v>
      </c>
      <c r="E5" s="49">
        <f>SUMIF(B7:B76,B5,E7:E76)</f>
        <v>9454</v>
      </c>
      <c r="F5" s="16"/>
      <c r="G5" s="48">
        <v>1</v>
      </c>
      <c r="H5" s="49">
        <f>SUMIF(G7:G77,G5,H7:H77)</f>
        <v>17849</v>
      </c>
      <c r="I5" s="49">
        <f>SUMIF(G7:G77,G5,I7:I77)</f>
        <v>7807</v>
      </c>
      <c r="J5" s="49">
        <f>SUMIF(G7:G77,G5,J7:J77)</f>
        <v>10042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1499</v>
      </c>
      <c r="D7" s="24">
        <f>SUM(D8:D12)</f>
        <v>796</v>
      </c>
      <c r="E7" s="25">
        <f>SUM(E8:E12)</f>
        <v>703</v>
      </c>
      <c r="F7" s="26" t="s">
        <v>42</v>
      </c>
      <c r="G7" s="44">
        <v>1</v>
      </c>
      <c r="H7" s="23">
        <f>SUM(H8:H12)</f>
        <v>2636</v>
      </c>
      <c r="I7" s="24">
        <f>SUM(I8:I12)</f>
        <v>1295</v>
      </c>
      <c r="J7" s="27">
        <f>SUM(J8:J12)</f>
        <v>1341</v>
      </c>
    </row>
    <row r="8" spans="1:10" s="38" customFormat="1" ht="11.25" customHeight="1">
      <c r="A8" s="32">
        <v>0</v>
      </c>
      <c r="B8" s="45"/>
      <c r="C8" s="33">
        <f>D8+E8</f>
        <v>289</v>
      </c>
      <c r="D8" s="34">
        <v>148</v>
      </c>
      <c r="E8" s="35">
        <v>141</v>
      </c>
      <c r="F8" s="36">
        <v>50</v>
      </c>
      <c r="G8" s="45"/>
      <c r="H8" s="33">
        <f>I8+J8</f>
        <v>496</v>
      </c>
      <c r="I8" s="34">
        <v>239</v>
      </c>
      <c r="J8" s="37">
        <v>257</v>
      </c>
    </row>
    <row r="9" spans="1:10" s="38" customFormat="1" ht="11.25" customHeight="1">
      <c r="A9" s="32">
        <v>1</v>
      </c>
      <c r="B9" s="45"/>
      <c r="C9" s="33">
        <f>D9+E9</f>
        <v>306</v>
      </c>
      <c r="D9" s="34">
        <v>155</v>
      </c>
      <c r="E9" s="35">
        <v>151</v>
      </c>
      <c r="F9" s="36">
        <v>51</v>
      </c>
      <c r="G9" s="45"/>
      <c r="H9" s="33">
        <f>I9+J9</f>
        <v>586</v>
      </c>
      <c r="I9" s="34">
        <v>287</v>
      </c>
      <c r="J9" s="37">
        <v>299</v>
      </c>
    </row>
    <row r="10" spans="1:10" s="38" customFormat="1" ht="11.25" customHeight="1">
      <c r="A10" s="32">
        <v>2</v>
      </c>
      <c r="B10" s="45"/>
      <c r="C10" s="33">
        <f>D10+E10</f>
        <v>288</v>
      </c>
      <c r="D10" s="34">
        <v>150</v>
      </c>
      <c r="E10" s="35">
        <v>138</v>
      </c>
      <c r="F10" s="36">
        <v>52</v>
      </c>
      <c r="G10" s="45"/>
      <c r="H10" s="33">
        <f>I10+J10</f>
        <v>521</v>
      </c>
      <c r="I10" s="34">
        <v>274</v>
      </c>
      <c r="J10" s="37">
        <v>247</v>
      </c>
    </row>
    <row r="11" spans="1:10" s="38" customFormat="1" ht="11.25" customHeight="1">
      <c r="A11" s="32">
        <v>3</v>
      </c>
      <c r="B11" s="45"/>
      <c r="C11" s="33">
        <f>D11+E11</f>
        <v>302</v>
      </c>
      <c r="D11" s="34">
        <v>188</v>
      </c>
      <c r="E11" s="35">
        <v>114</v>
      </c>
      <c r="F11" s="36">
        <v>53</v>
      </c>
      <c r="G11" s="45"/>
      <c r="H11" s="33">
        <f>I11+J11</f>
        <v>481</v>
      </c>
      <c r="I11" s="34">
        <v>236</v>
      </c>
      <c r="J11" s="37">
        <v>245</v>
      </c>
    </row>
    <row r="12" spans="1:10" s="38" customFormat="1" ht="11.25" customHeight="1">
      <c r="A12" s="32">
        <v>4</v>
      </c>
      <c r="B12" s="45"/>
      <c r="C12" s="33">
        <f>D12+E12</f>
        <v>314</v>
      </c>
      <c r="D12" s="34">
        <v>155</v>
      </c>
      <c r="E12" s="35">
        <v>159</v>
      </c>
      <c r="F12" s="36">
        <v>54</v>
      </c>
      <c r="G12" s="45"/>
      <c r="H12" s="33">
        <f>I12+J12</f>
        <v>552</v>
      </c>
      <c r="I12" s="34">
        <v>259</v>
      </c>
      <c r="J12" s="37">
        <v>293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1710</v>
      </c>
      <c r="D14" s="24">
        <f>SUM(D15:D19)</f>
        <v>875</v>
      </c>
      <c r="E14" s="25">
        <f>SUM(E15:E19)</f>
        <v>835</v>
      </c>
      <c r="F14" s="26" t="s">
        <v>44</v>
      </c>
      <c r="G14" s="44">
        <v>1</v>
      </c>
      <c r="H14" s="23">
        <f>SUM(H15:H19)</f>
        <v>2823</v>
      </c>
      <c r="I14" s="24">
        <f>SUM(I15:I19)</f>
        <v>1381</v>
      </c>
      <c r="J14" s="27">
        <f>SUM(J15:J19)</f>
        <v>1442</v>
      </c>
    </row>
    <row r="15" spans="1:10" s="38" customFormat="1" ht="11.25" customHeight="1">
      <c r="A15" s="32">
        <v>5</v>
      </c>
      <c r="B15" s="45"/>
      <c r="C15" s="33">
        <f>D15+E15</f>
        <v>357</v>
      </c>
      <c r="D15" s="34">
        <v>178</v>
      </c>
      <c r="E15" s="35">
        <v>179</v>
      </c>
      <c r="F15" s="36">
        <v>55</v>
      </c>
      <c r="G15" s="45"/>
      <c r="H15" s="33">
        <f>I15+J15</f>
        <v>509</v>
      </c>
      <c r="I15" s="34">
        <v>262</v>
      </c>
      <c r="J15" s="37">
        <v>247</v>
      </c>
    </row>
    <row r="16" spans="1:10" s="38" customFormat="1" ht="11.25" customHeight="1">
      <c r="A16" s="32">
        <v>6</v>
      </c>
      <c r="B16" s="45"/>
      <c r="C16" s="33">
        <f>D16+E16</f>
        <v>309</v>
      </c>
      <c r="D16" s="34">
        <v>174</v>
      </c>
      <c r="E16" s="35">
        <v>135</v>
      </c>
      <c r="F16" s="36">
        <v>56</v>
      </c>
      <c r="G16" s="45"/>
      <c r="H16" s="33">
        <f>I16+J16</f>
        <v>543</v>
      </c>
      <c r="I16" s="34">
        <v>249</v>
      </c>
      <c r="J16" s="37">
        <v>294</v>
      </c>
    </row>
    <row r="17" spans="1:10" s="38" customFormat="1" ht="11.25" customHeight="1">
      <c r="A17" s="32">
        <v>7</v>
      </c>
      <c r="B17" s="45"/>
      <c r="C17" s="33">
        <f>D17+E17</f>
        <v>333</v>
      </c>
      <c r="D17" s="34">
        <v>177</v>
      </c>
      <c r="E17" s="35">
        <v>156</v>
      </c>
      <c r="F17" s="36">
        <v>57</v>
      </c>
      <c r="G17" s="45"/>
      <c r="H17" s="33">
        <f>I17+J17</f>
        <v>593</v>
      </c>
      <c r="I17" s="34">
        <v>289</v>
      </c>
      <c r="J17" s="37">
        <v>304</v>
      </c>
    </row>
    <row r="18" spans="1:10" s="38" customFormat="1" ht="11.25" customHeight="1">
      <c r="A18" s="32">
        <v>8</v>
      </c>
      <c r="B18" s="45"/>
      <c r="C18" s="33">
        <f>D18+E18</f>
        <v>347</v>
      </c>
      <c r="D18" s="34">
        <v>165</v>
      </c>
      <c r="E18" s="35">
        <v>182</v>
      </c>
      <c r="F18" s="36">
        <v>58</v>
      </c>
      <c r="G18" s="45"/>
      <c r="H18" s="33">
        <f>I18+J18</f>
        <v>577</v>
      </c>
      <c r="I18" s="34">
        <v>294</v>
      </c>
      <c r="J18" s="37">
        <v>283</v>
      </c>
    </row>
    <row r="19" spans="1:10" s="38" customFormat="1" ht="11.25" customHeight="1">
      <c r="A19" s="32">
        <v>9</v>
      </c>
      <c r="B19" s="45"/>
      <c r="C19" s="33">
        <f>D19+E19</f>
        <v>364</v>
      </c>
      <c r="D19" s="34">
        <v>181</v>
      </c>
      <c r="E19" s="35">
        <v>183</v>
      </c>
      <c r="F19" s="36">
        <v>59</v>
      </c>
      <c r="G19" s="45"/>
      <c r="H19" s="33">
        <f>I19+J19</f>
        <v>601</v>
      </c>
      <c r="I19" s="34">
        <v>287</v>
      </c>
      <c r="J19" s="37">
        <v>314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1996</v>
      </c>
      <c r="D21" s="24">
        <f>SUM(D22:D26)</f>
        <v>1035</v>
      </c>
      <c r="E21" s="25">
        <f>SUM(E22:E26)</f>
        <v>961</v>
      </c>
      <c r="F21" s="26" t="s">
        <v>46</v>
      </c>
      <c r="G21" s="44">
        <v>1</v>
      </c>
      <c r="H21" s="23">
        <f>SUM(H22:H26)</f>
        <v>2661</v>
      </c>
      <c r="I21" s="24">
        <f>SUM(I22:I26)</f>
        <v>1295</v>
      </c>
      <c r="J21" s="27">
        <f>SUM(J22:J26)</f>
        <v>1366</v>
      </c>
    </row>
    <row r="22" spans="1:10" s="38" customFormat="1" ht="11.25" customHeight="1">
      <c r="A22" s="32">
        <v>10</v>
      </c>
      <c r="B22" s="45"/>
      <c r="C22" s="33">
        <f>D22+E22</f>
        <v>386</v>
      </c>
      <c r="D22" s="34">
        <v>178</v>
      </c>
      <c r="E22" s="35">
        <v>208</v>
      </c>
      <c r="F22" s="36">
        <v>60</v>
      </c>
      <c r="G22" s="45"/>
      <c r="H22" s="33">
        <f>I22+J22</f>
        <v>540</v>
      </c>
      <c r="I22" s="34">
        <v>266</v>
      </c>
      <c r="J22" s="37">
        <v>274</v>
      </c>
    </row>
    <row r="23" spans="1:10" s="38" customFormat="1" ht="11.25" customHeight="1">
      <c r="A23" s="32">
        <v>11</v>
      </c>
      <c r="B23" s="45"/>
      <c r="C23" s="33">
        <f>D23+E23</f>
        <v>411</v>
      </c>
      <c r="D23" s="34">
        <v>215</v>
      </c>
      <c r="E23" s="35">
        <v>196</v>
      </c>
      <c r="F23" s="36">
        <v>61</v>
      </c>
      <c r="G23" s="45"/>
      <c r="H23" s="33">
        <f>I23+J23</f>
        <v>654</v>
      </c>
      <c r="I23" s="34">
        <v>327</v>
      </c>
      <c r="J23" s="37">
        <v>327</v>
      </c>
    </row>
    <row r="24" spans="1:10" s="38" customFormat="1" ht="11.25" customHeight="1">
      <c r="A24" s="32">
        <v>12</v>
      </c>
      <c r="B24" s="45"/>
      <c r="C24" s="33">
        <f>D24+E24</f>
        <v>379</v>
      </c>
      <c r="D24" s="34">
        <v>216</v>
      </c>
      <c r="E24" s="35">
        <v>163</v>
      </c>
      <c r="F24" s="36">
        <v>62</v>
      </c>
      <c r="G24" s="45"/>
      <c r="H24" s="33">
        <f>I24+J24</f>
        <v>609</v>
      </c>
      <c r="I24" s="34">
        <v>301</v>
      </c>
      <c r="J24" s="37">
        <v>308</v>
      </c>
    </row>
    <row r="25" spans="1:10" s="38" customFormat="1" ht="11.25" customHeight="1">
      <c r="A25" s="32">
        <v>13</v>
      </c>
      <c r="B25" s="45"/>
      <c r="C25" s="33">
        <f>D25+E25</f>
        <v>412</v>
      </c>
      <c r="D25" s="34">
        <v>223</v>
      </c>
      <c r="E25" s="35">
        <v>189</v>
      </c>
      <c r="F25" s="36">
        <v>63</v>
      </c>
      <c r="G25" s="45"/>
      <c r="H25" s="33">
        <f>I25+J25</f>
        <v>522</v>
      </c>
      <c r="I25" s="34">
        <v>251</v>
      </c>
      <c r="J25" s="37">
        <v>271</v>
      </c>
    </row>
    <row r="26" spans="1:10" s="38" customFormat="1" ht="11.25" customHeight="1">
      <c r="A26" s="32">
        <v>14</v>
      </c>
      <c r="B26" s="45"/>
      <c r="C26" s="33">
        <f>D26+E26</f>
        <v>408</v>
      </c>
      <c r="D26" s="34">
        <v>203</v>
      </c>
      <c r="E26" s="35">
        <v>205</v>
      </c>
      <c r="F26" s="36">
        <v>64</v>
      </c>
      <c r="G26" s="45"/>
      <c r="H26" s="33">
        <f>I26+J26</f>
        <v>336</v>
      </c>
      <c r="I26" s="34">
        <v>150</v>
      </c>
      <c r="J26" s="37">
        <v>186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2005</v>
      </c>
      <c r="D28" s="24">
        <f>SUM(D29:D33)</f>
        <v>1003</v>
      </c>
      <c r="E28" s="25">
        <f>SUM(E29:E33)</f>
        <v>1002</v>
      </c>
      <c r="F28" s="26" t="s">
        <v>48</v>
      </c>
      <c r="G28" s="44">
        <v>1</v>
      </c>
      <c r="H28" s="23">
        <f>SUM(H29:H33)</f>
        <v>2193</v>
      </c>
      <c r="I28" s="24">
        <f>SUM(I29:I33)</f>
        <v>982</v>
      </c>
      <c r="J28" s="27">
        <f>SUM(J29:J33)</f>
        <v>1211</v>
      </c>
    </row>
    <row r="29" spans="1:10" s="38" customFormat="1" ht="11.25" customHeight="1">
      <c r="A29" s="32">
        <v>15</v>
      </c>
      <c r="B29" s="45"/>
      <c r="C29" s="33">
        <f>D29+E29</f>
        <v>431</v>
      </c>
      <c r="D29" s="34">
        <v>216</v>
      </c>
      <c r="E29" s="35">
        <v>215</v>
      </c>
      <c r="F29" s="36">
        <v>65</v>
      </c>
      <c r="G29" s="45"/>
      <c r="H29" s="33">
        <f>I29+J29</f>
        <v>372</v>
      </c>
      <c r="I29" s="34">
        <v>175</v>
      </c>
      <c r="J29" s="37">
        <v>197</v>
      </c>
    </row>
    <row r="30" spans="1:10" s="38" customFormat="1" ht="11.25" customHeight="1">
      <c r="A30" s="32">
        <v>16</v>
      </c>
      <c r="B30" s="45"/>
      <c r="C30" s="33">
        <f>D30+E30</f>
        <v>415</v>
      </c>
      <c r="D30" s="34">
        <v>221</v>
      </c>
      <c r="E30" s="35">
        <v>194</v>
      </c>
      <c r="F30" s="36">
        <v>66</v>
      </c>
      <c r="G30" s="45"/>
      <c r="H30" s="33">
        <f>I30+J30</f>
        <v>486</v>
      </c>
      <c r="I30" s="34">
        <v>207</v>
      </c>
      <c r="J30" s="37">
        <v>279</v>
      </c>
    </row>
    <row r="31" spans="1:10" s="38" customFormat="1" ht="11.25" customHeight="1">
      <c r="A31" s="32">
        <v>17</v>
      </c>
      <c r="B31" s="45"/>
      <c r="C31" s="33">
        <f>D31+E31</f>
        <v>437</v>
      </c>
      <c r="D31" s="34">
        <v>224</v>
      </c>
      <c r="E31" s="35">
        <v>213</v>
      </c>
      <c r="F31" s="36">
        <v>67</v>
      </c>
      <c r="G31" s="45"/>
      <c r="H31" s="33">
        <f>I31+J31</f>
        <v>445</v>
      </c>
      <c r="I31" s="34">
        <v>216</v>
      </c>
      <c r="J31" s="37">
        <v>229</v>
      </c>
    </row>
    <row r="32" spans="1:10" s="38" customFormat="1" ht="11.25" customHeight="1">
      <c r="A32" s="32">
        <v>18</v>
      </c>
      <c r="B32" s="45"/>
      <c r="C32" s="33">
        <f>D32+E32</f>
        <v>399</v>
      </c>
      <c r="D32" s="34">
        <v>181</v>
      </c>
      <c r="E32" s="35">
        <v>218</v>
      </c>
      <c r="F32" s="36">
        <v>68</v>
      </c>
      <c r="G32" s="45"/>
      <c r="H32" s="33">
        <f>I32+J32</f>
        <v>463</v>
      </c>
      <c r="I32" s="34">
        <v>207</v>
      </c>
      <c r="J32" s="37">
        <v>256</v>
      </c>
    </row>
    <row r="33" spans="1:10" s="38" customFormat="1" ht="11.25" customHeight="1">
      <c r="A33" s="32">
        <v>19</v>
      </c>
      <c r="B33" s="45"/>
      <c r="C33" s="33">
        <f>D33+E33</f>
        <v>323</v>
      </c>
      <c r="D33" s="34">
        <v>161</v>
      </c>
      <c r="E33" s="35">
        <v>162</v>
      </c>
      <c r="F33" s="36">
        <v>69</v>
      </c>
      <c r="G33" s="45"/>
      <c r="H33" s="33">
        <f>I33+J33</f>
        <v>427</v>
      </c>
      <c r="I33" s="34">
        <v>177</v>
      </c>
      <c r="J33" s="37">
        <v>250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1372</v>
      </c>
      <c r="D35" s="24">
        <f>SUM(D36:D40)</f>
        <v>657</v>
      </c>
      <c r="E35" s="25">
        <f>SUM(E36:E40)</f>
        <v>715</v>
      </c>
      <c r="F35" s="26" t="s">
        <v>50</v>
      </c>
      <c r="G35" s="44">
        <v>1</v>
      </c>
      <c r="H35" s="23">
        <f>SUM(H36:H40)</f>
        <v>2344</v>
      </c>
      <c r="I35" s="24">
        <f>SUM(I36:I40)</f>
        <v>991</v>
      </c>
      <c r="J35" s="27">
        <f>SUM(J36:J40)</f>
        <v>1353</v>
      </c>
    </row>
    <row r="36" spans="1:10" s="38" customFormat="1" ht="11.25" customHeight="1">
      <c r="A36" s="32">
        <v>20</v>
      </c>
      <c r="B36" s="45"/>
      <c r="C36" s="33">
        <f>D36+E36</f>
        <v>367</v>
      </c>
      <c r="D36" s="34">
        <v>171</v>
      </c>
      <c r="E36" s="35">
        <v>196</v>
      </c>
      <c r="F36" s="36">
        <v>70</v>
      </c>
      <c r="G36" s="45"/>
      <c r="H36" s="33">
        <f>I36+J36</f>
        <v>476</v>
      </c>
      <c r="I36" s="34">
        <v>200</v>
      </c>
      <c r="J36" s="37">
        <v>276</v>
      </c>
    </row>
    <row r="37" spans="1:10" s="38" customFormat="1" ht="11.25" customHeight="1">
      <c r="A37" s="32">
        <v>21</v>
      </c>
      <c r="B37" s="45"/>
      <c r="C37" s="33">
        <f>D37+E37</f>
        <v>305</v>
      </c>
      <c r="D37" s="34">
        <v>148</v>
      </c>
      <c r="E37" s="35">
        <v>157</v>
      </c>
      <c r="F37" s="36">
        <v>71</v>
      </c>
      <c r="G37" s="45"/>
      <c r="H37" s="33">
        <f>I37+J37</f>
        <v>417</v>
      </c>
      <c r="I37" s="34">
        <v>184</v>
      </c>
      <c r="J37" s="37">
        <v>233</v>
      </c>
    </row>
    <row r="38" spans="1:10" s="38" customFormat="1" ht="11.25" customHeight="1">
      <c r="A38" s="32">
        <v>22</v>
      </c>
      <c r="B38" s="45"/>
      <c r="C38" s="33">
        <f>D38+E38</f>
        <v>321</v>
      </c>
      <c r="D38" s="34">
        <v>163</v>
      </c>
      <c r="E38" s="35">
        <v>158</v>
      </c>
      <c r="F38" s="36">
        <v>72</v>
      </c>
      <c r="G38" s="45"/>
      <c r="H38" s="33">
        <f>I38+J38</f>
        <v>491</v>
      </c>
      <c r="I38" s="34">
        <v>206</v>
      </c>
      <c r="J38" s="37">
        <v>285</v>
      </c>
    </row>
    <row r="39" spans="1:10" s="38" customFormat="1" ht="11.25" customHeight="1">
      <c r="A39" s="32">
        <v>23</v>
      </c>
      <c r="B39" s="45"/>
      <c r="C39" s="33">
        <f>D39+E39</f>
        <v>207</v>
      </c>
      <c r="D39" s="34">
        <v>94</v>
      </c>
      <c r="E39" s="35">
        <v>113</v>
      </c>
      <c r="F39" s="36">
        <v>73</v>
      </c>
      <c r="G39" s="45"/>
      <c r="H39" s="33">
        <f>I39+J39</f>
        <v>476</v>
      </c>
      <c r="I39" s="34">
        <v>176</v>
      </c>
      <c r="J39" s="37">
        <v>300</v>
      </c>
    </row>
    <row r="40" spans="1:10" s="38" customFormat="1" ht="11.25" customHeight="1">
      <c r="A40" s="32">
        <v>24</v>
      </c>
      <c r="B40" s="45"/>
      <c r="C40" s="33">
        <f>D40+E40</f>
        <v>172</v>
      </c>
      <c r="D40" s="34">
        <v>81</v>
      </c>
      <c r="E40" s="35">
        <v>91</v>
      </c>
      <c r="F40" s="36">
        <v>74</v>
      </c>
      <c r="G40" s="45"/>
      <c r="H40" s="33">
        <f>I40+J40</f>
        <v>484</v>
      </c>
      <c r="I40" s="34">
        <v>225</v>
      </c>
      <c r="J40" s="37">
        <v>259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1341</v>
      </c>
      <c r="D42" s="24">
        <f>SUM(D43:D47)</f>
        <v>628</v>
      </c>
      <c r="E42" s="25">
        <f>SUM(E43:E47)</f>
        <v>713</v>
      </c>
      <c r="F42" s="26" t="s">
        <v>52</v>
      </c>
      <c r="G42" s="44">
        <v>1</v>
      </c>
      <c r="H42" s="23">
        <f>SUM(H43:H47)</f>
        <v>2141</v>
      </c>
      <c r="I42" s="24">
        <f>SUM(I43:I47)</f>
        <v>871</v>
      </c>
      <c r="J42" s="27">
        <f>SUM(J43:J47)</f>
        <v>1270</v>
      </c>
    </row>
    <row r="43" spans="1:10" s="38" customFormat="1" ht="11.25" customHeight="1">
      <c r="A43" s="32">
        <v>25</v>
      </c>
      <c r="B43" s="45"/>
      <c r="C43" s="33">
        <f>D43+E43</f>
        <v>167</v>
      </c>
      <c r="D43" s="34">
        <v>85</v>
      </c>
      <c r="E43" s="35">
        <v>82</v>
      </c>
      <c r="F43" s="36">
        <v>75</v>
      </c>
      <c r="G43" s="45"/>
      <c r="H43" s="33">
        <f>I43+J43</f>
        <v>487</v>
      </c>
      <c r="I43" s="34">
        <v>213</v>
      </c>
      <c r="J43" s="37">
        <v>274</v>
      </c>
    </row>
    <row r="44" spans="1:10" s="38" customFormat="1" ht="11.25" customHeight="1">
      <c r="A44" s="32">
        <v>26</v>
      </c>
      <c r="B44" s="45"/>
      <c r="C44" s="33">
        <f>D44+E44</f>
        <v>261</v>
      </c>
      <c r="D44" s="34">
        <v>121</v>
      </c>
      <c r="E44" s="35">
        <v>140</v>
      </c>
      <c r="F44" s="36">
        <v>76</v>
      </c>
      <c r="G44" s="45"/>
      <c r="H44" s="33">
        <f>I44+J44</f>
        <v>466</v>
      </c>
      <c r="I44" s="34">
        <v>194</v>
      </c>
      <c r="J44" s="37">
        <v>272</v>
      </c>
    </row>
    <row r="45" spans="1:10" s="38" customFormat="1" ht="11.25" customHeight="1">
      <c r="A45" s="32">
        <v>27</v>
      </c>
      <c r="B45" s="45"/>
      <c r="C45" s="33">
        <f>D45+E45</f>
        <v>283</v>
      </c>
      <c r="D45" s="34">
        <v>120</v>
      </c>
      <c r="E45" s="35">
        <v>163</v>
      </c>
      <c r="F45" s="36">
        <v>77</v>
      </c>
      <c r="G45" s="45"/>
      <c r="H45" s="33">
        <f>I45+J45</f>
        <v>423</v>
      </c>
      <c r="I45" s="34">
        <v>173</v>
      </c>
      <c r="J45" s="37">
        <v>250</v>
      </c>
    </row>
    <row r="46" spans="1:10" s="38" customFormat="1" ht="11.25" customHeight="1">
      <c r="A46" s="32">
        <v>28</v>
      </c>
      <c r="B46" s="45"/>
      <c r="C46" s="33">
        <f>D46+E46</f>
        <v>298</v>
      </c>
      <c r="D46" s="34">
        <v>136</v>
      </c>
      <c r="E46" s="35">
        <v>162</v>
      </c>
      <c r="F46" s="36">
        <v>78</v>
      </c>
      <c r="G46" s="45"/>
      <c r="H46" s="33">
        <f>I46+J46</f>
        <v>392</v>
      </c>
      <c r="I46" s="34">
        <v>147</v>
      </c>
      <c r="J46" s="37">
        <v>245</v>
      </c>
    </row>
    <row r="47" spans="1:10" s="38" customFormat="1" ht="11.25" customHeight="1">
      <c r="A47" s="32">
        <v>29</v>
      </c>
      <c r="B47" s="45"/>
      <c r="C47" s="33">
        <f>D47+E47</f>
        <v>332</v>
      </c>
      <c r="D47" s="34">
        <v>166</v>
      </c>
      <c r="E47" s="35">
        <v>166</v>
      </c>
      <c r="F47" s="36">
        <v>79</v>
      </c>
      <c r="G47" s="45"/>
      <c r="H47" s="33">
        <f>I47+J47</f>
        <v>373</v>
      </c>
      <c r="I47" s="34">
        <v>144</v>
      </c>
      <c r="J47" s="37">
        <v>229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1938</v>
      </c>
      <c r="D49" s="24">
        <f>SUM(D50:D54)</f>
        <v>910</v>
      </c>
      <c r="E49" s="25">
        <f>SUM(E50:E54)</f>
        <v>1028</v>
      </c>
      <c r="F49" s="26" t="s">
        <v>54</v>
      </c>
      <c r="G49" s="44">
        <v>1</v>
      </c>
      <c r="H49" s="23">
        <f>SUM(H50:H54)</f>
        <v>1648</v>
      </c>
      <c r="I49" s="24">
        <f>SUM(I50:I54)</f>
        <v>602</v>
      </c>
      <c r="J49" s="27">
        <f>SUM(J50:J54)</f>
        <v>1046</v>
      </c>
    </row>
    <row r="50" spans="1:10" s="38" customFormat="1" ht="11.25" customHeight="1">
      <c r="A50" s="32">
        <v>30</v>
      </c>
      <c r="B50" s="45"/>
      <c r="C50" s="33">
        <f>D50+E50</f>
        <v>348</v>
      </c>
      <c r="D50" s="34">
        <v>171</v>
      </c>
      <c r="E50" s="35">
        <v>177</v>
      </c>
      <c r="F50" s="36">
        <v>80</v>
      </c>
      <c r="G50" s="45"/>
      <c r="H50" s="33">
        <f>I50+J50</f>
        <v>404</v>
      </c>
      <c r="I50" s="34">
        <v>165</v>
      </c>
      <c r="J50" s="37">
        <v>239</v>
      </c>
    </row>
    <row r="51" spans="1:10" s="38" customFormat="1" ht="11.25" customHeight="1">
      <c r="A51" s="32">
        <v>31</v>
      </c>
      <c r="B51" s="45"/>
      <c r="C51" s="33">
        <f>D51+E51</f>
        <v>375</v>
      </c>
      <c r="D51" s="34">
        <v>178</v>
      </c>
      <c r="E51" s="35">
        <v>197</v>
      </c>
      <c r="F51" s="36">
        <v>81</v>
      </c>
      <c r="G51" s="45"/>
      <c r="H51" s="33">
        <f>I51+J51</f>
        <v>326</v>
      </c>
      <c r="I51" s="34">
        <v>127</v>
      </c>
      <c r="J51" s="37">
        <v>199</v>
      </c>
    </row>
    <row r="52" spans="1:10" s="38" customFormat="1" ht="11.25" customHeight="1">
      <c r="A52" s="32">
        <v>32</v>
      </c>
      <c r="B52" s="45"/>
      <c r="C52" s="33">
        <f>D52+E52</f>
        <v>371</v>
      </c>
      <c r="D52" s="34">
        <v>170</v>
      </c>
      <c r="E52" s="35">
        <v>201</v>
      </c>
      <c r="F52" s="36">
        <v>82</v>
      </c>
      <c r="G52" s="45"/>
      <c r="H52" s="33">
        <f>I52+J52</f>
        <v>359</v>
      </c>
      <c r="I52" s="34">
        <v>118</v>
      </c>
      <c r="J52" s="37">
        <v>241</v>
      </c>
    </row>
    <row r="53" spans="1:10" s="38" customFormat="1" ht="11.25" customHeight="1">
      <c r="A53" s="32">
        <v>33</v>
      </c>
      <c r="B53" s="45"/>
      <c r="C53" s="33">
        <f>D53+E53</f>
        <v>447</v>
      </c>
      <c r="D53" s="34">
        <v>208</v>
      </c>
      <c r="E53" s="35">
        <v>239</v>
      </c>
      <c r="F53" s="36">
        <v>83</v>
      </c>
      <c r="G53" s="45"/>
      <c r="H53" s="33">
        <f>I53+J53</f>
        <v>311</v>
      </c>
      <c r="I53" s="34">
        <v>100</v>
      </c>
      <c r="J53" s="37">
        <v>211</v>
      </c>
    </row>
    <row r="54" spans="1:10" s="38" customFormat="1" ht="11.25" customHeight="1">
      <c r="A54" s="32">
        <v>34</v>
      </c>
      <c r="B54" s="45"/>
      <c r="C54" s="33">
        <f>D54+E54</f>
        <v>397</v>
      </c>
      <c r="D54" s="34">
        <v>183</v>
      </c>
      <c r="E54" s="35">
        <v>214</v>
      </c>
      <c r="F54" s="36">
        <v>84</v>
      </c>
      <c r="G54" s="45"/>
      <c r="H54" s="33">
        <f>I54+J54</f>
        <v>248</v>
      </c>
      <c r="I54" s="34">
        <v>92</v>
      </c>
      <c r="J54" s="37">
        <v>156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2245</v>
      </c>
      <c r="D56" s="24">
        <f>SUM(D57:D61)</f>
        <v>1111</v>
      </c>
      <c r="E56" s="25">
        <f>SUM(E57:E61)</f>
        <v>1134</v>
      </c>
      <c r="F56" s="26" t="s">
        <v>56</v>
      </c>
      <c r="G56" s="44">
        <v>1</v>
      </c>
      <c r="H56" s="23">
        <f>SUM(H57:H61)</f>
        <v>901</v>
      </c>
      <c r="I56" s="24">
        <f>SUM(I57:I61)</f>
        <v>267</v>
      </c>
      <c r="J56" s="27">
        <f>SUM(J57:J61)</f>
        <v>634</v>
      </c>
    </row>
    <row r="57" spans="1:10" s="38" customFormat="1" ht="11.25" customHeight="1">
      <c r="A57" s="32">
        <v>35</v>
      </c>
      <c r="B57" s="45"/>
      <c r="C57" s="33">
        <f>D57+E57</f>
        <v>401</v>
      </c>
      <c r="D57" s="34">
        <v>210</v>
      </c>
      <c r="E57" s="35">
        <v>191</v>
      </c>
      <c r="F57" s="36">
        <v>85</v>
      </c>
      <c r="G57" s="45"/>
      <c r="H57" s="33">
        <f>I57+J57</f>
        <v>256</v>
      </c>
      <c r="I57" s="34">
        <v>84</v>
      </c>
      <c r="J57" s="37">
        <v>172</v>
      </c>
    </row>
    <row r="58" spans="1:10" s="38" customFormat="1" ht="11.25" customHeight="1">
      <c r="A58" s="32">
        <v>36</v>
      </c>
      <c r="B58" s="45"/>
      <c r="C58" s="33">
        <f>D58+E58</f>
        <v>429</v>
      </c>
      <c r="D58" s="34">
        <v>208</v>
      </c>
      <c r="E58" s="35">
        <v>221</v>
      </c>
      <c r="F58" s="36">
        <v>86</v>
      </c>
      <c r="G58" s="45"/>
      <c r="H58" s="33">
        <f>I58+J58</f>
        <v>214</v>
      </c>
      <c r="I58" s="34">
        <v>61</v>
      </c>
      <c r="J58" s="37">
        <v>153</v>
      </c>
    </row>
    <row r="59" spans="1:10" s="38" customFormat="1" ht="11.25" customHeight="1">
      <c r="A59" s="32">
        <v>37</v>
      </c>
      <c r="B59" s="45"/>
      <c r="C59" s="33">
        <f>D59+E59</f>
        <v>461</v>
      </c>
      <c r="D59" s="34">
        <v>231</v>
      </c>
      <c r="E59" s="35">
        <v>230</v>
      </c>
      <c r="F59" s="36">
        <v>87</v>
      </c>
      <c r="G59" s="45"/>
      <c r="H59" s="33">
        <f>I59+J59</f>
        <v>169</v>
      </c>
      <c r="I59" s="34">
        <v>61</v>
      </c>
      <c r="J59" s="37">
        <v>108</v>
      </c>
    </row>
    <row r="60" spans="1:10" s="38" customFormat="1" ht="11.25" customHeight="1">
      <c r="A60" s="32">
        <v>38</v>
      </c>
      <c r="B60" s="45"/>
      <c r="C60" s="33">
        <f>D60+E60</f>
        <v>509</v>
      </c>
      <c r="D60" s="34">
        <v>246</v>
      </c>
      <c r="E60" s="35">
        <v>263</v>
      </c>
      <c r="F60" s="36">
        <v>88</v>
      </c>
      <c r="G60" s="45"/>
      <c r="H60" s="33">
        <f>I60+J60</f>
        <v>146</v>
      </c>
      <c r="I60" s="34">
        <v>41</v>
      </c>
      <c r="J60" s="37">
        <v>105</v>
      </c>
    </row>
    <row r="61" spans="1:10" s="38" customFormat="1" ht="11.25" customHeight="1">
      <c r="A61" s="32">
        <v>39</v>
      </c>
      <c r="B61" s="45"/>
      <c r="C61" s="33">
        <f>D61+E61</f>
        <v>445</v>
      </c>
      <c r="D61" s="34">
        <v>216</v>
      </c>
      <c r="E61" s="35">
        <v>229</v>
      </c>
      <c r="F61" s="36">
        <v>89</v>
      </c>
      <c r="G61" s="45"/>
      <c r="H61" s="33">
        <f>I61+J61</f>
        <v>116</v>
      </c>
      <c r="I61" s="34">
        <v>20</v>
      </c>
      <c r="J61" s="37">
        <v>96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2350</v>
      </c>
      <c r="D63" s="24">
        <f>SUM(D64:D68)</f>
        <v>1161</v>
      </c>
      <c r="E63" s="25">
        <f>SUM(E64:E68)</f>
        <v>1189</v>
      </c>
      <c r="F63" s="26" t="s">
        <v>58</v>
      </c>
      <c r="G63" s="44">
        <v>1</v>
      </c>
      <c r="H63" s="23">
        <f>SUM(H64:H68)</f>
        <v>370</v>
      </c>
      <c r="I63" s="24">
        <f>SUM(I64:I68)</f>
        <v>98</v>
      </c>
      <c r="J63" s="27">
        <f>SUM(J64:J68)</f>
        <v>272</v>
      </c>
    </row>
    <row r="64" spans="1:10" s="38" customFormat="1" ht="11.25" customHeight="1">
      <c r="A64" s="32">
        <v>40</v>
      </c>
      <c r="B64" s="45"/>
      <c r="C64" s="33">
        <f>D64+E64</f>
        <v>480</v>
      </c>
      <c r="D64" s="34">
        <v>241</v>
      </c>
      <c r="E64" s="35">
        <v>239</v>
      </c>
      <c r="F64" s="36">
        <v>90</v>
      </c>
      <c r="G64" s="45"/>
      <c r="H64" s="33">
        <f>I64+J64</f>
        <v>122</v>
      </c>
      <c r="I64" s="34">
        <v>28</v>
      </c>
      <c r="J64" s="37">
        <v>94</v>
      </c>
    </row>
    <row r="65" spans="1:10" s="38" customFormat="1" ht="11.25" customHeight="1">
      <c r="A65" s="32">
        <v>41</v>
      </c>
      <c r="B65" s="45"/>
      <c r="C65" s="33">
        <f>D65+E65</f>
        <v>520</v>
      </c>
      <c r="D65" s="34">
        <v>265</v>
      </c>
      <c r="E65" s="35">
        <v>255</v>
      </c>
      <c r="F65" s="36">
        <v>91</v>
      </c>
      <c r="G65" s="45"/>
      <c r="H65" s="33">
        <f>I65+J65</f>
        <v>71</v>
      </c>
      <c r="I65" s="34">
        <v>16</v>
      </c>
      <c r="J65" s="37">
        <v>55</v>
      </c>
    </row>
    <row r="66" spans="1:10" s="38" customFormat="1" ht="11.25" customHeight="1">
      <c r="A66" s="32">
        <v>42</v>
      </c>
      <c r="B66" s="45"/>
      <c r="C66" s="33">
        <f>D66+E66</f>
        <v>522</v>
      </c>
      <c r="D66" s="34">
        <v>241</v>
      </c>
      <c r="E66" s="35">
        <v>281</v>
      </c>
      <c r="F66" s="36">
        <v>92</v>
      </c>
      <c r="G66" s="45"/>
      <c r="H66" s="33">
        <f>I66+J66</f>
        <v>61</v>
      </c>
      <c r="I66" s="34">
        <v>14</v>
      </c>
      <c r="J66" s="37">
        <v>47</v>
      </c>
    </row>
    <row r="67" spans="1:10" s="38" customFormat="1" ht="11.25" customHeight="1">
      <c r="A67" s="32">
        <v>43</v>
      </c>
      <c r="B67" s="45"/>
      <c r="C67" s="33">
        <f>D67+E67</f>
        <v>462</v>
      </c>
      <c r="D67" s="34">
        <v>236</v>
      </c>
      <c r="E67" s="35">
        <v>226</v>
      </c>
      <c r="F67" s="36">
        <v>93</v>
      </c>
      <c r="G67" s="45"/>
      <c r="H67" s="33">
        <f>I67+J67</f>
        <v>55</v>
      </c>
      <c r="I67" s="34">
        <v>14</v>
      </c>
      <c r="J67" s="37">
        <v>41</v>
      </c>
    </row>
    <row r="68" spans="1:10" s="38" customFormat="1" ht="11.25" customHeight="1">
      <c r="A68" s="32">
        <v>44</v>
      </c>
      <c r="B68" s="45"/>
      <c r="C68" s="33">
        <f>D68+E68</f>
        <v>366</v>
      </c>
      <c r="D68" s="34">
        <v>178</v>
      </c>
      <c r="E68" s="35">
        <v>188</v>
      </c>
      <c r="F68" s="36">
        <v>94</v>
      </c>
      <c r="G68" s="45"/>
      <c r="H68" s="33">
        <f>I68+J68</f>
        <v>61</v>
      </c>
      <c r="I68" s="34">
        <v>26</v>
      </c>
      <c r="J68" s="37">
        <v>35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2346</v>
      </c>
      <c r="D70" s="24">
        <f>SUM(D71:D75)</f>
        <v>1172</v>
      </c>
      <c r="E70" s="25">
        <f>SUM(E71:E75)</f>
        <v>1174</v>
      </c>
      <c r="F70" s="26" t="s">
        <v>60</v>
      </c>
      <c r="G70" s="44">
        <v>1</v>
      </c>
      <c r="H70" s="23">
        <f>SUM(H71:H75)</f>
        <v>115</v>
      </c>
      <c r="I70" s="24">
        <f>SUM(I71:I75)</f>
        <v>22</v>
      </c>
      <c r="J70" s="27">
        <f>SUM(J71:J75)</f>
        <v>93</v>
      </c>
    </row>
    <row r="71" spans="1:10" s="38" customFormat="1" ht="11.25" customHeight="1">
      <c r="A71" s="32">
        <v>45</v>
      </c>
      <c r="B71" s="45"/>
      <c r="C71" s="33">
        <f>D71+E71</f>
        <v>453</v>
      </c>
      <c r="D71" s="34">
        <v>220</v>
      </c>
      <c r="E71" s="35">
        <v>233</v>
      </c>
      <c r="F71" s="36">
        <v>95</v>
      </c>
      <c r="G71" s="45"/>
      <c r="H71" s="33">
        <f aca="true" t="shared" si="0" ref="H71:H77">I71+J71</f>
        <v>29</v>
      </c>
      <c r="I71" s="34">
        <v>6</v>
      </c>
      <c r="J71" s="37">
        <v>23</v>
      </c>
    </row>
    <row r="72" spans="1:10" s="38" customFormat="1" ht="11.25" customHeight="1">
      <c r="A72" s="32">
        <v>46</v>
      </c>
      <c r="B72" s="45"/>
      <c r="C72" s="33">
        <f>D72+E72</f>
        <v>480</v>
      </c>
      <c r="D72" s="34">
        <v>242</v>
      </c>
      <c r="E72" s="35">
        <v>238</v>
      </c>
      <c r="F72" s="36">
        <v>96</v>
      </c>
      <c r="G72" s="45"/>
      <c r="H72" s="33">
        <f t="shared" si="0"/>
        <v>44</v>
      </c>
      <c r="I72" s="34">
        <v>8</v>
      </c>
      <c r="J72" s="37">
        <v>36</v>
      </c>
    </row>
    <row r="73" spans="1:10" s="38" customFormat="1" ht="11.25" customHeight="1">
      <c r="A73" s="32">
        <v>47</v>
      </c>
      <c r="B73" s="45"/>
      <c r="C73" s="33">
        <f>D73+E73</f>
        <v>461</v>
      </c>
      <c r="D73" s="34">
        <v>223</v>
      </c>
      <c r="E73" s="35">
        <v>238</v>
      </c>
      <c r="F73" s="36">
        <v>97</v>
      </c>
      <c r="G73" s="45"/>
      <c r="H73" s="33">
        <f t="shared" si="0"/>
        <v>18</v>
      </c>
      <c r="I73" s="34">
        <v>1</v>
      </c>
      <c r="J73" s="37">
        <v>17</v>
      </c>
    </row>
    <row r="74" spans="1:10" s="38" customFormat="1" ht="11.25" customHeight="1">
      <c r="A74" s="32">
        <v>48</v>
      </c>
      <c r="B74" s="45"/>
      <c r="C74" s="33">
        <f>D74+E74</f>
        <v>485</v>
      </c>
      <c r="D74" s="34">
        <v>249</v>
      </c>
      <c r="E74" s="35">
        <v>236</v>
      </c>
      <c r="F74" s="36">
        <v>98</v>
      </c>
      <c r="G74" s="45"/>
      <c r="H74" s="33">
        <f t="shared" si="0"/>
        <v>7</v>
      </c>
      <c r="I74" s="34">
        <v>1</v>
      </c>
      <c r="J74" s="37">
        <v>6</v>
      </c>
    </row>
    <row r="75" spans="1:10" s="38" customFormat="1" ht="11.25" customHeight="1">
      <c r="A75" s="32">
        <v>49</v>
      </c>
      <c r="B75" s="45"/>
      <c r="C75" s="33">
        <f>D75+E75</f>
        <v>467</v>
      </c>
      <c r="D75" s="34">
        <v>238</v>
      </c>
      <c r="E75" s="35">
        <v>229</v>
      </c>
      <c r="F75" s="36">
        <v>99</v>
      </c>
      <c r="G75" s="45"/>
      <c r="H75" s="33">
        <f t="shared" si="0"/>
        <v>17</v>
      </c>
      <c r="I75" s="34">
        <v>6</v>
      </c>
      <c r="J75" s="37">
        <v>11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17</v>
      </c>
      <c r="I76" s="24">
        <v>3</v>
      </c>
      <c r="J76" s="27">
        <v>14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70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29357</v>
      </c>
      <c r="D4" s="20">
        <f>D5+I5</f>
        <v>13931</v>
      </c>
      <c r="E4" s="21">
        <f>E5+J5</f>
        <v>15426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12449</v>
      </c>
      <c r="D5" s="49">
        <f>SUMIF(B7:B76,B5,D7:D76)</f>
        <v>6429</v>
      </c>
      <c r="E5" s="49">
        <f>SUMIF(B7:B76,B5,E7:E76)</f>
        <v>6020</v>
      </c>
      <c r="F5" s="16"/>
      <c r="G5" s="48">
        <v>1</v>
      </c>
      <c r="H5" s="49">
        <f>SUMIF(G7:G77,G5,H7:H77)</f>
        <v>16908</v>
      </c>
      <c r="I5" s="49">
        <f>SUMIF(G7:G77,G5,I7:I77)</f>
        <v>7502</v>
      </c>
      <c r="J5" s="49">
        <f>SUMIF(G7:G77,G5,J7:J77)</f>
        <v>9406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1035</v>
      </c>
      <c r="D7" s="24">
        <f>SUM(D8:D12)</f>
        <v>550</v>
      </c>
      <c r="E7" s="25">
        <f>SUM(E8:E12)</f>
        <v>485</v>
      </c>
      <c r="F7" s="26" t="s">
        <v>42</v>
      </c>
      <c r="G7" s="44">
        <v>1</v>
      </c>
      <c r="H7" s="23">
        <f>SUM(H8:H12)</f>
        <v>2072</v>
      </c>
      <c r="I7" s="24">
        <f>SUM(I8:I12)</f>
        <v>1034</v>
      </c>
      <c r="J7" s="27">
        <f>SUM(J8:J12)</f>
        <v>1038</v>
      </c>
    </row>
    <row r="8" spans="1:10" s="38" customFormat="1" ht="11.25" customHeight="1">
      <c r="A8" s="32">
        <v>0</v>
      </c>
      <c r="B8" s="45"/>
      <c r="C8" s="33">
        <f>D8+E8</f>
        <v>199</v>
      </c>
      <c r="D8" s="34">
        <v>105</v>
      </c>
      <c r="E8" s="35">
        <v>94</v>
      </c>
      <c r="F8" s="36">
        <v>50</v>
      </c>
      <c r="G8" s="45"/>
      <c r="H8" s="33">
        <f>I8+J8</f>
        <v>384</v>
      </c>
      <c r="I8" s="34">
        <v>207</v>
      </c>
      <c r="J8" s="37">
        <v>177</v>
      </c>
    </row>
    <row r="9" spans="1:10" s="38" customFormat="1" ht="11.25" customHeight="1">
      <c r="A9" s="32">
        <v>1</v>
      </c>
      <c r="B9" s="45"/>
      <c r="C9" s="33">
        <f>D9+E9</f>
        <v>203</v>
      </c>
      <c r="D9" s="34">
        <v>117</v>
      </c>
      <c r="E9" s="35">
        <v>86</v>
      </c>
      <c r="F9" s="36">
        <v>51</v>
      </c>
      <c r="G9" s="45"/>
      <c r="H9" s="33">
        <f>I9+J9</f>
        <v>435</v>
      </c>
      <c r="I9" s="34">
        <v>223</v>
      </c>
      <c r="J9" s="37">
        <v>212</v>
      </c>
    </row>
    <row r="10" spans="1:10" s="38" customFormat="1" ht="11.25" customHeight="1">
      <c r="A10" s="32">
        <v>2</v>
      </c>
      <c r="B10" s="45"/>
      <c r="C10" s="33">
        <f>D10+E10</f>
        <v>190</v>
      </c>
      <c r="D10" s="34">
        <v>109</v>
      </c>
      <c r="E10" s="35">
        <v>81</v>
      </c>
      <c r="F10" s="36">
        <v>52</v>
      </c>
      <c r="G10" s="45"/>
      <c r="H10" s="33">
        <f>I10+J10</f>
        <v>418</v>
      </c>
      <c r="I10" s="34">
        <v>192</v>
      </c>
      <c r="J10" s="37">
        <v>226</v>
      </c>
    </row>
    <row r="11" spans="1:10" s="38" customFormat="1" ht="11.25" customHeight="1">
      <c r="A11" s="32">
        <v>3</v>
      </c>
      <c r="B11" s="45"/>
      <c r="C11" s="33">
        <f>D11+E11</f>
        <v>217</v>
      </c>
      <c r="D11" s="34">
        <v>108</v>
      </c>
      <c r="E11" s="35">
        <v>109</v>
      </c>
      <c r="F11" s="36">
        <v>53</v>
      </c>
      <c r="G11" s="45"/>
      <c r="H11" s="33">
        <f>I11+J11</f>
        <v>386</v>
      </c>
      <c r="I11" s="34">
        <v>177</v>
      </c>
      <c r="J11" s="37">
        <v>209</v>
      </c>
    </row>
    <row r="12" spans="1:10" s="38" customFormat="1" ht="11.25" customHeight="1">
      <c r="A12" s="32">
        <v>4</v>
      </c>
      <c r="B12" s="45"/>
      <c r="C12" s="33">
        <f>D12+E12</f>
        <v>226</v>
      </c>
      <c r="D12" s="34">
        <v>111</v>
      </c>
      <c r="E12" s="35">
        <v>115</v>
      </c>
      <c r="F12" s="36">
        <v>54</v>
      </c>
      <c r="G12" s="45"/>
      <c r="H12" s="33">
        <f>I12+J12</f>
        <v>449</v>
      </c>
      <c r="I12" s="34">
        <v>235</v>
      </c>
      <c r="J12" s="37">
        <v>214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1082</v>
      </c>
      <c r="D14" s="24">
        <f>SUM(D15:D19)</f>
        <v>568</v>
      </c>
      <c r="E14" s="25">
        <f>SUM(E15:E19)</f>
        <v>514</v>
      </c>
      <c r="F14" s="26" t="s">
        <v>44</v>
      </c>
      <c r="G14" s="44">
        <v>1</v>
      </c>
      <c r="H14" s="23">
        <f>SUM(H15:H19)</f>
        <v>2362</v>
      </c>
      <c r="I14" s="24">
        <f>SUM(I15:I19)</f>
        <v>1225</v>
      </c>
      <c r="J14" s="27">
        <f>SUM(J15:J19)</f>
        <v>1137</v>
      </c>
    </row>
    <row r="15" spans="1:10" s="38" customFormat="1" ht="11.25" customHeight="1">
      <c r="A15" s="32">
        <v>5</v>
      </c>
      <c r="B15" s="45"/>
      <c r="C15" s="33">
        <f>D15+E15</f>
        <v>207</v>
      </c>
      <c r="D15" s="34">
        <v>124</v>
      </c>
      <c r="E15" s="35">
        <v>83</v>
      </c>
      <c r="F15" s="36">
        <v>55</v>
      </c>
      <c r="G15" s="45"/>
      <c r="H15" s="33">
        <f>I15+J15</f>
        <v>467</v>
      </c>
      <c r="I15" s="34">
        <v>252</v>
      </c>
      <c r="J15" s="37">
        <v>215</v>
      </c>
    </row>
    <row r="16" spans="1:10" s="38" customFormat="1" ht="11.25" customHeight="1">
      <c r="A16" s="32">
        <v>6</v>
      </c>
      <c r="B16" s="45"/>
      <c r="C16" s="33">
        <f>D16+E16</f>
        <v>214</v>
      </c>
      <c r="D16" s="34">
        <v>118</v>
      </c>
      <c r="E16" s="35">
        <v>96</v>
      </c>
      <c r="F16" s="36">
        <v>56</v>
      </c>
      <c r="G16" s="45"/>
      <c r="H16" s="33">
        <f>I16+J16</f>
        <v>445</v>
      </c>
      <c r="I16" s="34">
        <v>232</v>
      </c>
      <c r="J16" s="37">
        <v>213</v>
      </c>
    </row>
    <row r="17" spans="1:10" s="38" customFormat="1" ht="11.25" customHeight="1">
      <c r="A17" s="32">
        <v>7</v>
      </c>
      <c r="B17" s="45"/>
      <c r="C17" s="33">
        <f>D17+E17</f>
        <v>215</v>
      </c>
      <c r="D17" s="34">
        <v>108</v>
      </c>
      <c r="E17" s="35">
        <v>107</v>
      </c>
      <c r="F17" s="36">
        <v>57</v>
      </c>
      <c r="G17" s="45"/>
      <c r="H17" s="33">
        <f>I17+J17</f>
        <v>468</v>
      </c>
      <c r="I17" s="34">
        <v>238</v>
      </c>
      <c r="J17" s="37">
        <v>230</v>
      </c>
    </row>
    <row r="18" spans="1:10" s="38" customFormat="1" ht="11.25" customHeight="1">
      <c r="A18" s="32">
        <v>8</v>
      </c>
      <c r="B18" s="45"/>
      <c r="C18" s="33">
        <f>D18+E18</f>
        <v>217</v>
      </c>
      <c r="D18" s="34">
        <v>102</v>
      </c>
      <c r="E18" s="35">
        <v>115</v>
      </c>
      <c r="F18" s="36">
        <v>58</v>
      </c>
      <c r="G18" s="45"/>
      <c r="H18" s="33">
        <f>I18+J18</f>
        <v>491</v>
      </c>
      <c r="I18" s="34">
        <v>253</v>
      </c>
      <c r="J18" s="37">
        <v>238</v>
      </c>
    </row>
    <row r="19" spans="1:10" s="38" customFormat="1" ht="11.25" customHeight="1">
      <c r="A19" s="32">
        <v>9</v>
      </c>
      <c r="B19" s="45"/>
      <c r="C19" s="33">
        <f>D19+E19</f>
        <v>229</v>
      </c>
      <c r="D19" s="34">
        <v>116</v>
      </c>
      <c r="E19" s="35">
        <v>113</v>
      </c>
      <c r="F19" s="36">
        <v>59</v>
      </c>
      <c r="G19" s="45"/>
      <c r="H19" s="33">
        <f>I19+J19</f>
        <v>491</v>
      </c>
      <c r="I19" s="34">
        <v>250</v>
      </c>
      <c r="J19" s="37">
        <v>241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1261</v>
      </c>
      <c r="D21" s="24">
        <f>SUM(D22:D26)</f>
        <v>651</v>
      </c>
      <c r="E21" s="25">
        <f>SUM(E22:E26)</f>
        <v>610</v>
      </c>
      <c r="F21" s="26" t="s">
        <v>46</v>
      </c>
      <c r="G21" s="44">
        <v>1</v>
      </c>
      <c r="H21" s="23">
        <f>SUM(H22:H26)</f>
        <v>2385</v>
      </c>
      <c r="I21" s="24">
        <f>SUM(I22:I26)</f>
        <v>1248</v>
      </c>
      <c r="J21" s="27">
        <f>SUM(J22:J26)</f>
        <v>1137</v>
      </c>
    </row>
    <row r="22" spans="1:10" s="38" customFormat="1" ht="11.25" customHeight="1">
      <c r="A22" s="32">
        <v>10</v>
      </c>
      <c r="B22" s="45"/>
      <c r="C22" s="33">
        <f>D22+E22</f>
        <v>266</v>
      </c>
      <c r="D22" s="34">
        <v>142</v>
      </c>
      <c r="E22" s="35">
        <v>124</v>
      </c>
      <c r="F22" s="36">
        <v>60</v>
      </c>
      <c r="G22" s="45"/>
      <c r="H22" s="33">
        <f>I22+J22</f>
        <v>551</v>
      </c>
      <c r="I22" s="34">
        <v>290</v>
      </c>
      <c r="J22" s="37">
        <v>261</v>
      </c>
    </row>
    <row r="23" spans="1:10" s="38" customFormat="1" ht="11.25" customHeight="1">
      <c r="A23" s="32">
        <v>11</v>
      </c>
      <c r="B23" s="45"/>
      <c r="C23" s="33">
        <f>D23+E23</f>
        <v>249</v>
      </c>
      <c r="D23" s="34">
        <v>124</v>
      </c>
      <c r="E23" s="35">
        <v>125</v>
      </c>
      <c r="F23" s="36">
        <v>61</v>
      </c>
      <c r="G23" s="45"/>
      <c r="H23" s="33">
        <f>I23+J23</f>
        <v>530</v>
      </c>
      <c r="I23" s="34">
        <v>270</v>
      </c>
      <c r="J23" s="37">
        <v>260</v>
      </c>
    </row>
    <row r="24" spans="1:10" s="38" customFormat="1" ht="11.25" customHeight="1">
      <c r="A24" s="32">
        <v>12</v>
      </c>
      <c r="B24" s="45"/>
      <c r="C24" s="33">
        <f>D24+E24</f>
        <v>235</v>
      </c>
      <c r="D24" s="34">
        <v>126</v>
      </c>
      <c r="E24" s="35">
        <v>109</v>
      </c>
      <c r="F24" s="36">
        <v>62</v>
      </c>
      <c r="G24" s="45"/>
      <c r="H24" s="33">
        <f>I24+J24</f>
        <v>546</v>
      </c>
      <c r="I24" s="34">
        <v>280</v>
      </c>
      <c r="J24" s="37">
        <v>266</v>
      </c>
    </row>
    <row r="25" spans="1:10" s="38" customFormat="1" ht="11.25" customHeight="1">
      <c r="A25" s="32">
        <v>13</v>
      </c>
      <c r="B25" s="45"/>
      <c r="C25" s="33">
        <f>D25+E25</f>
        <v>256</v>
      </c>
      <c r="D25" s="34">
        <v>124</v>
      </c>
      <c r="E25" s="35">
        <v>132</v>
      </c>
      <c r="F25" s="36">
        <v>63</v>
      </c>
      <c r="G25" s="45"/>
      <c r="H25" s="33">
        <f>I25+J25</f>
        <v>495</v>
      </c>
      <c r="I25" s="34">
        <v>262</v>
      </c>
      <c r="J25" s="37">
        <v>233</v>
      </c>
    </row>
    <row r="26" spans="1:10" s="38" customFormat="1" ht="11.25" customHeight="1">
      <c r="A26" s="32">
        <v>14</v>
      </c>
      <c r="B26" s="45"/>
      <c r="C26" s="33">
        <f>D26+E26</f>
        <v>255</v>
      </c>
      <c r="D26" s="34">
        <v>135</v>
      </c>
      <c r="E26" s="35">
        <v>120</v>
      </c>
      <c r="F26" s="36">
        <v>64</v>
      </c>
      <c r="G26" s="45"/>
      <c r="H26" s="33">
        <f>I26+J26</f>
        <v>263</v>
      </c>
      <c r="I26" s="34">
        <v>146</v>
      </c>
      <c r="J26" s="37">
        <v>117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1403</v>
      </c>
      <c r="D28" s="24">
        <f>SUM(D29:D33)</f>
        <v>690</v>
      </c>
      <c r="E28" s="25">
        <f>SUM(E29:E33)</f>
        <v>713</v>
      </c>
      <c r="F28" s="26" t="s">
        <v>48</v>
      </c>
      <c r="G28" s="44">
        <v>1</v>
      </c>
      <c r="H28" s="23">
        <f>SUM(H29:H33)</f>
        <v>1930</v>
      </c>
      <c r="I28" s="24">
        <f>SUM(I29:I33)</f>
        <v>835</v>
      </c>
      <c r="J28" s="27">
        <f>SUM(J29:J33)</f>
        <v>1095</v>
      </c>
    </row>
    <row r="29" spans="1:10" s="38" customFormat="1" ht="11.25" customHeight="1">
      <c r="A29" s="32">
        <v>15</v>
      </c>
      <c r="B29" s="45"/>
      <c r="C29" s="33">
        <f>D29+E29</f>
        <v>297</v>
      </c>
      <c r="D29" s="34">
        <v>143</v>
      </c>
      <c r="E29" s="35">
        <v>154</v>
      </c>
      <c r="F29" s="36">
        <v>65</v>
      </c>
      <c r="G29" s="45"/>
      <c r="H29" s="33">
        <f>I29+J29</f>
        <v>300</v>
      </c>
      <c r="I29" s="34">
        <v>141</v>
      </c>
      <c r="J29" s="37">
        <v>159</v>
      </c>
    </row>
    <row r="30" spans="1:10" s="38" customFormat="1" ht="11.25" customHeight="1">
      <c r="A30" s="32">
        <v>16</v>
      </c>
      <c r="B30" s="45"/>
      <c r="C30" s="33">
        <f>D30+E30</f>
        <v>288</v>
      </c>
      <c r="D30" s="34">
        <v>128</v>
      </c>
      <c r="E30" s="35">
        <v>160</v>
      </c>
      <c r="F30" s="36">
        <v>66</v>
      </c>
      <c r="G30" s="45"/>
      <c r="H30" s="33">
        <f>I30+J30</f>
        <v>374</v>
      </c>
      <c r="I30" s="34">
        <v>167</v>
      </c>
      <c r="J30" s="37">
        <v>207</v>
      </c>
    </row>
    <row r="31" spans="1:10" s="38" customFormat="1" ht="11.25" customHeight="1">
      <c r="A31" s="32">
        <v>17</v>
      </c>
      <c r="B31" s="45"/>
      <c r="C31" s="33">
        <f>D31+E31</f>
        <v>293</v>
      </c>
      <c r="D31" s="34">
        <v>151</v>
      </c>
      <c r="E31" s="35">
        <v>142</v>
      </c>
      <c r="F31" s="36">
        <v>67</v>
      </c>
      <c r="G31" s="45"/>
      <c r="H31" s="33">
        <f>I31+J31</f>
        <v>419</v>
      </c>
      <c r="I31" s="34">
        <v>168</v>
      </c>
      <c r="J31" s="37">
        <v>251</v>
      </c>
    </row>
    <row r="32" spans="1:10" s="38" customFormat="1" ht="11.25" customHeight="1">
      <c r="A32" s="32">
        <v>18</v>
      </c>
      <c r="B32" s="45"/>
      <c r="C32" s="33">
        <f>D32+E32</f>
        <v>285</v>
      </c>
      <c r="D32" s="34">
        <v>142</v>
      </c>
      <c r="E32" s="35">
        <v>143</v>
      </c>
      <c r="F32" s="36">
        <v>68</v>
      </c>
      <c r="G32" s="45"/>
      <c r="H32" s="33">
        <f>I32+J32</f>
        <v>406</v>
      </c>
      <c r="I32" s="34">
        <v>179</v>
      </c>
      <c r="J32" s="37">
        <v>227</v>
      </c>
    </row>
    <row r="33" spans="1:10" s="38" customFormat="1" ht="11.25" customHeight="1">
      <c r="A33" s="32">
        <v>19</v>
      </c>
      <c r="B33" s="45"/>
      <c r="C33" s="33">
        <f>D33+E33</f>
        <v>240</v>
      </c>
      <c r="D33" s="34">
        <v>126</v>
      </c>
      <c r="E33" s="35">
        <v>114</v>
      </c>
      <c r="F33" s="36">
        <v>69</v>
      </c>
      <c r="G33" s="45"/>
      <c r="H33" s="33">
        <f>I33+J33</f>
        <v>431</v>
      </c>
      <c r="I33" s="34">
        <v>180</v>
      </c>
      <c r="J33" s="37">
        <v>251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942</v>
      </c>
      <c r="D35" s="24">
        <f>SUM(D36:D40)</f>
        <v>478</v>
      </c>
      <c r="E35" s="25">
        <f>SUM(E36:E40)</f>
        <v>464</v>
      </c>
      <c r="F35" s="26" t="s">
        <v>50</v>
      </c>
      <c r="G35" s="44">
        <v>1</v>
      </c>
      <c r="H35" s="23">
        <f>SUM(H36:H40)</f>
        <v>2352</v>
      </c>
      <c r="I35" s="24">
        <f>SUM(I36:I40)</f>
        <v>993</v>
      </c>
      <c r="J35" s="27">
        <f>SUM(J36:J40)</f>
        <v>1359</v>
      </c>
    </row>
    <row r="36" spans="1:10" s="38" customFormat="1" ht="11.25" customHeight="1">
      <c r="A36" s="32">
        <v>20</v>
      </c>
      <c r="B36" s="45"/>
      <c r="C36" s="33">
        <f>D36+E36</f>
        <v>234</v>
      </c>
      <c r="D36" s="34">
        <v>105</v>
      </c>
      <c r="E36" s="35">
        <v>129</v>
      </c>
      <c r="F36" s="36">
        <v>70</v>
      </c>
      <c r="G36" s="45"/>
      <c r="H36" s="33">
        <f>I36+J36</f>
        <v>455</v>
      </c>
      <c r="I36" s="34">
        <v>191</v>
      </c>
      <c r="J36" s="37">
        <v>264</v>
      </c>
    </row>
    <row r="37" spans="1:10" s="38" customFormat="1" ht="11.25" customHeight="1">
      <c r="A37" s="32">
        <v>21</v>
      </c>
      <c r="B37" s="45"/>
      <c r="C37" s="33">
        <f>D37+E37</f>
        <v>207</v>
      </c>
      <c r="D37" s="34">
        <v>103</v>
      </c>
      <c r="E37" s="35">
        <v>104</v>
      </c>
      <c r="F37" s="36">
        <v>71</v>
      </c>
      <c r="G37" s="45"/>
      <c r="H37" s="33">
        <f>I37+J37</f>
        <v>413</v>
      </c>
      <c r="I37" s="34">
        <v>166</v>
      </c>
      <c r="J37" s="37">
        <v>247</v>
      </c>
    </row>
    <row r="38" spans="1:10" s="38" customFormat="1" ht="11.25" customHeight="1">
      <c r="A38" s="32">
        <v>22</v>
      </c>
      <c r="B38" s="45"/>
      <c r="C38" s="33">
        <f>D38+E38</f>
        <v>239</v>
      </c>
      <c r="D38" s="34">
        <v>120</v>
      </c>
      <c r="E38" s="35">
        <v>119</v>
      </c>
      <c r="F38" s="36">
        <v>72</v>
      </c>
      <c r="G38" s="45"/>
      <c r="H38" s="33">
        <f>I38+J38</f>
        <v>477</v>
      </c>
      <c r="I38" s="34">
        <v>185</v>
      </c>
      <c r="J38" s="37">
        <v>292</v>
      </c>
    </row>
    <row r="39" spans="1:10" s="38" customFormat="1" ht="11.25" customHeight="1">
      <c r="A39" s="32">
        <v>23</v>
      </c>
      <c r="B39" s="45"/>
      <c r="C39" s="33">
        <f>D39+E39</f>
        <v>171</v>
      </c>
      <c r="D39" s="34">
        <v>93</v>
      </c>
      <c r="E39" s="35">
        <v>78</v>
      </c>
      <c r="F39" s="36">
        <v>73</v>
      </c>
      <c r="G39" s="45"/>
      <c r="H39" s="33">
        <f>I39+J39</f>
        <v>499</v>
      </c>
      <c r="I39" s="34">
        <v>237</v>
      </c>
      <c r="J39" s="37">
        <v>262</v>
      </c>
    </row>
    <row r="40" spans="1:10" s="38" customFormat="1" ht="11.25" customHeight="1">
      <c r="A40" s="32">
        <v>24</v>
      </c>
      <c r="B40" s="45"/>
      <c r="C40" s="33">
        <f>D40+E40</f>
        <v>91</v>
      </c>
      <c r="D40" s="34">
        <v>57</v>
      </c>
      <c r="E40" s="35">
        <v>34</v>
      </c>
      <c r="F40" s="36">
        <v>74</v>
      </c>
      <c r="G40" s="45"/>
      <c r="H40" s="33">
        <f>I40+J40</f>
        <v>508</v>
      </c>
      <c r="I40" s="34">
        <v>214</v>
      </c>
      <c r="J40" s="37">
        <v>294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1025</v>
      </c>
      <c r="D42" s="24">
        <f>SUM(D43:D47)</f>
        <v>533</v>
      </c>
      <c r="E42" s="25">
        <f>SUM(E43:E47)</f>
        <v>492</v>
      </c>
      <c r="F42" s="26" t="s">
        <v>52</v>
      </c>
      <c r="G42" s="44">
        <v>1</v>
      </c>
      <c r="H42" s="23">
        <f>SUM(H43:H47)</f>
        <v>2365</v>
      </c>
      <c r="I42" s="24">
        <f>SUM(I43:I47)</f>
        <v>991</v>
      </c>
      <c r="J42" s="27">
        <f>SUM(J43:J47)</f>
        <v>1374</v>
      </c>
    </row>
    <row r="43" spans="1:10" s="38" customFormat="1" ht="11.25" customHeight="1">
      <c r="A43" s="32">
        <v>25</v>
      </c>
      <c r="B43" s="45"/>
      <c r="C43" s="33">
        <f>D43+E43</f>
        <v>132</v>
      </c>
      <c r="D43" s="34">
        <v>84</v>
      </c>
      <c r="E43" s="35">
        <v>48</v>
      </c>
      <c r="F43" s="36">
        <v>75</v>
      </c>
      <c r="G43" s="45"/>
      <c r="H43" s="33">
        <f>I43+J43</f>
        <v>527</v>
      </c>
      <c r="I43" s="34">
        <v>226</v>
      </c>
      <c r="J43" s="37">
        <v>301</v>
      </c>
    </row>
    <row r="44" spans="1:10" s="38" customFormat="1" ht="11.25" customHeight="1">
      <c r="A44" s="32">
        <v>26</v>
      </c>
      <c r="B44" s="45"/>
      <c r="C44" s="33">
        <f>D44+E44</f>
        <v>180</v>
      </c>
      <c r="D44" s="34">
        <v>76</v>
      </c>
      <c r="E44" s="35">
        <v>104</v>
      </c>
      <c r="F44" s="36">
        <v>76</v>
      </c>
      <c r="G44" s="45"/>
      <c r="H44" s="33">
        <f>I44+J44</f>
        <v>475</v>
      </c>
      <c r="I44" s="34">
        <v>187</v>
      </c>
      <c r="J44" s="37">
        <v>288</v>
      </c>
    </row>
    <row r="45" spans="1:10" s="38" customFormat="1" ht="11.25" customHeight="1">
      <c r="A45" s="32">
        <v>27</v>
      </c>
      <c r="B45" s="45"/>
      <c r="C45" s="33">
        <f>D45+E45</f>
        <v>215</v>
      </c>
      <c r="D45" s="34">
        <v>115</v>
      </c>
      <c r="E45" s="35">
        <v>100</v>
      </c>
      <c r="F45" s="36">
        <v>77</v>
      </c>
      <c r="G45" s="45"/>
      <c r="H45" s="33">
        <f>I45+J45</f>
        <v>457</v>
      </c>
      <c r="I45" s="34">
        <v>188</v>
      </c>
      <c r="J45" s="37">
        <v>269</v>
      </c>
    </row>
    <row r="46" spans="1:10" s="38" customFormat="1" ht="11.25" customHeight="1">
      <c r="A46" s="32">
        <v>28</v>
      </c>
      <c r="B46" s="45"/>
      <c r="C46" s="33">
        <f>D46+E46</f>
        <v>234</v>
      </c>
      <c r="D46" s="34">
        <v>118</v>
      </c>
      <c r="E46" s="35">
        <v>116</v>
      </c>
      <c r="F46" s="36">
        <v>78</v>
      </c>
      <c r="G46" s="45"/>
      <c r="H46" s="33">
        <f>I46+J46</f>
        <v>470</v>
      </c>
      <c r="I46" s="34">
        <v>199</v>
      </c>
      <c r="J46" s="37">
        <v>271</v>
      </c>
    </row>
    <row r="47" spans="1:10" s="38" customFormat="1" ht="11.25" customHeight="1">
      <c r="A47" s="32">
        <v>29</v>
      </c>
      <c r="B47" s="45"/>
      <c r="C47" s="33">
        <f>D47+E47</f>
        <v>264</v>
      </c>
      <c r="D47" s="34">
        <v>140</v>
      </c>
      <c r="E47" s="35">
        <v>124</v>
      </c>
      <c r="F47" s="36">
        <v>79</v>
      </c>
      <c r="G47" s="45"/>
      <c r="H47" s="33">
        <f>I47+J47</f>
        <v>436</v>
      </c>
      <c r="I47" s="34">
        <v>191</v>
      </c>
      <c r="J47" s="37">
        <v>245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1264</v>
      </c>
      <c r="D49" s="24">
        <f>SUM(D50:D54)</f>
        <v>643</v>
      </c>
      <c r="E49" s="25">
        <f>SUM(E50:E54)</f>
        <v>621</v>
      </c>
      <c r="F49" s="26" t="s">
        <v>54</v>
      </c>
      <c r="G49" s="44">
        <v>1</v>
      </c>
      <c r="H49" s="23">
        <f>SUM(H50:H54)</f>
        <v>1877</v>
      </c>
      <c r="I49" s="24">
        <f>SUM(I50:I54)</f>
        <v>746</v>
      </c>
      <c r="J49" s="27">
        <f>SUM(J50:J54)</f>
        <v>1131</v>
      </c>
    </row>
    <row r="50" spans="1:10" s="38" customFormat="1" ht="11.25" customHeight="1">
      <c r="A50" s="32">
        <v>30</v>
      </c>
      <c r="B50" s="45"/>
      <c r="C50" s="33">
        <f>D50+E50</f>
        <v>252</v>
      </c>
      <c r="D50" s="34">
        <v>122</v>
      </c>
      <c r="E50" s="35">
        <v>130</v>
      </c>
      <c r="F50" s="36">
        <v>80</v>
      </c>
      <c r="G50" s="45"/>
      <c r="H50" s="33">
        <f>I50+J50</f>
        <v>459</v>
      </c>
      <c r="I50" s="34">
        <v>180</v>
      </c>
      <c r="J50" s="37">
        <v>279</v>
      </c>
    </row>
    <row r="51" spans="1:10" s="38" customFormat="1" ht="11.25" customHeight="1">
      <c r="A51" s="32">
        <v>31</v>
      </c>
      <c r="B51" s="45"/>
      <c r="C51" s="33">
        <f>D51+E51</f>
        <v>266</v>
      </c>
      <c r="D51" s="34">
        <v>136</v>
      </c>
      <c r="E51" s="35">
        <v>130</v>
      </c>
      <c r="F51" s="36">
        <v>81</v>
      </c>
      <c r="G51" s="45"/>
      <c r="H51" s="33">
        <f>I51+J51</f>
        <v>335</v>
      </c>
      <c r="I51" s="34">
        <v>136</v>
      </c>
      <c r="J51" s="37">
        <v>199</v>
      </c>
    </row>
    <row r="52" spans="1:10" s="38" customFormat="1" ht="11.25" customHeight="1">
      <c r="A52" s="32">
        <v>32</v>
      </c>
      <c r="B52" s="45"/>
      <c r="C52" s="33">
        <f>D52+E52</f>
        <v>275</v>
      </c>
      <c r="D52" s="34">
        <v>148</v>
      </c>
      <c r="E52" s="35">
        <v>127</v>
      </c>
      <c r="F52" s="36">
        <v>82</v>
      </c>
      <c r="G52" s="45"/>
      <c r="H52" s="33">
        <f>I52+J52</f>
        <v>411</v>
      </c>
      <c r="I52" s="34">
        <v>180</v>
      </c>
      <c r="J52" s="37">
        <v>231</v>
      </c>
    </row>
    <row r="53" spans="1:10" s="38" customFormat="1" ht="11.25" customHeight="1">
      <c r="A53" s="32">
        <v>33</v>
      </c>
      <c r="B53" s="45"/>
      <c r="C53" s="33">
        <f>D53+E53</f>
        <v>239</v>
      </c>
      <c r="D53" s="34">
        <v>121</v>
      </c>
      <c r="E53" s="35">
        <v>118</v>
      </c>
      <c r="F53" s="36">
        <v>83</v>
      </c>
      <c r="G53" s="45"/>
      <c r="H53" s="33">
        <f>I53+J53</f>
        <v>330</v>
      </c>
      <c r="I53" s="34">
        <v>121</v>
      </c>
      <c r="J53" s="37">
        <v>209</v>
      </c>
    </row>
    <row r="54" spans="1:10" s="38" customFormat="1" ht="11.25" customHeight="1">
      <c r="A54" s="32">
        <v>34</v>
      </c>
      <c r="B54" s="45"/>
      <c r="C54" s="33">
        <f>D54+E54</f>
        <v>232</v>
      </c>
      <c r="D54" s="34">
        <v>116</v>
      </c>
      <c r="E54" s="35">
        <v>116</v>
      </c>
      <c r="F54" s="36">
        <v>84</v>
      </c>
      <c r="G54" s="45"/>
      <c r="H54" s="33">
        <f>I54+J54</f>
        <v>342</v>
      </c>
      <c r="I54" s="34">
        <v>129</v>
      </c>
      <c r="J54" s="37">
        <v>213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1351</v>
      </c>
      <c r="D56" s="24">
        <f>SUM(D57:D61)</f>
        <v>731</v>
      </c>
      <c r="E56" s="25">
        <f>SUM(E57:E61)</f>
        <v>620</v>
      </c>
      <c r="F56" s="26" t="s">
        <v>56</v>
      </c>
      <c r="G56" s="44">
        <v>1</v>
      </c>
      <c r="H56" s="23">
        <f>SUM(H57:H61)</f>
        <v>983</v>
      </c>
      <c r="I56" s="24">
        <f>SUM(I57:I61)</f>
        <v>296</v>
      </c>
      <c r="J56" s="27">
        <f>SUM(J57:J61)</f>
        <v>687</v>
      </c>
    </row>
    <row r="57" spans="1:10" s="38" customFormat="1" ht="11.25" customHeight="1">
      <c r="A57" s="32">
        <v>35</v>
      </c>
      <c r="B57" s="45"/>
      <c r="C57" s="33">
        <f>D57+E57</f>
        <v>259</v>
      </c>
      <c r="D57" s="34">
        <v>146</v>
      </c>
      <c r="E57" s="35">
        <v>113</v>
      </c>
      <c r="F57" s="36">
        <v>85</v>
      </c>
      <c r="G57" s="45"/>
      <c r="H57" s="33">
        <f>I57+J57</f>
        <v>259</v>
      </c>
      <c r="I57" s="34">
        <v>83</v>
      </c>
      <c r="J57" s="37">
        <v>176</v>
      </c>
    </row>
    <row r="58" spans="1:10" s="38" customFormat="1" ht="11.25" customHeight="1">
      <c r="A58" s="32">
        <v>36</v>
      </c>
      <c r="B58" s="45"/>
      <c r="C58" s="33">
        <f>D58+E58</f>
        <v>282</v>
      </c>
      <c r="D58" s="34">
        <v>134</v>
      </c>
      <c r="E58" s="35">
        <v>148</v>
      </c>
      <c r="F58" s="36">
        <v>86</v>
      </c>
      <c r="G58" s="45"/>
      <c r="H58" s="33">
        <f>I58+J58</f>
        <v>237</v>
      </c>
      <c r="I58" s="34">
        <v>81</v>
      </c>
      <c r="J58" s="37">
        <v>156</v>
      </c>
    </row>
    <row r="59" spans="1:10" s="38" customFormat="1" ht="11.25" customHeight="1">
      <c r="A59" s="32">
        <v>37</v>
      </c>
      <c r="B59" s="45"/>
      <c r="C59" s="33">
        <f>D59+E59</f>
        <v>307</v>
      </c>
      <c r="D59" s="34">
        <v>166</v>
      </c>
      <c r="E59" s="35">
        <v>141</v>
      </c>
      <c r="F59" s="36">
        <v>87</v>
      </c>
      <c r="G59" s="45"/>
      <c r="H59" s="33">
        <f>I59+J59</f>
        <v>212</v>
      </c>
      <c r="I59" s="34">
        <v>65</v>
      </c>
      <c r="J59" s="37">
        <v>147</v>
      </c>
    </row>
    <row r="60" spans="1:10" s="38" customFormat="1" ht="11.25" customHeight="1">
      <c r="A60" s="32">
        <v>38</v>
      </c>
      <c r="B60" s="45"/>
      <c r="C60" s="33">
        <f>D60+E60</f>
        <v>253</v>
      </c>
      <c r="D60" s="34">
        <v>147</v>
      </c>
      <c r="E60" s="35">
        <v>106</v>
      </c>
      <c r="F60" s="36">
        <v>88</v>
      </c>
      <c r="G60" s="45"/>
      <c r="H60" s="33">
        <f>I60+J60</f>
        <v>163</v>
      </c>
      <c r="I60" s="34">
        <v>43</v>
      </c>
      <c r="J60" s="37">
        <v>120</v>
      </c>
    </row>
    <row r="61" spans="1:10" s="38" customFormat="1" ht="11.25" customHeight="1">
      <c r="A61" s="32">
        <v>39</v>
      </c>
      <c r="B61" s="45"/>
      <c r="C61" s="33">
        <f>D61+E61</f>
        <v>250</v>
      </c>
      <c r="D61" s="34">
        <v>138</v>
      </c>
      <c r="E61" s="35">
        <v>112</v>
      </c>
      <c r="F61" s="36">
        <v>89</v>
      </c>
      <c r="G61" s="45"/>
      <c r="H61" s="33">
        <f>I61+J61</f>
        <v>112</v>
      </c>
      <c r="I61" s="34">
        <v>24</v>
      </c>
      <c r="J61" s="37">
        <v>88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1458</v>
      </c>
      <c r="D63" s="24">
        <f>SUM(D64:D68)</f>
        <v>736</v>
      </c>
      <c r="E63" s="25">
        <f>SUM(E64:E68)</f>
        <v>722</v>
      </c>
      <c r="F63" s="26" t="s">
        <v>58</v>
      </c>
      <c r="G63" s="44">
        <v>1</v>
      </c>
      <c r="H63" s="23">
        <f>SUM(H64:H68)</f>
        <v>415</v>
      </c>
      <c r="I63" s="24">
        <f>SUM(I64:I68)</f>
        <v>95</v>
      </c>
      <c r="J63" s="27">
        <f>SUM(J64:J68)</f>
        <v>320</v>
      </c>
    </row>
    <row r="64" spans="1:10" s="38" customFormat="1" ht="11.25" customHeight="1">
      <c r="A64" s="32">
        <v>40</v>
      </c>
      <c r="B64" s="45"/>
      <c r="C64" s="33">
        <f>D64+E64</f>
        <v>288</v>
      </c>
      <c r="D64" s="34">
        <v>150</v>
      </c>
      <c r="E64" s="35">
        <v>138</v>
      </c>
      <c r="F64" s="36">
        <v>90</v>
      </c>
      <c r="G64" s="45"/>
      <c r="H64" s="33">
        <f>I64+J64</f>
        <v>147</v>
      </c>
      <c r="I64" s="34">
        <v>44</v>
      </c>
      <c r="J64" s="37">
        <v>103</v>
      </c>
    </row>
    <row r="65" spans="1:10" s="38" customFormat="1" ht="11.25" customHeight="1">
      <c r="A65" s="32">
        <v>41</v>
      </c>
      <c r="B65" s="45"/>
      <c r="C65" s="33">
        <f>D65+E65</f>
        <v>291</v>
      </c>
      <c r="D65" s="34">
        <v>143</v>
      </c>
      <c r="E65" s="35">
        <v>148</v>
      </c>
      <c r="F65" s="36">
        <v>91</v>
      </c>
      <c r="G65" s="45"/>
      <c r="H65" s="33">
        <f>I65+J65</f>
        <v>87</v>
      </c>
      <c r="I65" s="34">
        <v>16</v>
      </c>
      <c r="J65" s="37">
        <v>71</v>
      </c>
    </row>
    <row r="66" spans="1:10" s="38" customFormat="1" ht="11.25" customHeight="1">
      <c r="A66" s="32">
        <v>42</v>
      </c>
      <c r="B66" s="45"/>
      <c r="C66" s="33">
        <f>D66+E66</f>
        <v>323</v>
      </c>
      <c r="D66" s="34">
        <v>160</v>
      </c>
      <c r="E66" s="35">
        <v>163</v>
      </c>
      <c r="F66" s="36">
        <v>92</v>
      </c>
      <c r="G66" s="45"/>
      <c r="H66" s="33">
        <f>I66+J66</f>
        <v>74</v>
      </c>
      <c r="I66" s="34">
        <v>23</v>
      </c>
      <c r="J66" s="37">
        <v>51</v>
      </c>
    </row>
    <row r="67" spans="1:10" s="38" customFormat="1" ht="11.25" customHeight="1">
      <c r="A67" s="32">
        <v>43</v>
      </c>
      <c r="B67" s="45"/>
      <c r="C67" s="33">
        <f>D67+E67</f>
        <v>293</v>
      </c>
      <c r="D67" s="34">
        <v>144</v>
      </c>
      <c r="E67" s="35">
        <v>149</v>
      </c>
      <c r="F67" s="36">
        <v>93</v>
      </c>
      <c r="G67" s="45"/>
      <c r="H67" s="33">
        <f>I67+J67</f>
        <v>68</v>
      </c>
      <c r="I67" s="34">
        <v>7</v>
      </c>
      <c r="J67" s="37">
        <v>61</v>
      </c>
    </row>
    <row r="68" spans="1:10" s="38" customFormat="1" ht="11.25" customHeight="1">
      <c r="A68" s="32">
        <v>44</v>
      </c>
      <c r="B68" s="45"/>
      <c r="C68" s="33">
        <f>D68+E68</f>
        <v>263</v>
      </c>
      <c r="D68" s="34">
        <v>139</v>
      </c>
      <c r="E68" s="35">
        <v>124</v>
      </c>
      <c r="F68" s="36">
        <v>94</v>
      </c>
      <c r="G68" s="45"/>
      <c r="H68" s="33">
        <f>I68+J68</f>
        <v>39</v>
      </c>
      <c r="I68" s="34">
        <v>5</v>
      </c>
      <c r="J68" s="37">
        <v>34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1628</v>
      </c>
      <c r="D70" s="24">
        <f>SUM(D71:D75)</f>
        <v>849</v>
      </c>
      <c r="E70" s="25">
        <f>SUM(E71:E75)</f>
        <v>779</v>
      </c>
      <c r="F70" s="26" t="s">
        <v>60</v>
      </c>
      <c r="G70" s="44">
        <v>1</v>
      </c>
      <c r="H70" s="23">
        <f>SUM(H71:H75)</f>
        <v>140</v>
      </c>
      <c r="I70" s="24">
        <f>SUM(I71:I75)</f>
        <v>35</v>
      </c>
      <c r="J70" s="27">
        <f>SUM(J71:J75)</f>
        <v>105</v>
      </c>
    </row>
    <row r="71" spans="1:10" s="38" customFormat="1" ht="11.25" customHeight="1">
      <c r="A71" s="32">
        <v>45</v>
      </c>
      <c r="B71" s="45"/>
      <c r="C71" s="33">
        <f>D71+E71</f>
        <v>311</v>
      </c>
      <c r="D71" s="34">
        <v>150</v>
      </c>
      <c r="E71" s="35">
        <v>161</v>
      </c>
      <c r="F71" s="36">
        <v>95</v>
      </c>
      <c r="G71" s="45"/>
      <c r="H71" s="33">
        <f aca="true" t="shared" si="0" ref="H71:H77">I71+J71</f>
        <v>57</v>
      </c>
      <c r="I71" s="34">
        <v>16</v>
      </c>
      <c r="J71" s="37">
        <v>41</v>
      </c>
    </row>
    <row r="72" spans="1:10" s="38" customFormat="1" ht="11.25" customHeight="1">
      <c r="A72" s="32">
        <v>46</v>
      </c>
      <c r="B72" s="45"/>
      <c r="C72" s="33">
        <f>D72+E72</f>
        <v>352</v>
      </c>
      <c r="D72" s="34">
        <v>193</v>
      </c>
      <c r="E72" s="35">
        <v>159</v>
      </c>
      <c r="F72" s="36">
        <v>96</v>
      </c>
      <c r="G72" s="45"/>
      <c r="H72" s="33">
        <f t="shared" si="0"/>
        <v>35</v>
      </c>
      <c r="I72" s="34">
        <v>9</v>
      </c>
      <c r="J72" s="37">
        <v>26</v>
      </c>
    </row>
    <row r="73" spans="1:10" s="38" customFormat="1" ht="11.25" customHeight="1">
      <c r="A73" s="32">
        <v>47</v>
      </c>
      <c r="B73" s="45"/>
      <c r="C73" s="33">
        <f>D73+E73</f>
        <v>305</v>
      </c>
      <c r="D73" s="34">
        <v>164</v>
      </c>
      <c r="E73" s="35">
        <v>141</v>
      </c>
      <c r="F73" s="36">
        <v>97</v>
      </c>
      <c r="G73" s="45"/>
      <c r="H73" s="33">
        <f t="shared" si="0"/>
        <v>19</v>
      </c>
      <c r="I73" s="34">
        <v>4</v>
      </c>
      <c r="J73" s="37">
        <v>15</v>
      </c>
    </row>
    <row r="74" spans="1:10" s="38" customFormat="1" ht="11.25" customHeight="1">
      <c r="A74" s="32">
        <v>48</v>
      </c>
      <c r="B74" s="45"/>
      <c r="C74" s="33">
        <f>D74+E74</f>
        <v>314</v>
      </c>
      <c r="D74" s="34">
        <v>174</v>
      </c>
      <c r="E74" s="35">
        <v>140</v>
      </c>
      <c r="F74" s="36">
        <v>98</v>
      </c>
      <c r="G74" s="45"/>
      <c r="H74" s="33">
        <f t="shared" si="0"/>
        <v>17</v>
      </c>
      <c r="I74" s="34">
        <v>-1</v>
      </c>
      <c r="J74" s="37">
        <v>18</v>
      </c>
    </row>
    <row r="75" spans="1:10" s="38" customFormat="1" ht="11.25" customHeight="1">
      <c r="A75" s="32">
        <v>49</v>
      </c>
      <c r="B75" s="45"/>
      <c r="C75" s="33">
        <f>D75+E75</f>
        <v>346</v>
      </c>
      <c r="D75" s="34">
        <v>168</v>
      </c>
      <c r="E75" s="35">
        <v>178</v>
      </c>
      <c r="F75" s="36">
        <v>99</v>
      </c>
      <c r="G75" s="45"/>
      <c r="H75" s="33">
        <f t="shared" si="0"/>
        <v>12</v>
      </c>
      <c r="I75" s="34">
        <v>7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27</v>
      </c>
      <c r="I76" s="24">
        <v>4</v>
      </c>
      <c r="J76" s="27">
        <v>23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71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119087</v>
      </c>
      <c r="D4" s="20">
        <f>D5+I5</f>
        <v>57137</v>
      </c>
      <c r="E4" s="21">
        <f>E5+J5</f>
        <v>61950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56003</v>
      </c>
      <c r="D5" s="49">
        <f>SUMIF(B7:B76,B5,D7:D76)</f>
        <v>28530</v>
      </c>
      <c r="E5" s="49">
        <f>SUMIF(B7:B76,B5,E7:E76)</f>
        <v>27473</v>
      </c>
      <c r="F5" s="16"/>
      <c r="G5" s="48">
        <v>1</v>
      </c>
      <c r="H5" s="49">
        <f>SUMIF(G7:G77,G5,H7:H77)</f>
        <v>63084</v>
      </c>
      <c r="I5" s="49">
        <f>SUMIF(G7:G77,G5,I7:I77)</f>
        <v>28607</v>
      </c>
      <c r="J5" s="49">
        <f>SUMIF(G7:G77,G5,J7:J77)</f>
        <v>34477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4515</v>
      </c>
      <c r="D7" s="24">
        <f>SUM(D8:D12)</f>
        <v>2289</v>
      </c>
      <c r="E7" s="25">
        <f>SUM(E8:E12)</f>
        <v>2226</v>
      </c>
      <c r="F7" s="26" t="s">
        <v>42</v>
      </c>
      <c r="G7" s="44">
        <v>1</v>
      </c>
      <c r="H7" s="23">
        <f>SUM(H8:H12)</f>
        <v>8150</v>
      </c>
      <c r="I7" s="24">
        <f>SUM(I8:I12)</f>
        <v>4151</v>
      </c>
      <c r="J7" s="27">
        <f>SUM(J8:J12)</f>
        <v>3999</v>
      </c>
    </row>
    <row r="8" spans="1:10" s="38" customFormat="1" ht="11.25" customHeight="1">
      <c r="A8" s="32">
        <v>0</v>
      </c>
      <c r="B8" s="45"/>
      <c r="C8" s="33">
        <f>D8+E8</f>
        <v>857</v>
      </c>
      <c r="D8" s="34">
        <v>445</v>
      </c>
      <c r="E8" s="35">
        <v>412</v>
      </c>
      <c r="F8" s="36">
        <v>50</v>
      </c>
      <c r="G8" s="45"/>
      <c r="H8" s="33">
        <f>I8+J8</f>
        <v>1531</v>
      </c>
      <c r="I8" s="34">
        <v>787</v>
      </c>
      <c r="J8" s="37">
        <v>744</v>
      </c>
    </row>
    <row r="9" spans="1:10" s="38" customFormat="1" ht="11.25" customHeight="1">
      <c r="A9" s="32">
        <v>1</v>
      </c>
      <c r="B9" s="45"/>
      <c r="C9" s="33">
        <f>D9+E9</f>
        <v>845</v>
      </c>
      <c r="D9" s="34">
        <v>445</v>
      </c>
      <c r="E9" s="35">
        <v>400</v>
      </c>
      <c r="F9" s="36">
        <v>51</v>
      </c>
      <c r="G9" s="45"/>
      <c r="H9" s="33">
        <f>I9+J9</f>
        <v>1653</v>
      </c>
      <c r="I9" s="34">
        <v>843</v>
      </c>
      <c r="J9" s="37">
        <v>810</v>
      </c>
    </row>
    <row r="10" spans="1:10" s="38" customFormat="1" ht="11.25" customHeight="1">
      <c r="A10" s="32">
        <v>2</v>
      </c>
      <c r="B10" s="45"/>
      <c r="C10" s="33">
        <f>D10+E10</f>
        <v>936</v>
      </c>
      <c r="D10" s="34">
        <v>464</v>
      </c>
      <c r="E10" s="35">
        <v>472</v>
      </c>
      <c r="F10" s="36">
        <v>52</v>
      </c>
      <c r="G10" s="45"/>
      <c r="H10" s="33">
        <f>I10+J10</f>
        <v>1666</v>
      </c>
      <c r="I10" s="34">
        <v>864</v>
      </c>
      <c r="J10" s="37">
        <v>802</v>
      </c>
    </row>
    <row r="11" spans="1:10" s="38" customFormat="1" ht="11.25" customHeight="1">
      <c r="A11" s="32">
        <v>3</v>
      </c>
      <c r="B11" s="45"/>
      <c r="C11" s="33">
        <f>D11+E11</f>
        <v>919</v>
      </c>
      <c r="D11" s="34">
        <v>468</v>
      </c>
      <c r="E11" s="35">
        <v>451</v>
      </c>
      <c r="F11" s="36">
        <v>53</v>
      </c>
      <c r="G11" s="45"/>
      <c r="H11" s="33">
        <f>I11+J11</f>
        <v>1545</v>
      </c>
      <c r="I11" s="34">
        <v>752</v>
      </c>
      <c r="J11" s="37">
        <v>793</v>
      </c>
    </row>
    <row r="12" spans="1:10" s="38" customFormat="1" ht="11.25" customHeight="1">
      <c r="A12" s="32">
        <v>4</v>
      </c>
      <c r="B12" s="45"/>
      <c r="C12" s="33">
        <f>D12+E12</f>
        <v>958</v>
      </c>
      <c r="D12" s="34">
        <v>467</v>
      </c>
      <c r="E12" s="35">
        <v>491</v>
      </c>
      <c r="F12" s="36">
        <v>54</v>
      </c>
      <c r="G12" s="45"/>
      <c r="H12" s="33">
        <f>I12+J12</f>
        <v>1755</v>
      </c>
      <c r="I12" s="34">
        <v>905</v>
      </c>
      <c r="J12" s="37">
        <v>850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4872</v>
      </c>
      <c r="D14" s="24">
        <f>SUM(D15:D19)</f>
        <v>2430</v>
      </c>
      <c r="E14" s="25">
        <f>SUM(E15:E19)</f>
        <v>2442</v>
      </c>
      <c r="F14" s="26" t="s">
        <v>44</v>
      </c>
      <c r="G14" s="44">
        <v>1</v>
      </c>
      <c r="H14" s="23">
        <f>SUM(H15:H19)</f>
        <v>9618</v>
      </c>
      <c r="I14" s="24">
        <f>SUM(I15:I19)</f>
        <v>4938</v>
      </c>
      <c r="J14" s="27">
        <f>SUM(J15:J19)</f>
        <v>4680</v>
      </c>
    </row>
    <row r="15" spans="1:10" s="38" customFormat="1" ht="11.25" customHeight="1">
      <c r="A15" s="32">
        <v>5</v>
      </c>
      <c r="B15" s="45"/>
      <c r="C15" s="33">
        <f>D15+E15</f>
        <v>890</v>
      </c>
      <c r="D15" s="34">
        <v>437</v>
      </c>
      <c r="E15" s="35">
        <v>453</v>
      </c>
      <c r="F15" s="36">
        <v>55</v>
      </c>
      <c r="G15" s="45"/>
      <c r="H15" s="33">
        <f>I15+J15</f>
        <v>1783</v>
      </c>
      <c r="I15" s="34">
        <v>899</v>
      </c>
      <c r="J15" s="37">
        <v>884</v>
      </c>
    </row>
    <row r="16" spans="1:10" s="38" customFormat="1" ht="11.25" customHeight="1">
      <c r="A16" s="32">
        <v>6</v>
      </c>
      <c r="B16" s="45"/>
      <c r="C16" s="33">
        <f>D16+E16</f>
        <v>981</v>
      </c>
      <c r="D16" s="34">
        <v>501</v>
      </c>
      <c r="E16" s="35">
        <v>480</v>
      </c>
      <c r="F16" s="36">
        <v>56</v>
      </c>
      <c r="G16" s="45"/>
      <c r="H16" s="33">
        <f>I16+J16</f>
        <v>1854</v>
      </c>
      <c r="I16" s="34">
        <v>983</v>
      </c>
      <c r="J16" s="37">
        <v>871</v>
      </c>
    </row>
    <row r="17" spans="1:10" s="38" customFormat="1" ht="11.25" customHeight="1">
      <c r="A17" s="32">
        <v>7</v>
      </c>
      <c r="B17" s="45"/>
      <c r="C17" s="33">
        <f>D17+E17</f>
        <v>969</v>
      </c>
      <c r="D17" s="34">
        <v>473</v>
      </c>
      <c r="E17" s="35">
        <v>496</v>
      </c>
      <c r="F17" s="36">
        <v>57</v>
      </c>
      <c r="G17" s="45"/>
      <c r="H17" s="33">
        <f>I17+J17</f>
        <v>1880</v>
      </c>
      <c r="I17" s="34">
        <v>958</v>
      </c>
      <c r="J17" s="37">
        <v>922</v>
      </c>
    </row>
    <row r="18" spans="1:10" s="38" customFormat="1" ht="11.25" customHeight="1">
      <c r="A18" s="32">
        <v>8</v>
      </c>
      <c r="B18" s="45"/>
      <c r="C18" s="33">
        <f>D18+E18</f>
        <v>1007</v>
      </c>
      <c r="D18" s="34">
        <v>513</v>
      </c>
      <c r="E18" s="35">
        <v>494</v>
      </c>
      <c r="F18" s="36">
        <v>58</v>
      </c>
      <c r="G18" s="45"/>
      <c r="H18" s="33">
        <f>I18+J18</f>
        <v>2080</v>
      </c>
      <c r="I18" s="34">
        <v>1062</v>
      </c>
      <c r="J18" s="37">
        <v>1018</v>
      </c>
    </row>
    <row r="19" spans="1:10" s="38" customFormat="1" ht="11.25" customHeight="1">
      <c r="A19" s="32">
        <v>9</v>
      </c>
      <c r="B19" s="45"/>
      <c r="C19" s="33">
        <f>D19+E19</f>
        <v>1025</v>
      </c>
      <c r="D19" s="34">
        <v>506</v>
      </c>
      <c r="E19" s="35">
        <v>519</v>
      </c>
      <c r="F19" s="36">
        <v>59</v>
      </c>
      <c r="G19" s="45"/>
      <c r="H19" s="33">
        <f>I19+J19</f>
        <v>2021</v>
      </c>
      <c r="I19" s="34">
        <v>1036</v>
      </c>
      <c r="J19" s="37">
        <v>985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5544</v>
      </c>
      <c r="D21" s="24">
        <f>SUM(D22:D26)</f>
        <v>2903</v>
      </c>
      <c r="E21" s="25">
        <f>SUM(E22:E26)</f>
        <v>2641</v>
      </c>
      <c r="F21" s="26" t="s">
        <v>46</v>
      </c>
      <c r="G21" s="44">
        <v>1</v>
      </c>
      <c r="H21" s="23">
        <f>SUM(H22:H26)</f>
        <v>9264</v>
      </c>
      <c r="I21" s="24">
        <f>SUM(I22:I26)</f>
        <v>4735</v>
      </c>
      <c r="J21" s="27">
        <f>SUM(J22:J26)</f>
        <v>4529</v>
      </c>
    </row>
    <row r="22" spans="1:10" s="38" customFormat="1" ht="11.25" customHeight="1">
      <c r="A22" s="32">
        <v>10</v>
      </c>
      <c r="B22" s="45"/>
      <c r="C22" s="33">
        <f>D22+E22</f>
        <v>1095</v>
      </c>
      <c r="D22" s="34">
        <v>596</v>
      </c>
      <c r="E22" s="35">
        <v>499</v>
      </c>
      <c r="F22" s="36">
        <v>60</v>
      </c>
      <c r="G22" s="45"/>
      <c r="H22" s="33">
        <f>I22+J22</f>
        <v>2153</v>
      </c>
      <c r="I22" s="34">
        <v>1124</v>
      </c>
      <c r="J22" s="37">
        <v>1029</v>
      </c>
    </row>
    <row r="23" spans="1:10" s="38" customFormat="1" ht="11.25" customHeight="1">
      <c r="A23" s="32">
        <v>11</v>
      </c>
      <c r="B23" s="45"/>
      <c r="C23" s="33">
        <f>D23+E23</f>
        <v>1052</v>
      </c>
      <c r="D23" s="34">
        <v>529</v>
      </c>
      <c r="E23" s="35">
        <v>523</v>
      </c>
      <c r="F23" s="36">
        <v>61</v>
      </c>
      <c r="G23" s="45"/>
      <c r="H23" s="33">
        <f>I23+J23</f>
        <v>2215</v>
      </c>
      <c r="I23" s="34">
        <v>1132</v>
      </c>
      <c r="J23" s="37">
        <v>1083</v>
      </c>
    </row>
    <row r="24" spans="1:10" s="38" customFormat="1" ht="11.25" customHeight="1">
      <c r="A24" s="32">
        <v>12</v>
      </c>
      <c r="B24" s="45"/>
      <c r="C24" s="33">
        <f>D24+E24</f>
        <v>1153</v>
      </c>
      <c r="D24" s="34">
        <v>592</v>
      </c>
      <c r="E24" s="35">
        <v>561</v>
      </c>
      <c r="F24" s="36">
        <v>62</v>
      </c>
      <c r="G24" s="45"/>
      <c r="H24" s="33">
        <f>I24+J24</f>
        <v>1984</v>
      </c>
      <c r="I24" s="34">
        <v>987</v>
      </c>
      <c r="J24" s="37">
        <v>997</v>
      </c>
    </row>
    <row r="25" spans="1:10" s="38" customFormat="1" ht="11.25" customHeight="1">
      <c r="A25" s="32">
        <v>13</v>
      </c>
      <c r="B25" s="45"/>
      <c r="C25" s="33">
        <f>D25+E25</f>
        <v>1140</v>
      </c>
      <c r="D25" s="34">
        <v>600</v>
      </c>
      <c r="E25" s="35">
        <v>540</v>
      </c>
      <c r="F25" s="36">
        <v>63</v>
      </c>
      <c r="G25" s="45"/>
      <c r="H25" s="33">
        <f>I25+J25</f>
        <v>1734</v>
      </c>
      <c r="I25" s="34">
        <v>891</v>
      </c>
      <c r="J25" s="37">
        <v>843</v>
      </c>
    </row>
    <row r="26" spans="1:10" s="38" customFormat="1" ht="11.25" customHeight="1">
      <c r="A26" s="32">
        <v>14</v>
      </c>
      <c r="B26" s="45"/>
      <c r="C26" s="33">
        <f>D26+E26</f>
        <v>1104</v>
      </c>
      <c r="D26" s="34">
        <v>586</v>
      </c>
      <c r="E26" s="35">
        <v>518</v>
      </c>
      <c r="F26" s="36">
        <v>64</v>
      </c>
      <c r="G26" s="45"/>
      <c r="H26" s="33">
        <f>I26+J26</f>
        <v>1178</v>
      </c>
      <c r="I26" s="34">
        <v>601</v>
      </c>
      <c r="J26" s="37">
        <v>577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5792</v>
      </c>
      <c r="D28" s="24">
        <f>SUM(D29:D33)</f>
        <v>2963</v>
      </c>
      <c r="E28" s="25">
        <f>SUM(E29:E33)</f>
        <v>2829</v>
      </c>
      <c r="F28" s="26" t="s">
        <v>48</v>
      </c>
      <c r="G28" s="44">
        <v>1</v>
      </c>
      <c r="H28" s="23">
        <f>SUM(H29:H33)</f>
        <v>7454</v>
      </c>
      <c r="I28" s="24">
        <f>SUM(I29:I33)</f>
        <v>3488</v>
      </c>
      <c r="J28" s="27">
        <f>SUM(J29:J33)</f>
        <v>3966</v>
      </c>
    </row>
    <row r="29" spans="1:10" s="38" customFormat="1" ht="11.25" customHeight="1">
      <c r="A29" s="32">
        <v>15</v>
      </c>
      <c r="B29" s="45"/>
      <c r="C29" s="33">
        <f>D29+E29</f>
        <v>1192</v>
      </c>
      <c r="D29" s="34">
        <v>599</v>
      </c>
      <c r="E29" s="35">
        <v>593</v>
      </c>
      <c r="F29" s="36">
        <v>65</v>
      </c>
      <c r="G29" s="45"/>
      <c r="H29" s="33">
        <f>I29+J29</f>
        <v>1228</v>
      </c>
      <c r="I29" s="34">
        <v>594</v>
      </c>
      <c r="J29" s="37">
        <v>634</v>
      </c>
    </row>
    <row r="30" spans="1:10" s="38" customFormat="1" ht="11.25" customHeight="1">
      <c r="A30" s="32">
        <v>16</v>
      </c>
      <c r="B30" s="45"/>
      <c r="C30" s="33">
        <f>D30+E30</f>
        <v>1214</v>
      </c>
      <c r="D30" s="34">
        <v>639</v>
      </c>
      <c r="E30" s="35">
        <v>575</v>
      </c>
      <c r="F30" s="36">
        <v>66</v>
      </c>
      <c r="G30" s="45"/>
      <c r="H30" s="33">
        <f>I30+J30</f>
        <v>1556</v>
      </c>
      <c r="I30" s="34">
        <v>770</v>
      </c>
      <c r="J30" s="37">
        <v>786</v>
      </c>
    </row>
    <row r="31" spans="1:10" s="38" customFormat="1" ht="11.25" customHeight="1">
      <c r="A31" s="32">
        <v>17</v>
      </c>
      <c r="B31" s="45"/>
      <c r="C31" s="33">
        <f>D31+E31</f>
        <v>1184</v>
      </c>
      <c r="D31" s="34">
        <v>598</v>
      </c>
      <c r="E31" s="35">
        <v>586</v>
      </c>
      <c r="F31" s="36">
        <v>67</v>
      </c>
      <c r="G31" s="45"/>
      <c r="H31" s="33">
        <f>I31+J31</f>
        <v>1507</v>
      </c>
      <c r="I31" s="34">
        <v>666</v>
      </c>
      <c r="J31" s="37">
        <v>841</v>
      </c>
    </row>
    <row r="32" spans="1:10" s="38" customFormat="1" ht="11.25" customHeight="1">
      <c r="A32" s="32">
        <v>18</v>
      </c>
      <c r="B32" s="45"/>
      <c r="C32" s="33">
        <f>D32+E32</f>
        <v>1220</v>
      </c>
      <c r="D32" s="34">
        <v>640</v>
      </c>
      <c r="E32" s="35">
        <v>580</v>
      </c>
      <c r="F32" s="36">
        <v>68</v>
      </c>
      <c r="G32" s="45"/>
      <c r="H32" s="33">
        <f>I32+J32</f>
        <v>1611</v>
      </c>
      <c r="I32" s="34">
        <v>736</v>
      </c>
      <c r="J32" s="37">
        <v>875</v>
      </c>
    </row>
    <row r="33" spans="1:10" s="38" customFormat="1" ht="11.25" customHeight="1">
      <c r="A33" s="32">
        <v>19</v>
      </c>
      <c r="B33" s="45"/>
      <c r="C33" s="33">
        <f>D33+E33</f>
        <v>982</v>
      </c>
      <c r="D33" s="34">
        <v>487</v>
      </c>
      <c r="E33" s="35">
        <v>495</v>
      </c>
      <c r="F33" s="36">
        <v>69</v>
      </c>
      <c r="G33" s="45"/>
      <c r="H33" s="33">
        <f>I33+J33</f>
        <v>1552</v>
      </c>
      <c r="I33" s="34">
        <v>722</v>
      </c>
      <c r="J33" s="37">
        <v>830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4242</v>
      </c>
      <c r="D35" s="24">
        <f>SUM(D36:D40)</f>
        <v>2155</v>
      </c>
      <c r="E35" s="25">
        <f>SUM(E36:E40)</f>
        <v>2087</v>
      </c>
      <c r="F35" s="26" t="s">
        <v>50</v>
      </c>
      <c r="G35" s="44">
        <v>1</v>
      </c>
      <c r="H35" s="23">
        <f>SUM(H36:H40)</f>
        <v>7852</v>
      </c>
      <c r="I35" s="24">
        <f>SUM(I36:I40)</f>
        <v>3466</v>
      </c>
      <c r="J35" s="27">
        <f>SUM(J36:J40)</f>
        <v>4386</v>
      </c>
    </row>
    <row r="36" spans="1:10" s="38" customFormat="1" ht="11.25" customHeight="1">
      <c r="A36" s="32">
        <v>20</v>
      </c>
      <c r="B36" s="45"/>
      <c r="C36" s="33">
        <f>D36+E36</f>
        <v>984</v>
      </c>
      <c r="D36" s="34">
        <v>499</v>
      </c>
      <c r="E36" s="35">
        <v>485</v>
      </c>
      <c r="F36" s="36">
        <v>70</v>
      </c>
      <c r="G36" s="45"/>
      <c r="H36" s="33">
        <f>I36+J36</f>
        <v>1571</v>
      </c>
      <c r="I36" s="34">
        <v>707</v>
      </c>
      <c r="J36" s="37">
        <v>864</v>
      </c>
    </row>
    <row r="37" spans="1:10" s="38" customFormat="1" ht="11.25" customHeight="1">
      <c r="A37" s="32">
        <v>21</v>
      </c>
      <c r="B37" s="45"/>
      <c r="C37" s="33">
        <f>D37+E37</f>
        <v>899</v>
      </c>
      <c r="D37" s="34">
        <v>474</v>
      </c>
      <c r="E37" s="35">
        <v>425</v>
      </c>
      <c r="F37" s="36">
        <v>71</v>
      </c>
      <c r="G37" s="45"/>
      <c r="H37" s="33">
        <f>I37+J37</f>
        <v>1421</v>
      </c>
      <c r="I37" s="34">
        <v>643</v>
      </c>
      <c r="J37" s="37">
        <v>778</v>
      </c>
    </row>
    <row r="38" spans="1:10" s="38" customFormat="1" ht="11.25" customHeight="1">
      <c r="A38" s="32">
        <v>22</v>
      </c>
      <c r="B38" s="45"/>
      <c r="C38" s="33">
        <f>D38+E38</f>
        <v>863</v>
      </c>
      <c r="D38" s="34">
        <v>433</v>
      </c>
      <c r="E38" s="35">
        <v>430</v>
      </c>
      <c r="F38" s="36">
        <v>72</v>
      </c>
      <c r="G38" s="45"/>
      <c r="H38" s="33">
        <f>I38+J38</f>
        <v>1608</v>
      </c>
      <c r="I38" s="34">
        <v>671</v>
      </c>
      <c r="J38" s="37">
        <v>937</v>
      </c>
    </row>
    <row r="39" spans="1:10" s="38" customFormat="1" ht="11.25" customHeight="1">
      <c r="A39" s="32">
        <v>23</v>
      </c>
      <c r="B39" s="45"/>
      <c r="C39" s="33">
        <f>D39+E39</f>
        <v>761</v>
      </c>
      <c r="D39" s="34">
        <v>373</v>
      </c>
      <c r="E39" s="35">
        <v>388</v>
      </c>
      <c r="F39" s="36">
        <v>73</v>
      </c>
      <c r="G39" s="45"/>
      <c r="H39" s="33">
        <f>I39+J39</f>
        <v>1604</v>
      </c>
      <c r="I39" s="34">
        <v>716</v>
      </c>
      <c r="J39" s="37">
        <v>888</v>
      </c>
    </row>
    <row r="40" spans="1:10" s="38" customFormat="1" ht="11.25" customHeight="1">
      <c r="A40" s="32">
        <v>24</v>
      </c>
      <c r="B40" s="45"/>
      <c r="C40" s="33">
        <f>D40+E40</f>
        <v>735</v>
      </c>
      <c r="D40" s="34">
        <v>376</v>
      </c>
      <c r="E40" s="35">
        <v>359</v>
      </c>
      <c r="F40" s="36">
        <v>74</v>
      </c>
      <c r="G40" s="45"/>
      <c r="H40" s="33">
        <f>I40+J40</f>
        <v>1648</v>
      </c>
      <c r="I40" s="34">
        <v>729</v>
      </c>
      <c r="J40" s="37">
        <v>919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4610</v>
      </c>
      <c r="D42" s="24">
        <f>SUM(D43:D47)</f>
        <v>2386</v>
      </c>
      <c r="E42" s="25">
        <f>SUM(E43:E47)</f>
        <v>2224</v>
      </c>
      <c r="F42" s="26" t="s">
        <v>52</v>
      </c>
      <c r="G42" s="44">
        <v>1</v>
      </c>
      <c r="H42" s="23">
        <f>SUM(H43:H47)</f>
        <v>8031</v>
      </c>
      <c r="I42" s="24">
        <f>SUM(I43:I47)</f>
        <v>3322</v>
      </c>
      <c r="J42" s="27">
        <f>SUM(J43:J47)</f>
        <v>4709</v>
      </c>
    </row>
    <row r="43" spans="1:10" s="38" customFormat="1" ht="11.25" customHeight="1">
      <c r="A43" s="32">
        <v>25</v>
      </c>
      <c r="B43" s="45"/>
      <c r="C43" s="33">
        <f>D43+E43</f>
        <v>772</v>
      </c>
      <c r="D43" s="34">
        <v>418</v>
      </c>
      <c r="E43" s="35">
        <v>354</v>
      </c>
      <c r="F43" s="36">
        <v>75</v>
      </c>
      <c r="G43" s="45"/>
      <c r="H43" s="33">
        <f>I43+J43</f>
        <v>1635</v>
      </c>
      <c r="I43" s="34">
        <v>683</v>
      </c>
      <c r="J43" s="37">
        <v>952</v>
      </c>
    </row>
    <row r="44" spans="1:10" s="38" customFormat="1" ht="11.25" customHeight="1">
      <c r="A44" s="32">
        <v>26</v>
      </c>
      <c r="B44" s="45"/>
      <c r="C44" s="33">
        <f>D44+E44</f>
        <v>852</v>
      </c>
      <c r="D44" s="34">
        <v>466</v>
      </c>
      <c r="E44" s="35">
        <v>386</v>
      </c>
      <c r="F44" s="36">
        <v>76</v>
      </c>
      <c r="G44" s="45"/>
      <c r="H44" s="33">
        <f>I44+J44</f>
        <v>1566</v>
      </c>
      <c r="I44" s="34">
        <v>653</v>
      </c>
      <c r="J44" s="37">
        <v>913</v>
      </c>
    </row>
    <row r="45" spans="1:10" s="38" customFormat="1" ht="11.25" customHeight="1">
      <c r="A45" s="32">
        <v>27</v>
      </c>
      <c r="B45" s="45"/>
      <c r="C45" s="33">
        <f>D45+E45</f>
        <v>964</v>
      </c>
      <c r="D45" s="34">
        <v>472</v>
      </c>
      <c r="E45" s="35">
        <v>492</v>
      </c>
      <c r="F45" s="36">
        <v>77</v>
      </c>
      <c r="G45" s="45"/>
      <c r="H45" s="33">
        <f>I45+J45</f>
        <v>1650</v>
      </c>
      <c r="I45" s="34">
        <v>689</v>
      </c>
      <c r="J45" s="37">
        <v>961</v>
      </c>
    </row>
    <row r="46" spans="1:10" s="38" customFormat="1" ht="11.25" customHeight="1">
      <c r="A46" s="32">
        <v>28</v>
      </c>
      <c r="B46" s="45"/>
      <c r="C46" s="33">
        <f>D46+E46</f>
        <v>982</v>
      </c>
      <c r="D46" s="34">
        <v>526</v>
      </c>
      <c r="E46" s="35">
        <v>456</v>
      </c>
      <c r="F46" s="36">
        <v>78</v>
      </c>
      <c r="G46" s="45"/>
      <c r="H46" s="33">
        <f>I46+J46</f>
        <v>1617</v>
      </c>
      <c r="I46" s="34">
        <v>680</v>
      </c>
      <c r="J46" s="37">
        <v>937</v>
      </c>
    </row>
    <row r="47" spans="1:10" s="38" customFormat="1" ht="11.25" customHeight="1">
      <c r="A47" s="32">
        <v>29</v>
      </c>
      <c r="B47" s="45"/>
      <c r="C47" s="33">
        <f>D47+E47</f>
        <v>1040</v>
      </c>
      <c r="D47" s="34">
        <v>504</v>
      </c>
      <c r="E47" s="35">
        <v>536</v>
      </c>
      <c r="F47" s="36">
        <v>79</v>
      </c>
      <c r="G47" s="45"/>
      <c r="H47" s="33">
        <f>I47+J47</f>
        <v>1563</v>
      </c>
      <c r="I47" s="34">
        <v>617</v>
      </c>
      <c r="J47" s="37">
        <v>946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6252</v>
      </c>
      <c r="D49" s="24">
        <f>SUM(D50:D54)</f>
        <v>3224</v>
      </c>
      <c r="E49" s="25">
        <f>SUM(E50:E54)</f>
        <v>3028</v>
      </c>
      <c r="F49" s="26" t="s">
        <v>54</v>
      </c>
      <c r="G49" s="44">
        <v>1</v>
      </c>
      <c r="H49" s="23">
        <f>SUM(H50:H54)</f>
        <v>6572</v>
      </c>
      <c r="I49" s="24">
        <f>SUM(I50:I54)</f>
        <v>2515</v>
      </c>
      <c r="J49" s="27">
        <f>SUM(J50:J54)</f>
        <v>4057</v>
      </c>
    </row>
    <row r="50" spans="1:10" s="38" customFormat="1" ht="11.25" customHeight="1">
      <c r="A50" s="32">
        <v>30</v>
      </c>
      <c r="B50" s="45"/>
      <c r="C50" s="33">
        <f>D50+E50</f>
        <v>1138</v>
      </c>
      <c r="D50" s="34">
        <v>605</v>
      </c>
      <c r="E50" s="35">
        <v>533</v>
      </c>
      <c r="F50" s="36">
        <v>80</v>
      </c>
      <c r="G50" s="45"/>
      <c r="H50" s="33">
        <f>I50+J50</f>
        <v>1454</v>
      </c>
      <c r="I50" s="34">
        <v>563</v>
      </c>
      <c r="J50" s="37">
        <v>891</v>
      </c>
    </row>
    <row r="51" spans="1:10" s="38" customFormat="1" ht="11.25" customHeight="1">
      <c r="A51" s="32">
        <v>31</v>
      </c>
      <c r="B51" s="45"/>
      <c r="C51" s="33">
        <f>D51+E51</f>
        <v>1256</v>
      </c>
      <c r="D51" s="34">
        <v>649</v>
      </c>
      <c r="E51" s="35">
        <v>607</v>
      </c>
      <c r="F51" s="36">
        <v>81</v>
      </c>
      <c r="G51" s="45"/>
      <c r="H51" s="33">
        <f>I51+J51</f>
        <v>1445</v>
      </c>
      <c r="I51" s="34">
        <v>571</v>
      </c>
      <c r="J51" s="37">
        <v>874</v>
      </c>
    </row>
    <row r="52" spans="1:10" s="38" customFormat="1" ht="11.25" customHeight="1">
      <c r="A52" s="32">
        <v>32</v>
      </c>
      <c r="B52" s="45"/>
      <c r="C52" s="33">
        <f>D52+E52</f>
        <v>1266</v>
      </c>
      <c r="D52" s="34">
        <v>664</v>
      </c>
      <c r="E52" s="35">
        <v>602</v>
      </c>
      <c r="F52" s="36">
        <v>82</v>
      </c>
      <c r="G52" s="45"/>
      <c r="H52" s="33">
        <f>I52+J52</f>
        <v>1285</v>
      </c>
      <c r="I52" s="34">
        <v>495</v>
      </c>
      <c r="J52" s="37">
        <v>790</v>
      </c>
    </row>
    <row r="53" spans="1:10" s="38" customFormat="1" ht="11.25" customHeight="1">
      <c r="A53" s="32">
        <v>33</v>
      </c>
      <c r="B53" s="45"/>
      <c r="C53" s="33">
        <f>D53+E53</f>
        <v>1250</v>
      </c>
      <c r="D53" s="34">
        <v>642</v>
      </c>
      <c r="E53" s="35">
        <v>608</v>
      </c>
      <c r="F53" s="36">
        <v>83</v>
      </c>
      <c r="G53" s="45"/>
      <c r="H53" s="33">
        <f>I53+J53</f>
        <v>1237</v>
      </c>
      <c r="I53" s="34">
        <v>462</v>
      </c>
      <c r="J53" s="37">
        <v>775</v>
      </c>
    </row>
    <row r="54" spans="1:10" s="38" customFormat="1" ht="11.25" customHeight="1">
      <c r="A54" s="32">
        <v>34</v>
      </c>
      <c r="B54" s="45"/>
      <c r="C54" s="33">
        <f>D54+E54</f>
        <v>1342</v>
      </c>
      <c r="D54" s="34">
        <v>664</v>
      </c>
      <c r="E54" s="35">
        <v>678</v>
      </c>
      <c r="F54" s="36">
        <v>84</v>
      </c>
      <c r="G54" s="45"/>
      <c r="H54" s="33">
        <f>I54+J54</f>
        <v>1151</v>
      </c>
      <c r="I54" s="34">
        <v>424</v>
      </c>
      <c r="J54" s="37">
        <v>727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6683</v>
      </c>
      <c r="D56" s="24">
        <f>SUM(D57:D61)</f>
        <v>3425</v>
      </c>
      <c r="E56" s="25">
        <f>SUM(E57:E61)</f>
        <v>3258</v>
      </c>
      <c r="F56" s="26" t="s">
        <v>56</v>
      </c>
      <c r="G56" s="44">
        <v>1</v>
      </c>
      <c r="H56" s="23">
        <f>SUM(H57:H61)</f>
        <v>3649</v>
      </c>
      <c r="I56" s="24">
        <f>SUM(I57:I61)</f>
        <v>1147</v>
      </c>
      <c r="J56" s="27">
        <f>SUM(J57:J61)</f>
        <v>2502</v>
      </c>
    </row>
    <row r="57" spans="1:10" s="38" customFormat="1" ht="11.25" customHeight="1">
      <c r="A57" s="32">
        <v>35</v>
      </c>
      <c r="B57" s="45"/>
      <c r="C57" s="33">
        <f>D57+E57</f>
        <v>1383</v>
      </c>
      <c r="D57" s="34">
        <v>716</v>
      </c>
      <c r="E57" s="35">
        <v>667</v>
      </c>
      <c r="F57" s="36">
        <v>85</v>
      </c>
      <c r="G57" s="45"/>
      <c r="H57" s="33">
        <f>I57+J57</f>
        <v>1077</v>
      </c>
      <c r="I57" s="34">
        <v>366</v>
      </c>
      <c r="J57" s="37">
        <v>711</v>
      </c>
    </row>
    <row r="58" spans="1:10" s="38" customFormat="1" ht="11.25" customHeight="1">
      <c r="A58" s="32">
        <v>36</v>
      </c>
      <c r="B58" s="45"/>
      <c r="C58" s="33">
        <f>D58+E58</f>
        <v>1383</v>
      </c>
      <c r="D58" s="34">
        <v>720</v>
      </c>
      <c r="E58" s="35">
        <v>663</v>
      </c>
      <c r="F58" s="36">
        <v>86</v>
      </c>
      <c r="G58" s="45"/>
      <c r="H58" s="33">
        <f>I58+J58</f>
        <v>781</v>
      </c>
      <c r="I58" s="34">
        <v>274</v>
      </c>
      <c r="J58" s="37">
        <v>507</v>
      </c>
    </row>
    <row r="59" spans="1:10" s="38" customFormat="1" ht="11.25" customHeight="1">
      <c r="A59" s="32">
        <v>37</v>
      </c>
      <c r="B59" s="45"/>
      <c r="C59" s="33">
        <f>D59+E59</f>
        <v>1421</v>
      </c>
      <c r="D59" s="34">
        <v>727</v>
      </c>
      <c r="E59" s="35">
        <v>694</v>
      </c>
      <c r="F59" s="36">
        <v>87</v>
      </c>
      <c r="G59" s="45"/>
      <c r="H59" s="33">
        <f>I59+J59</f>
        <v>669</v>
      </c>
      <c r="I59" s="34">
        <v>198</v>
      </c>
      <c r="J59" s="37">
        <v>471</v>
      </c>
    </row>
    <row r="60" spans="1:10" s="38" customFormat="1" ht="11.25" customHeight="1">
      <c r="A60" s="32">
        <v>38</v>
      </c>
      <c r="B60" s="45"/>
      <c r="C60" s="33">
        <f>D60+E60</f>
        <v>1295</v>
      </c>
      <c r="D60" s="34">
        <v>635</v>
      </c>
      <c r="E60" s="35">
        <v>660</v>
      </c>
      <c r="F60" s="36">
        <v>88</v>
      </c>
      <c r="G60" s="45"/>
      <c r="H60" s="33">
        <f>I60+J60</f>
        <v>615</v>
      </c>
      <c r="I60" s="34">
        <v>196</v>
      </c>
      <c r="J60" s="37">
        <v>419</v>
      </c>
    </row>
    <row r="61" spans="1:10" s="38" customFormat="1" ht="11.25" customHeight="1">
      <c r="A61" s="32">
        <v>39</v>
      </c>
      <c r="B61" s="45"/>
      <c r="C61" s="33">
        <f>D61+E61</f>
        <v>1201</v>
      </c>
      <c r="D61" s="34">
        <v>627</v>
      </c>
      <c r="E61" s="35">
        <v>574</v>
      </c>
      <c r="F61" s="36">
        <v>89</v>
      </c>
      <c r="G61" s="45"/>
      <c r="H61" s="33">
        <f>I61+J61</f>
        <v>507</v>
      </c>
      <c r="I61" s="34">
        <v>113</v>
      </c>
      <c r="J61" s="37">
        <v>394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6316</v>
      </c>
      <c r="D63" s="24">
        <f>SUM(D64:D68)</f>
        <v>3169</v>
      </c>
      <c r="E63" s="25">
        <f>SUM(E64:E68)</f>
        <v>3147</v>
      </c>
      <c r="F63" s="26" t="s">
        <v>58</v>
      </c>
      <c r="G63" s="44">
        <v>1</v>
      </c>
      <c r="H63" s="23">
        <f>SUM(H64:H68)</f>
        <v>1485</v>
      </c>
      <c r="I63" s="24">
        <f>SUM(I64:I68)</f>
        <v>410</v>
      </c>
      <c r="J63" s="27">
        <f>SUM(J64:J68)</f>
        <v>1075</v>
      </c>
    </row>
    <row r="64" spans="1:10" s="38" customFormat="1" ht="11.25" customHeight="1">
      <c r="A64" s="32">
        <v>40</v>
      </c>
      <c r="B64" s="45"/>
      <c r="C64" s="33">
        <f>D64+E64</f>
        <v>1256</v>
      </c>
      <c r="D64" s="34">
        <v>650</v>
      </c>
      <c r="E64" s="35">
        <v>606</v>
      </c>
      <c r="F64" s="36">
        <v>90</v>
      </c>
      <c r="G64" s="45"/>
      <c r="H64" s="33">
        <f>I64+J64</f>
        <v>483</v>
      </c>
      <c r="I64" s="34">
        <v>133</v>
      </c>
      <c r="J64" s="37">
        <v>350</v>
      </c>
    </row>
    <row r="65" spans="1:10" s="38" customFormat="1" ht="11.25" customHeight="1">
      <c r="A65" s="32">
        <v>41</v>
      </c>
      <c r="B65" s="45"/>
      <c r="C65" s="33">
        <f>D65+E65</f>
        <v>1268</v>
      </c>
      <c r="D65" s="34">
        <v>609</v>
      </c>
      <c r="E65" s="35">
        <v>659</v>
      </c>
      <c r="F65" s="36">
        <v>91</v>
      </c>
      <c r="G65" s="45"/>
      <c r="H65" s="33">
        <f>I65+J65</f>
        <v>327</v>
      </c>
      <c r="I65" s="34">
        <v>95</v>
      </c>
      <c r="J65" s="37">
        <v>232</v>
      </c>
    </row>
    <row r="66" spans="1:10" s="38" customFormat="1" ht="11.25" customHeight="1">
      <c r="A66" s="32">
        <v>42</v>
      </c>
      <c r="B66" s="45"/>
      <c r="C66" s="33">
        <f>D66+E66</f>
        <v>1321</v>
      </c>
      <c r="D66" s="34">
        <v>654</v>
      </c>
      <c r="E66" s="35">
        <v>667</v>
      </c>
      <c r="F66" s="36">
        <v>92</v>
      </c>
      <c r="G66" s="45"/>
      <c r="H66" s="33">
        <f>I66+J66</f>
        <v>261</v>
      </c>
      <c r="I66" s="34">
        <v>67</v>
      </c>
      <c r="J66" s="37">
        <v>194</v>
      </c>
    </row>
    <row r="67" spans="1:10" s="38" customFormat="1" ht="11.25" customHeight="1">
      <c r="A67" s="32">
        <v>43</v>
      </c>
      <c r="B67" s="45"/>
      <c r="C67" s="33">
        <f>D67+E67</f>
        <v>1379</v>
      </c>
      <c r="D67" s="34">
        <v>686</v>
      </c>
      <c r="E67" s="35">
        <v>693</v>
      </c>
      <c r="F67" s="36">
        <v>93</v>
      </c>
      <c r="G67" s="45"/>
      <c r="H67" s="33">
        <f>I67+J67</f>
        <v>238</v>
      </c>
      <c r="I67" s="34">
        <v>79</v>
      </c>
      <c r="J67" s="37">
        <v>159</v>
      </c>
    </row>
    <row r="68" spans="1:10" s="38" customFormat="1" ht="11.25" customHeight="1">
      <c r="A68" s="32">
        <v>44</v>
      </c>
      <c r="B68" s="45"/>
      <c r="C68" s="33">
        <f>D68+E68</f>
        <v>1092</v>
      </c>
      <c r="D68" s="34">
        <v>570</v>
      </c>
      <c r="E68" s="35">
        <v>522</v>
      </c>
      <c r="F68" s="36">
        <v>94</v>
      </c>
      <c r="G68" s="45"/>
      <c r="H68" s="33">
        <f>I68+J68</f>
        <v>176</v>
      </c>
      <c r="I68" s="34">
        <v>36</v>
      </c>
      <c r="J68" s="37">
        <v>140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7177</v>
      </c>
      <c r="D70" s="24">
        <f>SUM(D71:D75)</f>
        <v>3586</v>
      </c>
      <c r="E70" s="25">
        <f>SUM(E71:E75)</f>
        <v>3591</v>
      </c>
      <c r="F70" s="26" t="s">
        <v>60</v>
      </c>
      <c r="G70" s="44">
        <v>1</v>
      </c>
      <c r="H70" s="23">
        <f>SUM(H71:H75)</f>
        <v>455</v>
      </c>
      <c r="I70" s="24">
        <f>SUM(I71:I75)</f>
        <v>105</v>
      </c>
      <c r="J70" s="27">
        <f>SUM(J71:J75)</f>
        <v>350</v>
      </c>
    </row>
    <row r="71" spans="1:10" s="38" customFormat="1" ht="11.25" customHeight="1">
      <c r="A71" s="32">
        <v>45</v>
      </c>
      <c r="B71" s="45"/>
      <c r="C71" s="33">
        <f>D71+E71</f>
        <v>1379</v>
      </c>
      <c r="D71" s="34">
        <v>680</v>
      </c>
      <c r="E71" s="35">
        <v>699</v>
      </c>
      <c r="F71" s="36">
        <v>95</v>
      </c>
      <c r="G71" s="45"/>
      <c r="H71" s="33">
        <f aca="true" t="shared" si="0" ref="H71:H77">I71+J71</f>
        <v>158</v>
      </c>
      <c r="I71" s="34">
        <v>41</v>
      </c>
      <c r="J71" s="37">
        <v>117</v>
      </c>
    </row>
    <row r="72" spans="1:10" s="38" customFormat="1" ht="11.25" customHeight="1">
      <c r="A72" s="32">
        <v>46</v>
      </c>
      <c r="B72" s="45"/>
      <c r="C72" s="33">
        <f>D72+E72</f>
        <v>1422</v>
      </c>
      <c r="D72" s="34">
        <v>700</v>
      </c>
      <c r="E72" s="35">
        <v>722</v>
      </c>
      <c r="F72" s="36">
        <v>96</v>
      </c>
      <c r="G72" s="45"/>
      <c r="H72" s="33">
        <f t="shared" si="0"/>
        <v>100</v>
      </c>
      <c r="I72" s="34">
        <v>28</v>
      </c>
      <c r="J72" s="37">
        <v>72</v>
      </c>
    </row>
    <row r="73" spans="1:10" s="38" customFormat="1" ht="11.25" customHeight="1">
      <c r="A73" s="32">
        <v>47</v>
      </c>
      <c r="B73" s="45"/>
      <c r="C73" s="33">
        <f>D73+E73</f>
        <v>1413</v>
      </c>
      <c r="D73" s="34">
        <v>726</v>
      </c>
      <c r="E73" s="35">
        <v>687</v>
      </c>
      <c r="F73" s="36">
        <v>97</v>
      </c>
      <c r="G73" s="45"/>
      <c r="H73" s="33">
        <f t="shared" si="0"/>
        <v>92</v>
      </c>
      <c r="I73" s="34">
        <v>17</v>
      </c>
      <c r="J73" s="37">
        <v>75</v>
      </c>
    </row>
    <row r="74" spans="1:10" s="38" customFormat="1" ht="11.25" customHeight="1">
      <c r="A74" s="32">
        <v>48</v>
      </c>
      <c r="B74" s="45"/>
      <c r="C74" s="33">
        <f>D74+E74</f>
        <v>1405</v>
      </c>
      <c r="D74" s="34">
        <v>696</v>
      </c>
      <c r="E74" s="35">
        <v>709</v>
      </c>
      <c r="F74" s="36">
        <v>98</v>
      </c>
      <c r="G74" s="45"/>
      <c r="H74" s="33">
        <f t="shared" si="0"/>
        <v>57</v>
      </c>
      <c r="I74" s="34">
        <v>11</v>
      </c>
      <c r="J74" s="37">
        <v>46</v>
      </c>
    </row>
    <row r="75" spans="1:10" s="38" customFormat="1" ht="11.25" customHeight="1">
      <c r="A75" s="32">
        <v>49</v>
      </c>
      <c r="B75" s="45"/>
      <c r="C75" s="33">
        <f>D75+E75</f>
        <v>1558</v>
      </c>
      <c r="D75" s="34">
        <v>784</v>
      </c>
      <c r="E75" s="35">
        <v>774</v>
      </c>
      <c r="F75" s="36">
        <v>99</v>
      </c>
      <c r="G75" s="45"/>
      <c r="H75" s="33">
        <f t="shared" si="0"/>
        <v>48</v>
      </c>
      <c r="I75" s="34">
        <v>8</v>
      </c>
      <c r="J75" s="37">
        <v>40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88</v>
      </c>
      <c r="I76" s="24">
        <v>14</v>
      </c>
      <c r="J76" s="27">
        <v>74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466</v>
      </c>
      <c r="I77" s="51">
        <v>316</v>
      </c>
      <c r="J77" s="52">
        <v>150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72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23243</v>
      </c>
      <c r="D4" s="20">
        <f>D5+I5</f>
        <v>10795</v>
      </c>
      <c r="E4" s="21">
        <f>E5+J5</f>
        <v>12448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10134</v>
      </c>
      <c r="D5" s="49">
        <f>SUMIF(B7:B76,B5,D7:D76)</f>
        <v>5114</v>
      </c>
      <c r="E5" s="49">
        <f>SUMIF(B7:B76,B5,E7:E76)</f>
        <v>5020</v>
      </c>
      <c r="F5" s="16"/>
      <c r="G5" s="48">
        <v>1</v>
      </c>
      <c r="H5" s="49">
        <f>SUMIF(G7:G77,G5,H7:H77)</f>
        <v>13109</v>
      </c>
      <c r="I5" s="49">
        <f>SUMIF(G7:G77,G5,I7:I77)</f>
        <v>5681</v>
      </c>
      <c r="J5" s="49">
        <f>SUMIF(G7:G77,G5,J7:J77)</f>
        <v>7428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703</v>
      </c>
      <c r="D7" s="24">
        <f>SUM(D8:D12)</f>
        <v>378</v>
      </c>
      <c r="E7" s="25">
        <f>SUM(E8:E12)</f>
        <v>325</v>
      </c>
      <c r="F7" s="26" t="s">
        <v>42</v>
      </c>
      <c r="G7" s="44">
        <v>1</v>
      </c>
      <c r="H7" s="23">
        <f>SUM(H8:H12)</f>
        <v>1488</v>
      </c>
      <c r="I7" s="24">
        <f>SUM(I8:I12)</f>
        <v>720</v>
      </c>
      <c r="J7" s="27">
        <f>SUM(J8:J12)</f>
        <v>768</v>
      </c>
    </row>
    <row r="8" spans="1:10" s="38" customFormat="1" ht="11.25" customHeight="1">
      <c r="A8" s="32">
        <v>0</v>
      </c>
      <c r="B8" s="45"/>
      <c r="C8" s="33">
        <f>D8+E8</f>
        <v>126</v>
      </c>
      <c r="D8" s="34">
        <v>69</v>
      </c>
      <c r="E8" s="35">
        <v>57</v>
      </c>
      <c r="F8" s="36">
        <v>50</v>
      </c>
      <c r="G8" s="45"/>
      <c r="H8" s="33">
        <f>I8+J8</f>
        <v>308</v>
      </c>
      <c r="I8" s="34">
        <v>154</v>
      </c>
      <c r="J8" s="37">
        <v>154</v>
      </c>
    </row>
    <row r="9" spans="1:10" s="38" customFormat="1" ht="11.25" customHeight="1">
      <c r="A9" s="32">
        <v>1</v>
      </c>
      <c r="B9" s="45"/>
      <c r="C9" s="33">
        <f>D9+E9</f>
        <v>150</v>
      </c>
      <c r="D9" s="34">
        <v>79</v>
      </c>
      <c r="E9" s="35">
        <v>71</v>
      </c>
      <c r="F9" s="36">
        <v>51</v>
      </c>
      <c r="G9" s="45"/>
      <c r="H9" s="33">
        <f>I9+J9</f>
        <v>289</v>
      </c>
      <c r="I9" s="34">
        <v>148</v>
      </c>
      <c r="J9" s="37">
        <v>141</v>
      </c>
    </row>
    <row r="10" spans="1:10" s="38" customFormat="1" ht="11.25" customHeight="1">
      <c r="A10" s="32">
        <v>2</v>
      </c>
      <c r="B10" s="45"/>
      <c r="C10" s="33">
        <f>D10+E10</f>
        <v>144</v>
      </c>
      <c r="D10" s="34">
        <v>81</v>
      </c>
      <c r="E10" s="35">
        <v>63</v>
      </c>
      <c r="F10" s="36">
        <v>52</v>
      </c>
      <c r="G10" s="45"/>
      <c r="H10" s="33">
        <f>I10+J10</f>
        <v>289</v>
      </c>
      <c r="I10" s="34">
        <v>133</v>
      </c>
      <c r="J10" s="37">
        <v>156</v>
      </c>
    </row>
    <row r="11" spans="1:10" s="38" customFormat="1" ht="11.25" customHeight="1">
      <c r="A11" s="32">
        <v>3</v>
      </c>
      <c r="B11" s="45"/>
      <c r="C11" s="33">
        <f>D11+E11</f>
        <v>130</v>
      </c>
      <c r="D11" s="34">
        <v>69</v>
      </c>
      <c r="E11" s="35">
        <v>61</v>
      </c>
      <c r="F11" s="36">
        <v>53</v>
      </c>
      <c r="G11" s="45"/>
      <c r="H11" s="33">
        <f>I11+J11</f>
        <v>295</v>
      </c>
      <c r="I11" s="34">
        <v>142</v>
      </c>
      <c r="J11" s="37">
        <v>153</v>
      </c>
    </row>
    <row r="12" spans="1:10" s="38" customFormat="1" ht="11.25" customHeight="1">
      <c r="A12" s="32">
        <v>4</v>
      </c>
      <c r="B12" s="45"/>
      <c r="C12" s="33">
        <f>D12+E12</f>
        <v>153</v>
      </c>
      <c r="D12" s="34">
        <v>80</v>
      </c>
      <c r="E12" s="35">
        <v>73</v>
      </c>
      <c r="F12" s="36">
        <v>54</v>
      </c>
      <c r="G12" s="45"/>
      <c r="H12" s="33">
        <f>I12+J12</f>
        <v>307</v>
      </c>
      <c r="I12" s="34">
        <v>143</v>
      </c>
      <c r="J12" s="37">
        <v>164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949</v>
      </c>
      <c r="D14" s="24">
        <f>SUM(D15:D19)</f>
        <v>450</v>
      </c>
      <c r="E14" s="25">
        <f>SUM(E15:E19)</f>
        <v>499</v>
      </c>
      <c r="F14" s="26" t="s">
        <v>44</v>
      </c>
      <c r="G14" s="44">
        <v>1</v>
      </c>
      <c r="H14" s="23">
        <f>SUM(H15:H19)</f>
        <v>1727</v>
      </c>
      <c r="I14" s="24">
        <f>SUM(I15:I19)</f>
        <v>809</v>
      </c>
      <c r="J14" s="27">
        <f>SUM(J15:J19)</f>
        <v>918</v>
      </c>
    </row>
    <row r="15" spans="1:10" s="38" customFormat="1" ht="11.25" customHeight="1">
      <c r="A15" s="32">
        <v>5</v>
      </c>
      <c r="B15" s="45"/>
      <c r="C15" s="33">
        <f>D15+E15</f>
        <v>178</v>
      </c>
      <c r="D15" s="34">
        <v>91</v>
      </c>
      <c r="E15" s="35">
        <v>87</v>
      </c>
      <c r="F15" s="36">
        <v>55</v>
      </c>
      <c r="G15" s="45"/>
      <c r="H15" s="33">
        <f>I15+J15</f>
        <v>339</v>
      </c>
      <c r="I15" s="34">
        <v>147</v>
      </c>
      <c r="J15" s="37">
        <v>192</v>
      </c>
    </row>
    <row r="16" spans="1:10" s="38" customFormat="1" ht="11.25" customHeight="1">
      <c r="A16" s="32">
        <v>6</v>
      </c>
      <c r="B16" s="45"/>
      <c r="C16" s="33">
        <f>D16+E16</f>
        <v>192</v>
      </c>
      <c r="D16" s="34">
        <v>97</v>
      </c>
      <c r="E16" s="35">
        <v>95</v>
      </c>
      <c r="F16" s="36">
        <v>56</v>
      </c>
      <c r="G16" s="45"/>
      <c r="H16" s="33">
        <f>I16+J16</f>
        <v>333</v>
      </c>
      <c r="I16" s="34">
        <v>149</v>
      </c>
      <c r="J16" s="37">
        <v>184</v>
      </c>
    </row>
    <row r="17" spans="1:10" s="38" customFormat="1" ht="11.25" customHeight="1">
      <c r="A17" s="32">
        <v>7</v>
      </c>
      <c r="B17" s="45"/>
      <c r="C17" s="33">
        <f>D17+E17</f>
        <v>202</v>
      </c>
      <c r="D17" s="34">
        <v>98</v>
      </c>
      <c r="E17" s="35">
        <v>104</v>
      </c>
      <c r="F17" s="36">
        <v>57</v>
      </c>
      <c r="G17" s="45"/>
      <c r="H17" s="33">
        <f>I17+J17</f>
        <v>355</v>
      </c>
      <c r="I17" s="34">
        <v>164</v>
      </c>
      <c r="J17" s="37">
        <v>191</v>
      </c>
    </row>
    <row r="18" spans="1:10" s="38" customFormat="1" ht="11.25" customHeight="1">
      <c r="A18" s="32">
        <v>8</v>
      </c>
      <c r="B18" s="45"/>
      <c r="C18" s="33">
        <f>D18+E18</f>
        <v>179</v>
      </c>
      <c r="D18" s="34">
        <v>67</v>
      </c>
      <c r="E18" s="35">
        <v>112</v>
      </c>
      <c r="F18" s="36">
        <v>58</v>
      </c>
      <c r="G18" s="45"/>
      <c r="H18" s="33">
        <f>I18+J18</f>
        <v>328</v>
      </c>
      <c r="I18" s="34">
        <v>164</v>
      </c>
      <c r="J18" s="37">
        <v>164</v>
      </c>
    </row>
    <row r="19" spans="1:10" s="38" customFormat="1" ht="11.25" customHeight="1">
      <c r="A19" s="32">
        <v>9</v>
      </c>
      <c r="B19" s="45"/>
      <c r="C19" s="33">
        <f>D19+E19</f>
        <v>198</v>
      </c>
      <c r="D19" s="34">
        <v>97</v>
      </c>
      <c r="E19" s="35">
        <v>101</v>
      </c>
      <c r="F19" s="36">
        <v>59</v>
      </c>
      <c r="G19" s="45"/>
      <c r="H19" s="33">
        <f>I19+J19</f>
        <v>372</v>
      </c>
      <c r="I19" s="34">
        <v>185</v>
      </c>
      <c r="J19" s="37">
        <v>187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1078</v>
      </c>
      <c r="D21" s="24">
        <f>SUM(D22:D26)</f>
        <v>610</v>
      </c>
      <c r="E21" s="25">
        <f>SUM(E22:E26)</f>
        <v>468</v>
      </c>
      <c r="F21" s="26" t="s">
        <v>46</v>
      </c>
      <c r="G21" s="44">
        <v>1</v>
      </c>
      <c r="H21" s="23">
        <f>SUM(H22:H26)</f>
        <v>1873</v>
      </c>
      <c r="I21" s="24">
        <f>SUM(I22:I26)</f>
        <v>877</v>
      </c>
      <c r="J21" s="27">
        <f>SUM(J22:J26)</f>
        <v>996</v>
      </c>
    </row>
    <row r="22" spans="1:10" s="38" customFormat="1" ht="11.25" customHeight="1">
      <c r="A22" s="32">
        <v>10</v>
      </c>
      <c r="B22" s="45"/>
      <c r="C22" s="33">
        <f>D22+E22</f>
        <v>213</v>
      </c>
      <c r="D22" s="34">
        <v>121</v>
      </c>
      <c r="E22" s="35">
        <v>92</v>
      </c>
      <c r="F22" s="36">
        <v>60</v>
      </c>
      <c r="G22" s="45"/>
      <c r="H22" s="33">
        <f>I22+J22</f>
        <v>422</v>
      </c>
      <c r="I22" s="34">
        <v>190</v>
      </c>
      <c r="J22" s="37">
        <v>232</v>
      </c>
    </row>
    <row r="23" spans="1:10" s="38" customFormat="1" ht="11.25" customHeight="1">
      <c r="A23" s="32">
        <v>11</v>
      </c>
      <c r="B23" s="45"/>
      <c r="C23" s="33">
        <f>D23+E23</f>
        <v>205</v>
      </c>
      <c r="D23" s="34">
        <v>118</v>
      </c>
      <c r="E23" s="35">
        <v>87</v>
      </c>
      <c r="F23" s="36">
        <v>61</v>
      </c>
      <c r="G23" s="45"/>
      <c r="H23" s="33">
        <f>I23+J23</f>
        <v>445</v>
      </c>
      <c r="I23" s="34">
        <v>202</v>
      </c>
      <c r="J23" s="37">
        <v>243</v>
      </c>
    </row>
    <row r="24" spans="1:10" s="38" customFormat="1" ht="11.25" customHeight="1">
      <c r="A24" s="32">
        <v>12</v>
      </c>
      <c r="B24" s="45"/>
      <c r="C24" s="33">
        <f>D24+E24</f>
        <v>218</v>
      </c>
      <c r="D24" s="34">
        <v>116</v>
      </c>
      <c r="E24" s="35">
        <v>102</v>
      </c>
      <c r="F24" s="36">
        <v>62</v>
      </c>
      <c r="G24" s="45"/>
      <c r="H24" s="33">
        <f>I24+J24</f>
        <v>460</v>
      </c>
      <c r="I24" s="34">
        <v>239</v>
      </c>
      <c r="J24" s="37">
        <v>221</v>
      </c>
    </row>
    <row r="25" spans="1:10" s="38" customFormat="1" ht="11.25" customHeight="1">
      <c r="A25" s="32">
        <v>13</v>
      </c>
      <c r="B25" s="45"/>
      <c r="C25" s="33">
        <f>D25+E25</f>
        <v>222</v>
      </c>
      <c r="D25" s="34">
        <v>137</v>
      </c>
      <c r="E25" s="35">
        <v>85</v>
      </c>
      <c r="F25" s="36">
        <v>63</v>
      </c>
      <c r="G25" s="45"/>
      <c r="H25" s="33">
        <f>I25+J25</f>
        <v>337</v>
      </c>
      <c r="I25" s="34">
        <v>152</v>
      </c>
      <c r="J25" s="37">
        <v>185</v>
      </c>
    </row>
    <row r="26" spans="1:10" s="38" customFormat="1" ht="11.25" customHeight="1">
      <c r="A26" s="32">
        <v>14</v>
      </c>
      <c r="B26" s="45"/>
      <c r="C26" s="33">
        <f>D26+E26</f>
        <v>220</v>
      </c>
      <c r="D26" s="34">
        <v>118</v>
      </c>
      <c r="E26" s="35">
        <v>102</v>
      </c>
      <c r="F26" s="36">
        <v>64</v>
      </c>
      <c r="G26" s="45"/>
      <c r="H26" s="33">
        <f>I26+J26</f>
        <v>209</v>
      </c>
      <c r="I26" s="34">
        <v>94</v>
      </c>
      <c r="J26" s="37">
        <v>115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1120</v>
      </c>
      <c r="D28" s="24">
        <f>SUM(D29:D33)</f>
        <v>578</v>
      </c>
      <c r="E28" s="25">
        <f>SUM(E29:E33)</f>
        <v>542</v>
      </c>
      <c r="F28" s="26" t="s">
        <v>48</v>
      </c>
      <c r="G28" s="44">
        <v>1</v>
      </c>
      <c r="H28" s="23">
        <f>SUM(H29:H33)</f>
        <v>1795</v>
      </c>
      <c r="I28" s="24">
        <f>SUM(I29:I33)</f>
        <v>809</v>
      </c>
      <c r="J28" s="27">
        <f>SUM(J29:J33)</f>
        <v>986</v>
      </c>
    </row>
    <row r="29" spans="1:10" s="38" customFormat="1" ht="11.25" customHeight="1">
      <c r="A29" s="32">
        <v>15</v>
      </c>
      <c r="B29" s="45"/>
      <c r="C29" s="33">
        <f>D29+E29</f>
        <v>230</v>
      </c>
      <c r="D29" s="34">
        <v>120</v>
      </c>
      <c r="E29" s="35">
        <v>110</v>
      </c>
      <c r="F29" s="36">
        <v>65</v>
      </c>
      <c r="G29" s="45"/>
      <c r="H29" s="33">
        <f>I29+J29</f>
        <v>293</v>
      </c>
      <c r="I29" s="34">
        <v>135</v>
      </c>
      <c r="J29" s="37">
        <v>158</v>
      </c>
    </row>
    <row r="30" spans="1:10" s="38" customFormat="1" ht="11.25" customHeight="1">
      <c r="A30" s="32">
        <v>16</v>
      </c>
      <c r="B30" s="45"/>
      <c r="C30" s="33">
        <f>D30+E30</f>
        <v>244</v>
      </c>
      <c r="D30" s="34">
        <v>129</v>
      </c>
      <c r="E30" s="35">
        <v>115</v>
      </c>
      <c r="F30" s="36">
        <v>66</v>
      </c>
      <c r="G30" s="45"/>
      <c r="H30" s="33">
        <f>I30+J30</f>
        <v>355</v>
      </c>
      <c r="I30" s="34">
        <v>154</v>
      </c>
      <c r="J30" s="37">
        <v>201</v>
      </c>
    </row>
    <row r="31" spans="1:10" s="38" customFormat="1" ht="11.25" customHeight="1">
      <c r="A31" s="32">
        <v>17</v>
      </c>
      <c r="B31" s="45"/>
      <c r="C31" s="33">
        <f>D31+E31</f>
        <v>251</v>
      </c>
      <c r="D31" s="34">
        <v>128</v>
      </c>
      <c r="E31" s="35">
        <v>123</v>
      </c>
      <c r="F31" s="36">
        <v>67</v>
      </c>
      <c r="G31" s="45"/>
      <c r="H31" s="33">
        <f>I31+J31</f>
        <v>383</v>
      </c>
      <c r="I31" s="34">
        <v>176</v>
      </c>
      <c r="J31" s="37">
        <v>207</v>
      </c>
    </row>
    <row r="32" spans="1:10" s="38" customFormat="1" ht="11.25" customHeight="1">
      <c r="A32" s="32">
        <v>18</v>
      </c>
      <c r="B32" s="45"/>
      <c r="C32" s="33">
        <f>D32+E32</f>
        <v>224</v>
      </c>
      <c r="D32" s="34">
        <v>110</v>
      </c>
      <c r="E32" s="35">
        <v>114</v>
      </c>
      <c r="F32" s="36">
        <v>68</v>
      </c>
      <c r="G32" s="45"/>
      <c r="H32" s="33">
        <f>I32+J32</f>
        <v>372</v>
      </c>
      <c r="I32" s="34">
        <v>168</v>
      </c>
      <c r="J32" s="37">
        <v>204</v>
      </c>
    </row>
    <row r="33" spans="1:10" s="38" customFormat="1" ht="11.25" customHeight="1">
      <c r="A33" s="32">
        <v>19</v>
      </c>
      <c r="B33" s="45"/>
      <c r="C33" s="33">
        <f>D33+E33</f>
        <v>171</v>
      </c>
      <c r="D33" s="34">
        <v>91</v>
      </c>
      <c r="E33" s="35">
        <v>80</v>
      </c>
      <c r="F33" s="36">
        <v>69</v>
      </c>
      <c r="G33" s="45"/>
      <c r="H33" s="33">
        <f>I33+J33</f>
        <v>392</v>
      </c>
      <c r="I33" s="34">
        <v>176</v>
      </c>
      <c r="J33" s="37">
        <v>216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612</v>
      </c>
      <c r="D35" s="24">
        <f>SUM(D36:D40)</f>
        <v>299</v>
      </c>
      <c r="E35" s="25">
        <f>SUM(E36:E40)</f>
        <v>313</v>
      </c>
      <c r="F35" s="26" t="s">
        <v>50</v>
      </c>
      <c r="G35" s="44">
        <v>1</v>
      </c>
      <c r="H35" s="23">
        <f>SUM(H36:H40)</f>
        <v>1802</v>
      </c>
      <c r="I35" s="24">
        <f>SUM(I36:I40)</f>
        <v>793</v>
      </c>
      <c r="J35" s="27">
        <f>SUM(J36:J40)</f>
        <v>1009</v>
      </c>
    </row>
    <row r="36" spans="1:10" s="38" customFormat="1" ht="11.25" customHeight="1">
      <c r="A36" s="32">
        <v>20</v>
      </c>
      <c r="B36" s="45"/>
      <c r="C36" s="33">
        <f>D36+E36</f>
        <v>164</v>
      </c>
      <c r="D36" s="34">
        <v>80</v>
      </c>
      <c r="E36" s="35">
        <v>84</v>
      </c>
      <c r="F36" s="36">
        <v>70</v>
      </c>
      <c r="G36" s="45"/>
      <c r="H36" s="33">
        <f>I36+J36</f>
        <v>345</v>
      </c>
      <c r="I36" s="34">
        <v>147</v>
      </c>
      <c r="J36" s="37">
        <v>198</v>
      </c>
    </row>
    <row r="37" spans="1:10" s="38" customFormat="1" ht="11.25" customHeight="1">
      <c r="A37" s="32">
        <v>21</v>
      </c>
      <c r="B37" s="45"/>
      <c r="C37" s="33">
        <f>D37+E37</f>
        <v>124</v>
      </c>
      <c r="D37" s="34">
        <v>52</v>
      </c>
      <c r="E37" s="35">
        <v>72</v>
      </c>
      <c r="F37" s="36">
        <v>71</v>
      </c>
      <c r="G37" s="45"/>
      <c r="H37" s="33">
        <f>I37+J37</f>
        <v>322</v>
      </c>
      <c r="I37" s="34">
        <v>140</v>
      </c>
      <c r="J37" s="37">
        <v>182</v>
      </c>
    </row>
    <row r="38" spans="1:10" s="38" customFormat="1" ht="11.25" customHeight="1">
      <c r="A38" s="32">
        <v>22</v>
      </c>
      <c r="B38" s="45"/>
      <c r="C38" s="33">
        <f>D38+E38</f>
        <v>167</v>
      </c>
      <c r="D38" s="34">
        <v>84</v>
      </c>
      <c r="E38" s="35">
        <v>83</v>
      </c>
      <c r="F38" s="36">
        <v>72</v>
      </c>
      <c r="G38" s="45"/>
      <c r="H38" s="33">
        <f>I38+J38</f>
        <v>388</v>
      </c>
      <c r="I38" s="34">
        <v>174</v>
      </c>
      <c r="J38" s="37">
        <v>214</v>
      </c>
    </row>
    <row r="39" spans="1:10" s="38" customFormat="1" ht="11.25" customHeight="1">
      <c r="A39" s="32">
        <v>23</v>
      </c>
      <c r="B39" s="45"/>
      <c r="C39" s="33">
        <f>D39+E39</f>
        <v>99</v>
      </c>
      <c r="D39" s="34">
        <v>51</v>
      </c>
      <c r="E39" s="35">
        <v>48</v>
      </c>
      <c r="F39" s="36">
        <v>73</v>
      </c>
      <c r="G39" s="45"/>
      <c r="H39" s="33">
        <f>I39+J39</f>
        <v>378</v>
      </c>
      <c r="I39" s="34">
        <v>151</v>
      </c>
      <c r="J39" s="37">
        <v>227</v>
      </c>
    </row>
    <row r="40" spans="1:10" s="38" customFormat="1" ht="11.25" customHeight="1">
      <c r="A40" s="32">
        <v>24</v>
      </c>
      <c r="B40" s="45"/>
      <c r="C40" s="33">
        <f>D40+E40</f>
        <v>58</v>
      </c>
      <c r="D40" s="34">
        <v>32</v>
      </c>
      <c r="E40" s="35">
        <v>26</v>
      </c>
      <c r="F40" s="36">
        <v>74</v>
      </c>
      <c r="G40" s="45"/>
      <c r="H40" s="33">
        <f>I40+J40</f>
        <v>369</v>
      </c>
      <c r="I40" s="34">
        <v>181</v>
      </c>
      <c r="J40" s="37">
        <v>188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645</v>
      </c>
      <c r="D42" s="24">
        <f>SUM(D43:D47)</f>
        <v>286</v>
      </c>
      <c r="E42" s="25">
        <f>SUM(E43:E47)</f>
        <v>359</v>
      </c>
      <c r="F42" s="26" t="s">
        <v>52</v>
      </c>
      <c r="G42" s="44">
        <v>1</v>
      </c>
      <c r="H42" s="23">
        <f>SUM(H43:H47)</f>
        <v>1765</v>
      </c>
      <c r="I42" s="24">
        <f>SUM(I43:I47)</f>
        <v>783</v>
      </c>
      <c r="J42" s="27">
        <f>SUM(J43:J47)</f>
        <v>982</v>
      </c>
    </row>
    <row r="43" spans="1:10" s="38" customFormat="1" ht="11.25" customHeight="1">
      <c r="A43" s="32">
        <v>25</v>
      </c>
      <c r="B43" s="45"/>
      <c r="C43" s="33">
        <f>D43+E43</f>
        <v>73</v>
      </c>
      <c r="D43" s="34">
        <v>33</v>
      </c>
      <c r="E43" s="35">
        <v>40</v>
      </c>
      <c r="F43" s="36">
        <v>75</v>
      </c>
      <c r="G43" s="45"/>
      <c r="H43" s="33">
        <f>I43+J43</f>
        <v>379</v>
      </c>
      <c r="I43" s="34">
        <v>177</v>
      </c>
      <c r="J43" s="37">
        <v>202</v>
      </c>
    </row>
    <row r="44" spans="1:10" s="38" customFormat="1" ht="11.25" customHeight="1">
      <c r="A44" s="32">
        <v>26</v>
      </c>
      <c r="B44" s="45"/>
      <c r="C44" s="33">
        <f>D44+E44</f>
        <v>118</v>
      </c>
      <c r="D44" s="34">
        <v>47</v>
      </c>
      <c r="E44" s="35">
        <v>71</v>
      </c>
      <c r="F44" s="36">
        <v>76</v>
      </c>
      <c r="G44" s="45"/>
      <c r="H44" s="33">
        <f>I44+J44</f>
        <v>383</v>
      </c>
      <c r="I44" s="34">
        <v>191</v>
      </c>
      <c r="J44" s="37">
        <v>192</v>
      </c>
    </row>
    <row r="45" spans="1:10" s="38" customFormat="1" ht="11.25" customHeight="1">
      <c r="A45" s="32">
        <v>27</v>
      </c>
      <c r="B45" s="45"/>
      <c r="C45" s="33">
        <f>D45+E45</f>
        <v>126</v>
      </c>
      <c r="D45" s="34">
        <v>63</v>
      </c>
      <c r="E45" s="35">
        <v>63</v>
      </c>
      <c r="F45" s="36">
        <v>77</v>
      </c>
      <c r="G45" s="45"/>
      <c r="H45" s="33">
        <f>I45+J45</f>
        <v>340</v>
      </c>
      <c r="I45" s="34">
        <v>153</v>
      </c>
      <c r="J45" s="37">
        <v>187</v>
      </c>
    </row>
    <row r="46" spans="1:10" s="38" customFormat="1" ht="11.25" customHeight="1">
      <c r="A46" s="32">
        <v>28</v>
      </c>
      <c r="B46" s="45"/>
      <c r="C46" s="33">
        <f>D46+E46</f>
        <v>179</v>
      </c>
      <c r="D46" s="34">
        <v>77</v>
      </c>
      <c r="E46" s="35">
        <v>102</v>
      </c>
      <c r="F46" s="36">
        <v>78</v>
      </c>
      <c r="G46" s="45"/>
      <c r="H46" s="33">
        <f>I46+J46</f>
        <v>333</v>
      </c>
      <c r="I46" s="34">
        <v>120</v>
      </c>
      <c r="J46" s="37">
        <v>213</v>
      </c>
    </row>
    <row r="47" spans="1:10" s="38" customFormat="1" ht="11.25" customHeight="1">
      <c r="A47" s="32">
        <v>29</v>
      </c>
      <c r="B47" s="45"/>
      <c r="C47" s="33">
        <f>D47+E47</f>
        <v>149</v>
      </c>
      <c r="D47" s="34">
        <v>66</v>
      </c>
      <c r="E47" s="35">
        <v>83</v>
      </c>
      <c r="F47" s="36">
        <v>79</v>
      </c>
      <c r="G47" s="45"/>
      <c r="H47" s="33">
        <f>I47+J47</f>
        <v>330</v>
      </c>
      <c r="I47" s="34">
        <v>142</v>
      </c>
      <c r="J47" s="37">
        <v>188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1014</v>
      </c>
      <c r="D49" s="24">
        <f>SUM(D50:D54)</f>
        <v>534</v>
      </c>
      <c r="E49" s="25">
        <f>SUM(E50:E54)</f>
        <v>480</v>
      </c>
      <c r="F49" s="26" t="s">
        <v>54</v>
      </c>
      <c r="G49" s="44">
        <v>1</v>
      </c>
      <c r="H49" s="23">
        <f>SUM(H50:H54)</f>
        <v>1381</v>
      </c>
      <c r="I49" s="24">
        <f>SUM(I50:I54)</f>
        <v>543</v>
      </c>
      <c r="J49" s="27">
        <f>SUM(J50:J54)</f>
        <v>838</v>
      </c>
    </row>
    <row r="50" spans="1:10" s="38" customFormat="1" ht="11.25" customHeight="1">
      <c r="A50" s="32">
        <v>30</v>
      </c>
      <c r="B50" s="45"/>
      <c r="C50" s="33">
        <f>D50+E50</f>
        <v>145</v>
      </c>
      <c r="D50" s="34">
        <v>76</v>
      </c>
      <c r="E50" s="35">
        <v>69</v>
      </c>
      <c r="F50" s="36">
        <v>80</v>
      </c>
      <c r="G50" s="45"/>
      <c r="H50" s="33">
        <f>I50+J50</f>
        <v>332</v>
      </c>
      <c r="I50" s="34">
        <v>144</v>
      </c>
      <c r="J50" s="37">
        <v>188</v>
      </c>
    </row>
    <row r="51" spans="1:10" s="38" customFormat="1" ht="11.25" customHeight="1">
      <c r="A51" s="32">
        <v>31</v>
      </c>
      <c r="B51" s="45"/>
      <c r="C51" s="33">
        <f>D51+E51</f>
        <v>164</v>
      </c>
      <c r="D51" s="34">
        <v>87</v>
      </c>
      <c r="E51" s="35">
        <v>77</v>
      </c>
      <c r="F51" s="36">
        <v>81</v>
      </c>
      <c r="G51" s="45"/>
      <c r="H51" s="33">
        <f>I51+J51</f>
        <v>291</v>
      </c>
      <c r="I51" s="34">
        <v>130</v>
      </c>
      <c r="J51" s="37">
        <v>161</v>
      </c>
    </row>
    <row r="52" spans="1:10" s="38" customFormat="1" ht="11.25" customHeight="1">
      <c r="A52" s="32">
        <v>32</v>
      </c>
      <c r="B52" s="45"/>
      <c r="C52" s="33">
        <f>D52+E52</f>
        <v>206</v>
      </c>
      <c r="D52" s="34">
        <v>92</v>
      </c>
      <c r="E52" s="35">
        <v>114</v>
      </c>
      <c r="F52" s="36">
        <v>82</v>
      </c>
      <c r="G52" s="45"/>
      <c r="H52" s="33">
        <f>I52+J52</f>
        <v>234</v>
      </c>
      <c r="I52" s="34">
        <v>86</v>
      </c>
      <c r="J52" s="37">
        <v>148</v>
      </c>
    </row>
    <row r="53" spans="1:10" s="38" customFormat="1" ht="11.25" customHeight="1">
      <c r="A53" s="32">
        <v>33</v>
      </c>
      <c r="B53" s="45"/>
      <c r="C53" s="33">
        <f>D53+E53</f>
        <v>242</v>
      </c>
      <c r="D53" s="34">
        <v>124</v>
      </c>
      <c r="E53" s="35">
        <v>118</v>
      </c>
      <c r="F53" s="36">
        <v>83</v>
      </c>
      <c r="G53" s="45"/>
      <c r="H53" s="33">
        <f>I53+J53</f>
        <v>286</v>
      </c>
      <c r="I53" s="34">
        <v>101</v>
      </c>
      <c r="J53" s="37">
        <v>185</v>
      </c>
    </row>
    <row r="54" spans="1:10" s="38" customFormat="1" ht="11.25" customHeight="1">
      <c r="A54" s="32">
        <v>34</v>
      </c>
      <c r="B54" s="45"/>
      <c r="C54" s="33">
        <f>D54+E54</f>
        <v>257</v>
      </c>
      <c r="D54" s="34">
        <v>155</v>
      </c>
      <c r="E54" s="35">
        <v>102</v>
      </c>
      <c r="F54" s="36">
        <v>84</v>
      </c>
      <c r="G54" s="45"/>
      <c r="H54" s="33">
        <f>I54+J54</f>
        <v>238</v>
      </c>
      <c r="I54" s="34">
        <v>82</v>
      </c>
      <c r="J54" s="37">
        <v>156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1291</v>
      </c>
      <c r="D56" s="24">
        <f>SUM(D57:D61)</f>
        <v>653</v>
      </c>
      <c r="E56" s="25">
        <f>SUM(E57:E61)</f>
        <v>638</v>
      </c>
      <c r="F56" s="26" t="s">
        <v>56</v>
      </c>
      <c r="G56" s="44">
        <v>1</v>
      </c>
      <c r="H56" s="23">
        <f>SUM(H57:H61)</f>
        <v>787</v>
      </c>
      <c r="I56" s="24">
        <f>SUM(I57:I61)</f>
        <v>228</v>
      </c>
      <c r="J56" s="27">
        <f>SUM(J57:J61)</f>
        <v>559</v>
      </c>
    </row>
    <row r="57" spans="1:10" s="38" customFormat="1" ht="11.25" customHeight="1">
      <c r="A57" s="32">
        <v>35</v>
      </c>
      <c r="B57" s="45"/>
      <c r="C57" s="33">
        <f>D57+E57</f>
        <v>264</v>
      </c>
      <c r="D57" s="34">
        <v>137</v>
      </c>
      <c r="E57" s="35">
        <v>127</v>
      </c>
      <c r="F57" s="36">
        <v>85</v>
      </c>
      <c r="G57" s="45"/>
      <c r="H57" s="33">
        <f>I57+J57</f>
        <v>195</v>
      </c>
      <c r="I57" s="34">
        <v>70</v>
      </c>
      <c r="J57" s="37">
        <v>125</v>
      </c>
    </row>
    <row r="58" spans="1:10" s="38" customFormat="1" ht="11.25" customHeight="1">
      <c r="A58" s="32">
        <v>36</v>
      </c>
      <c r="B58" s="45"/>
      <c r="C58" s="33">
        <f>D58+E58</f>
        <v>240</v>
      </c>
      <c r="D58" s="34">
        <v>124</v>
      </c>
      <c r="E58" s="35">
        <v>116</v>
      </c>
      <c r="F58" s="36">
        <v>86</v>
      </c>
      <c r="G58" s="45"/>
      <c r="H58" s="33">
        <f>I58+J58</f>
        <v>193</v>
      </c>
      <c r="I58" s="34">
        <v>54</v>
      </c>
      <c r="J58" s="37">
        <v>139</v>
      </c>
    </row>
    <row r="59" spans="1:10" s="38" customFormat="1" ht="11.25" customHeight="1">
      <c r="A59" s="32">
        <v>37</v>
      </c>
      <c r="B59" s="45"/>
      <c r="C59" s="33">
        <f>D59+E59</f>
        <v>258</v>
      </c>
      <c r="D59" s="34">
        <v>120</v>
      </c>
      <c r="E59" s="35">
        <v>138</v>
      </c>
      <c r="F59" s="36">
        <v>87</v>
      </c>
      <c r="G59" s="45"/>
      <c r="H59" s="33">
        <f>I59+J59</f>
        <v>188</v>
      </c>
      <c r="I59" s="34">
        <v>53</v>
      </c>
      <c r="J59" s="37">
        <v>135</v>
      </c>
    </row>
    <row r="60" spans="1:10" s="38" customFormat="1" ht="11.25" customHeight="1">
      <c r="A60" s="32">
        <v>38</v>
      </c>
      <c r="B60" s="45"/>
      <c r="C60" s="33">
        <f>D60+E60</f>
        <v>282</v>
      </c>
      <c r="D60" s="34">
        <v>141</v>
      </c>
      <c r="E60" s="35">
        <v>141</v>
      </c>
      <c r="F60" s="36">
        <v>88</v>
      </c>
      <c r="G60" s="45"/>
      <c r="H60" s="33">
        <f>I60+J60</f>
        <v>106</v>
      </c>
      <c r="I60" s="34">
        <v>24</v>
      </c>
      <c r="J60" s="37">
        <v>82</v>
      </c>
    </row>
    <row r="61" spans="1:10" s="38" customFormat="1" ht="11.25" customHeight="1">
      <c r="A61" s="32">
        <v>39</v>
      </c>
      <c r="B61" s="45"/>
      <c r="C61" s="33">
        <f>D61+E61</f>
        <v>247</v>
      </c>
      <c r="D61" s="34">
        <v>131</v>
      </c>
      <c r="E61" s="35">
        <v>116</v>
      </c>
      <c r="F61" s="36">
        <v>89</v>
      </c>
      <c r="G61" s="45"/>
      <c r="H61" s="33">
        <f>I61+J61</f>
        <v>105</v>
      </c>
      <c r="I61" s="34">
        <v>27</v>
      </c>
      <c r="J61" s="37">
        <v>78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1302</v>
      </c>
      <c r="D63" s="24">
        <f>SUM(D64:D68)</f>
        <v>636</v>
      </c>
      <c r="E63" s="25">
        <f>SUM(E64:E68)</f>
        <v>666</v>
      </c>
      <c r="F63" s="26" t="s">
        <v>58</v>
      </c>
      <c r="G63" s="44">
        <v>1</v>
      </c>
      <c r="H63" s="23">
        <f>SUM(H64:H68)</f>
        <v>350</v>
      </c>
      <c r="I63" s="24">
        <f>SUM(I64:I68)</f>
        <v>82</v>
      </c>
      <c r="J63" s="27">
        <f>SUM(J64:J68)</f>
        <v>268</v>
      </c>
    </row>
    <row r="64" spans="1:10" s="38" customFormat="1" ht="11.25" customHeight="1">
      <c r="A64" s="32">
        <v>40</v>
      </c>
      <c r="B64" s="45"/>
      <c r="C64" s="33">
        <f>D64+E64</f>
        <v>244</v>
      </c>
      <c r="D64" s="34">
        <v>126</v>
      </c>
      <c r="E64" s="35">
        <v>118</v>
      </c>
      <c r="F64" s="36">
        <v>90</v>
      </c>
      <c r="G64" s="45"/>
      <c r="H64" s="33">
        <f>I64+J64</f>
        <v>98</v>
      </c>
      <c r="I64" s="34">
        <v>22</v>
      </c>
      <c r="J64" s="37">
        <v>76</v>
      </c>
    </row>
    <row r="65" spans="1:10" s="38" customFormat="1" ht="11.25" customHeight="1">
      <c r="A65" s="32">
        <v>41</v>
      </c>
      <c r="B65" s="45"/>
      <c r="C65" s="33">
        <f>D65+E65</f>
        <v>279</v>
      </c>
      <c r="D65" s="34">
        <v>123</v>
      </c>
      <c r="E65" s="35">
        <v>156</v>
      </c>
      <c r="F65" s="36">
        <v>91</v>
      </c>
      <c r="G65" s="45"/>
      <c r="H65" s="33">
        <f>I65+J65</f>
        <v>85</v>
      </c>
      <c r="I65" s="34">
        <v>20</v>
      </c>
      <c r="J65" s="37">
        <v>65</v>
      </c>
    </row>
    <row r="66" spans="1:10" s="38" customFormat="1" ht="11.25" customHeight="1">
      <c r="A66" s="32">
        <v>42</v>
      </c>
      <c r="B66" s="45"/>
      <c r="C66" s="33">
        <f>D66+E66</f>
        <v>277</v>
      </c>
      <c r="D66" s="34">
        <v>146</v>
      </c>
      <c r="E66" s="35">
        <v>131</v>
      </c>
      <c r="F66" s="36">
        <v>92</v>
      </c>
      <c r="G66" s="45"/>
      <c r="H66" s="33">
        <f>I66+J66</f>
        <v>57</v>
      </c>
      <c r="I66" s="34">
        <v>18</v>
      </c>
      <c r="J66" s="37">
        <v>39</v>
      </c>
    </row>
    <row r="67" spans="1:10" s="38" customFormat="1" ht="11.25" customHeight="1">
      <c r="A67" s="32">
        <v>43</v>
      </c>
      <c r="B67" s="45"/>
      <c r="C67" s="33">
        <f>D67+E67</f>
        <v>270</v>
      </c>
      <c r="D67" s="34">
        <v>138</v>
      </c>
      <c r="E67" s="35">
        <v>132</v>
      </c>
      <c r="F67" s="36">
        <v>93</v>
      </c>
      <c r="G67" s="45"/>
      <c r="H67" s="33">
        <f>I67+J67</f>
        <v>67</v>
      </c>
      <c r="I67" s="34">
        <v>17</v>
      </c>
      <c r="J67" s="37">
        <v>50</v>
      </c>
    </row>
    <row r="68" spans="1:10" s="38" customFormat="1" ht="11.25" customHeight="1">
      <c r="A68" s="32">
        <v>44</v>
      </c>
      <c r="B68" s="45"/>
      <c r="C68" s="33">
        <f>D68+E68</f>
        <v>232</v>
      </c>
      <c r="D68" s="34">
        <v>103</v>
      </c>
      <c r="E68" s="35">
        <v>129</v>
      </c>
      <c r="F68" s="36">
        <v>94</v>
      </c>
      <c r="G68" s="45"/>
      <c r="H68" s="33">
        <f>I68+J68</f>
        <v>43</v>
      </c>
      <c r="I68" s="34">
        <v>5</v>
      </c>
      <c r="J68" s="37">
        <v>38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1420</v>
      </c>
      <c r="D70" s="24">
        <f>SUM(D71:D75)</f>
        <v>690</v>
      </c>
      <c r="E70" s="25">
        <f>SUM(E71:E75)</f>
        <v>730</v>
      </c>
      <c r="F70" s="26" t="s">
        <v>60</v>
      </c>
      <c r="G70" s="44">
        <v>1</v>
      </c>
      <c r="H70" s="23">
        <f>SUM(H71:H75)</f>
        <v>111</v>
      </c>
      <c r="I70" s="24">
        <f>SUM(I71:I75)</f>
        <v>31</v>
      </c>
      <c r="J70" s="27">
        <f>SUM(J71:J75)</f>
        <v>80</v>
      </c>
    </row>
    <row r="71" spans="1:10" s="38" customFormat="1" ht="11.25" customHeight="1">
      <c r="A71" s="32">
        <v>45</v>
      </c>
      <c r="B71" s="45"/>
      <c r="C71" s="33">
        <f>D71+E71</f>
        <v>302</v>
      </c>
      <c r="D71" s="34">
        <v>166</v>
      </c>
      <c r="E71" s="35">
        <v>136</v>
      </c>
      <c r="F71" s="36">
        <v>95</v>
      </c>
      <c r="G71" s="45"/>
      <c r="H71" s="33">
        <f aca="true" t="shared" si="0" ref="H71:H77">I71+J71</f>
        <v>36</v>
      </c>
      <c r="I71" s="34">
        <v>10</v>
      </c>
      <c r="J71" s="37">
        <v>26</v>
      </c>
    </row>
    <row r="72" spans="1:10" s="38" customFormat="1" ht="11.25" customHeight="1">
      <c r="A72" s="32">
        <v>46</v>
      </c>
      <c r="B72" s="45"/>
      <c r="C72" s="33">
        <f>D72+E72</f>
        <v>269</v>
      </c>
      <c r="D72" s="34">
        <v>129</v>
      </c>
      <c r="E72" s="35">
        <v>140</v>
      </c>
      <c r="F72" s="36">
        <v>96</v>
      </c>
      <c r="G72" s="45"/>
      <c r="H72" s="33">
        <f t="shared" si="0"/>
        <v>24</v>
      </c>
      <c r="I72" s="34">
        <v>9</v>
      </c>
      <c r="J72" s="37">
        <v>15</v>
      </c>
    </row>
    <row r="73" spans="1:10" s="38" customFormat="1" ht="11.25" customHeight="1">
      <c r="A73" s="32">
        <v>47</v>
      </c>
      <c r="B73" s="45"/>
      <c r="C73" s="33">
        <f>D73+E73</f>
        <v>289</v>
      </c>
      <c r="D73" s="34">
        <v>125</v>
      </c>
      <c r="E73" s="35">
        <v>164</v>
      </c>
      <c r="F73" s="36">
        <v>97</v>
      </c>
      <c r="G73" s="45"/>
      <c r="H73" s="33">
        <f t="shared" si="0"/>
        <v>20</v>
      </c>
      <c r="I73" s="34">
        <v>5</v>
      </c>
      <c r="J73" s="37">
        <v>15</v>
      </c>
    </row>
    <row r="74" spans="1:10" s="38" customFormat="1" ht="11.25" customHeight="1">
      <c r="A74" s="32">
        <v>48</v>
      </c>
      <c r="B74" s="45"/>
      <c r="C74" s="33">
        <f>D74+E74</f>
        <v>274</v>
      </c>
      <c r="D74" s="34">
        <v>121</v>
      </c>
      <c r="E74" s="35">
        <v>153</v>
      </c>
      <c r="F74" s="36">
        <v>98</v>
      </c>
      <c r="G74" s="45"/>
      <c r="H74" s="33">
        <f t="shared" si="0"/>
        <v>18</v>
      </c>
      <c r="I74" s="34">
        <v>6</v>
      </c>
      <c r="J74" s="37">
        <v>12</v>
      </c>
    </row>
    <row r="75" spans="1:10" s="38" customFormat="1" ht="11.25" customHeight="1">
      <c r="A75" s="32">
        <v>49</v>
      </c>
      <c r="B75" s="45"/>
      <c r="C75" s="33">
        <f>D75+E75</f>
        <v>286</v>
      </c>
      <c r="D75" s="34">
        <v>149</v>
      </c>
      <c r="E75" s="35">
        <v>137</v>
      </c>
      <c r="F75" s="36">
        <v>99</v>
      </c>
      <c r="G75" s="45"/>
      <c r="H75" s="33">
        <f t="shared" si="0"/>
        <v>13</v>
      </c>
      <c r="I75" s="34">
        <v>1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24</v>
      </c>
      <c r="I76" s="24">
        <v>2</v>
      </c>
      <c r="J76" s="27">
        <v>22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6</v>
      </c>
      <c r="I77" s="51">
        <v>4</v>
      </c>
      <c r="J77" s="52">
        <v>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73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39294</v>
      </c>
      <c r="D4" s="20">
        <f>D5+I5</f>
        <v>18311</v>
      </c>
      <c r="E4" s="21">
        <f>E5+J5</f>
        <v>20983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16603</v>
      </c>
      <c r="D5" s="49">
        <f>SUMIF(B7:B76,B5,D7:D76)</f>
        <v>8383</v>
      </c>
      <c r="E5" s="49">
        <f>SUMIF(B7:B76,B5,E7:E76)</f>
        <v>8220</v>
      </c>
      <c r="F5" s="16"/>
      <c r="G5" s="48">
        <v>1</v>
      </c>
      <c r="H5" s="49">
        <f>SUMIF(G7:G77,G5,H7:H77)</f>
        <v>22691</v>
      </c>
      <c r="I5" s="49">
        <f>SUMIF(G7:G77,G5,I7:I77)</f>
        <v>9928</v>
      </c>
      <c r="J5" s="49">
        <f>SUMIF(G7:G77,G5,J7:J77)</f>
        <v>12763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1281</v>
      </c>
      <c r="D7" s="24">
        <f>SUM(D8:D12)</f>
        <v>645</v>
      </c>
      <c r="E7" s="25">
        <f>SUM(E8:E12)</f>
        <v>636</v>
      </c>
      <c r="F7" s="26" t="s">
        <v>42</v>
      </c>
      <c r="G7" s="44">
        <v>1</v>
      </c>
      <c r="H7" s="23">
        <f>SUM(H8:H12)</f>
        <v>2422</v>
      </c>
      <c r="I7" s="24">
        <f>SUM(I8:I12)</f>
        <v>1215</v>
      </c>
      <c r="J7" s="27">
        <f>SUM(J8:J12)</f>
        <v>1207</v>
      </c>
    </row>
    <row r="8" spans="1:10" s="38" customFormat="1" ht="11.25" customHeight="1">
      <c r="A8" s="32">
        <v>0</v>
      </c>
      <c r="B8" s="45"/>
      <c r="C8" s="33">
        <f>D8+E8</f>
        <v>236</v>
      </c>
      <c r="D8" s="34">
        <v>121</v>
      </c>
      <c r="E8" s="35">
        <v>115</v>
      </c>
      <c r="F8" s="36">
        <v>50</v>
      </c>
      <c r="G8" s="45"/>
      <c r="H8" s="33">
        <f>I8+J8</f>
        <v>423</v>
      </c>
      <c r="I8" s="34">
        <v>214</v>
      </c>
      <c r="J8" s="37">
        <v>209</v>
      </c>
    </row>
    <row r="9" spans="1:10" s="38" customFormat="1" ht="11.25" customHeight="1">
      <c r="A9" s="32">
        <v>1</v>
      </c>
      <c r="B9" s="45"/>
      <c r="C9" s="33">
        <f>D9+E9</f>
        <v>260</v>
      </c>
      <c r="D9" s="34">
        <v>129</v>
      </c>
      <c r="E9" s="35">
        <v>131</v>
      </c>
      <c r="F9" s="36">
        <v>51</v>
      </c>
      <c r="G9" s="45"/>
      <c r="H9" s="33">
        <f>I9+J9</f>
        <v>558</v>
      </c>
      <c r="I9" s="34">
        <v>301</v>
      </c>
      <c r="J9" s="37">
        <v>257</v>
      </c>
    </row>
    <row r="10" spans="1:10" s="38" customFormat="1" ht="11.25" customHeight="1">
      <c r="A10" s="32">
        <v>2</v>
      </c>
      <c r="B10" s="45"/>
      <c r="C10" s="33">
        <f>D10+E10</f>
        <v>264</v>
      </c>
      <c r="D10" s="34">
        <v>131</v>
      </c>
      <c r="E10" s="35">
        <v>133</v>
      </c>
      <c r="F10" s="36">
        <v>52</v>
      </c>
      <c r="G10" s="45"/>
      <c r="H10" s="33">
        <f>I10+J10</f>
        <v>492</v>
      </c>
      <c r="I10" s="34">
        <v>232</v>
      </c>
      <c r="J10" s="37">
        <v>260</v>
      </c>
    </row>
    <row r="11" spans="1:10" s="38" customFormat="1" ht="11.25" customHeight="1">
      <c r="A11" s="32">
        <v>3</v>
      </c>
      <c r="B11" s="45"/>
      <c r="C11" s="33">
        <f>D11+E11</f>
        <v>261</v>
      </c>
      <c r="D11" s="34">
        <v>124</v>
      </c>
      <c r="E11" s="35">
        <v>137</v>
      </c>
      <c r="F11" s="36">
        <v>53</v>
      </c>
      <c r="G11" s="45"/>
      <c r="H11" s="33">
        <f>I11+J11</f>
        <v>470</v>
      </c>
      <c r="I11" s="34">
        <v>233</v>
      </c>
      <c r="J11" s="37">
        <v>237</v>
      </c>
    </row>
    <row r="12" spans="1:10" s="38" customFormat="1" ht="11.25" customHeight="1">
      <c r="A12" s="32">
        <v>4</v>
      </c>
      <c r="B12" s="45"/>
      <c r="C12" s="33">
        <f>D12+E12</f>
        <v>260</v>
      </c>
      <c r="D12" s="34">
        <v>140</v>
      </c>
      <c r="E12" s="35">
        <v>120</v>
      </c>
      <c r="F12" s="36">
        <v>54</v>
      </c>
      <c r="G12" s="45"/>
      <c r="H12" s="33">
        <f>I12+J12</f>
        <v>479</v>
      </c>
      <c r="I12" s="34">
        <v>235</v>
      </c>
      <c r="J12" s="37">
        <v>244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1494</v>
      </c>
      <c r="D14" s="24">
        <f>SUM(D15:D19)</f>
        <v>762</v>
      </c>
      <c r="E14" s="25">
        <f>SUM(E15:E19)</f>
        <v>732</v>
      </c>
      <c r="F14" s="26" t="s">
        <v>44</v>
      </c>
      <c r="G14" s="44">
        <v>1</v>
      </c>
      <c r="H14" s="23">
        <f>SUM(H15:H19)</f>
        <v>3273</v>
      </c>
      <c r="I14" s="24">
        <f>SUM(I15:I19)</f>
        <v>1650</v>
      </c>
      <c r="J14" s="27">
        <f>SUM(J15:J19)</f>
        <v>1623</v>
      </c>
    </row>
    <row r="15" spans="1:10" s="38" customFormat="1" ht="11.25" customHeight="1">
      <c r="A15" s="32">
        <v>5</v>
      </c>
      <c r="B15" s="45"/>
      <c r="C15" s="33">
        <f>D15+E15</f>
        <v>266</v>
      </c>
      <c r="D15" s="34">
        <v>133</v>
      </c>
      <c r="E15" s="35">
        <v>133</v>
      </c>
      <c r="F15" s="36">
        <v>55</v>
      </c>
      <c r="G15" s="45"/>
      <c r="H15" s="33">
        <f>I15+J15</f>
        <v>565</v>
      </c>
      <c r="I15" s="34">
        <v>295</v>
      </c>
      <c r="J15" s="37">
        <v>270</v>
      </c>
    </row>
    <row r="16" spans="1:10" s="38" customFormat="1" ht="11.25" customHeight="1">
      <c r="A16" s="32">
        <v>6</v>
      </c>
      <c r="B16" s="45"/>
      <c r="C16" s="33">
        <f>D16+E16</f>
        <v>300</v>
      </c>
      <c r="D16" s="34">
        <v>169</v>
      </c>
      <c r="E16" s="35">
        <v>131</v>
      </c>
      <c r="F16" s="36">
        <v>56</v>
      </c>
      <c r="G16" s="45"/>
      <c r="H16" s="33">
        <f>I16+J16</f>
        <v>586</v>
      </c>
      <c r="I16" s="34">
        <v>305</v>
      </c>
      <c r="J16" s="37">
        <v>281</v>
      </c>
    </row>
    <row r="17" spans="1:10" s="38" customFormat="1" ht="11.25" customHeight="1">
      <c r="A17" s="32">
        <v>7</v>
      </c>
      <c r="B17" s="45"/>
      <c r="C17" s="33">
        <f>D17+E17</f>
        <v>293</v>
      </c>
      <c r="D17" s="34">
        <v>134</v>
      </c>
      <c r="E17" s="35">
        <v>159</v>
      </c>
      <c r="F17" s="36">
        <v>57</v>
      </c>
      <c r="G17" s="45"/>
      <c r="H17" s="33">
        <f>I17+J17</f>
        <v>698</v>
      </c>
      <c r="I17" s="34">
        <v>365</v>
      </c>
      <c r="J17" s="37">
        <v>333</v>
      </c>
    </row>
    <row r="18" spans="1:10" s="38" customFormat="1" ht="11.25" customHeight="1">
      <c r="A18" s="32">
        <v>8</v>
      </c>
      <c r="B18" s="45"/>
      <c r="C18" s="33">
        <f>D18+E18</f>
        <v>299</v>
      </c>
      <c r="D18" s="34">
        <v>159</v>
      </c>
      <c r="E18" s="35">
        <v>140</v>
      </c>
      <c r="F18" s="36">
        <v>58</v>
      </c>
      <c r="G18" s="45"/>
      <c r="H18" s="33">
        <f>I18+J18</f>
        <v>691</v>
      </c>
      <c r="I18" s="34">
        <v>348</v>
      </c>
      <c r="J18" s="37">
        <v>343</v>
      </c>
    </row>
    <row r="19" spans="1:10" s="38" customFormat="1" ht="11.25" customHeight="1">
      <c r="A19" s="32">
        <v>9</v>
      </c>
      <c r="B19" s="45"/>
      <c r="C19" s="33">
        <f>D19+E19</f>
        <v>336</v>
      </c>
      <c r="D19" s="34">
        <v>167</v>
      </c>
      <c r="E19" s="35">
        <v>169</v>
      </c>
      <c r="F19" s="36">
        <v>59</v>
      </c>
      <c r="G19" s="45"/>
      <c r="H19" s="33">
        <f>I19+J19</f>
        <v>733</v>
      </c>
      <c r="I19" s="34">
        <v>337</v>
      </c>
      <c r="J19" s="37">
        <v>396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1653</v>
      </c>
      <c r="D21" s="24">
        <f>SUM(D22:D26)</f>
        <v>863</v>
      </c>
      <c r="E21" s="25">
        <f>SUM(E22:E26)</f>
        <v>790</v>
      </c>
      <c r="F21" s="26" t="s">
        <v>46</v>
      </c>
      <c r="G21" s="44">
        <v>1</v>
      </c>
      <c r="H21" s="23">
        <f>SUM(H22:H26)</f>
        <v>3310</v>
      </c>
      <c r="I21" s="24">
        <f>SUM(I22:I26)</f>
        <v>1590</v>
      </c>
      <c r="J21" s="27">
        <f>SUM(J22:J26)</f>
        <v>1720</v>
      </c>
    </row>
    <row r="22" spans="1:10" s="38" customFormat="1" ht="11.25" customHeight="1">
      <c r="A22" s="32">
        <v>10</v>
      </c>
      <c r="B22" s="45"/>
      <c r="C22" s="33">
        <f>D22+E22</f>
        <v>328</v>
      </c>
      <c r="D22" s="34">
        <v>165</v>
      </c>
      <c r="E22" s="35">
        <v>163</v>
      </c>
      <c r="F22" s="36">
        <v>60</v>
      </c>
      <c r="G22" s="45"/>
      <c r="H22" s="33">
        <f>I22+J22</f>
        <v>754</v>
      </c>
      <c r="I22" s="34">
        <v>365</v>
      </c>
      <c r="J22" s="37">
        <v>389</v>
      </c>
    </row>
    <row r="23" spans="1:10" s="38" customFormat="1" ht="11.25" customHeight="1">
      <c r="A23" s="32">
        <v>11</v>
      </c>
      <c r="B23" s="45"/>
      <c r="C23" s="33">
        <f>D23+E23</f>
        <v>312</v>
      </c>
      <c r="D23" s="34">
        <v>159</v>
      </c>
      <c r="E23" s="35">
        <v>153</v>
      </c>
      <c r="F23" s="36">
        <v>61</v>
      </c>
      <c r="G23" s="45"/>
      <c r="H23" s="33">
        <f>I23+J23</f>
        <v>753</v>
      </c>
      <c r="I23" s="34">
        <v>374</v>
      </c>
      <c r="J23" s="37">
        <v>379</v>
      </c>
    </row>
    <row r="24" spans="1:10" s="38" customFormat="1" ht="11.25" customHeight="1">
      <c r="A24" s="32">
        <v>12</v>
      </c>
      <c r="B24" s="45"/>
      <c r="C24" s="33">
        <f>D24+E24</f>
        <v>337</v>
      </c>
      <c r="D24" s="34">
        <v>182</v>
      </c>
      <c r="E24" s="35">
        <v>155</v>
      </c>
      <c r="F24" s="36">
        <v>62</v>
      </c>
      <c r="G24" s="45"/>
      <c r="H24" s="33">
        <f>I24+J24</f>
        <v>724</v>
      </c>
      <c r="I24" s="34">
        <v>345</v>
      </c>
      <c r="J24" s="37">
        <v>379</v>
      </c>
    </row>
    <row r="25" spans="1:10" s="38" customFormat="1" ht="11.25" customHeight="1">
      <c r="A25" s="32">
        <v>13</v>
      </c>
      <c r="B25" s="45"/>
      <c r="C25" s="33">
        <f>D25+E25</f>
        <v>302</v>
      </c>
      <c r="D25" s="34">
        <v>160</v>
      </c>
      <c r="E25" s="35">
        <v>142</v>
      </c>
      <c r="F25" s="36">
        <v>63</v>
      </c>
      <c r="G25" s="45"/>
      <c r="H25" s="33">
        <f>I25+J25</f>
        <v>679</v>
      </c>
      <c r="I25" s="34">
        <v>320</v>
      </c>
      <c r="J25" s="37">
        <v>359</v>
      </c>
    </row>
    <row r="26" spans="1:10" s="38" customFormat="1" ht="11.25" customHeight="1">
      <c r="A26" s="32">
        <v>14</v>
      </c>
      <c r="B26" s="45"/>
      <c r="C26" s="33">
        <f>D26+E26</f>
        <v>374</v>
      </c>
      <c r="D26" s="34">
        <v>197</v>
      </c>
      <c r="E26" s="35">
        <v>177</v>
      </c>
      <c r="F26" s="36">
        <v>64</v>
      </c>
      <c r="G26" s="45"/>
      <c r="H26" s="33">
        <f>I26+J26</f>
        <v>400</v>
      </c>
      <c r="I26" s="34">
        <v>186</v>
      </c>
      <c r="J26" s="37">
        <v>214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1648</v>
      </c>
      <c r="D28" s="24">
        <f>SUM(D29:D33)</f>
        <v>843</v>
      </c>
      <c r="E28" s="25">
        <f>SUM(E29:E33)</f>
        <v>805</v>
      </c>
      <c r="F28" s="26" t="s">
        <v>48</v>
      </c>
      <c r="G28" s="44">
        <v>1</v>
      </c>
      <c r="H28" s="23">
        <f>SUM(H29:H33)</f>
        <v>3161</v>
      </c>
      <c r="I28" s="24">
        <f>SUM(I29:I33)</f>
        <v>1400</v>
      </c>
      <c r="J28" s="27">
        <f>SUM(J29:J33)</f>
        <v>1761</v>
      </c>
    </row>
    <row r="29" spans="1:10" s="38" customFormat="1" ht="11.25" customHeight="1">
      <c r="A29" s="32">
        <v>15</v>
      </c>
      <c r="B29" s="45"/>
      <c r="C29" s="33">
        <f>D29+E29</f>
        <v>360</v>
      </c>
      <c r="D29" s="34">
        <v>180</v>
      </c>
      <c r="E29" s="35">
        <v>180</v>
      </c>
      <c r="F29" s="36">
        <v>65</v>
      </c>
      <c r="G29" s="45"/>
      <c r="H29" s="33">
        <f>I29+J29</f>
        <v>457</v>
      </c>
      <c r="I29" s="34">
        <v>191</v>
      </c>
      <c r="J29" s="37">
        <v>266</v>
      </c>
    </row>
    <row r="30" spans="1:10" s="38" customFormat="1" ht="11.25" customHeight="1">
      <c r="A30" s="32">
        <v>16</v>
      </c>
      <c r="B30" s="45"/>
      <c r="C30" s="33">
        <f>D30+E30</f>
        <v>339</v>
      </c>
      <c r="D30" s="34">
        <v>184</v>
      </c>
      <c r="E30" s="35">
        <v>155</v>
      </c>
      <c r="F30" s="36">
        <v>66</v>
      </c>
      <c r="G30" s="45"/>
      <c r="H30" s="33">
        <f>I30+J30</f>
        <v>684</v>
      </c>
      <c r="I30" s="34">
        <v>296</v>
      </c>
      <c r="J30" s="37">
        <v>388</v>
      </c>
    </row>
    <row r="31" spans="1:10" s="38" customFormat="1" ht="11.25" customHeight="1">
      <c r="A31" s="32">
        <v>17</v>
      </c>
      <c r="B31" s="45"/>
      <c r="C31" s="33">
        <f>D31+E31</f>
        <v>354</v>
      </c>
      <c r="D31" s="34">
        <v>174</v>
      </c>
      <c r="E31" s="35">
        <v>180</v>
      </c>
      <c r="F31" s="36">
        <v>67</v>
      </c>
      <c r="G31" s="45"/>
      <c r="H31" s="33">
        <f>I31+J31</f>
        <v>649</v>
      </c>
      <c r="I31" s="34">
        <v>327</v>
      </c>
      <c r="J31" s="37">
        <v>322</v>
      </c>
    </row>
    <row r="32" spans="1:10" s="38" customFormat="1" ht="11.25" customHeight="1">
      <c r="A32" s="32">
        <v>18</v>
      </c>
      <c r="B32" s="45"/>
      <c r="C32" s="33">
        <f>D32+E32</f>
        <v>322</v>
      </c>
      <c r="D32" s="34">
        <v>167</v>
      </c>
      <c r="E32" s="35">
        <v>155</v>
      </c>
      <c r="F32" s="36">
        <v>68</v>
      </c>
      <c r="G32" s="45"/>
      <c r="H32" s="33">
        <f>I32+J32</f>
        <v>664</v>
      </c>
      <c r="I32" s="34">
        <v>288</v>
      </c>
      <c r="J32" s="37">
        <v>376</v>
      </c>
    </row>
    <row r="33" spans="1:10" s="38" customFormat="1" ht="11.25" customHeight="1">
      <c r="A33" s="32">
        <v>19</v>
      </c>
      <c r="B33" s="45"/>
      <c r="C33" s="33">
        <f>D33+E33</f>
        <v>273</v>
      </c>
      <c r="D33" s="34">
        <v>138</v>
      </c>
      <c r="E33" s="35">
        <v>135</v>
      </c>
      <c r="F33" s="36">
        <v>69</v>
      </c>
      <c r="G33" s="45"/>
      <c r="H33" s="33">
        <f>I33+J33</f>
        <v>707</v>
      </c>
      <c r="I33" s="34">
        <v>298</v>
      </c>
      <c r="J33" s="37">
        <v>409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1039</v>
      </c>
      <c r="D35" s="24">
        <f>SUM(D36:D40)</f>
        <v>512</v>
      </c>
      <c r="E35" s="25">
        <f>SUM(E36:E40)</f>
        <v>527</v>
      </c>
      <c r="F35" s="26" t="s">
        <v>50</v>
      </c>
      <c r="G35" s="44">
        <v>1</v>
      </c>
      <c r="H35" s="23">
        <f>SUM(H36:H40)</f>
        <v>3302</v>
      </c>
      <c r="I35" s="24">
        <f>SUM(I36:I40)</f>
        <v>1454</v>
      </c>
      <c r="J35" s="27">
        <f>SUM(J36:J40)</f>
        <v>1848</v>
      </c>
    </row>
    <row r="36" spans="1:10" s="38" customFormat="1" ht="11.25" customHeight="1">
      <c r="A36" s="32">
        <v>20</v>
      </c>
      <c r="B36" s="45"/>
      <c r="C36" s="33">
        <f>D36+E36</f>
        <v>253</v>
      </c>
      <c r="D36" s="34">
        <v>131</v>
      </c>
      <c r="E36" s="35">
        <v>122</v>
      </c>
      <c r="F36" s="36">
        <v>70</v>
      </c>
      <c r="G36" s="45"/>
      <c r="H36" s="33">
        <f>I36+J36</f>
        <v>632</v>
      </c>
      <c r="I36" s="34">
        <v>296</v>
      </c>
      <c r="J36" s="37">
        <v>336</v>
      </c>
    </row>
    <row r="37" spans="1:10" s="38" customFormat="1" ht="11.25" customHeight="1">
      <c r="A37" s="32">
        <v>21</v>
      </c>
      <c r="B37" s="45"/>
      <c r="C37" s="33">
        <f>D37+E37</f>
        <v>264</v>
      </c>
      <c r="D37" s="34">
        <v>124</v>
      </c>
      <c r="E37" s="35">
        <v>140</v>
      </c>
      <c r="F37" s="36">
        <v>71</v>
      </c>
      <c r="G37" s="45"/>
      <c r="H37" s="33">
        <f>I37+J37</f>
        <v>644</v>
      </c>
      <c r="I37" s="34">
        <v>265</v>
      </c>
      <c r="J37" s="37">
        <v>379</v>
      </c>
    </row>
    <row r="38" spans="1:10" s="38" customFormat="1" ht="11.25" customHeight="1">
      <c r="A38" s="32">
        <v>22</v>
      </c>
      <c r="B38" s="45"/>
      <c r="C38" s="33">
        <f>D38+E38</f>
        <v>279</v>
      </c>
      <c r="D38" s="34">
        <v>121</v>
      </c>
      <c r="E38" s="35">
        <v>158</v>
      </c>
      <c r="F38" s="36">
        <v>72</v>
      </c>
      <c r="G38" s="45"/>
      <c r="H38" s="33">
        <f>I38+J38</f>
        <v>687</v>
      </c>
      <c r="I38" s="34">
        <v>307</v>
      </c>
      <c r="J38" s="37">
        <v>380</v>
      </c>
    </row>
    <row r="39" spans="1:10" s="38" customFormat="1" ht="11.25" customHeight="1">
      <c r="A39" s="32">
        <v>23</v>
      </c>
      <c r="B39" s="45"/>
      <c r="C39" s="33">
        <f>D39+E39</f>
        <v>149</v>
      </c>
      <c r="D39" s="34">
        <v>79</v>
      </c>
      <c r="E39" s="35">
        <v>70</v>
      </c>
      <c r="F39" s="36">
        <v>73</v>
      </c>
      <c r="G39" s="45"/>
      <c r="H39" s="33">
        <f>I39+J39</f>
        <v>655</v>
      </c>
      <c r="I39" s="34">
        <v>286</v>
      </c>
      <c r="J39" s="37">
        <v>369</v>
      </c>
    </row>
    <row r="40" spans="1:10" s="38" customFormat="1" ht="11.25" customHeight="1">
      <c r="A40" s="32">
        <v>24</v>
      </c>
      <c r="B40" s="45"/>
      <c r="C40" s="33">
        <f>D40+E40</f>
        <v>94</v>
      </c>
      <c r="D40" s="34">
        <v>57</v>
      </c>
      <c r="E40" s="35">
        <v>37</v>
      </c>
      <c r="F40" s="36">
        <v>74</v>
      </c>
      <c r="G40" s="45"/>
      <c r="H40" s="33">
        <f>I40+J40</f>
        <v>684</v>
      </c>
      <c r="I40" s="34">
        <v>300</v>
      </c>
      <c r="J40" s="37">
        <v>384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1134</v>
      </c>
      <c r="D42" s="24">
        <f>SUM(D43:D47)</f>
        <v>568</v>
      </c>
      <c r="E42" s="25">
        <f>SUM(E43:E47)</f>
        <v>566</v>
      </c>
      <c r="F42" s="26" t="s">
        <v>52</v>
      </c>
      <c r="G42" s="44">
        <v>1</v>
      </c>
      <c r="H42" s="23">
        <f>SUM(H43:H47)</f>
        <v>3086</v>
      </c>
      <c r="I42" s="24">
        <f>SUM(I43:I47)</f>
        <v>1240</v>
      </c>
      <c r="J42" s="27">
        <f>SUM(J43:J47)</f>
        <v>1846</v>
      </c>
    </row>
    <row r="43" spans="1:10" s="38" customFormat="1" ht="11.25" customHeight="1">
      <c r="A43" s="32">
        <v>25</v>
      </c>
      <c r="B43" s="45"/>
      <c r="C43" s="33">
        <f>D43+E43</f>
        <v>139</v>
      </c>
      <c r="D43" s="34">
        <v>71</v>
      </c>
      <c r="E43" s="35">
        <v>68</v>
      </c>
      <c r="F43" s="36">
        <v>75</v>
      </c>
      <c r="G43" s="45"/>
      <c r="H43" s="33">
        <f>I43+J43</f>
        <v>662</v>
      </c>
      <c r="I43" s="34">
        <v>283</v>
      </c>
      <c r="J43" s="37">
        <v>379</v>
      </c>
    </row>
    <row r="44" spans="1:10" s="38" customFormat="1" ht="11.25" customHeight="1">
      <c r="A44" s="32">
        <v>26</v>
      </c>
      <c r="B44" s="45"/>
      <c r="C44" s="33">
        <f>D44+E44</f>
        <v>177</v>
      </c>
      <c r="D44" s="34">
        <v>80</v>
      </c>
      <c r="E44" s="35">
        <v>97</v>
      </c>
      <c r="F44" s="36">
        <v>76</v>
      </c>
      <c r="G44" s="45"/>
      <c r="H44" s="33">
        <f>I44+J44</f>
        <v>597</v>
      </c>
      <c r="I44" s="34">
        <v>244</v>
      </c>
      <c r="J44" s="37">
        <v>353</v>
      </c>
    </row>
    <row r="45" spans="1:10" s="38" customFormat="1" ht="11.25" customHeight="1">
      <c r="A45" s="32">
        <v>27</v>
      </c>
      <c r="B45" s="45"/>
      <c r="C45" s="33">
        <f>D45+E45</f>
        <v>237</v>
      </c>
      <c r="D45" s="34">
        <v>109</v>
      </c>
      <c r="E45" s="35">
        <v>128</v>
      </c>
      <c r="F45" s="36">
        <v>77</v>
      </c>
      <c r="G45" s="45"/>
      <c r="H45" s="33">
        <f>I45+J45</f>
        <v>676</v>
      </c>
      <c r="I45" s="34">
        <v>245</v>
      </c>
      <c r="J45" s="37">
        <v>431</v>
      </c>
    </row>
    <row r="46" spans="1:10" s="38" customFormat="1" ht="11.25" customHeight="1">
      <c r="A46" s="32">
        <v>28</v>
      </c>
      <c r="B46" s="45"/>
      <c r="C46" s="33">
        <f>D46+E46</f>
        <v>278</v>
      </c>
      <c r="D46" s="34">
        <v>149</v>
      </c>
      <c r="E46" s="35">
        <v>129</v>
      </c>
      <c r="F46" s="36">
        <v>78</v>
      </c>
      <c r="G46" s="45"/>
      <c r="H46" s="33">
        <f>I46+J46</f>
        <v>589</v>
      </c>
      <c r="I46" s="34">
        <v>229</v>
      </c>
      <c r="J46" s="37">
        <v>360</v>
      </c>
    </row>
    <row r="47" spans="1:10" s="38" customFormat="1" ht="11.25" customHeight="1">
      <c r="A47" s="32">
        <v>29</v>
      </c>
      <c r="B47" s="45"/>
      <c r="C47" s="33">
        <f>D47+E47</f>
        <v>303</v>
      </c>
      <c r="D47" s="34">
        <v>159</v>
      </c>
      <c r="E47" s="35">
        <v>144</v>
      </c>
      <c r="F47" s="36">
        <v>79</v>
      </c>
      <c r="G47" s="45"/>
      <c r="H47" s="33">
        <f>I47+J47</f>
        <v>562</v>
      </c>
      <c r="I47" s="34">
        <v>239</v>
      </c>
      <c r="J47" s="37">
        <v>323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1752</v>
      </c>
      <c r="D49" s="24">
        <f>SUM(D50:D54)</f>
        <v>877</v>
      </c>
      <c r="E49" s="25">
        <f>SUM(E50:E54)</f>
        <v>875</v>
      </c>
      <c r="F49" s="26" t="s">
        <v>54</v>
      </c>
      <c r="G49" s="44">
        <v>1</v>
      </c>
      <c r="H49" s="23">
        <f>SUM(H50:H54)</f>
        <v>2244</v>
      </c>
      <c r="I49" s="24">
        <f>SUM(I50:I54)</f>
        <v>850</v>
      </c>
      <c r="J49" s="27">
        <f>SUM(J50:J54)</f>
        <v>1394</v>
      </c>
    </row>
    <row r="50" spans="1:10" s="38" customFormat="1" ht="11.25" customHeight="1">
      <c r="A50" s="32">
        <v>30</v>
      </c>
      <c r="B50" s="45"/>
      <c r="C50" s="33">
        <f>D50+E50</f>
        <v>302</v>
      </c>
      <c r="D50" s="34">
        <v>142</v>
      </c>
      <c r="E50" s="35">
        <v>160</v>
      </c>
      <c r="F50" s="36">
        <v>80</v>
      </c>
      <c r="G50" s="45"/>
      <c r="H50" s="33">
        <f>I50+J50</f>
        <v>485</v>
      </c>
      <c r="I50" s="34">
        <v>189</v>
      </c>
      <c r="J50" s="37">
        <v>296</v>
      </c>
    </row>
    <row r="51" spans="1:10" s="38" customFormat="1" ht="11.25" customHeight="1">
      <c r="A51" s="32">
        <v>31</v>
      </c>
      <c r="B51" s="45"/>
      <c r="C51" s="33">
        <f>D51+E51</f>
        <v>333</v>
      </c>
      <c r="D51" s="34">
        <v>166</v>
      </c>
      <c r="E51" s="35">
        <v>167</v>
      </c>
      <c r="F51" s="36">
        <v>81</v>
      </c>
      <c r="G51" s="45"/>
      <c r="H51" s="33">
        <f>I51+J51</f>
        <v>487</v>
      </c>
      <c r="I51" s="34">
        <v>191</v>
      </c>
      <c r="J51" s="37">
        <v>296</v>
      </c>
    </row>
    <row r="52" spans="1:10" s="38" customFormat="1" ht="11.25" customHeight="1">
      <c r="A52" s="32">
        <v>32</v>
      </c>
      <c r="B52" s="45"/>
      <c r="C52" s="33">
        <f>D52+E52</f>
        <v>360</v>
      </c>
      <c r="D52" s="34">
        <v>186</v>
      </c>
      <c r="E52" s="35">
        <v>174</v>
      </c>
      <c r="F52" s="36">
        <v>82</v>
      </c>
      <c r="G52" s="45"/>
      <c r="H52" s="33">
        <f>I52+J52</f>
        <v>458</v>
      </c>
      <c r="I52" s="34">
        <v>179</v>
      </c>
      <c r="J52" s="37">
        <v>279</v>
      </c>
    </row>
    <row r="53" spans="1:10" s="38" customFormat="1" ht="11.25" customHeight="1">
      <c r="A53" s="32">
        <v>33</v>
      </c>
      <c r="B53" s="45"/>
      <c r="C53" s="33">
        <f>D53+E53</f>
        <v>347</v>
      </c>
      <c r="D53" s="34">
        <v>179</v>
      </c>
      <c r="E53" s="35">
        <v>168</v>
      </c>
      <c r="F53" s="36">
        <v>83</v>
      </c>
      <c r="G53" s="45"/>
      <c r="H53" s="33">
        <f>I53+J53</f>
        <v>403</v>
      </c>
      <c r="I53" s="34">
        <v>147</v>
      </c>
      <c r="J53" s="37">
        <v>256</v>
      </c>
    </row>
    <row r="54" spans="1:10" s="38" customFormat="1" ht="11.25" customHeight="1">
      <c r="A54" s="32">
        <v>34</v>
      </c>
      <c r="B54" s="45"/>
      <c r="C54" s="33">
        <f>D54+E54</f>
        <v>410</v>
      </c>
      <c r="D54" s="34">
        <v>204</v>
      </c>
      <c r="E54" s="35">
        <v>206</v>
      </c>
      <c r="F54" s="36">
        <v>84</v>
      </c>
      <c r="G54" s="45"/>
      <c r="H54" s="33">
        <f>I54+J54</f>
        <v>411</v>
      </c>
      <c r="I54" s="34">
        <v>144</v>
      </c>
      <c r="J54" s="37">
        <v>267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2120</v>
      </c>
      <c r="D56" s="24">
        <f>SUM(D57:D61)</f>
        <v>1064</v>
      </c>
      <c r="E56" s="25">
        <f>SUM(E57:E61)</f>
        <v>1056</v>
      </c>
      <c r="F56" s="26" t="s">
        <v>56</v>
      </c>
      <c r="G56" s="44">
        <v>1</v>
      </c>
      <c r="H56" s="23">
        <f>SUM(H57:H61)</f>
        <v>1240</v>
      </c>
      <c r="I56" s="24">
        <f>SUM(I57:I61)</f>
        <v>378</v>
      </c>
      <c r="J56" s="27">
        <f>SUM(J57:J61)</f>
        <v>862</v>
      </c>
    </row>
    <row r="57" spans="1:10" s="38" customFormat="1" ht="11.25" customHeight="1">
      <c r="A57" s="32">
        <v>35</v>
      </c>
      <c r="B57" s="45"/>
      <c r="C57" s="33">
        <f>D57+E57</f>
        <v>444</v>
      </c>
      <c r="D57" s="34">
        <v>217</v>
      </c>
      <c r="E57" s="35">
        <v>227</v>
      </c>
      <c r="F57" s="36">
        <v>85</v>
      </c>
      <c r="G57" s="45"/>
      <c r="H57" s="33">
        <f>I57+J57</f>
        <v>333</v>
      </c>
      <c r="I57" s="34">
        <v>111</v>
      </c>
      <c r="J57" s="37">
        <v>222</v>
      </c>
    </row>
    <row r="58" spans="1:10" s="38" customFormat="1" ht="11.25" customHeight="1">
      <c r="A58" s="32">
        <v>36</v>
      </c>
      <c r="B58" s="45"/>
      <c r="C58" s="33">
        <f>D58+E58</f>
        <v>435</v>
      </c>
      <c r="D58" s="34">
        <v>203</v>
      </c>
      <c r="E58" s="35">
        <v>232</v>
      </c>
      <c r="F58" s="36">
        <v>86</v>
      </c>
      <c r="G58" s="45"/>
      <c r="H58" s="33">
        <f>I58+J58</f>
        <v>258</v>
      </c>
      <c r="I58" s="34">
        <v>85</v>
      </c>
      <c r="J58" s="37">
        <v>173</v>
      </c>
    </row>
    <row r="59" spans="1:10" s="38" customFormat="1" ht="11.25" customHeight="1">
      <c r="A59" s="32">
        <v>37</v>
      </c>
      <c r="B59" s="45"/>
      <c r="C59" s="33">
        <f>D59+E59</f>
        <v>428</v>
      </c>
      <c r="D59" s="34">
        <v>224</v>
      </c>
      <c r="E59" s="35">
        <v>204</v>
      </c>
      <c r="F59" s="36">
        <v>87</v>
      </c>
      <c r="G59" s="45"/>
      <c r="H59" s="33">
        <f>I59+J59</f>
        <v>261</v>
      </c>
      <c r="I59" s="34">
        <v>70</v>
      </c>
      <c r="J59" s="37">
        <v>191</v>
      </c>
    </row>
    <row r="60" spans="1:10" s="38" customFormat="1" ht="11.25" customHeight="1">
      <c r="A60" s="32">
        <v>38</v>
      </c>
      <c r="B60" s="45"/>
      <c r="C60" s="33">
        <f>D60+E60</f>
        <v>403</v>
      </c>
      <c r="D60" s="34">
        <v>198</v>
      </c>
      <c r="E60" s="35">
        <v>205</v>
      </c>
      <c r="F60" s="36">
        <v>88</v>
      </c>
      <c r="G60" s="45"/>
      <c r="H60" s="33">
        <f>I60+J60</f>
        <v>215</v>
      </c>
      <c r="I60" s="34">
        <v>60</v>
      </c>
      <c r="J60" s="37">
        <v>155</v>
      </c>
    </row>
    <row r="61" spans="1:10" s="38" customFormat="1" ht="11.25" customHeight="1">
      <c r="A61" s="32">
        <v>39</v>
      </c>
      <c r="B61" s="45"/>
      <c r="C61" s="33">
        <f>D61+E61</f>
        <v>410</v>
      </c>
      <c r="D61" s="34">
        <v>222</v>
      </c>
      <c r="E61" s="35">
        <v>188</v>
      </c>
      <c r="F61" s="36">
        <v>89</v>
      </c>
      <c r="G61" s="45"/>
      <c r="H61" s="33">
        <f>I61+J61</f>
        <v>173</v>
      </c>
      <c r="I61" s="34">
        <v>52</v>
      </c>
      <c r="J61" s="37">
        <v>121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2195</v>
      </c>
      <c r="D63" s="24">
        <f>SUM(D64:D68)</f>
        <v>1091</v>
      </c>
      <c r="E63" s="25">
        <f>SUM(E64:E68)</f>
        <v>1104</v>
      </c>
      <c r="F63" s="26" t="s">
        <v>58</v>
      </c>
      <c r="G63" s="44">
        <v>1</v>
      </c>
      <c r="H63" s="23">
        <f>SUM(H64:H68)</f>
        <v>509</v>
      </c>
      <c r="I63" s="24">
        <f>SUM(I64:I68)</f>
        <v>117</v>
      </c>
      <c r="J63" s="27">
        <f>SUM(J64:J68)</f>
        <v>392</v>
      </c>
    </row>
    <row r="64" spans="1:10" s="38" customFormat="1" ht="11.25" customHeight="1">
      <c r="A64" s="32">
        <v>40</v>
      </c>
      <c r="B64" s="45"/>
      <c r="C64" s="33">
        <f>D64+E64</f>
        <v>433</v>
      </c>
      <c r="D64" s="34">
        <v>192</v>
      </c>
      <c r="E64" s="35">
        <v>241</v>
      </c>
      <c r="F64" s="36">
        <v>90</v>
      </c>
      <c r="G64" s="45"/>
      <c r="H64" s="33">
        <f>I64+J64</f>
        <v>161</v>
      </c>
      <c r="I64" s="34">
        <v>36</v>
      </c>
      <c r="J64" s="37">
        <v>125</v>
      </c>
    </row>
    <row r="65" spans="1:10" s="38" customFormat="1" ht="11.25" customHeight="1">
      <c r="A65" s="32">
        <v>41</v>
      </c>
      <c r="B65" s="45"/>
      <c r="C65" s="33">
        <f>D65+E65</f>
        <v>462</v>
      </c>
      <c r="D65" s="34">
        <v>244</v>
      </c>
      <c r="E65" s="35">
        <v>218</v>
      </c>
      <c r="F65" s="36">
        <v>91</v>
      </c>
      <c r="G65" s="45"/>
      <c r="H65" s="33">
        <f>I65+J65</f>
        <v>96</v>
      </c>
      <c r="I65" s="34">
        <v>22</v>
      </c>
      <c r="J65" s="37">
        <v>74</v>
      </c>
    </row>
    <row r="66" spans="1:10" s="38" customFormat="1" ht="11.25" customHeight="1">
      <c r="A66" s="32">
        <v>42</v>
      </c>
      <c r="B66" s="45"/>
      <c r="C66" s="33">
        <f>D66+E66</f>
        <v>453</v>
      </c>
      <c r="D66" s="34">
        <v>236</v>
      </c>
      <c r="E66" s="35">
        <v>217</v>
      </c>
      <c r="F66" s="36">
        <v>92</v>
      </c>
      <c r="G66" s="45"/>
      <c r="H66" s="33">
        <f>I66+J66</f>
        <v>95</v>
      </c>
      <c r="I66" s="34">
        <v>28</v>
      </c>
      <c r="J66" s="37">
        <v>67</v>
      </c>
    </row>
    <row r="67" spans="1:10" s="38" customFormat="1" ht="11.25" customHeight="1">
      <c r="A67" s="32">
        <v>43</v>
      </c>
      <c r="B67" s="45"/>
      <c r="C67" s="33">
        <f>D67+E67</f>
        <v>494</v>
      </c>
      <c r="D67" s="34">
        <v>243</v>
      </c>
      <c r="E67" s="35">
        <v>251</v>
      </c>
      <c r="F67" s="36">
        <v>93</v>
      </c>
      <c r="G67" s="45"/>
      <c r="H67" s="33">
        <f>I67+J67</f>
        <v>80</v>
      </c>
      <c r="I67" s="34">
        <v>17</v>
      </c>
      <c r="J67" s="37">
        <v>63</v>
      </c>
    </row>
    <row r="68" spans="1:10" s="38" customFormat="1" ht="11.25" customHeight="1">
      <c r="A68" s="32">
        <v>44</v>
      </c>
      <c r="B68" s="45"/>
      <c r="C68" s="33">
        <f>D68+E68</f>
        <v>353</v>
      </c>
      <c r="D68" s="34">
        <v>176</v>
      </c>
      <c r="E68" s="35">
        <v>177</v>
      </c>
      <c r="F68" s="36">
        <v>94</v>
      </c>
      <c r="G68" s="45"/>
      <c r="H68" s="33">
        <f>I68+J68</f>
        <v>77</v>
      </c>
      <c r="I68" s="34">
        <v>14</v>
      </c>
      <c r="J68" s="37">
        <v>63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2287</v>
      </c>
      <c r="D70" s="24">
        <f>SUM(D71:D75)</f>
        <v>1158</v>
      </c>
      <c r="E70" s="25">
        <f>SUM(E71:E75)</f>
        <v>1129</v>
      </c>
      <c r="F70" s="26" t="s">
        <v>60</v>
      </c>
      <c r="G70" s="44">
        <v>1</v>
      </c>
      <c r="H70" s="23">
        <f>SUM(H71:H75)</f>
        <v>122</v>
      </c>
      <c r="I70" s="24">
        <f>SUM(I71:I75)</f>
        <v>33</v>
      </c>
      <c r="J70" s="27">
        <f>SUM(J71:J75)</f>
        <v>89</v>
      </c>
    </row>
    <row r="71" spans="1:10" s="38" customFormat="1" ht="11.25" customHeight="1">
      <c r="A71" s="32">
        <v>45</v>
      </c>
      <c r="B71" s="45"/>
      <c r="C71" s="33">
        <f>D71+E71</f>
        <v>480</v>
      </c>
      <c r="D71" s="34">
        <v>243</v>
      </c>
      <c r="E71" s="35">
        <v>237</v>
      </c>
      <c r="F71" s="36">
        <v>95</v>
      </c>
      <c r="G71" s="45"/>
      <c r="H71" s="33">
        <f aca="true" t="shared" si="0" ref="H71:H77">I71+J71</f>
        <v>41</v>
      </c>
      <c r="I71" s="34">
        <v>17</v>
      </c>
      <c r="J71" s="37">
        <v>24</v>
      </c>
    </row>
    <row r="72" spans="1:10" s="38" customFormat="1" ht="11.25" customHeight="1">
      <c r="A72" s="32">
        <v>46</v>
      </c>
      <c r="B72" s="45"/>
      <c r="C72" s="33">
        <f>D72+E72</f>
        <v>460</v>
      </c>
      <c r="D72" s="34">
        <v>231</v>
      </c>
      <c r="E72" s="35">
        <v>229</v>
      </c>
      <c r="F72" s="36">
        <v>96</v>
      </c>
      <c r="G72" s="45"/>
      <c r="H72" s="33">
        <f t="shared" si="0"/>
        <v>38</v>
      </c>
      <c r="I72" s="34">
        <v>7</v>
      </c>
      <c r="J72" s="37">
        <v>31</v>
      </c>
    </row>
    <row r="73" spans="1:10" s="38" customFormat="1" ht="11.25" customHeight="1">
      <c r="A73" s="32">
        <v>47</v>
      </c>
      <c r="B73" s="45"/>
      <c r="C73" s="33">
        <f>D73+E73</f>
        <v>434</v>
      </c>
      <c r="D73" s="34">
        <v>223</v>
      </c>
      <c r="E73" s="35">
        <v>211</v>
      </c>
      <c r="F73" s="36">
        <v>97</v>
      </c>
      <c r="G73" s="45"/>
      <c r="H73" s="33">
        <f t="shared" si="0"/>
        <v>27</v>
      </c>
      <c r="I73" s="34">
        <v>4</v>
      </c>
      <c r="J73" s="37">
        <v>23</v>
      </c>
    </row>
    <row r="74" spans="1:10" s="38" customFormat="1" ht="11.25" customHeight="1">
      <c r="A74" s="32">
        <v>48</v>
      </c>
      <c r="B74" s="45"/>
      <c r="C74" s="33">
        <f>D74+E74</f>
        <v>463</v>
      </c>
      <c r="D74" s="34">
        <v>252</v>
      </c>
      <c r="E74" s="35">
        <v>211</v>
      </c>
      <c r="F74" s="36">
        <v>98</v>
      </c>
      <c r="G74" s="45"/>
      <c r="H74" s="33">
        <f t="shared" si="0"/>
        <v>8</v>
      </c>
      <c r="I74" s="34">
        <v>2</v>
      </c>
      <c r="J74" s="37">
        <v>6</v>
      </c>
    </row>
    <row r="75" spans="1:10" s="38" customFormat="1" ht="11.25" customHeight="1">
      <c r="A75" s="32">
        <v>49</v>
      </c>
      <c r="B75" s="45"/>
      <c r="C75" s="33">
        <f>D75+E75</f>
        <v>450</v>
      </c>
      <c r="D75" s="34">
        <v>209</v>
      </c>
      <c r="E75" s="35">
        <v>241</v>
      </c>
      <c r="F75" s="36">
        <v>99</v>
      </c>
      <c r="G75" s="45"/>
      <c r="H75" s="33">
        <f t="shared" si="0"/>
        <v>8</v>
      </c>
      <c r="I75" s="34">
        <v>3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22</v>
      </c>
      <c r="I76" s="24">
        <v>1</v>
      </c>
      <c r="J76" s="27">
        <v>21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74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29382</v>
      </c>
      <c r="D4" s="20">
        <f>D5+I5</f>
        <v>13763</v>
      </c>
      <c r="E4" s="21">
        <f>E5+J5</f>
        <v>15619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13846</v>
      </c>
      <c r="D5" s="49">
        <f>SUMIF(B7:B76,B5,D7:D76)</f>
        <v>6981</v>
      </c>
      <c r="E5" s="49">
        <f>SUMIF(B7:B76,B5,E7:E76)</f>
        <v>6865</v>
      </c>
      <c r="F5" s="16"/>
      <c r="G5" s="48">
        <v>1</v>
      </c>
      <c r="H5" s="49">
        <f>SUMIF(G7:G77,G5,H7:H77)</f>
        <v>15536</v>
      </c>
      <c r="I5" s="49">
        <f>SUMIF(G7:G77,G5,I7:I77)</f>
        <v>6782</v>
      </c>
      <c r="J5" s="49">
        <f>SUMIF(G7:G77,G5,J7:J77)</f>
        <v>8754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1043</v>
      </c>
      <c r="D7" s="24">
        <f>SUM(D8:D12)</f>
        <v>523</v>
      </c>
      <c r="E7" s="25">
        <f>SUM(E8:E12)</f>
        <v>520</v>
      </c>
      <c r="F7" s="26" t="s">
        <v>42</v>
      </c>
      <c r="G7" s="44">
        <v>1</v>
      </c>
      <c r="H7" s="23">
        <f>SUM(H8:H12)</f>
        <v>2023</v>
      </c>
      <c r="I7" s="24">
        <f>SUM(I8:I12)</f>
        <v>1017</v>
      </c>
      <c r="J7" s="27">
        <f>SUM(J8:J12)</f>
        <v>1006</v>
      </c>
    </row>
    <row r="8" spans="1:10" s="38" customFormat="1" ht="11.25" customHeight="1">
      <c r="A8" s="32">
        <v>0</v>
      </c>
      <c r="B8" s="45"/>
      <c r="C8" s="33">
        <f>D8+E8</f>
        <v>195</v>
      </c>
      <c r="D8" s="34">
        <v>106</v>
      </c>
      <c r="E8" s="35">
        <v>89</v>
      </c>
      <c r="F8" s="36">
        <v>50</v>
      </c>
      <c r="G8" s="45"/>
      <c r="H8" s="33">
        <f>I8+J8</f>
        <v>376</v>
      </c>
      <c r="I8" s="34">
        <v>189</v>
      </c>
      <c r="J8" s="37">
        <v>187</v>
      </c>
    </row>
    <row r="9" spans="1:10" s="38" customFormat="1" ht="11.25" customHeight="1">
      <c r="A9" s="32">
        <v>1</v>
      </c>
      <c r="B9" s="45"/>
      <c r="C9" s="33">
        <f>D9+E9</f>
        <v>197</v>
      </c>
      <c r="D9" s="34">
        <v>85</v>
      </c>
      <c r="E9" s="35">
        <v>112</v>
      </c>
      <c r="F9" s="36">
        <v>51</v>
      </c>
      <c r="G9" s="45"/>
      <c r="H9" s="33">
        <f>I9+J9</f>
        <v>425</v>
      </c>
      <c r="I9" s="34">
        <v>213</v>
      </c>
      <c r="J9" s="37">
        <v>212</v>
      </c>
    </row>
    <row r="10" spans="1:10" s="38" customFormat="1" ht="11.25" customHeight="1">
      <c r="A10" s="32">
        <v>2</v>
      </c>
      <c r="B10" s="45"/>
      <c r="C10" s="33">
        <f>D10+E10</f>
        <v>218</v>
      </c>
      <c r="D10" s="34">
        <v>106</v>
      </c>
      <c r="E10" s="35">
        <v>112</v>
      </c>
      <c r="F10" s="36">
        <v>52</v>
      </c>
      <c r="G10" s="45"/>
      <c r="H10" s="33">
        <f>I10+J10</f>
        <v>387</v>
      </c>
      <c r="I10" s="34">
        <v>182</v>
      </c>
      <c r="J10" s="37">
        <v>205</v>
      </c>
    </row>
    <row r="11" spans="1:10" s="38" customFormat="1" ht="11.25" customHeight="1">
      <c r="A11" s="32">
        <v>3</v>
      </c>
      <c r="B11" s="45"/>
      <c r="C11" s="33">
        <f>D11+E11</f>
        <v>217</v>
      </c>
      <c r="D11" s="34">
        <v>117</v>
      </c>
      <c r="E11" s="35">
        <v>100</v>
      </c>
      <c r="F11" s="36">
        <v>53</v>
      </c>
      <c r="G11" s="45"/>
      <c r="H11" s="33">
        <f>I11+J11</f>
        <v>366</v>
      </c>
      <c r="I11" s="34">
        <v>185</v>
      </c>
      <c r="J11" s="37">
        <v>181</v>
      </c>
    </row>
    <row r="12" spans="1:10" s="38" customFormat="1" ht="11.25" customHeight="1">
      <c r="A12" s="32">
        <v>4</v>
      </c>
      <c r="B12" s="45"/>
      <c r="C12" s="33">
        <f>D12+E12</f>
        <v>216</v>
      </c>
      <c r="D12" s="34">
        <v>109</v>
      </c>
      <c r="E12" s="35">
        <v>107</v>
      </c>
      <c r="F12" s="36">
        <v>54</v>
      </c>
      <c r="G12" s="45"/>
      <c r="H12" s="33">
        <f>I12+J12</f>
        <v>469</v>
      </c>
      <c r="I12" s="34">
        <v>248</v>
      </c>
      <c r="J12" s="37">
        <v>221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1230</v>
      </c>
      <c r="D14" s="24">
        <f>SUM(D15:D19)</f>
        <v>620</v>
      </c>
      <c r="E14" s="25">
        <f>SUM(E15:E19)</f>
        <v>610</v>
      </c>
      <c r="F14" s="26" t="s">
        <v>44</v>
      </c>
      <c r="G14" s="44">
        <v>1</v>
      </c>
      <c r="H14" s="23">
        <f>SUM(H15:H19)</f>
        <v>2420</v>
      </c>
      <c r="I14" s="24">
        <f>SUM(I15:I19)</f>
        <v>1196</v>
      </c>
      <c r="J14" s="27">
        <f>SUM(J15:J19)</f>
        <v>1224</v>
      </c>
    </row>
    <row r="15" spans="1:10" s="38" customFormat="1" ht="11.25" customHeight="1">
      <c r="A15" s="32">
        <v>5</v>
      </c>
      <c r="B15" s="45"/>
      <c r="C15" s="33">
        <f>D15+E15</f>
        <v>220</v>
      </c>
      <c r="D15" s="34">
        <v>114</v>
      </c>
      <c r="E15" s="35">
        <v>106</v>
      </c>
      <c r="F15" s="36">
        <v>55</v>
      </c>
      <c r="G15" s="45"/>
      <c r="H15" s="33">
        <f>I15+J15</f>
        <v>443</v>
      </c>
      <c r="I15" s="34">
        <v>221</v>
      </c>
      <c r="J15" s="37">
        <v>222</v>
      </c>
    </row>
    <row r="16" spans="1:10" s="38" customFormat="1" ht="11.25" customHeight="1">
      <c r="A16" s="32">
        <v>6</v>
      </c>
      <c r="B16" s="45"/>
      <c r="C16" s="33">
        <f>D16+E16</f>
        <v>240</v>
      </c>
      <c r="D16" s="34">
        <v>119</v>
      </c>
      <c r="E16" s="35">
        <v>121</v>
      </c>
      <c r="F16" s="36">
        <v>56</v>
      </c>
      <c r="G16" s="45"/>
      <c r="H16" s="33">
        <f>I16+J16</f>
        <v>436</v>
      </c>
      <c r="I16" s="34">
        <v>221</v>
      </c>
      <c r="J16" s="37">
        <v>215</v>
      </c>
    </row>
    <row r="17" spans="1:10" s="38" customFormat="1" ht="11.25" customHeight="1">
      <c r="A17" s="32">
        <v>7</v>
      </c>
      <c r="B17" s="45"/>
      <c r="C17" s="33">
        <f>D17+E17</f>
        <v>239</v>
      </c>
      <c r="D17" s="34">
        <v>119</v>
      </c>
      <c r="E17" s="35">
        <v>120</v>
      </c>
      <c r="F17" s="36">
        <v>57</v>
      </c>
      <c r="G17" s="45"/>
      <c r="H17" s="33">
        <f>I17+J17</f>
        <v>501</v>
      </c>
      <c r="I17" s="34">
        <v>260</v>
      </c>
      <c r="J17" s="37">
        <v>241</v>
      </c>
    </row>
    <row r="18" spans="1:10" s="38" customFormat="1" ht="11.25" customHeight="1">
      <c r="A18" s="32">
        <v>8</v>
      </c>
      <c r="B18" s="45"/>
      <c r="C18" s="33">
        <f>D18+E18</f>
        <v>267</v>
      </c>
      <c r="D18" s="34">
        <v>139</v>
      </c>
      <c r="E18" s="35">
        <v>128</v>
      </c>
      <c r="F18" s="36">
        <v>58</v>
      </c>
      <c r="G18" s="45"/>
      <c r="H18" s="33">
        <f>I18+J18</f>
        <v>518</v>
      </c>
      <c r="I18" s="34">
        <v>248</v>
      </c>
      <c r="J18" s="37">
        <v>270</v>
      </c>
    </row>
    <row r="19" spans="1:10" s="38" customFormat="1" ht="11.25" customHeight="1">
      <c r="A19" s="32">
        <v>9</v>
      </c>
      <c r="B19" s="45"/>
      <c r="C19" s="33">
        <f>D19+E19</f>
        <v>264</v>
      </c>
      <c r="D19" s="34">
        <v>129</v>
      </c>
      <c r="E19" s="35">
        <v>135</v>
      </c>
      <c r="F19" s="36">
        <v>59</v>
      </c>
      <c r="G19" s="45"/>
      <c r="H19" s="33">
        <f>I19+J19</f>
        <v>522</v>
      </c>
      <c r="I19" s="34">
        <v>246</v>
      </c>
      <c r="J19" s="37">
        <v>276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1394</v>
      </c>
      <c r="D21" s="24">
        <f>SUM(D22:D26)</f>
        <v>755</v>
      </c>
      <c r="E21" s="25">
        <f>SUM(E22:E26)</f>
        <v>639</v>
      </c>
      <c r="F21" s="26" t="s">
        <v>46</v>
      </c>
      <c r="G21" s="44">
        <v>1</v>
      </c>
      <c r="H21" s="23">
        <f>SUM(H22:H26)</f>
        <v>2314</v>
      </c>
      <c r="I21" s="24">
        <f>SUM(I22:I26)</f>
        <v>1114</v>
      </c>
      <c r="J21" s="27">
        <f>SUM(J22:J26)</f>
        <v>1200</v>
      </c>
    </row>
    <row r="22" spans="1:10" s="38" customFormat="1" ht="11.25" customHeight="1">
      <c r="A22" s="32">
        <v>10</v>
      </c>
      <c r="B22" s="45"/>
      <c r="C22" s="33">
        <f>D22+E22</f>
        <v>280</v>
      </c>
      <c r="D22" s="34">
        <v>167</v>
      </c>
      <c r="E22" s="35">
        <v>113</v>
      </c>
      <c r="F22" s="36">
        <v>60</v>
      </c>
      <c r="G22" s="45"/>
      <c r="H22" s="33">
        <f>I22+J22</f>
        <v>497</v>
      </c>
      <c r="I22" s="34">
        <v>248</v>
      </c>
      <c r="J22" s="37">
        <v>249</v>
      </c>
    </row>
    <row r="23" spans="1:10" s="38" customFormat="1" ht="11.25" customHeight="1">
      <c r="A23" s="32">
        <v>11</v>
      </c>
      <c r="B23" s="45"/>
      <c r="C23" s="33">
        <f>D23+E23</f>
        <v>251</v>
      </c>
      <c r="D23" s="34">
        <v>127</v>
      </c>
      <c r="E23" s="35">
        <v>124</v>
      </c>
      <c r="F23" s="36">
        <v>61</v>
      </c>
      <c r="G23" s="45"/>
      <c r="H23" s="33">
        <f>I23+J23</f>
        <v>538</v>
      </c>
      <c r="I23" s="34">
        <v>253</v>
      </c>
      <c r="J23" s="37">
        <v>285</v>
      </c>
    </row>
    <row r="24" spans="1:10" s="38" customFormat="1" ht="11.25" customHeight="1">
      <c r="A24" s="32">
        <v>12</v>
      </c>
      <c r="B24" s="45"/>
      <c r="C24" s="33">
        <f>D24+E24</f>
        <v>297</v>
      </c>
      <c r="D24" s="34">
        <v>161</v>
      </c>
      <c r="E24" s="35">
        <v>136</v>
      </c>
      <c r="F24" s="36">
        <v>62</v>
      </c>
      <c r="G24" s="45"/>
      <c r="H24" s="33">
        <f>I24+J24</f>
        <v>520</v>
      </c>
      <c r="I24" s="34">
        <v>253</v>
      </c>
      <c r="J24" s="37">
        <v>267</v>
      </c>
    </row>
    <row r="25" spans="1:10" s="38" customFormat="1" ht="11.25" customHeight="1">
      <c r="A25" s="32">
        <v>13</v>
      </c>
      <c r="B25" s="45"/>
      <c r="C25" s="33">
        <f>D25+E25</f>
        <v>288</v>
      </c>
      <c r="D25" s="34">
        <v>144</v>
      </c>
      <c r="E25" s="35">
        <v>144</v>
      </c>
      <c r="F25" s="36">
        <v>63</v>
      </c>
      <c r="G25" s="45"/>
      <c r="H25" s="33">
        <f>I25+J25</f>
        <v>440</v>
      </c>
      <c r="I25" s="34">
        <v>206</v>
      </c>
      <c r="J25" s="37">
        <v>234</v>
      </c>
    </row>
    <row r="26" spans="1:10" s="38" customFormat="1" ht="11.25" customHeight="1">
      <c r="A26" s="32">
        <v>14</v>
      </c>
      <c r="B26" s="45"/>
      <c r="C26" s="33">
        <f>D26+E26</f>
        <v>278</v>
      </c>
      <c r="D26" s="34">
        <v>156</v>
      </c>
      <c r="E26" s="35">
        <v>122</v>
      </c>
      <c r="F26" s="36">
        <v>64</v>
      </c>
      <c r="G26" s="45"/>
      <c r="H26" s="33">
        <f>I26+J26</f>
        <v>319</v>
      </c>
      <c r="I26" s="34">
        <v>154</v>
      </c>
      <c r="J26" s="37">
        <v>165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1426</v>
      </c>
      <c r="D28" s="24">
        <f>SUM(D29:D33)</f>
        <v>721</v>
      </c>
      <c r="E28" s="25">
        <f>SUM(E29:E33)</f>
        <v>705</v>
      </c>
      <c r="F28" s="26" t="s">
        <v>48</v>
      </c>
      <c r="G28" s="44">
        <v>1</v>
      </c>
      <c r="H28" s="23">
        <f>SUM(H29:H33)</f>
        <v>1945</v>
      </c>
      <c r="I28" s="24">
        <f>SUM(I29:I33)</f>
        <v>891</v>
      </c>
      <c r="J28" s="27">
        <f>SUM(J29:J33)</f>
        <v>1054</v>
      </c>
    </row>
    <row r="29" spans="1:10" s="38" customFormat="1" ht="11.25" customHeight="1">
      <c r="A29" s="32">
        <v>15</v>
      </c>
      <c r="B29" s="45"/>
      <c r="C29" s="33">
        <f>D29+E29</f>
        <v>302</v>
      </c>
      <c r="D29" s="34">
        <v>152</v>
      </c>
      <c r="E29" s="35">
        <v>150</v>
      </c>
      <c r="F29" s="36">
        <v>65</v>
      </c>
      <c r="G29" s="45"/>
      <c r="H29" s="33">
        <f>I29+J29</f>
        <v>331</v>
      </c>
      <c r="I29" s="34">
        <v>149</v>
      </c>
      <c r="J29" s="37">
        <v>182</v>
      </c>
    </row>
    <row r="30" spans="1:10" s="38" customFormat="1" ht="11.25" customHeight="1">
      <c r="A30" s="32">
        <v>16</v>
      </c>
      <c r="B30" s="45"/>
      <c r="C30" s="33">
        <f>D30+E30</f>
        <v>292</v>
      </c>
      <c r="D30" s="34">
        <v>152</v>
      </c>
      <c r="E30" s="35">
        <v>140</v>
      </c>
      <c r="F30" s="36">
        <v>66</v>
      </c>
      <c r="G30" s="45"/>
      <c r="H30" s="33">
        <f>I30+J30</f>
        <v>414</v>
      </c>
      <c r="I30" s="34">
        <v>194</v>
      </c>
      <c r="J30" s="37">
        <v>220</v>
      </c>
    </row>
    <row r="31" spans="1:10" s="38" customFormat="1" ht="11.25" customHeight="1">
      <c r="A31" s="32">
        <v>17</v>
      </c>
      <c r="B31" s="45"/>
      <c r="C31" s="33">
        <f>D31+E31</f>
        <v>301</v>
      </c>
      <c r="D31" s="34">
        <v>153</v>
      </c>
      <c r="E31" s="35">
        <v>148</v>
      </c>
      <c r="F31" s="36">
        <v>67</v>
      </c>
      <c r="G31" s="45"/>
      <c r="H31" s="33">
        <f>I31+J31</f>
        <v>425</v>
      </c>
      <c r="I31" s="34">
        <v>181</v>
      </c>
      <c r="J31" s="37">
        <v>244</v>
      </c>
    </row>
    <row r="32" spans="1:10" s="38" customFormat="1" ht="11.25" customHeight="1">
      <c r="A32" s="32">
        <v>18</v>
      </c>
      <c r="B32" s="45"/>
      <c r="C32" s="33">
        <f>D32+E32</f>
        <v>262</v>
      </c>
      <c r="D32" s="34">
        <v>129</v>
      </c>
      <c r="E32" s="35">
        <v>133</v>
      </c>
      <c r="F32" s="36">
        <v>68</v>
      </c>
      <c r="G32" s="45"/>
      <c r="H32" s="33">
        <f>I32+J32</f>
        <v>435</v>
      </c>
      <c r="I32" s="34">
        <v>194</v>
      </c>
      <c r="J32" s="37">
        <v>241</v>
      </c>
    </row>
    <row r="33" spans="1:10" s="38" customFormat="1" ht="11.25" customHeight="1">
      <c r="A33" s="32">
        <v>19</v>
      </c>
      <c r="B33" s="45"/>
      <c r="C33" s="33">
        <f>D33+E33</f>
        <v>269</v>
      </c>
      <c r="D33" s="34">
        <v>135</v>
      </c>
      <c r="E33" s="35">
        <v>134</v>
      </c>
      <c r="F33" s="36">
        <v>69</v>
      </c>
      <c r="G33" s="45"/>
      <c r="H33" s="33">
        <f>I33+J33</f>
        <v>340</v>
      </c>
      <c r="I33" s="34">
        <v>173</v>
      </c>
      <c r="J33" s="37">
        <v>167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971</v>
      </c>
      <c r="D35" s="24">
        <f>SUM(D36:D40)</f>
        <v>454</v>
      </c>
      <c r="E35" s="25">
        <f>SUM(E36:E40)</f>
        <v>517</v>
      </c>
      <c r="F35" s="26" t="s">
        <v>50</v>
      </c>
      <c r="G35" s="44">
        <v>1</v>
      </c>
      <c r="H35" s="23">
        <f>SUM(H36:H40)</f>
        <v>2022</v>
      </c>
      <c r="I35" s="24">
        <f>SUM(I36:I40)</f>
        <v>847</v>
      </c>
      <c r="J35" s="27">
        <f>SUM(J36:J40)</f>
        <v>1175</v>
      </c>
    </row>
    <row r="36" spans="1:10" s="38" customFormat="1" ht="11.25" customHeight="1">
      <c r="A36" s="32">
        <v>20</v>
      </c>
      <c r="B36" s="45"/>
      <c r="C36" s="33">
        <f>D36+E36</f>
        <v>233</v>
      </c>
      <c r="D36" s="34">
        <v>115</v>
      </c>
      <c r="E36" s="35">
        <v>118</v>
      </c>
      <c r="F36" s="36">
        <v>70</v>
      </c>
      <c r="G36" s="45"/>
      <c r="H36" s="33">
        <f>I36+J36</f>
        <v>411</v>
      </c>
      <c r="I36" s="34">
        <v>191</v>
      </c>
      <c r="J36" s="37">
        <v>220</v>
      </c>
    </row>
    <row r="37" spans="1:10" s="38" customFormat="1" ht="11.25" customHeight="1">
      <c r="A37" s="32">
        <v>21</v>
      </c>
      <c r="B37" s="45"/>
      <c r="C37" s="33">
        <f>D37+E37</f>
        <v>217</v>
      </c>
      <c r="D37" s="34">
        <v>83</v>
      </c>
      <c r="E37" s="35">
        <v>134</v>
      </c>
      <c r="F37" s="36">
        <v>71</v>
      </c>
      <c r="G37" s="45"/>
      <c r="H37" s="33">
        <f>I37+J37</f>
        <v>340</v>
      </c>
      <c r="I37" s="34">
        <v>145</v>
      </c>
      <c r="J37" s="37">
        <v>195</v>
      </c>
    </row>
    <row r="38" spans="1:10" s="38" customFormat="1" ht="11.25" customHeight="1">
      <c r="A38" s="32">
        <v>22</v>
      </c>
      <c r="B38" s="45"/>
      <c r="C38" s="33">
        <f>D38+E38</f>
        <v>215</v>
      </c>
      <c r="D38" s="34">
        <v>107</v>
      </c>
      <c r="E38" s="35">
        <v>108</v>
      </c>
      <c r="F38" s="36">
        <v>72</v>
      </c>
      <c r="G38" s="45"/>
      <c r="H38" s="33">
        <f>I38+J38</f>
        <v>430</v>
      </c>
      <c r="I38" s="34">
        <v>168</v>
      </c>
      <c r="J38" s="37">
        <v>262</v>
      </c>
    </row>
    <row r="39" spans="1:10" s="38" customFormat="1" ht="11.25" customHeight="1">
      <c r="A39" s="32">
        <v>23</v>
      </c>
      <c r="B39" s="45"/>
      <c r="C39" s="33">
        <f>D39+E39</f>
        <v>163</v>
      </c>
      <c r="D39" s="34">
        <v>84</v>
      </c>
      <c r="E39" s="35">
        <v>79</v>
      </c>
      <c r="F39" s="36">
        <v>73</v>
      </c>
      <c r="G39" s="45"/>
      <c r="H39" s="33">
        <f>I39+J39</f>
        <v>435</v>
      </c>
      <c r="I39" s="34">
        <v>183</v>
      </c>
      <c r="J39" s="37">
        <v>252</v>
      </c>
    </row>
    <row r="40" spans="1:10" s="38" customFormat="1" ht="11.25" customHeight="1">
      <c r="A40" s="32">
        <v>24</v>
      </c>
      <c r="B40" s="45"/>
      <c r="C40" s="33">
        <f>D40+E40</f>
        <v>143</v>
      </c>
      <c r="D40" s="34">
        <v>65</v>
      </c>
      <c r="E40" s="35">
        <v>78</v>
      </c>
      <c r="F40" s="36">
        <v>74</v>
      </c>
      <c r="G40" s="45"/>
      <c r="H40" s="33">
        <f>I40+J40</f>
        <v>406</v>
      </c>
      <c r="I40" s="34">
        <v>160</v>
      </c>
      <c r="J40" s="37">
        <v>246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1008</v>
      </c>
      <c r="D42" s="24">
        <f>SUM(D43:D47)</f>
        <v>514</v>
      </c>
      <c r="E42" s="25">
        <f>SUM(E43:E47)</f>
        <v>494</v>
      </c>
      <c r="F42" s="26" t="s">
        <v>52</v>
      </c>
      <c r="G42" s="44">
        <v>1</v>
      </c>
      <c r="H42" s="23">
        <f>SUM(H43:H47)</f>
        <v>1996</v>
      </c>
      <c r="I42" s="24">
        <f>SUM(I43:I47)</f>
        <v>825</v>
      </c>
      <c r="J42" s="27">
        <f>SUM(J43:J47)</f>
        <v>1171</v>
      </c>
    </row>
    <row r="43" spans="1:10" s="38" customFormat="1" ht="11.25" customHeight="1">
      <c r="A43" s="32">
        <v>25</v>
      </c>
      <c r="B43" s="45"/>
      <c r="C43" s="33">
        <f>D43+E43</f>
        <v>152</v>
      </c>
      <c r="D43" s="34">
        <v>78</v>
      </c>
      <c r="E43" s="35">
        <v>74</v>
      </c>
      <c r="F43" s="36">
        <v>75</v>
      </c>
      <c r="G43" s="45"/>
      <c r="H43" s="33">
        <f>I43+J43</f>
        <v>438</v>
      </c>
      <c r="I43" s="34">
        <v>189</v>
      </c>
      <c r="J43" s="37">
        <v>249</v>
      </c>
    </row>
    <row r="44" spans="1:10" s="38" customFormat="1" ht="11.25" customHeight="1">
      <c r="A44" s="32">
        <v>26</v>
      </c>
      <c r="B44" s="45"/>
      <c r="C44" s="33">
        <f>D44+E44</f>
        <v>169</v>
      </c>
      <c r="D44" s="34">
        <v>93</v>
      </c>
      <c r="E44" s="35">
        <v>76</v>
      </c>
      <c r="F44" s="36">
        <v>76</v>
      </c>
      <c r="G44" s="45"/>
      <c r="H44" s="33">
        <f>I44+J44</f>
        <v>414</v>
      </c>
      <c r="I44" s="34">
        <v>185</v>
      </c>
      <c r="J44" s="37">
        <v>229</v>
      </c>
    </row>
    <row r="45" spans="1:10" s="38" customFormat="1" ht="11.25" customHeight="1">
      <c r="A45" s="32">
        <v>27</v>
      </c>
      <c r="B45" s="45"/>
      <c r="C45" s="33">
        <f>D45+E45</f>
        <v>205</v>
      </c>
      <c r="D45" s="34">
        <v>114</v>
      </c>
      <c r="E45" s="35">
        <v>91</v>
      </c>
      <c r="F45" s="36">
        <v>77</v>
      </c>
      <c r="G45" s="45"/>
      <c r="H45" s="33">
        <f>I45+J45</f>
        <v>368</v>
      </c>
      <c r="I45" s="34">
        <v>148</v>
      </c>
      <c r="J45" s="37">
        <v>220</v>
      </c>
    </row>
    <row r="46" spans="1:10" s="38" customFormat="1" ht="11.25" customHeight="1">
      <c r="A46" s="32">
        <v>28</v>
      </c>
      <c r="B46" s="45"/>
      <c r="C46" s="33">
        <f>D46+E46</f>
        <v>207</v>
      </c>
      <c r="D46" s="34">
        <v>105</v>
      </c>
      <c r="E46" s="35">
        <v>102</v>
      </c>
      <c r="F46" s="36">
        <v>78</v>
      </c>
      <c r="G46" s="45"/>
      <c r="H46" s="33">
        <f>I46+J46</f>
        <v>387</v>
      </c>
      <c r="I46" s="34">
        <v>139</v>
      </c>
      <c r="J46" s="37">
        <v>248</v>
      </c>
    </row>
    <row r="47" spans="1:10" s="38" customFormat="1" ht="11.25" customHeight="1">
      <c r="A47" s="32">
        <v>29</v>
      </c>
      <c r="B47" s="45"/>
      <c r="C47" s="33">
        <f>D47+E47</f>
        <v>275</v>
      </c>
      <c r="D47" s="34">
        <v>124</v>
      </c>
      <c r="E47" s="35">
        <v>151</v>
      </c>
      <c r="F47" s="36">
        <v>79</v>
      </c>
      <c r="G47" s="45"/>
      <c r="H47" s="33">
        <f>I47+J47</f>
        <v>389</v>
      </c>
      <c r="I47" s="34">
        <v>164</v>
      </c>
      <c r="J47" s="37">
        <v>225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1495</v>
      </c>
      <c r="D49" s="24">
        <f>SUM(D50:D54)</f>
        <v>739</v>
      </c>
      <c r="E49" s="25">
        <f>SUM(E50:E54)</f>
        <v>756</v>
      </c>
      <c r="F49" s="26" t="s">
        <v>54</v>
      </c>
      <c r="G49" s="44">
        <v>1</v>
      </c>
      <c r="H49" s="23">
        <f>SUM(H50:H54)</f>
        <v>1592</v>
      </c>
      <c r="I49" s="24">
        <f>SUM(I50:I54)</f>
        <v>577</v>
      </c>
      <c r="J49" s="27">
        <f>SUM(J50:J54)</f>
        <v>1015</v>
      </c>
    </row>
    <row r="50" spans="1:10" s="38" customFormat="1" ht="11.25" customHeight="1">
      <c r="A50" s="32">
        <v>30</v>
      </c>
      <c r="B50" s="45"/>
      <c r="C50" s="33">
        <f>D50+E50</f>
        <v>243</v>
      </c>
      <c r="D50" s="34">
        <v>118</v>
      </c>
      <c r="E50" s="35">
        <v>125</v>
      </c>
      <c r="F50" s="36">
        <v>80</v>
      </c>
      <c r="G50" s="45"/>
      <c r="H50" s="33">
        <f>I50+J50</f>
        <v>351</v>
      </c>
      <c r="I50" s="34">
        <v>148</v>
      </c>
      <c r="J50" s="37">
        <v>203</v>
      </c>
    </row>
    <row r="51" spans="1:10" s="38" customFormat="1" ht="11.25" customHeight="1">
      <c r="A51" s="32">
        <v>31</v>
      </c>
      <c r="B51" s="45"/>
      <c r="C51" s="33">
        <f>D51+E51</f>
        <v>258</v>
      </c>
      <c r="D51" s="34">
        <v>136</v>
      </c>
      <c r="E51" s="35">
        <v>122</v>
      </c>
      <c r="F51" s="36">
        <v>81</v>
      </c>
      <c r="G51" s="45"/>
      <c r="H51" s="33">
        <f>I51+J51</f>
        <v>340</v>
      </c>
      <c r="I51" s="34">
        <v>127</v>
      </c>
      <c r="J51" s="37">
        <v>213</v>
      </c>
    </row>
    <row r="52" spans="1:10" s="38" customFormat="1" ht="11.25" customHeight="1">
      <c r="A52" s="32">
        <v>32</v>
      </c>
      <c r="B52" s="45"/>
      <c r="C52" s="33">
        <f>D52+E52</f>
        <v>323</v>
      </c>
      <c r="D52" s="34">
        <v>146</v>
      </c>
      <c r="E52" s="35">
        <v>177</v>
      </c>
      <c r="F52" s="36">
        <v>82</v>
      </c>
      <c r="G52" s="45"/>
      <c r="H52" s="33">
        <f>I52+J52</f>
        <v>327</v>
      </c>
      <c r="I52" s="34">
        <v>107</v>
      </c>
      <c r="J52" s="37">
        <v>220</v>
      </c>
    </row>
    <row r="53" spans="1:10" s="38" customFormat="1" ht="11.25" customHeight="1">
      <c r="A53" s="32">
        <v>33</v>
      </c>
      <c r="B53" s="45"/>
      <c r="C53" s="33">
        <f>D53+E53</f>
        <v>317</v>
      </c>
      <c r="D53" s="34">
        <v>154</v>
      </c>
      <c r="E53" s="35">
        <v>163</v>
      </c>
      <c r="F53" s="36">
        <v>83</v>
      </c>
      <c r="G53" s="45"/>
      <c r="H53" s="33">
        <f>I53+J53</f>
        <v>275</v>
      </c>
      <c r="I53" s="34">
        <v>93</v>
      </c>
      <c r="J53" s="37">
        <v>182</v>
      </c>
    </row>
    <row r="54" spans="1:10" s="38" customFormat="1" ht="11.25" customHeight="1">
      <c r="A54" s="32">
        <v>34</v>
      </c>
      <c r="B54" s="45"/>
      <c r="C54" s="33">
        <f>D54+E54</f>
        <v>354</v>
      </c>
      <c r="D54" s="34">
        <v>185</v>
      </c>
      <c r="E54" s="35">
        <v>169</v>
      </c>
      <c r="F54" s="36">
        <v>84</v>
      </c>
      <c r="G54" s="45"/>
      <c r="H54" s="33">
        <f>I54+J54</f>
        <v>299</v>
      </c>
      <c r="I54" s="34">
        <v>102</v>
      </c>
      <c r="J54" s="37">
        <v>197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1707</v>
      </c>
      <c r="D56" s="24">
        <f>SUM(D57:D61)</f>
        <v>857</v>
      </c>
      <c r="E56" s="25">
        <f>SUM(E57:E61)</f>
        <v>850</v>
      </c>
      <c r="F56" s="26" t="s">
        <v>56</v>
      </c>
      <c r="G56" s="44">
        <v>1</v>
      </c>
      <c r="H56" s="23">
        <f>SUM(H57:H61)</f>
        <v>809</v>
      </c>
      <c r="I56" s="24">
        <f>SUM(I57:I61)</f>
        <v>231</v>
      </c>
      <c r="J56" s="27">
        <f>SUM(J57:J61)</f>
        <v>578</v>
      </c>
    </row>
    <row r="57" spans="1:10" s="38" customFormat="1" ht="11.25" customHeight="1">
      <c r="A57" s="32">
        <v>35</v>
      </c>
      <c r="B57" s="45"/>
      <c r="C57" s="33">
        <f>D57+E57</f>
        <v>324</v>
      </c>
      <c r="D57" s="34">
        <v>158</v>
      </c>
      <c r="E57" s="35">
        <v>166</v>
      </c>
      <c r="F57" s="36">
        <v>85</v>
      </c>
      <c r="G57" s="45"/>
      <c r="H57" s="33">
        <f>I57+J57</f>
        <v>228</v>
      </c>
      <c r="I57" s="34">
        <v>69</v>
      </c>
      <c r="J57" s="37">
        <v>159</v>
      </c>
    </row>
    <row r="58" spans="1:10" s="38" customFormat="1" ht="11.25" customHeight="1">
      <c r="A58" s="32">
        <v>36</v>
      </c>
      <c r="B58" s="45"/>
      <c r="C58" s="33">
        <f>D58+E58</f>
        <v>354</v>
      </c>
      <c r="D58" s="34">
        <v>171</v>
      </c>
      <c r="E58" s="35">
        <v>183</v>
      </c>
      <c r="F58" s="36">
        <v>86</v>
      </c>
      <c r="G58" s="45"/>
      <c r="H58" s="33">
        <f>I58+J58</f>
        <v>178</v>
      </c>
      <c r="I58" s="34">
        <v>57</v>
      </c>
      <c r="J58" s="37">
        <v>121</v>
      </c>
    </row>
    <row r="59" spans="1:10" s="38" customFormat="1" ht="11.25" customHeight="1">
      <c r="A59" s="32">
        <v>37</v>
      </c>
      <c r="B59" s="45"/>
      <c r="C59" s="33">
        <f>D59+E59</f>
        <v>335</v>
      </c>
      <c r="D59" s="34">
        <v>168</v>
      </c>
      <c r="E59" s="35">
        <v>167</v>
      </c>
      <c r="F59" s="36">
        <v>87</v>
      </c>
      <c r="G59" s="45"/>
      <c r="H59" s="33">
        <f>I59+J59</f>
        <v>157</v>
      </c>
      <c r="I59" s="34">
        <v>47</v>
      </c>
      <c r="J59" s="37">
        <v>110</v>
      </c>
    </row>
    <row r="60" spans="1:10" s="38" customFormat="1" ht="11.25" customHeight="1">
      <c r="A60" s="32">
        <v>38</v>
      </c>
      <c r="B60" s="45"/>
      <c r="C60" s="33">
        <f>D60+E60</f>
        <v>359</v>
      </c>
      <c r="D60" s="34">
        <v>187</v>
      </c>
      <c r="E60" s="35">
        <v>172</v>
      </c>
      <c r="F60" s="36">
        <v>88</v>
      </c>
      <c r="G60" s="45"/>
      <c r="H60" s="33">
        <f>I60+J60</f>
        <v>137</v>
      </c>
      <c r="I60" s="34">
        <v>32</v>
      </c>
      <c r="J60" s="37">
        <v>105</v>
      </c>
    </row>
    <row r="61" spans="1:10" s="38" customFormat="1" ht="11.25" customHeight="1">
      <c r="A61" s="32">
        <v>39</v>
      </c>
      <c r="B61" s="45"/>
      <c r="C61" s="33">
        <f>D61+E61</f>
        <v>335</v>
      </c>
      <c r="D61" s="34">
        <v>173</v>
      </c>
      <c r="E61" s="35">
        <v>162</v>
      </c>
      <c r="F61" s="36">
        <v>89</v>
      </c>
      <c r="G61" s="45"/>
      <c r="H61" s="33">
        <f>I61+J61</f>
        <v>109</v>
      </c>
      <c r="I61" s="34">
        <v>26</v>
      </c>
      <c r="J61" s="37">
        <v>83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1823</v>
      </c>
      <c r="D63" s="24">
        <f>SUM(D64:D68)</f>
        <v>879</v>
      </c>
      <c r="E63" s="25">
        <f>SUM(E64:E68)</f>
        <v>944</v>
      </c>
      <c r="F63" s="26" t="s">
        <v>58</v>
      </c>
      <c r="G63" s="44">
        <v>1</v>
      </c>
      <c r="H63" s="23">
        <f>SUM(H64:H68)</f>
        <v>308</v>
      </c>
      <c r="I63" s="24">
        <f>SUM(I64:I68)</f>
        <v>65</v>
      </c>
      <c r="J63" s="27">
        <f>SUM(J64:J68)</f>
        <v>243</v>
      </c>
    </row>
    <row r="64" spans="1:10" s="38" customFormat="1" ht="11.25" customHeight="1">
      <c r="A64" s="32">
        <v>40</v>
      </c>
      <c r="B64" s="45"/>
      <c r="C64" s="33">
        <f>D64+E64</f>
        <v>394</v>
      </c>
      <c r="D64" s="34">
        <v>183</v>
      </c>
      <c r="E64" s="35">
        <v>211</v>
      </c>
      <c r="F64" s="36">
        <v>90</v>
      </c>
      <c r="G64" s="45"/>
      <c r="H64" s="33">
        <f>I64+J64</f>
        <v>95</v>
      </c>
      <c r="I64" s="34">
        <v>17</v>
      </c>
      <c r="J64" s="37">
        <v>78</v>
      </c>
    </row>
    <row r="65" spans="1:10" s="38" customFormat="1" ht="11.25" customHeight="1">
      <c r="A65" s="32">
        <v>41</v>
      </c>
      <c r="B65" s="45"/>
      <c r="C65" s="33">
        <f>D65+E65</f>
        <v>352</v>
      </c>
      <c r="D65" s="34">
        <v>156</v>
      </c>
      <c r="E65" s="35">
        <v>196</v>
      </c>
      <c r="F65" s="36">
        <v>91</v>
      </c>
      <c r="G65" s="45"/>
      <c r="H65" s="33">
        <f>I65+J65</f>
        <v>66</v>
      </c>
      <c r="I65" s="34">
        <v>9</v>
      </c>
      <c r="J65" s="37">
        <v>57</v>
      </c>
    </row>
    <row r="66" spans="1:10" s="38" customFormat="1" ht="11.25" customHeight="1">
      <c r="A66" s="32">
        <v>42</v>
      </c>
      <c r="B66" s="45"/>
      <c r="C66" s="33">
        <f>D66+E66</f>
        <v>380</v>
      </c>
      <c r="D66" s="34">
        <v>196</v>
      </c>
      <c r="E66" s="35">
        <v>184</v>
      </c>
      <c r="F66" s="36">
        <v>92</v>
      </c>
      <c r="G66" s="45"/>
      <c r="H66" s="33">
        <f>I66+J66</f>
        <v>68</v>
      </c>
      <c r="I66" s="34">
        <v>25</v>
      </c>
      <c r="J66" s="37">
        <v>43</v>
      </c>
    </row>
    <row r="67" spans="1:10" s="38" customFormat="1" ht="11.25" customHeight="1">
      <c r="A67" s="32">
        <v>43</v>
      </c>
      <c r="B67" s="45"/>
      <c r="C67" s="33">
        <f>D67+E67</f>
        <v>381</v>
      </c>
      <c r="D67" s="34">
        <v>193</v>
      </c>
      <c r="E67" s="35">
        <v>188</v>
      </c>
      <c r="F67" s="36">
        <v>93</v>
      </c>
      <c r="G67" s="45"/>
      <c r="H67" s="33">
        <f>I67+J67</f>
        <v>31</v>
      </c>
      <c r="I67" s="34">
        <v>4</v>
      </c>
      <c r="J67" s="37">
        <v>27</v>
      </c>
    </row>
    <row r="68" spans="1:10" s="38" customFormat="1" ht="11.25" customHeight="1">
      <c r="A68" s="32">
        <v>44</v>
      </c>
      <c r="B68" s="45"/>
      <c r="C68" s="33">
        <f>D68+E68</f>
        <v>316</v>
      </c>
      <c r="D68" s="34">
        <v>151</v>
      </c>
      <c r="E68" s="35">
        <v>165</v>
      </c>
      <c r="F68" s="36">
        <v>94</v>
      </c>
      <c r="G68" s="45"/>
      <c r="H68" s="33">
        <f>I68+J68</f>
        <v>48</v>
      </c>
      <c r="I68" s="34">
        <v>10</v>
      </c>
      <c r="J68" s="37">
        <v>38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1749</v>
      </c>
      <c r="D70" s="24">
        <f>SUM(D71:D75)</f>
        <v>919</v>
      </c>
      <c r="E70" s="25">
        <f>SUM(E71:E75)</f>
        <v>830</v>
      </c>
      <c r="F70" s="26" t="s">
        <v>60</v>
      </c>
      <c r="G70" s="44">
        <v>1</v>
      </c>
      <c r="H70" s="23">
        <f>SUM(H71:H75)</f>
        <v>86</v>
      </c>
      <c r="I70" s="24">
        <f>SUM(I71:I75)</f>
        <v>14</v>
      </c>
      <c r="J70" s="27">
        <f>SUM(J71:J75)</f>
        <v>72</v>
      </c>
    </row>
    <row r="71" spans="1:10" s="38" customFormat="1" ht="11.25" customHeight="1">
      <c r="A71" s="32">
        <v>45</v>
      </c>
      <c r="B71" s="45"/>
      <c r="C71" s="33">
        <f>D71+E71</f>
        <v>362</v>
      </c>
      <c r="D71" s="34">
        <v>197</v>
      </c>
      <c r="E71" s="35">
        <v>165</v>
      </c>
      <c r="F71" s="36">
        <v>95</v>
      </c>
      <c r="G71" s="45"/>
      <c r="H71" s="33">
        <f aca="true" t="shared" si="0" ref="H71:H77">I71+J71</f>
        <v>30</v>
      </c>
      <c r="I71" s="34">
        <v>5</v>
      </c>
      <c r="J71" s="37">
        <v>25</v>
      </c>
    </row>
    <row r="72" spans="1:10" s="38" customFormat="1" ht="11.25" customHeight="1">
      <c r="A72" s="32">
        <v>46</v>
      </c>
      <c r="B72" s="45"/>
      <c r="C72" s="33">
        <f>D72+E72</f>
        <v>323</v>
      </c>
      <c r="D72" s="34">
        <v>168</v>
      </c>
      <c r="E72" s="35">
        <v>155</v>
      </c>
      <c r="F72" s="36">
        <v>96</v>
      </c>
      <c r="G72" s="45"/>
      <c r="H72" s="33">
        <f t="shared" si="0"/>
        <v>26</v>
      </c>
      <c r="I72" s="34">
        <v>6</v>
      </c>
      <c r="J72" s="37">
        <v>20</v>
      </c>
    </row>
    <row r="73" spans="1:10" s="38" customFormat="1" ht="11.25" customHeight="1">
      <c r="A73" s="32">
        <v>47</v>
      </c>
      <c r="B73" s="45"/>
      <c r="C73" s="33">
        <f>D73+E73</f>
        <v>360</v>
      </c>
      <c r="D73" s="34">
        <v>197</v>
      </c>
      <c r="E73" s="35">
        <v>163</v>
      </c>
      <c r="F73" s="36">
        <v>97</v>
      </c>
      <c r="G73" s="45"/>
      <c r="H73" s="33">
        <f t="shared" si="0"/>
        <v>18</v>
      </c>
      <c r="I73" s="34">
        <v>2</v>
      </c>
      <c r="J73" s="37">
        <v>16</v>
      </c>
    </row>
    <row r="74" spans="1:10" s="38" customFormat="1" ht="11.25" customHeight="1">
      <c r="A74" s="32">
        <v>48</v>
      </c>
      <c r="B74" s="45"/>
      <c r="C74" s="33">
        <f>D74+E74</f>
        <v>346</v>
      </c>
      <c r="D74" s="34">
        <v>164</v>
      </c>
      <c r="E74" s="35">
        <v>182</v>
      </c>
      <c r="F74" s="36">
        <v>98</v>
      </c>
      <c r="G74" s="45"/>
      <c r="H74" s="33">
        <f t="shared" si="0"/>
        <v>10</v>
      </c>
      <c r="I74" s="34">
        <v>2</v>
      </c>
      <c r="J74" s="37">
        <v>8</v>
      </c>
    </row>
    <row r="75" spans="1:10" s="38" customFormat="1" ht="11.25" customHeight="1">
      <c r="A75" s="32">
        <v>49</v>
      </c>
      <c r="B75" s="45"/>
      <c r="C75" s="33">
        <f>D75+E75</f>
        <v>358</v>
      </c>
      <c r="D75" s="34">
        <v>193</v>
      </c>
      <c r="E75" s="35">
        <v>165</v>
      </c>
      <c r="F75" s="36">
        <v>99</v>
      </c>
      <c r="G75" s="45"/>
      <c r="H75" s="33">
        <f t="shared" si="0"/>
        <v>2</v>
      </c>
      <c r="I75" s="34">
        <v>-1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19</v>
      </c>
      <c r="I76" s="24">
        <v>4</v>
      </c>
      <c r="J76" s="27">
        <v>15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2</v>
      </c>
      <c r="I77" s="51">
        <v>1</v>
      </c>
      <c r="J77" s="52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75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28671</v>
      </c>
      <c r="D4" s="20">
        <f>D5+I5</f>
        <v>13698</v>
      </c>
      <c r="E4" s="21">
        <f>E5+J5</f>
        <v>14973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12585</v>
      </c>
      <c r="D5" s="49">
        <f>SUMIF(B7:B76,B5,D7:D76)</f>
        <v>6384</v>
      </c>
      <c r="E5" s="49">
        <f>SUMIF(B7:B76,B5,E7:E76)</f>
        <v>6201</v>
      </c>
      <c r="F5" s="16"/>
      <c r="G5" s="48">
        <v>1</v>
      </c>
      <c r="H5" s="49">
        <f>SUMIF(G7:G77,G5,H7:H77)</f>
        <v>16086</v>
      </c>
      <c r="I5" s="49">
        <f>SUMIF(G7:G77,G5,I7:I77)</f>
        <v>7314</v>
      </c>
      <c r="J5" s="49">
        <f>SUMIF(G7:G77,G5,J7:J77)</f>
        <v>8772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858</v>
      </c>
      <c r="D7" s="24">
        <f>SUM(D8:D12)</f>
        <v>467</v>
      </c>
      <c r="E7" s="25">
        <f>SUM(E8:E12)</f>
        <v>391</v>
      </c>
      <c r="F7" s="26" t="s">
        <v>42</v>
      </c>
      <c r="G7" s="44">
        <v>1</v>
      </c>
      <c r="H7" s="23">
        <f>SUM(H8:H12)</f>
        <v>2036</v>
      </c>
      <c r="I7" s="24">
        <f>SUM(I8:I12)</f>
        <v>1051</v>
      </c>
      <c r="J7" s="27">
        <f>SUM(J8:J12)</f>
        <v>985</v>
      </c>
    </row>
    <row r="8" spans="1:10" s="38" customFormat="1" ht="11.25" customHeight="1">
      <c r="A8" s="32">
        <v>0</v>
      </c>
      <c r="B8" s="45"/>
      <c r="C8" s="33">
        <f>D8+E8</f>
        <v>166</v>
      </c>
      <c r="D8" s="34">
        <v>94</v>
      </c>
      <c r="E8" s="35">
        <v>72</v>
      </c>
      <c r="F8" s="36">
        <v>50</v>
      </c>
      <c r="G8" s="45"/>
      <c r="H8" s="33">
        <f>I8+J8</f>
        <v>372</v>
      </c>
      <c r="I8" s="34">
        <v>178</v>
      </c>
      <c r="J8" s="37">
        <v>194</v>
      </c>
    </row>
    <row r="9" spans="1:10" s="38" customFormat="1" ht="11.25" customHeight="1">
      <c r="A9" s="32">
        <v>1</v>
      </c>
      <c r="B9" s="45"/>
      <c r="C9" s="33">
        <f>D9+E9</f>
        <v>160</v>
      </c>
      <c r="D9" s="34">
        <v>73</v>
      </c>
      <c r="E9" s="35">
        <v>87</v>
      </c>
      <c r="F9" s="36">
        <v>51</v>
      </c>
      <c r="G9" s="45"/>
      <c r="H9" s="33">
        <f>I9+J9</f>
        <v>401</v>
      </c>
      <c r="I9" s="34">
        <v>214</v>
      </c>
      <c r="J9" s="37">
        <v>187</v>
      </c>
    </row>
    <row r="10" spans="1:10" s="38" customFormat="1" ht="11.25" customHeight="1">
      <c r="A10" s="32">
        <v>2</v>
      </c>
      <c r="B10" s="45"/>
      <c r="C10" s="33">
        <f>D10+E10</f>
        <v>162</v>
      </c>
      <c r="D10" s="34">
        <v>85</v>
      </c>
      <c r="E10" s="35">
        <v>77</v>
      </c>
      <c r="F10" s="36">
        <v>52</v>
      </c>
      <c r="G10" s="45"/>
      <c r="H10" s="33">
        <f>I10+J10</f>
        <v>400</v>
      </c>
      <c r="I10" s="34">
        <v>227</v>
      </c>
      <c r="J10" s="37">
        <v>173</v>
      </c>
    </row>
    <row r="11" spans="1:10" s="38" customFormat="1" ht="11.25" customHeight="1">
      <c r="A11" s="32">
        <v>3</v>
      </c>
      <c r="B11" s="45"/>
      <c r="C11" s="33">
        <f>D11+E11</f>
        <v>194</v>
      </c>
      <c r="D11" s="34">
        <v>117</v>
      </c>
      <c r="E11" s="35">
        <v>77</v>
      </c>
      <c r="F11" s="36">
        <v>53</v>
      </c>
      <c r="G11" s="45"/>
      <c r="H11" s="33">
        <f>I11+J11</f>
        <v>416</v>
      </c>
      <c r="I11" s="34">
        <v>211</v>
      </c>
      <c r="J11" s="37">
        <v>205</v>
      </c>
    </row>
    <row r="12" spans="1:10" s="38" customFormat="1" ht="11.25" customHeight="1">
      <c r="A12" s="32">
        <v>4</v>
      </c>
      <c r="B12" s="45"/>
      <c r="C12" s="33">
        <f>D12+E12</f>
        <v>176</v>
      </c>
      <c r="D12" s="34">
        <v>98</v>
      </c>
      <c r="E12" s="35">
        <v>78</v>
      </c>
      <c r="F12" s="36">
        <v>54</v>
      </c>
      <c r="G12" s="45"/>
      <c r="H12" s="33">
        <f>I12+J12</f>
        <v>447</v>
      </c>
      <c r="I12" s="34">
        <v>221</v>
      </c>
      <c r="J12" s="37">
        <v>226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1013</v>
      </c>
      <c r="D14" s="24">
        <f>SUM(D15:D19)</f>
        <v>530</v>
      </c>
      <c r="E14" s="25">
        <f>SUM(E15:E19)</f>
        <v>483</v>
      </c>
      <c r="F14" s="26" t="s">
        <v>44</v>
      </c>
      <c r="G14" s="44">
        <v>1</v>
      </c>
      <c r="H14" s="23">
        <f>SUM(H15:H19)</f>
        <v>2574</v>
      </c>
      <c r="I14" s="24">
        <f>SUM(I15:I19)</f>
        <v>1314</v>
      </c>
      <c r="J14" s="27">
        <f>SUM(J15:J19)</f>
        <v>1260</v>
      </c>
    </row>
    <row r="15" spans="1:10" s="38" customFormat="1" ht="11.25" customHeight="1">
      <c r="A15" s="32">
        <v>5</v>
      </c>
      <c r="B15" s="45"/>
      <c r="C15" s="33">
        <f>D15+E15</f>
        <v>180</v>
      </c>
      <c r="D15" s="34">
        <v>82</v>
      </c>
      <c r="E15" s="35">
        <v>98</v>
      </c>
      <c r="F15" s="36">
        <v>55</v>
      </c>
      <c r="G15" s="45"/>
      <c r="H15" s="33">
        <f>I15+J15</f>
        <v>461</v>
      </c>
      <c r="I15" s="34">
        <v>245</v>
      </c>
      <c r="J15" s="37">
        <v>216</v>
      </c>
    </row>
    <row r="16" spans="1:10" s="38" customFormat="1" ht="11.25" customHeight="1">
      <c r="A16" s="32">
        <v>6</v>
      </c>
      <c r="B16" s="45"/>
      <c r="C16" s="33">
        <f>D16+E16</f>
        <v>185</v>
      </c>
      <c r="D16" s="34">
        <v>99</v>
      </c>
      <c r="E16" s="35">
        <v>86</v>
      </c>
      <c r="F16" s="36">
        <v>56</v>
      </c>
      <c r="G16" s="45"/>
      <c r="H16" s="33">
        <f>I16+J16</f>
        <v>476</v>
      </c>
      <c r="I16" s="34">
        <v>233</v>
      </c>
      <c r="J16" s="37">
        <v>243</v>
      </c>
    </row>
    <row r="17" spans="1:10" s="38" customFormat="1" ht="11.25" customHeight="1">
      <c r="A17" s="32">
        <v>7</v>
      </c>
      <c r="B17" s="45"/>
      <c r="C17" s="33">
        <f>D17+E17</f>
        <v>208</v>
      </c>
      <c r="D17" s="34">
        <v>104</v>
      </c>
      <c r="E17" s="35">
        <v>104</v>
      </c>
      <c r="F17" s="36">
        <v>57</v>
      </c>
      <c r="G17" s="45"/>
      <c r="H17" s="33">
        <f>I17+J17</f>
        <v>519</v>
      </c>
      <c r="I17" s="34">
        <v>259</v>
      </c>
      <c r="J17" s="37">
        <v>260</v>
      </c>
    </row>
    <row r="18" spans="1:10" s="38" customFormat="1" ht="11.25" customHeight="1">
      <c r="A18" s="32">
        <v>8</v>
      </c>
      <c r="B18" s="45"/>
      <c r="C18" s="33">
        <f>D18+E18</f>
        <v>224</v>
      </c>
      <c r="D18" s="34">
        <v>133</v>
      </c>
      <c r="E18" s="35">
        <v>91</v>
      </c>
      <c r="F18" s="36">
        <v>58</v>
      </c>
      <c r="G18" s="45"/>
      <c r="H18" s="33">
        <f>I18+J18</f>
        <v>534</v>
      </c>
      <c r="I18" s="34">
        <v>272</v>
      </c>
      <c r="J18" s="37">
        <v>262</v>
      </c>
    </row>
    <row r="19" spans="1:10" s="38" customFormat="1" ht="11.25" customHeight="1">
      <c r="A19" s="32">
        <v>9</v>
      </c>
      <c r="B19" s="45"/>
      <c r="C19" s="33">
        <f>D19+E19</f>
        <v>216</v>
      </c>
      <c r="D19" s="34">
        <v>112</v>
      </c>
      <c r="E19" s="35">
        <v>104</v>
      </c>
      <c r="F19" s="36">
        <v>59</v>
      </c>
      <c r="G19" s="45"/>
      <c r="H19" s="33">
        <f>I19+J19</f>
        <v>584</v>
      </c>
      <c r="I19" s="34">
        <v>305</v>
      </c>
      <c r="J19" s="37">
        <v>279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1271</v>
      </c>
      <c r="D21" s="24">
        <f>SUM(D22:D26)</f>
        <v>650</v>
      </c>
      <c r="E21" s="25">
        <f>SUM(E22:E26)</f>
        <v>621</v>
      </c>
      <c r="F21" s="26" t="s">
        <v>46</v>
      </c>
      <c r="G21" s="44">
        <v>1</v>
      </c>
      <c r="H21" s="23">
        <f>SUM(H22:H26)</f>
        <v>2306</v>
      </c>
      <c r="I21" s="24">
        <f>SUM(I22:I26)</f>
        <v>1234</v>
      </c>
      <c r="J21" s="27">
        <f>SUM(J22:J26)</f>
        <v>1072</v>
      </c>
    </row>
    <row r="22" spans="1:10" s="38" customFormat="1" ht="11.25" customHeight="1">
      <c r="A22" s="32">
        <v>10</v>
      </c>
      <c r="B22" s="45"/>
      <c r="C22" s="33">
        <f>D22+E22</f>
        <v>214</v>
      </c>
      <c r="D22" s="34">
        <v>115</v>
      </c>
      <c r="E22" s="35">
        <v>99</v>
      </c>
      <c r="F22" s="36">
        <v>60</v>
      </c>
      <c r="G22" s="45"/>
      <c r="H22" s="33">
        <f>I22+J22</f>
        <v>535</v>
      </c>
      <c r="I22" s="34">
        <v>309</v>
      </c>
      <c r="J22" s="37">
        <v>226</v>
      </c>
    </row>
    <row r="23" spans="1:10" s="38" customFormat="1" ht="11.25" customHeight="1">
      <c r="A23" s="32">
        <v>11</v>
      </c>
      <c r="B23" s="45"/>
      <c r="C23" s="33">
        <f>D23+E23</f>
        <v>263</v>
      </c>
      <c r="D23" s="34">
        <v>144</v>
      </c>
      <c r="E23" s="35">
        <v>119</v>
      </c>
      <c r="F23" s="36">
        <v>61</v>
      </c>
      <c r="G23" s="45"/>
      <c r="H23" s="33">
        <f>I23+J23</f>
        <v>559</v>
      </c>
      <c r="I23" s="34">
        <v>299</v>
      </c>
      <c r="J23" s="37">
        <v>260</v>
      </c>
    </row>
    <row r="24" spans="1:10" s="38" customFormat="1" ht="11.25" customHeight="1">
      <c r="A24" s="32">
        <v>12</v>
      </c>
      <c r="B24" s="45"/>
      <c r="C24" s="33">
        <f>D24+E24</f>
        <v>253</v>
      </c>
      <c r="D24" s="34">
        <v>130</v>
      </c>
      <c r="E24" s="35">
        <v>123</v>
      </c>
      <c r="F24" s="36">
        <v>62</v>
      </c>
      <c r="G24" s="45"/>
      <c r="H24" s="33">
        <f>I24+J24</f>
        <v>492</v>
      </c>
      <c r="I24" s="34">
        <v>255</v>
      </c>
      <c r="J24" s="37">
        <v>237</v>
      </c>
    </row>
    <row r="25" spans="1:10" s="38" customFormat="1" ht="11.25" customHeight="1">
      <c r="A25" s="32">
        <v>13</v>
      </c>
      <c r="B25" s="45"/>
      <c r="C25" s="33">
        <f>D25+E25</f>
        <v>258</v>
      </c>
      <c r="D25" s="34">
        <v>119</v>
      </c>
      <c r="E25" s="35">
        <v>139</v>
      </c>
      <c r="F25" s="36">
        <v>63</v>
      </c>
      <c r="G25" s="45"/>
      <c r="H25" s="33">
        <f>I25+J25</f>
        <v>451</v>
      </c>
      <c r="I25" s="34">
        <v>238</v>
      </c>
      <c r="J25" s="37">
        <v>213</v>
      </c>
    </row>
    <row r="26" spans="1:10" s="38" customFormat="1" ht="11.25" customHeight="1">
      <c r="A26" s="32">
        <v>14</v>
      </c>
      <c r="B26" s="45"/>
      <c r="C26" s="33">
        <f>D26+E26</f>
        <v>283</v>
      </c>
      <c r="D26" s="34">
        <v>142</v>
      </c>
      <c r="E26" s="35">
        <v>141</v>
      </c>
      <c r="F26" s="36">
        <v>64</v>
      </c>
      <c r="G26" s="45"/>
      <c r="H26" s="33">
        <f>I26+J26</f>
        <v>269</v>
      </c>
      <c r="I26" s="34">
        <v>133</v>
      </c>
      <c r="J26" s="37">
        <v>136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1357</v>
      </c>
      <c r="D28" s="24">
        <f>SUM(D29:D33)</f>
        <v>645</v>
      </c>
      <c r="E28" s="25">
        <f>SUM(E29:E33)</f>
        <v>712</v>
      </c>
      <c r="F28" s="26" t="s">
        <v>48</v>
      </c>
      <c r="G28" s="44">
        <v>1</v>
      </c>
      <c r="H28" s="23">
        <f>SUM(H29:H33)</f>
        <v>1841</v>
      </c>
      <c r="I28" s="24">
        <f>SUM(I29:I33)</f>
        <v>882</v>
      </c>
      <c r="J28" s="27">
        <f>SUM(J29:J33)</f>
        <v>959</v>
      </c>
    </row>
    <row r="29" spans="1:10" s="38" customFormat="1" ht="11.25" customHeight="1">
      <c r="A29" s="32">
        <v>15</v>
      </c>
      <c r="B29" s="45"/>
      <c r="C29" s="33">
        <f>D29+E29</f>
        <v>283</v>
      </c>
      <c r="D29" s="34">
        <v>132</v>
      </c>
      <c r="E29" s="35">
        <v>151</v>
      </c>
      <c r="F29" s="36">
        <v>65</v>
      </c>
      <c r="G29" s="45"/>
      <c r="H29" s="33">
        <f>I29+J29</f>
        <v>279</v>
      </c>
      <c r="I29" s="34">
        <v>145</v>
      </c>
      <c r="J29" s="37">
        <v>134</v>
      </c>
    </row>
    <row r="30" spans="1:10" s="38" customFormat="1" ht="11.25" customHeight="1">
      <c r="A30" s="32">
        <v>16</v>
      </c>
      <c r="B30" s="45"/>
      <c r="C30" s="33">
        <f>D30+E30</f>
        <v>273</v>
      </c>
      <c r="D30" s="34">
        <v>135</v>
      </c>
      <c r="E30" s="35">
        <v>138</v>
      </c>
      <c r="F30" s="36">
        <v>66</v>
      </c>
      <c r="G30" s="45"/>
      <c r="H30" s="33">
        <f>I30+J30</f>
        <v>355</v>
      </c>
      <c r="I30" s="34">
        <v>184</v>
      </c>
      <c r="J30" s="37">
        <v>171</v>
      </c>
    </row>
    <row r="31" spans="1:10" s="38" customFormat="1" ht="11.25" customHeight="1">
      <c r="A31" s="32">
        <v>17</v>
      </c>
      <c r="B31" s="45"/>
      <c r="C31" s="33">
        <f>D31+E31</f>
        <v>286</v>
      </c>
      <c r="D31" s="34">
        <v>144</v>
      </c>
      <c r="E31" s="35">
        <v>142</v>
      </c>
      <c r="F31" s="36">
        <v>67</v>
      </c>
      <c r="G31" s="45"/>
      <c r="H31" s="33">
        <f>I31+J31</f>
        <v>400</v>
      </c>
      <c r="I31" s="34">
        <v>177</v>
      </c>
      <c r="J31" s="37">
        <v>223</v>
      </c>
    </row>
    <row r="32" spans="1:10" s="38" customFormat="1" ht="11.25" customHeight="1">
      <c r="A32" s="32">
        <v>18</v>
      </c>
      <c r="B32" s="45"/>
      <c r="C32" s="33">
        <f>D32+E32</f>
        <v>288</v>
      </c>
      <c r="D32" s="34">
        <v>131</v>
      </c>
      <c r="E32" s="35">
        <v>157</v>
      </c>
      <c r="F32" s="36">
        <v>68</v>
      </c>
      <c r="G32" s="45"/>
      <c r="H32" s="33">
        <f>I32+J32</f>
        <v>414</v>
      </c>
      <c r="I32" s="34">
        <v>194</v>
      </c>
      <c r="J32" s="37">
        <v>220</v>
      </c>
    </row>
    <row r="33" spans="1:10" s="38" customFormat="1" ht="11.25" customHeight="1">
      <c r="A33" s="32">
        <v>19</v>
      </c>
      <c r="B33" s="45"/>
      <c r="C33" s="33">
        <f>D33+E33</f>
        <v>227</v>
      </c>
      <c r="D33" s="34">
        <v>103</v>
      </c>
      <c r="E33" s="35">
        <v>124</v>
      </c>
      <c r="F33" s="36">
        <v>69</v>
      </c>
      <c r="G33" s="45"/>
      <c r="H33" s="33">
        <f>I33+J33</f>
        <v>393</v>
      </c>
      <c r="I33" s="34">
        <v>182</v>
      </c>
      <c r="J33" s="37">
        <v>211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1090</v>
      </c>
      <c r="D35" s="24">
        <f>SUM(D36:D40)</f>
        <v>516</v>
      </c>
      <c r="E35" s="25">
        <f>SUM(E36:E40)</f>
        <v>574</v>
      </c>
      <c r="F35" s="26" t="s">
        <v>50</v>
      </c>
      <c r="G35" s="44">
        <v>1</v>
      </c>
      <c r="H35" s="23">
        <f>SUM(H36:H40)</f>
        <v>2132</v>
      </c>
      <c r="I35" s="24">
        <f>SUM(I36:I40)</f>
        <v>906</v>
      </c>
      <c r="J35" s="27">
        <f>SUM(J36:J40)</f>
        <v>1226</v>
      </c>
    </row>
    <row r="36" spans="1:10" s="38" customFormat="1" ht="11.25" customHeight="1">
      <c r="A36" s="32">
        <v>20</v>
      </c>
      <c r="B36" s="45"/>
      <c r="C36" s="33">
        <f>D36+E36</f>
        <v>219</v>
      </c>
      <c r="D36" s="34">
        <v>90</v>
      </c>
      <c r="E36" s="35">
        <v>129</v>
      </c>
      <c r="F36" s="36">
        <v>70</v>
      </c>
      <c r="G36" s="45"/>
      <c r="H36" s="33">
        <f>I36+J36</f>
        <v>420</v>
      </c>
      <c r="I36" s="34">
        <v>168</v>
      </c>
      <c r="J36" s="37">
        <v>252</v>
      </c>
    </row>
    <row r="37" spans="1:10" s="38" customFormat="1" ht="11.25" customHeight="1">
      <c r="A37" s="32">
        <v>21</v>
      </c>
      <c r="B37" s="45"/>
      <c r="C37" s="33">
        <f>D37+E37</f>
        <v>255</v>
      </c>
      <c r="D37" s="34">
        <v>114</v>
      </c>
      <c r="E37" s="35">
        <v>141</v>
      </c>
      <c r="F37" s="36">
        <v>71</v>
      </c>
      <c r="G37" s="45"/>
      <c r="H37" s="33">
        <f>I37+J37</f>
        <v>368</v>
      </c>
      <c r="I37" s="34">
        <v>167</v>
      </c>
      <c r="J37" s="37">
        <v>201</v>
      </c>
    </row>
    <row r="38" spans="1:10" s="38" customFormat="1" ht="11.25" customHeight="1">
      <c r="A38" s="32">
        <v>22</v>
      </c>
      <c r="B38" s="45"/>
      <c r="C38" s="33">
        <f>D38+E38</f>
        <v>223</v>
      </c>
      <c r="D38" s="34">
        <v>107</v>
      </c>
      <c r="E38" s="35">
        <v>116</v>
      </c>
      <c r="F38" s="36">
        <v>72</v>
      </c>
      <c r="G38" s="45"/>
      <c r="H38" s="33">
        <f>I38+J38</f>
        <v>495</v>
      </c>
      <c r="I38" s="34">
        <v>227</v>
      </c>
      <c r="J38" s="37">
        <v>268</v>
      </c>
    </row>
    <row r="39" spans="1:10" s="38" customFormat="1" ht="11.25" customHeight="1">
      <c r="A39" s="32">
        <v>23</v>
      </c>
      <c r="B39" s="45"/>
      <c r="C39" s="33">
        <f>D39+E39</f>
        <v>192</v>
      </c>
      <c r="D39" s="34">
        <v>105</v>
      </c>
      <c r="E39" s="35">
        <v>87</v>
      </c>
      <c r="F39" s="36">
        <v>73</v>
      </c>
      <c r="G39" s="45"/>
      <c r="H39" s="33">
        <f>I39+J39</f>
        <v>409</v>
      </c>
      <c r="I39" s="34">
        <v>155</v>
      </c>
      <c r="J39" s="37">
        <v>254</v>
      </c>
    </row>
    <row r="40" spans="1:10" s="38" customFormat="1" ht="11.25" customHeight="1">
      <c r="A40" s="32">
        <v>24</v>
      </c>
      <c r="B40" s="45"/>
      <c r="C40" s="33">
        <f>D40+E40</f>
        <v>201</v>
      </c>
      <c r="D40" s="34">
        <v>100</v>
      </c>
      <c r="E40" s="35">
        <v>101</v>
      </c>
      <c r="F40" s="36">
        <v>74</v>
      </c>
      <c r="G40" s="45"/>
      <c r="H40" s="33">
        <f>I40+J40</f>
        <v>440</v>
      </c>
      <c r="I40" s="34">
        <v>189</v>
      </c>
      <c r="J40" s="37">
        <v>251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1078</v>
      </c>
      <c r="D42" s="24">
        <f>SUM(D43:D47)</f>
        <v>557</v>
      </c>
      <c r="E42" s="25">
        <f>SUM(E43:E47)</f>
        <v>521</v>
      </c>
      <c r="F42" s="26" t="s">
        <v>52</v>
      </c>
      <c r="G42" s="44">
        <v>1</v>
      </c>
      <c r="H42" s="23">
        <f>SUM(H43:H47)</f>
        <v>2125</v>
      </c>
      <c r="I42" s="24">
        <f>SUM(I43:I47)</f>
        <v>875</v>
      </c>
      <c r="J42" s="27">
        <f>SUM(J43:J47)</f>
        <v>1250</v>
      </c>
    </row>
    <row r="43" spans="1:10" s="38" customFormat="1" ht="11.25" customHeight="1">
      <c r="A43" s="32">
        <v>25</v>
      </c>
      <c r="B43" s="45"/>
      <c r="C43" s="33">
        <f>D43+E43</f>
        <v>174</v>
      </c>
      <c r="D43" s="34">
        <v>80</v>
      </c>
      <c r="E43" s="35">
        <v>94</v>
      </c>
      <c r="F43" s="36">
        <v>75</v>
      </c>
      <c r="G43" s="45"/>
      <c r="H43" s="33">
        <f>I43+J43</f>
        <v>469</v>
      </c>
      <c r="I43" s="34">
        <v>201</v>
      </c>
      <c r="J43" s="37">
        <v>268</v>
      </c>
    </row>
    <row r="44" spans="1:10" s="38" customFormat="1" ht="11.25" customHeight="1">
      <c r="A44" s="32">
        <v>26</v>
      </c>
      <c r="B44" s="45"/>
      <c r="C44" s="33">
        <f>D44+E44</f>
        <v>183</v>
      </c>
      <c r="D44" s="34">
        <v>104</v>
      </c>
      <c r="E44" s="35">
        <v>79</v>
      </c>
      <c r="F44" s="36">
        <v>76</v>
      </c>
      <c r="G44" s="45"/>
      <c r="H44" s="33">
        <f>I44+J44</f>
        <v>428</v>
      </c>
      <c r="I44" s="34">
        <v>183</v>
      </c>
      <c r="J44" s="37">
        <v>245</v>
      </c>
    </row>
    <row r="45" spans="1:10" s="38" customFormat="1" ht="11.25" customHeight="1">
      <c r="A45" s="32">
        <v>27</v>
      </c>
      <c r="B45" s="45"/>
      <c r="C45" s="33">
        <f>D45+E45</f>
        <v>219</v>
      </c>
      <c r="D45" s="34">
        <v>127</v>
      </c>
      <c r="E45" s="35">
        <v>92</v>
      </c>
      <c r="F45" s="36">
        <v>77</v>
      </c>
      <c r="G45" s="45"/>
      <c r="H45" s="33">
        <f>I45+J45</f>
        <v>422</v>
      </c>
      <c r="I45" s="34">
        <v>149</v>
      </c>
      <c r="J45" s="37">
        <v>273</v>
      </c>
    </row>
    <row r="46" spans="1:10" s="38" customFormat="1" ht="11.25" customHeight="1">
      <c r="A46" s="32">
        <v>28</v>
      </c>
      <c r="B46" s="45"/>
      <c r="C46" s="33">
        <f>D46+E46</f>
        <v>243</v>
      </c>
      <c r="D46" s="34">
        <v>103</v>
      </c>
      <c r="E46" s="35">
        <v>140</v>
      </c>
      <c r="F46" s="36">
        <v>78</v>
      </c>
      <c r="G46" s="45"/>
      <c r="H46" s="33">
        <f>I46+J46</f>
        <v>437</v>
      </c>
      <c r="I46" s="34">
        <v>191</v>
      </c>
      <c r="J46" s="37">
        <v>246</v>
      </c>
    </row>
    <row r="47" spans="1:10" s="38" customFormat="1" ht="11.25" customHeight="1">
      <c r="A47" s="32">
        <v>29</v>
      </c>
      <c r="B47" s="45"/>
      <c r="C47" s="33">
        <f>D47+E47</f>
        <v>259</v>
      </c>
      <c r="D47" s="34">
        <v>143</v>
      </c>
      <c r="E47" s="35">
        <v>116</v>
      </c>
      <c r="F47" s="36">
        <v>79</v>
      </c>
      <c r="G47" s="45"/>
      <c r="H47" s="33">
        <f>I47+J47</f>
        <v>369</v>
      </c>
      <c r="I47" s="34">
        <v>151</v>
      </c>
      <c r="J47" s="37">
        <v>218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1370</v>
      </c>
      <c r="D49" s="24">
        <f>SUM(D50:D54)</f>
        <v>698</v>
      </c>
      <c r="E49" s="25">
        <f>SUM(E50:E54)</f>
        <v>672</v>
      </c>
      <c r="F49" s="26" t="s">
        <v>54</v>
      </c>
      <c r="G49" s="44">
        <v>1</v>
      </c>
      <c r="H49" s="23">
        <f>SUM(H50:H54)</f>
        <v>1677</v>
      </c>
      <c r="I49" s="24">
        <f>SUM(I50:I54)</f>
        <v>665</v>
      </c>
      <c r="J49" s="27">
        <f>SUM(J50:J54)</f>
        <v>1012</v>
      </c>
    </row>
    <row r="50" spans="1:10" s="38" customFormat="1" ht="11.25" customHeight="1">
      <c r="A50" s="32">
        <v>30</v>
      </c>
      <c r="B50" s="45"/>
      <c r="C50" s="33">
        <f>D50+E50</f>
        <v>255</v>
      </c>
      <c r="D50" s="34">
        <v>130</v>
      </c>
      <c r="E50" s="35">
        <v>125</v>
      </c>
      <c r="F50" s="36">
        <v>80</v>
      </c>
      <c r="G50" s="45"/>
      <c r="H50" s="33">
        <f>I50+J50</f>
        <v>418</v>
      </c>
      <c r="I50" s="34">
        <v>168</v>
      </c>
      <c r="J50" s="37">
        <v>250</v>
      </c>
    </row>
    <row r="51" spans="1:10" s="38" customFormat="1" ht="11.25" customHeight="1">
      <c r="A51" s="32">
        <v>31</v>
      </c>
      <c r="B51" s="45"/>
      <c r="C51" s="33">
        <f>D51+E51</f>
        <v>266</v>
      </c>
      <c r="D51" s="34">
        <v>143</v>
      </c>
      <c r="E51" s="35">
        <v>123</v>
      </c>
      <c r="F51" s="36">
        <v>81</v>
      </c>
      <c r="G51" s="45"/>
      <c r="H51" s="33">
        <f>I51+J51</f>
        <v>356</v>
      </c>
      <c r="I51" s="34">
        <v>152</v>
      </c>
      <c r="J51" s="37">
        <v>204</v>
      </c>
    </row>
    <row r="52" spans="1:10" s="38" customFormat="1" ht="11.25" customHeight="1">
      <c r="A52" s="32">
        <v>32</v>
      </c>
      <c r="B52" s="45"/>
      <c r="C52" s="33">
        <f>D52+E52</f>
        <v>280</v>
      </c>
      <c r="D52" s="34">
        <v>152</v>
      </c>
      <c r="E52" s="35">
        <v>128</v>
      </c>
      <c r="F52" s="36">
        <v>82</v>
      </c>
      <c r="G52" s="45"/>
      <c r="H52" s="33">
        <f>I52+J52</f>
        <v>301</v>
      </c>
      <c r="I52" s="34">
        <v>115</v>
      </c>
      <c r="J52" s="37">
        <v>186</v>
      </c>
    </row>
    <row r="53" spans="1:10" s="38" customFormat="1" ht="11.25" customHeight="1">
      <c r="A53" s="32">
        <v>33</v>
      </c>
      <c r="B53" s="45"/>
      <c r="C53" s="33">
        <f>D53+E53</f>
        <v>264</v>
      </c>
      <c r="D53" s="34">
        <v>123</v>
      </c>
      <c r="E53" s="35">
        <v>141</v>
      </c>
      <c r="F53" s="36">
        <v>83</v>
      </c>
      <c r="G53" s="45"/>
      <c r="H53" s="33">
        <f>I53+J53</f>
        <v>286</v>
      </c>
      <c r="I53" s="34">
        <v>115</v>
      </c>
      <c r="J53" s="37">
        <v>171</v>
      </c>
    </row>
    <row r="54" spans="1:10" s="38" customFormat="1" ht="11.25" customHeight="1">
      <c r="A54" s="32">
        <v>34</v>
      </c>
      <c r="B54" s="45"/>
      <c r="C54" s="33">
        <f>D54+E54</f>
        <v>305</v>
      </c>
      <c r="D54" s="34">
        <v>150</v>
      </c>
      <c r="E54" s="35">
        <v>155</v>
      </c>
      <c r="F54" s="36">
        <v>84</v>
      </c>
      <c r="G54" s="45"/>
      <c r="H54" s="33">
        <f>I54+J54</f>
        <v>316</v>
      </c>
      <c r="I54" s="34">
        <v>115</v>
      </c>
      <c r="J54" s="37">
        <v>201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1509</v>
      </c>
      <c r="D56" s="24">
        <f>SUM(D57:D61)</f>
        <v>796</v>
      </c>
      <c r="E56" s="25">
        <f>SUM(E57:E61)</f>
        <v>713</v>
      </c>
      <c r="F56" s="26" t="s">
        <v>56</v>
      </c>
      <c r="G56" s="44">
        <v>1</v>
      </c>
      <c r="H56" s="23">
        <f>SUM(H57:H61)</f>
        <v>882</v>
      </c>
      <c r="I56" s="24">
        <f>SUM(I57:I61)</f>
        <v>281</v>
      </c>
      <c r="J56" s="27">
        <f>SUM(J57:J61)</f>
        <v>601</v>
      </c>
    </row>
    <row r="57" spans="1:10" s="38" customFormat="1" ht="11.25" customHeight="1">
      <c r="A57" s="32">
        <v>35</v>
      </c>
      <c r="B57" s="45"/>
      <c r="C57" s="33">
        <f>D57+E57</f>
        <v>306</v>
      </c>
      <c r="D57" s="34">
        <v>154</v>
      </c>
      <c r="E57" s="35">
        <v>152</v>
      </c>
      <c r="F57" s="36">
        <v>85</v>
      </c>
      <c r="G57" s="45"/>
      <c r="H57" s="33">
        <f>I57+J57</f>
        <v>237</v>
      </c>
      <c r="I57" s="34">
        <v>82</v>
      </c>
      <c r="J57" s="37">
        <v>155</v>
      </c>
    </row>
    <row r="58" spans="1:10" s="38" customFormat="1" ht="11.25" customHeight="1">
      <c r="A58" s="32">
        <v>36</v>
      </c>
      <c r="B58" s="45"/>
      <c r="C58" s="33">
        <f>D58+E58</f>
        <v>265</v>
      </c>
      <c r="D58" s="34">
        <v>139</v>
      </c>
      <c r="E58" s="35">
        <v>126</v>
      </c>
      <c r="F58" s="36">
        <v>86</v>
      </c>
      <c r="G58" s="45"/>
      <c r="H58" s="33">
        <f>I58+J58</f>
        <v>216</v>
      </c>
      <c r="I58" s="34">
        <v>66</v>
      </c>
      <c r="J58" s="37">
        <v>150</v>
      </c>
    </row>
    <row r="59" spans="1:10" s="38" customFormat="1" ht="11.25" customHeight="1">
      <c r="A59" s="32">
        <v>37</v>
      </c>
      <c r="B59" s="45"/>
      <c r="C59" s="33">
        <f>D59+E59</f>
        <v>290</v>
      </c>
      <c r="D59" s="34">
        <v>160</v>
      </c>
      <c r="E59" s="35">
        <v>130</v>
      </c>
      <c r="F59" s="36">
        <v>87</v>
      </c>
      <c r="G59" s="45"/>
      <c r="H59" s="33">
        <f>I59+J59</f>
        <v>179</v>
      </c>
      <c r="I59" s="34">
        <v>65</v>
      </c>
      <c r="J59" s="37">
        <v>114</v>
      </c>
    </row>
    <row r="60" spans="1:10" s="38" customFormat="1" ht="11.25" customHeight="1">
      <c r="A60" s="32">
        <v>38</v>
      </c>
      <c r="B60" s="45"/>
      <c r="C60" s="33">
        <f>D60+E60</f>
        <v>331</v>
      </c>
      <c r="D60" s="34">
        <v>195</v>
      </c>
      <c r="E60" s="35">
        <v>136</v>
      </c>
      <c r="F60" s="36">
        <v>88</v>
      </c>
      <c r="G60" s="45"/>
      <c r="H60" s="33">
        <f>I60+J60</f>
        <v>140</v>
      </c>
      <c r="I60" s="34">
        <v>38</v>
      </c>
      <c r="J60" s="37">
        <v>102</v>
      </c>
    </row>
    <row r="61" spans="1:10" s="38" customFormat="1" ht="11.25" customHeight="1">
      <c r="A61" s="32">
        <v>39</v>
      </c>
      <c r="B61" s="45"/>
      <c r="C61" s="33">
        <f>D61+E61</f>
        <v>317</v>
      </c>
      <c r="D61" s="34">
        <v>148</v>
      </c>
      <c r="E61" s="35">
        <v>169</v>
      </c>
      <c r="F61" s="36">
        <v>89</v>
      </c>
      <c r="G61" s="45"/>
      <c r="H61" s="33">
        <f>I61+J61</f>
        <v>110</v>
      </c>
      <c r="I61" s="34">
        <v>30</v>
      </c>
      <c r="J61" s="37">
        <v>80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1383</v>
      </c>
      <c r="D63" s="24">
        <f>SUM(D64:D68)</f>
        <v>707</v>
      </c>
      <c r="E63" s="25">
        <f>SUM(E64:E68)</f>
        <v>676</v>
      </c>
      <c r="F63" s="26" t="s">
        <v>58</v>
      </c>
      <c r="G63" s="44">
        <v>1</v>
      </c>
      <c r="H63" s="23">
        <f>SUM(H64:H68)</f>
        <v>402</v>
      </c>
      <c r="I63" s="24">
        <f>SUM(I64:I68)</f>
        <v>79</v>
      </c>
      <c r="J63" s="27">
        <f>SUM(J64:J68)</f>
        <v>323</v>
      </c>
    </row>
    <row r="64" spans="1:10" s="38" customFormat="1" ht="11.25" customHeight="1">
      <c r="A64" s="32">
        <v>40</v>
      </c>
      <c r="B64" s="45"/>
      <c r="C64" s="33">
        <f>D64+E64</f>
        <v>292</v>
      </c>
      <c r="D64" s="34">
        <v>149</v>
      </c>
      <c r="E64" s="35">
        <v>143</v>
      </c>
      <c r="F64" s="36">
        <v>90</v>
      </c>
      <c r="G64" s="45"/>
      <c r="H64" s="33">
        <f>I64+J64</f>
        <v>123</v>
      </c>
      <c r="I64" s="34">
        <v>27</v>
      </c>
      <c r="J64" s="37">
        <v>96</v>
      </c>
    </row>
    <row r="65" spans="1:10" s="38" customFormat="1" ht="11.25" customHeight="1">
      <c r="A65" s="32">
        <v>41</v>
      </c>
      <c r="B65" s="45"/>
      <c r="C65" s="33">
        <f>D65+E65</f>
        <v>283</v>
      </c>
      <c r="D65" s="34">
        <v>146</v>
      </c>
      <c r="E65" s="35">
        <v>137</v>
      </c>
      <c r="F65" s="36">
        <v>91</v>
      </c>
      <c r="G65" s="45"/>
      <c r="H65" s="33">
        <f>I65+J65</f>
        <v>67</v>
      </c>
      <c r="I65" s="34">
        <v>13</v>
      </c>
      <c r="J65" s="37">
        <v>54</v>
      </c>
    </row>
    <row r="66" spans="1:10" s="38" customFormat="1" ht="11.25" customHeight="1">
      <c r="A66" s="32">
        <v>42</v>
      </c>
      <c r="B66" s="45"/>
      <c r="C66" s="33">
        <f>D66+E66</f>
        <v>304</v>
      </c>
      <c r="D66" s="34">
        <v>153</v>
      </c>
      <c r="E66" s="35">
        <v>151</v>
      </c>
      <c r="F66" s="36">
        <v>92</v>
      </c>
      <c r="G66" s="45"/>
      <c r="H66" s="33">
        <f>I66+J66</f>
        <v>82</v>
      </c>
      <c r="I66" s="34">
        <v>18</v>
      </c>
      <c r="J66" s="37">
        <v>64</v>
      </c>
    </row>
    <row r="67" spans="1:10" s="38" customFormat="1" ht="11.25" customHeight="1">
      <c r="A67" s="32">
        <v>43</v>
      </c>
      <c r="B67" s="45"/>
      <c r="C67" s="33">
        <f>D67+E67</f>
        <v>279</v>
      </c>
      <c r="D67" s="34">
        <v>149</v>
      </c>
      <c r="E67" s="35">
        <v>130</v>
      </c>
      <c r="F67" s="36">
        <v>93</v>
      </c>
      <c r="G67" s="45"/>
      <c r="H67" s="33">
        <f>I67+J67</f>
        <v>83</v>
      </c>
      <c r="I67" s="34">
        <v>13</v>
      </c>
      <c r="J67" s="37">
        <v>70</v>
      </c>
    </row>
    <row r="68" spans="1:10" s="38" customFormat="1" ht="11.25" customHeight="1">
      <c r="A68" s="32">
        <v>44</v>
      </c>
      <c r="B68" s="45"/>
      <c r="C68" s="33">
        <f>D68+E68</f>
        <v>225</v>
      </c>
      <c r="D68" s="34">
        <v>110</v>
      </c>
      <c r="E68" s="35">
        <v>115</v>
      </c>
      <c r="F68" s="36">
        <v>94</v>
      </c>
      <c r="G68" s="45"/>
      <c r="H68" s="33">
        <f>I68+J68</f>
        <v>47</v>
      </c>
      <c r="I68" s="34">
        <v>8</v>
      </c>
      <c r="J68" s="37">
        <v>39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1656</v>
      </c>
      <c r="D70" s="24">
        <f>SUM(D71:D75)</f>
        <v>818</v>
      </c>
      <c r="E70" s="25">
        <f>SUM(E71:E75)</f>
        <v>838</v>
      </c>
      <c r="F70" s="26" t="s">
        <v>60</v>
      </c>
      <c r="G70" s="44">
        <v>1</v>
      </c>
      <c r="H70" s="23">
        <f>SUM(H71:H75)</f>
        <v>83</v>
      </c>
      <c r="I70" s="24">
        <f>SUM(I71:I75)</f>
        <v>23</v>
      </c>
      <c r="J70" s="27">
        <f>SUM(J71:J75)</f>
        <v>60</v>
      </c>
    </row>
    <row r="71" spans="1:10" s="38" customFormat="1" ht="11.25" customHeight="1">
      <c r="A71" s="32">
        <v>45</v>
      </c>
      <c r="B71" s="45"/>
      <c r="C71" s="33">
        <f>D71+E71</f>
        <v>288</v>
      </c>
      <c r="D71" s="34">
        <v>139</v>
      </c>
      <c r="E71" s="35">
        <v>149</v>
      </c>
      <c r="F71" s="36">
        <v>95</v>
      </c>
      <c r="G71" s="45"/>
      <c r="H71" s="33">
        <f aca="true" t="shared" si="0" ref="H71:H77">I71+J71</f>
        <v>37</v>
      </c>
      <c r="I71" s="34">
        <v>12</v>
      </c>
      <c r="J71" s="37">
        <v>25</v>
      </c>
    </row>
    <row r="72" spans="1:10" s="38" customFormat="1" ht="11.25" customHeight="1">
      <c r="A72" s="32">
        <v>46</v>
      </c>
      <c r="B72" s="45"/>
      <c r="C72" s="33">
        <f>D72+E72</f>
        <v>339</v>
      </c>
      <c r="D72" s="34">
        <v>180</v>
      </c>
      <c r="E72" s="35">
        <v>159</v>
      </c>
      <c r="F72" s="36">
        <v>96</v>
      </c>
      <c r="G72" s="45"/>
      <c r="H72" s="33">
        <f t="shared" si="0"/>
        <v>10</v>
      </c>
      <c r="I72" s="34">
        <v>0</v>
      </c>
      <c r="J72" s="37">
        <v>10</v>
      </c>
    </row>
    <row r="73" spans="1:10" s="38" customFormat="1" ht="11.25" customHeight="1">
      <c r="A73" s="32">
        <v>47</v>
      </c>
      <c r="B73" s="45"/>
      <c r="C73" s="33">
        <f>D73+E73</f>
        <v>317</v>
      </c>
      <c r="D73" s="34">
        <v>153</v>
      </c>
      <c r="E73" s="35">
        <v>164</v>
      </c>
      <c r="F73" s="36">
        <v>97</v>
      </c>
      <c r="G73" s="45"/>
      <c r="H73" s="33">
        <f t="shared" si="0"/>
        <v>26</v>
      </c>
      <c r="I73" s="34">
        <v>9</v>
      </c>
      <c r="J73" s="37">
        <v>17</v>
      </c>
    </row>
    <row r="74" spans="1:10" s="38" customFormat="1" ht="11.25" customHeight="1">
      <c r="A74" s="32">
        <v>48</v>
      </c>
      <c r="B74" s="45"/>
      <c r="C74" s="33">
        <f>D74+E74</f>
        <v>329</v>
      </c>
      <c r="D74" s="34">
        <v>164</v>
      </c>
      <c r="E74" s="35">
        <v>165</v>
      </c>
      <c r="F74" s="36">
        <v>98</v>
      </c>
      <c r="G74" s="45"/>
      <c r="H74" s="33">
        <f t="shared" si="0"/>
        <v>7</v>
      </c>
      <c r="I74" s="34">
        <v>0</v>
      </c>
      <c r="J74" s="37">
        <v>7</v>
      </c>
    </row>
    <row r="75" spans="1:10" s="38" customFormat="1" ht="11.25" customHeight="1">
      <c r="A75" s="32">
        <v>49</v>
      </c>
      <c r="B75" s="45"/>
      <c r="C75" s="33">
        <f>D75+E75</f>
        <v>383</v>
      </c>
      <c r="D75" s="34">
        <v>182</v>
      </c>
      <c r="E75" s="35">
        <v>201</v>
      </c>
      <c r="F75" s="36">
        <v>99</v>
      </c>
      <c r="G75" s="45"/>
      <c r="H75" s="33">
        <f t="shared" si="0"/>
        <v>3</v>
      </c>
      <c r="I75" s="34">
        <v>2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28</v>
      </c>
      <c r="I76" s="24">
        <v>4</v>
      </c>
      <c r="J76" s="27">
        <v>24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76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125202</v>
      </c>
      <c r="D4" s="20">
        <f>D5+I5</f>
        <v>60010</v>
      </c>
      <c r="E4" s="21">
        <f>E5+J5</f>
        <v>65192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61084</v>
      </c>
      <c r="D5" s="49">
        <f>SUMIF(B7:B76,B5,D7:D76)</f>
        <v>31330</v>
      </c>
      <c r="E5" s="49">
        <f>SUMIF(B7:B76,B5,E7:E76)</f>
        <v>29754</v>
      </c>
      <c r="F5" s="16"/>
      <c r="G5" s="48">
        <v>1</v>
      </c>
      <c r="H5" s="49">
        <f>SUMIF(G7:G77,G5,H7:H77)</f>
        <v>64118</v>
      </c>
      <c r="I5" s="49">
        <f>SUMIF(G7:G77,G5,I7:I77)</f>
        <v>28680</v>
      </c>
      <c r="J5" s="49">
        <f>SUMIF(G7:G77,G5,J7:J77)</f>
        <v>35438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4813</v>
      </c>
      <c r="D7" s="24">
        <f>SUM(D8:D12)</f>
        <v>2492</v>
      </c>
      <c r="E7" s="25">
        <f>SUM(E8:E12)</f>
        <v>2321</v>
      </c>
      <c r="F7" s="26" t="s">
        <v>42</v>
      </c>
      <c r="G7" s="44">
        <v>1</v>
      </c>
      <c r="H7" s="23">
        <f>SUM(H8:H12)</f>
        <v>8419</v>
      </c>
      <c r="I7" s="24">
        <f>SUM(I8:I12)</f>
        <v>4290</v>
      </c>
      <c r="J7" s="27">
        <f>SUM(J8:J12)</f>
        <v>4129</v>
      </c>
    </row>
    <row r="8" spans="1:10" s="38" customFormat="1" ht="11.25" customHeight="1">
      <c r="A8" s="32">
        <v>0</v>
      </c>
      <c r="B8" s="45"/>
      <c r="C8" s="33">
        <f>D8+E8</f>
        <v>906</v>
      </c>
      <c r="D8" s="34">
        <v>458</v>
      </c>
      <c r="E8" s="35">
        <v>448</v>
      </c>
      <c r="F8" s="36">
        <v>50</v>
      </c>
      <c r="G8" s="45"/>
      <c r="H8" s="33">
        <f>I8+J8</f>
        <v>1622</v>
      </c>
      <c r="I8" s="34">
        <v>829</v>
      </c>
      <c r="J8" s="37">
        <v>793</v>
      </c>
    </row>
    <row r="9" spans="1:10" s="38" customFormat="1" ht="11.25" customHeight="1">
      <c r="A9" s="32">
        <v>1</v>
      </c>
      <c r="B9" s="45"/>
      <c r="C9" s="33">
        <f>D9+E9</f>
        <v>961</v>
      </c>
      <c r="D9" s="34">
        <v>526</v>
      </c>
      <c r="E9" s="35">
        <v>435</v>
      </c>
      <c r="F9" s="36">
        <v>51</v>
      </c>
      <c r="G9" s="45"/>
      <c r="H9" s="33">
        <f>I9+J9</f>
        <v>1687</v>
      </c>
      <c r="I9" s="34">
        <v>827</v>
      </c>
      <c r="J9" s="37">
        <v>860</v>
      </c>
    </row>
    <row r="10" spans="1:10" s="38" customFormat="1" ht="11.25" customHeight="1">
      <c r="A10" s="32">
        <v>2</v>
      </c>
      <c r="B10" s="45"/>
      <c r="C10" s="33">
        <f>D10+E10</f>
        <v>993</v>
      </c>
      <c r="D10" s="34">
        <v>513</v>
      </c>
      <c r="E10" s="35">
        <v>480</v>
      </c>
      <c r="F10" s="36">
        <v>52</v>
      </c>
      <c r="G10" s="45"/>
      <c r="H10" s="33">
        <f>I10+J10</f>
        <v>1679</v>
      </c>
      <c r="I10" s="34">
        <v>899</v>
      </c>
      <c r="J10" s="37">
        <v>780</v>
      </c>
    </row>
    <row r="11" spans="1:10" s="38" customFormat="1" ht="11.25" customHeight="1">
      <c r="A11" s="32">
        <v>3</v>
      </c>
      <c r="B11" s="45"/>
      <c r="C11" s="33">
        <f>D11+E11</f>
        <v>965</v>
      </c>
      <c r="D11" s="34">
        <v>504</v>
      </c>
      <c r="E11" s="35">
        <v>461</v>
      </c>
      <c r="F11" s="36">
        <v>53</v>
      </c>
      <c r="G11" s="45"/>
      <c r="H11" s="33">
        <f>I11+J11</f>
        <v>1647</v>
      </c>
      <c r="I11" s="34">
        <v>839</v>
      </c>
      <c r="J11" s="37">
        <v>808</v>
      </c>
    </row>
    <row r="12" spans="1:10" s="38" customFormat="1" ht="11.25" customHeight="1">
      <c r="A12" s="32">
        <v>4</v>
      </c>
      <c r="B12" s="45"/>
      <c r="C12" s="33">
        <f>D12+E12</f>
        <v>988</v>
      </c>
      <c r="D12" s="34">
        <v>491</v>
      </c>
      <c r="E12" s="35">
        <v>497</v>
      </c>
      <c r="F12" s="36">
        <v>54</v>
      </c>
      <c r="G12" s="45"/>
      <c r="H12" s="33">
        <f>I12+J12</f>
        <v>1784</v>
      </c>
      <c r="I12" s="34">
        <v>896</v>
      </c>
      <c r="J12" s="37">
        <v>888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5384</v>
      </c>
      <c r="D14" s="24">
        <f>SUM(D15:D19)</f>
        <v>2738</v>
      </c>
      <c r="E14" s="25">
        <f>SUM(E15:E19)</f>
        <v>2646</v>
      </c>
      <c r="F14" s="26" t="s">
        <v>44</v>
      </c>
      <c r="G14" s="44">
        <v>1</v>
      </c>
      <c r="H14" s="23">
        <f>SUM(H15:H19)</f>
        <v>9475</v>
      </c>
      <c r="I14" s="24">
        <f>SUM(I15:I19)</f>
        <v>4825</v>
      </c>
      <c r="J14" s="27">
        <f>SUM(J15:J19)</f>
        <v>4650</v>
      </c>
    </row>
    <row r="15" spans="1:10" s="38" customFormat="1" ht="11.25" customHeight="1">
      <c r="A15" s="32">
        <v>5</v>
      </c>
      <c r="B15" s="45"/>
      <c r="C15" s="33">
        <f>D15+E15</f>
        <v>992</v>
      </c>
      <c r="D15" s="34">
        <v>488</v>
      </c>
      <c r="E15" s="35">
        <v>504</v>
      </c>
      <c r="F15" s="36">
        <v>55</v>
      </c>
      <c r="G15" s="45"/>
      <c r="H15" s="33">
        <f>I15+J15</f>
        <v>1828</v>
      </c>
      <c r="I15" s="34">
        <v>959</v>
      </c>
      <c r="J15" s="37">
        <v>869</v>
      </c>
    </row>
    <row r="16" spans="1:10" s="38" customFormat="1" ht="11.25" customHeight="1">
      <c r="A16" s="32">
        <v>6</v>
      </c>
      <c r="B16" s="45"/>
      <c r="C16" s="33">
        <f>D16+E16</f>
        <v>1017</v>
      </c>
      <c r="D16" s="34">
        <v>523</v>
      </c>
      <c r="E16" s="35">
        <v>494</v>
      </c>
      <c r="F16" s="36">
        <v>56</v>
      </c>
      <c r="G16" s="45"/>
      <c r="H16" s="33">
        <f>I16+J16</f>
        <v>1775</v>
      </c>
      <c r="I16" s="34">
        <v>893</v>
      </c>
      <c r="J16" s="37">
        <v>882</v>
      </c>
    </row>
    <row r="17" spans="1:10" s="38" customFormat="1" ht="11.25" customHeight="1">
      <c r="A17" s="32">
        <v>7</v>
      </c>
      <c r="B17" s="45"/>
      <c r="C17" s="33">
        <f>D17+E17</f>
        <v>1045</v>
      </c>
      <c r="D17" s="34">
        <v>567</v>
      </c>
      <c r="E17" s="35">
        <v>478</v>
      </c>
      <c r="F17" s="36">
        <v>57</v>
      </c>
      <c r="G17" s="45"/>
      <c r="H17" s="33">
        <f>I17+J17</f>
        <v>1902</v>
      </c>
      <c r="I17" s="34">
        <v>958</v>
      </c>
      <c r="J17" s="37">
        <v>944</v>
      </c>
    </row>
    <row r="18" spans="1:10" s="38" customFormat="1" ht="11.25" customHeight="1">
      <c r="A18" s="32">
        <v>8</v>
      </c>
      <c r="B18" s="45"/>
      <c r="C18" s="33">
        <f>D18+E18</f>
        <v>1164</v>
      </c>
      <c r="D18" s="34">
        <v>580</v>
      </c>
      <c r="E18" s="35">
        <v>584</v>
      </c>
      <c r="F18" s="36">
        <v>58</v>
      </c>
      <c r="G18" s="45"/>
      <c r="H18" s="33">
        <f>I18+J18</f>
        <v>2007</v>
      </c>
      <c r="I18" s="34">
        <v>1012</v>
      </c>
      <c r="J18" s="37">
        <v>995</v>
      </c>
    </row>
    <row r="19" spans="1:10" s="38" customFormat="1" ht="11.25" customHeight="1">
      <c r="A19" s="32">
        <v>9</v>
      </c>
      <c r="B19" s="45"/>
      <c r="C19" s="33">
        <f>D19+E19</f>
        <v>1166</v>
      </c>
      <c r="D19" s="34">
        <v>580</v>
      </c>
      <c r="E19" s="35">
        <v>586</v>
      </c>
      <c r="F19" s="36">
        <v>59</v>
      </c>
      <c r="G19" s="45"/>
      <c r="H19" s="33">
        <f>I19+J19</f>
        <v>1963</v>
      </c>
      <c r="I19" s="34">
        <v>1003</v>
      </c>
      <c r="J19" s="37">
        <v>960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5870</v>
      </c>
      <c r="D21" s="24">
        <f>SUM(D22:D26)</f>
        <v>3021</v>
      </c>
      <c r="E21" s="25">
        <f>SUM(E22:E26)</f>
        <v>2849</v>
      </c>
      <c r="F21" s="26" t="s">
        <v>46</v>
      </c>
      <c r="G21" s="44">
        <v>1</v>
      </c>
      <c r="H21" s="23">
        <f>SUM(H22:H26)</f>
        <v>9777</v>
      </c>
      <c r="I21" s="24">
        <f>SUM(I22:I26)</f>
        <v>4864</v>
      </c>
      <c r="J21" s="27">
        <f>SUM(J22:J26)</f>
        <v>4913</v>
      </c>
    </row>
    <row r="22" spans="1:10" s="38" customFormat="1" ht="11.25" customHeight="1">
      <c r="A22" s="32">
        <v>10</v>
      </c>
      <c r="B22" s="45"/>
      <c r="C22" s="33">
        <f>D22+E22</f>
        <v>1109</v>
      </c>
      <c r="D22" s="34">
        <v>568</v>
      </c>
      <c r="E22" s="35">
        <v>541</v>
      </c>
      <c r="F22" s="36">
        <v>60</v>
      </c>
      <c r="G22" s="45"/>
      <c r="H22" s="33">
        <f>I22+J22</f>
        <v>2140</v>
      </c>
      <c r="I22" s="34">
        <v>1073</v>
      </c>
      <c r="J22" s="37">
        <v>1067</v>
      </c>
    </row>
    <row r="23" spans="1:10" s="38" customFormat="1" ht="11.25" customHeight="1">
      <c r="A23" s="32">
        <v>11</v>
      </c>
      <c r="B23" s="45"/>
      <c r="C23" s="33">
        <f>D23+E23</f>
        <v>1275</v>
      </c>
      <c r="D23" s="34">
        <v>640</v>
      </c>
      <c r="E23" s="35">
        <v>635</v>
      </c>
      <c r="F23" s="36">
        <v>61</v>
      </c>
      <c r="G23" s="45"/>
      <c r="H23" s="33">
        <f>I23+J23</f>
        <v>2289</v>
      </c>
      <c r="I23" s="34">
        <v>1155</v>
      </c>
      <c r="J23" s="37">
        <v>1134</v>
      </c>
    </row>
    <row r="24" spans="1:10" s="38" customFormat="1" ht="11.25" customHeight="1">
      <c r="A24" s="32">
        <v>12</v>
      </c>
      <c r="B24" s="45"/>
      <c r="C24" s="33">
        <f>D24+E24</f>
        <v>1176</v>
      </c>
      <c r="D24" s="34">
        <v>592</v>
      </c>
      <c r="E24" s="35">
        <v>584</v>
      </c>
      <c r="F24" s="36">
        <v>62</v>
      </c>
      <c r="G24" s="45"/>
      <c r="H24" s="33">
        <f>I24+J24</f>
        <v>1989</v>
      </c>
      <c r="I24" s="34">
        <v>986</v>
      </c>
      <c r="J24" s="37">
        <v>1003</v>
      </c>
    </row>
    <row r="25" spans="1:10" s="38" customFormat="1" ht="11.25" customHeight="1">
      <c r="A25" s="32">
        <v>13</v>
      </c>
      <c r="B25" s="45"/>
      <c r="C25" s="33">
        <f>D25+E25</f>
        <v>1138</v>
      </c>
      <c r="D25" s="34">
        <v>602</v>
      </c>
      <c r="E25" s="35">
        <v>536</v>
      </c>
      <c r="F25" s="36">
        <v>63</v>
      </c>
      <c r="G25" s="45"/>
      <c r="H25" s="33">
        <f>I25+J25</f>
        <v>2000</v>
      </c>
      <c r="I25" s="34">
        <v>1007</v>
      </c>
      <c r="J25" s="37">
        <v>993</v>
      </c>
    </row>
    <row r="26" spans="1:10" s="38" customFormat="1" ht="11.25" customHeight="1">
      <c r="A26" s="32">
        <v>14</v>
      </c>
      <c r="B26" s="45"/>
      <c r="C26" s="33">
        <f>D26+E26</f>
        <v>1172</v>
      </c>
      <c r="D26" s="34">
        <v>619</v>
      </c>
      <c r="E26" s="35">
        <v>553</v>
      </c>
      <c r="F26" s="36">
        <v>64</v>
      </c>
      <c r="G26" s="45"/>
      <c r="H26" s="33">
        <f>I26+J26</f>
        <v>1359</v>
      </c>
      <c r="I26" s="34">
        <v>643</v>
      </c>
      <c r="J26" s="37">
        <v>716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6257</v>
      </c>
      <c r="D28" s="24">
        <f>SUM(D29:D33)</f>
        <v>3129</v>
      </c>
      <c r="E28" s="25">
        <f>SUM(E29:E33)</f>
        <v>3128</v>
      </c>
      <c r="F28" s="26" t="s">
        <v>48</v>
      </c>
      <c r="G28" s="44">
        <v>1</v>
      </c>
      <c r="H28" s="23">
        <f>SUM(H29:H33)</f>
        <v>7821</v>
      </c>
      <c r="I28" s="24">
        <f>SUM(I29:I33)</f>
        <v>3611</v>
      </c>
      <c r="J28" s="27">
        <f>SUM(J29:J33)</f>
        <v>4210</v>
      </c>
    </row>
    <row r="29" spans="1:10" s="38" customFormat="1" ht="11.25" customHeight="1">
      <c r="A29" s="32">
        <v>15</v>
      </c>
      <c r="B29" s="45"/>
      <c r="C29" s="33">
        <f>D29+E29</f>
        <v>1302</v>
      </c>
      <c r="D29" s="34">
        <v>659</v>
      </c>
      <c r="E29" s="35">
        <v>643</v>
      </c>
      <c r="F29" s="36">
        <v>65</v>
      </c>
      <c r="G29" s="45"/>
      <c r="H29" s="33">
        <f>I29+J29</f>
        <v>1281</v>
      </c>
      <c r="I29" s="34">
        <v>603</v>
      </c>
      <c r="J29" s="37">
        <v>678</v>
      </c>
    </row>
    <row r="30" spans="1:10" s="38" customFormat="1" ht="11.25" customHeight="1">
      <c r="A30" s="32">
        <v>16</v>
      </c>
      <c r="B30" s="45"/>
      <c r="C30" s="33">
        <f>D30+E30</f>
        <v>1330</v>
      </c>
      <c r="D30" s="34">
        <v>685</v>
      </c>
      <c r="E30" s="35">
        <v>645</v>
      </c>
      <c r="F30" s="36">
        <v>66</v>
      </c>
      <c r="G30" s="45"/>
      <c r="H30" s="33">
        <f>I30+J30</f>
        <v>1582</v>
      </c>
      <c r="I30" s="34">
        <v>743</v>
      </c>
      <c r="J30" s="37">
        <v>839</v>
      </c>
    </row>
    <row r="31" spans="1:10" s="38" customFormat="1" ht="11.25" customHeight="1">
      <c r="A31" s="32">
        <v>17</v>
      </c>
      <c r="B31" s="45"/>
      <c r="C31" s="33">
        <f>D31+E31</f>
        <v>1293</v>
      </c>
      <c r="D31" s="34">
        <v>649</v>
      </c>
      <c r="E31" s="35">
        <v>644</v>
      </c>
      <c r="F31" s="36">
        <v>67</v>
      </c>
      <c r="G31" s="45"/>
      <c r="H31" s="33">
        <f>I31+J31</f>
        <v>1591</v>
      </c>
      <c r="I31" s="34">
        <v>735</v>
      </c>
      <c r="J31" s="37">
        <v>856</v>
      </c>
    </row>
    <row r="32" spans="1:10" s="38" customFormat="1" ht="11.25" customHeight="1">
      <c r="A32" s="32">
        <v>18</v>
      </c>
      <c r="B32" s="45"/>
      <c r="C32" s="33">
        <f>D32+E32</f>
        <v>1229</v>
      </c>
      <c r="D32" s="34">
        <v>593</v>
      </c>
      <c r="E32" s="35">
        <v>636</v>
      </c>
      <c r="F32" s="36">
        <v>68</v>
      </c>
      <c r="G32" s="45"/>
      <c r="H32" s="33">
        <f>I32+J32</f>
        <v>1642</v>
      </c>
      <c r="I32" s="34">
        <v>738</v>
      </c>
      <c r="J32" s="37">
        <v>904</v>
      </c>
    </row>
    <row r="33" spans="1:10" s="38" customFormat="1" ht="11.25" customHeight="1">
      <c r="A33" s="32">
        <v>19</v>
      </c>
      <c r="B33" s="45"/>
      <c r="C33" s="33">
        <f>D33+E33</f>
        <v>1103</v>
      </c>
      <c r="D33" s="34">
        <v>543</v>
      </c>
      <c r="E33" s="35">
        <v>560</v>
      </c>
      <c r="F33" s="36">
        <v>69</v>
      </c>
      <c r="G33" s="45"/>
      <c r="H33" s="33">
        <f>I33+J33</f>
        <v>1725</v>
      </c>
      <c r="I33" s="34">
        <v>792</v>
      </c>
      <c r="J33" s="37">
        <v>933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4879</v>
      </c>
      <c r="D35" s="24">
        <f>SUM(D36:D40)</f>
        <v>2583</v>
      </c>
      <c r="E35" s="25">
        <f>SUM(E36:E40)</f>
        <v>2296</v>
      </c>
      <c r="F35" s="26" t="s">
        <v>50</v>
      </c>
      <c r="G35" s="44">
        <v>1</v>
      </c>
      <c r="H35" s="23">
        <f>SUM(H36:H40)</f>
        <v>8393</v>
      </c>
      <c r="I35" s="24">
        <f>SUM(I36:I40)</f>
        <v>3673</v>
      </c>
      <c r="J35" s="27">
        <f>SUM(J36:J40)</f>
        <v>4720</v>
      </c>
    </row>
    <row r="36" spans="1:10" s="38" customFormat="1" ht="11.25" customHeight="1">
      <c r="A36" s="32">
        <v>20</v>
      </c>
      <c r="B36" s="45"/>
      <c r="C36" s="33">
        <f>D36+E36</f>
        <v>1081</v>
      </c>
      <c r="D36" s="34">
        <v>538</v>
      </c>
      <c r="E36" s="35">
        <v>543</v>
      </c>
      <c r="F36" s="36">
        <v>70</v>
      </c>
      <c r="G36" s="45"/>
      <c r="H36" s="33">
        <f>I36+J36</f>
        <v>1628</v>
      </c>
      <c r="I36" s="34">
        <v>723</v>
      </c>
      <c r="J36" s="37">
        <v>905</v>
      </c>
    </row>
    <row r="37" spans="1:10" s="38" customFormat="1" ht="11.25" customHeight="1">
      <c r="A37" s="32">
        <v>21</v>
      </c>
      <c r="B37" s="45"/>
      <c r="C37" s="33">
        <f>D37+E37</f>
        <v>1081</v>
      </c>
      <c r="D37" s="34">
        <v>532</v>
      </c>
      <c r="E37" s="35">
        <v>549</v>
      </c>
      <c r="F37" s="36">
        <v>71</v>
      </c>
      <c r="G37" s="45"/>
      <c r="H37" s="33">
        <f>I37+J37</f>
        <v>1556</v>
      </c>
      <c r="I37" s="34">
        <v>695</v>
      </c>
      <c r="J37" s="37">
        <v>861</v>
      </c>
    </row>
    <row r="38" spans="1:10" s="38" customFormat="1" ht="11.25" customHeight="1">
      <c r="A38" s="32">
        <v>22</v>
      </c>
      <c r="B38" s="45"/>
      <c r="C38" s="33">
        <f>D38+E38</f>
        <v>1057</v>
      </c>
      <c r="D38" s="34">
        <v>584</v>
      </c>
      <c r="E38" s="35">
        <v>473</v>
      </c>
      <c r="F38" s="36">
        <v>72</v>
      </c>
      <c r="G38" s="45"/>
      <c r="H38" s="33">
        <f>I38+J38</f>
        <v>1667</v>
      </c>
      <c r="I38" s="34">
        <v>716</v>
      </c>
      <c r="J38" s="37">
        <v>951</v>
      </c>
    </row>
    <row r="39" spans="1:10" s="38" customFormat="1" ht="11.25" customHeight="1">
      <c r="A39" s="32">
        <v>23</v>
      </c>
      <c r="B39" s="45"/>
      <c r="C39" s="33">
        <f>D39+E39</f>
        <v>912</v>
      </c>
      <c r="D39" s="34">
        <v>504</v>
      </c>
      <c r="E39" s="35">
        <v>408</v>
      </c>
      <c r="F39" s="36">
        <v>73</v>
      </c>
      <c r="G39" s="45"/>
      <c r="H39" s="33">
        <f>I39+J39</f>
        <v>1748</v>
      </c>
      <c r="I39" s="34">
        <v>755</v>
      </c>
      <c r="J39" s="37">
        <v>993</v>
      </c>
    </row>
    <row r="40" spans="1:10" s="38" customFormat="1" ht="11.25" customHeight="1">
      <c r="A40" s="32">
        <v>24</v>
      </c>
      <c r="B40" s="45"/>
      <c r="C40" s="33">
        <f>D40+E40</f>
        <v>748</v>
      </c>
      <c r="D40" s="34">
        <v>425</v>
      </c>
      <c r="E40" s="35">
        <v>323</v>
      </c>
      <c r="F40" s="36">
        <v>74</v>
      </c>
      <c r="G40" s="45"/>
      <c r="H40" s="33">
        <f>I40+J40</f>
        <v>1794</v>
      </c>
      <c r="I40" s="34">
        <v>784</v>
      </c>
      <c r="J40" s="37">
        <v>1010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5312</v>
      </c>
      <c r="D42" s="24">
        <f>SUM(D43:D47)</f>
        <v>2784</v>
      </c>
      <c r="E42" s="25">
        <f>SUM(E43:E47)</f>
        <v>2528</v>
      </c>
      <c r="F42" s="26" t="s">
        <v>52</v>
      </c>
      <c r="G42" s="44">
        <v>1</v>
      </c>
      <c r="H42" s="23">
        <f>SUM(H43:H47)</f>
        <v>8230</v>
      </c>
      <c r="I42" s="24">
        <f>SUM(I43:I47)</f>
        <v>3428</v>
      </c>
      <c r="J42" s="27">
        <f>SUM(J43:J47)</f>
        <v>4802</v>
      </c>
    </row>
    <row r="43" spans="1:10" s="38" customFormat="1" ht="11.25" customHeight="1">
      <c r="A43" s="32">
        <v>25</v>
      </c>
      <c r="B43" s="45"/>
      <c r="C43" s="33">
        <f>D43+E43</f>
        <v>896</v>
      </c>
      <c r="D43" s="34">
        <v>479</v>
      </c>
      <c r="E43" s="35">
        <v>417</v>
      </c>
      <c r="F43" s="36">
        <v>75</v>
      </c>
      <c r="G43" s="45"/>
      <c r="H43" s="33">
        <f>I43+J43</f>
        <v>1745</v>
      </c>
      <c r="I43" s="34">
        <v>726</v>
      </c>
      <c r="J43" s="37">
        <v>1019</v>
      </c>
    </row>
    <row r="44" spans="1:10" s="38" customFormat="1" ht="11.25" customHeight="1">
      <c r="A44" s="32">
        <v>26</v>
      </c>
      <c r="B44" s="45"/>
      <c r="C44" s="33">
        <f>D44+E44</f>
        <v>957</v>
      </c>
      <c r="D44" s="34">
        <v>528</v>
      </c>
      <c r="E44" s="35">
        <v>429</v>
      </c>
      <c r="F44" s="36">
        <v>76</v>
      </c>
      <c r="G44" s="45"/>
      <c r="H44" s="33">
        <f>I44+J44</f>
        <v>1648</v>
      </c>
      <c r="I44" s="34">
        <v>704</v>
      </c>
      <c r="J44" s="37">
        <v>944</v>
      </c>
    </row>
    <row r="45" spans="1:10" s="38" customFormat="1" ht="11.25" customHeight="1">
      <c r="A45" s="32">
        <v>27</v>
      </c>
      <c r="B45" s="45"/>
      <c r="C45" s="33">
        <f>D45+E45</f>
        <v>1130</v>
      </c>
      <c r="D45" s="34">
        <v>601</v>
      </c>
      <c r="E45" s="35">
        <v>529</v>
      </c>
      <c r="F45" s="36">
        <v>77</v>
      </c>
      <c r="G45" s="45"/>
      <c r="H45" s="33">
        <f>I45+J45</f>
        <v>1668</v>
      </c>
      <c r="I45" s="34">
        <v>702</v>
      </c>
      <c r="J45" s="37">
        <v>966</v>
      </c>
    </row>
    <row r="46" spans="1:10" s="38" customFormat="1" ht="11.25" customHeight="1">
      <c r="A46" s="32">
        <v>28</v>
      </c>
      <c r="B46" s="45"/>
      <c r="C46" s="33">
        <f>D46+E46</f>
        <v>1112</v>
      </c>
      <c r="D46" s="34">
        <v>562</v>
      </c>
      <c r="E46" s="35">
        <v>550</v>
      </c>
      <c r="F46" s="36">
        <v>78</v>
      </c>
      <c r="G46" s="45"/>
      <c r="H46" s="33">
        <f>I46+J46</f>
        <v>1640</v>
      </c>
      <c r="I46" s="34">
        <v>668</v>
      </c>
      <c r="J46" s="37">
        <v>972</v>
      </c>
    </row>
    <row r="47" spans="1:10" s="38" customFormat="1" ht="11.25" customHeight="1">
      <c r="A47" s="32">
        <v>29</v>
      </c>
      <c r="B47" s="45"/>
      <c r="C47" s="33">
        <f>D47+E47</f>
        <v>1217</v>
      </c>
      <c r="D47" s="34">
        <v>614</v>
      </c>
      <c r="E47" s="35">
        <v>603</v>
      </c>
      <c r="F47" s="36">
        <v>79</v>
      </c>
      <c r="G47" s="45"/>
      <c r="H47" s="33">
        <f>I47+J47</f>
        <v>1529</v>
      </c>
      <c r="I47" s="34">
        <v>628</v>
      </c>
      <c r="J47" s="37">
        <v>901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7002</v>
      </c>
      <c r="D49" s="24">
        <f>SUM(D50:D54)</f>
        <v>3633</v>
      </c>
      <c r="E49" s="25">
        <f>SUM(E50:E54)</f>
        <v>3369</v>
      </c>
      <c r="F49" s="26" t="s">
        <v>54</v>
      </c>
      <c r="G49" s="44">
        <v>1</v>
      </c>
      <c r="H49" s="23">
        <f>SUM(H50:H54)</f>
        <v>6306</v>
      </c>
      <c r="I49" s="24">
        <f>SUM(I50:I54)</f>
        <v>2385</v>
      </c>
      <c r="J49" s="27">
        <f>SUM(J50:J54)</f>
        <v>3921</v>
      </c>
    </row>
    <row r="50" spans="1:10" s="38" customFormat="1" ht="11.25" customHeight="1">
      <c r="A50" s="32">
        <v>30</v>
      </c>
      <c r="B50" s="45"/>
      <c r="C50" s="33">
        <f>D50+E50</f>
        <v>1303</v>
      </c>
      <c r="D50" s="34">
        <v>661</v>
      </c>
      <c r="E50" s="35">
        <v>642</v>
      </c>
      <c r="F50" s="36">
        <v>80</v>
      </c>
      <c r="G50" s="45"/>
      <c r="H50" s="33">
        <f>I50+J50</f>
        <v>1436</v>
      </c>
      <c r="I50" s="34">
        <v>575</v>
      </c>
      <c r="J50" s="37">
        <v>861</v>
      </c>
    </row>
    <row r="51" spans="1:10" s="38" customFormat="1" ht="11.25" customHeight="1">
      <c r="A51" s="32">
        <v>31</v>
      </c>
      <c r="B51" s="45"/>
      <c r="C51" s="33">
        <f>D51+E51</f>
        <v>1361</v>
      </c>
      <c r="D51" s="34">
        <v>717</v>
      </c>
      <c r="E51" s="35">
        <v>644</v>
      </c>
      <c r="F51" s="36">
        <v>81</v>
      </c>
      <c r="G51" s="45"/>
      <c r="H51" s="33">
        <f>I51+J51</f>
        <v>1353</v>
      </c>
      <c r="I51" s="34">
        <v>547</v>
      </c>
      <c r="J51" s="37">
        <v>806</v>
      </c>
    </row>
    <row r="52" spans="1:10" s="38" customFormat="1" ht="11.25" customHeight="1">
      <c r="A52" s="32">
        <v>32</v>
      </c>
      <c r="B52" s="45"/>
      <c r="C52" s="33">
        <f>D52+E52</f>
        <v>1394</v>
      </c>
      <c r="D52" s="34">
        <v>734</v>
      </c>
      <c r="E52" s="35">
        <v>660</v>
      </c>
      <c r="F52" s="36">
        <v>82</v>
      </c>
      <c r="G52" s="45"/>
      <c r="H52" s="33">
        <f>I52+J52</f>
        <v>1193</v>
      </c>
      <c r="I52" s="34">
        <v>445</v>
      </c>
      <c r="J52" s="37">
        <v>748</v>
      </c>
    </row>
    <row r="53" spans="1:10" s="38" customFormat="1" ht="11.25" customHeight="1">
      <c r="A53" s="32">
        <v>33</v>
      </c>
      <c r="B53" s="45"/>
      <c r="C53" s="33">
        <f>D53+E53</f>
        <v>1405</v>
      </c>
      <c r="D53" s="34">
        <v>700</v>
      </c>
      <c r="E53" s="35">
        <v>705</v>
      </c>
      <c r="F53" s="36">
        <v>83</v>
      </c>
      <c r="G53" s="45"/>
      <c r="H53" s="33">
        <f>I53+J53</f>
        <v>1243</v>
      </c>
      <c r="I53" s="34">
        <v>428</v>
      </c>
      <c r="J53" s="37">
        <v>815</v>
      </c>
    </row>
    <row r="54" spans="1:10" s="38" customFormat="1" ht="11.25" customHeight="1">
      <c r="A54" s="32">
        <v>34</v>
      </c>
      <c r="B54" s="45"/>
      <c r="C54" s="33">
        <f>D54+E54</f>
        <v>1539</v>
      </c>
      <c r="D54" s="34">
        <v>821</v>
      </c>
      <c r="E54" s="35">
        <v>718</v>
      </c>
      <c r="F54" s="36">
        <v>84</v>
      </c>
      <c r="G54" s="45"/>
      <c r="H54" s="33">
        <f>I54+J54</f>
        <v>1081</v>
      </c>
      <c r="I54" s="34">
        <v>390</v>
      </c>
      <c r="J54" s="37">
        <v>691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7514</v>
      </c>
      <c r="D56" s="24">
        <f>SUM(D57:D61)</f>
        <v>3911</v>
      </c>
      <c r="E56" s="25">
        <f>SUM(E57:E61)</f>
        <v>3603</v>
      </c>
      <c r="F56" s="26" t="s">
        <v>56</v>
      </c>
      <c r="G56" s="44">
        <v>1</v>
      </c>
      <c r="H56" s="23">
        <f>SUM(H57:H61)</f>
        <v>3539</v>
      </c>
      <c r="I56" s="24">
        <f>SUM(I57:I61)</f>
        <v>1070</v>
      </c>
      <c r="J56" s="27">
        <f>SUM(J57:J61)</f>
        <v>2469</v>
      </c>
    </row>
    <row r="57" spans="1:10" s="38" customFormat="1" ht="11.25" customHeight="1">
      <c r="A57" s="32">
        <v>35</v>
      </c>
      <c r="B57" s="45"/>
      <c r="C57" s="33">
        <f>D57+E57</f>
        <v>1614</v>
      </c>
      <c r="D57" s="34">
        <v>815</v>
      </c>
      <c r="E57" s="35">
        <v>799</v>
      </c>
      <c r="F57" s="36">
        <v>85</v>
      </c>
      <c r="G57" s="45"/>
      <c r="H57" s="33">
        <f>I57+J57</f>
        <v>974</v>
      </c>
      <c r="I57" s="34">
        <v>323</v>
      </c>
      <c r="J57" s="37">
        <v>651</v>
      </c>
    </row>
    <row r="58" spans="1:10" s="38" customFormat="1" ht="11.25" customHeight="1">
      <c r="A58" s="32">
        <v>36</v>
      </c>
      <c r="B58" s="45"/>
      <c r="C58" s="33">
        <f>D58+E58</f>
        <v>1516</v>
      </c>
      <c r="D58" s="34">
        <v>818</v>
      </c>
      <c r="E58" s="35">
        <v>698</v>
      </c>
      <c r="F58" s="36">
        <v>86</v>
      </c>
      <c r="G58" s="45"/>
      <c r="H58" s="33">
        <f>I58+J58</f>
        <v>800</v>
      </c>
      <c r="I58" s="34">
        <v>254</v>
      </c>
      <c r="J58" s="37">
        <v>546</v>
      </c>
    </row>
    <row r="59" spans="1:10" s="38" customFormat="1" ht="11.25" customHeight="1">
      <c r="A59" s="32">
        <v>37</v>
      </c>
      <c r="B59" s="45"/>
      <c r="C59" s="33">
        <f>D59+E59</f>
        <v>1599</v>
      </c>
      <c r="D59" s="34">
        <v>831</v>
      </c>
      <c r="E59" s="35">
        <v>768</v>
      </c>
      <c r="F59" s="36">
        <v>87</v>
      </c>
      <c r="G59" s="45"/>
      <c r="H59" s="33">
        <f>I59+J59</f>
        <v>706</v>
      </c>
      <c r="I59" s="34">
        <v>219</v>
      </c>
      <c r="J59" s="37">
        <v>487</v>
      </c>
    </row>
    <row r="60" spans="1:10" s="38" customFormat="1" ht="11.25" customHeight="1">
      <c r="A60" s="32">
        <v>38</v>
      </c>
      <c r="B60" s="45"/>
      <c r="C60" s="33">
        <f>D60+E60</f>
        <v>1456</v>
      </c>
      <c r="D60" s="34">
        <v>746</v>
      </c>
      <c r="E60" s="35">
        <v>710</v>
      </c>
      <c r="F60" s="36">
        <v>88</v>
      </c>
      <c r="G60" s="45"/>
      <c r="H60" s="33">
        <f>I60+J60</f>
        <v>555</v>
      </c>
      <c r="I60" s="34">
        <v>148</v>
      </c>
      <c r="J60" s="37">
        <v>407</v>
      </c>
    </row>
    <row r="61" spans="1:10" s="38" customFormat="1" ht="11.25" customHeight="1">
      <c r="A61" s="32">
        <v>39</v>
      </c>
      <c r="B61" s="45"/>
      <c r="C61" s="33">
        <f>D61+E61</f>
        <v>1329</v>
      </c>
      <c r="D61" s="34">
        <v>701</v>
      </c>
      <c r="E61" s="35">
        <v>628</v>
      </c>
      <c r="F61" s="36">
        <v>89</v>
      </c>
      <c r="G61" s="45"/>
      <c r="H61" s="33">
        <f>I61+J61</f>
        <v>504</v>
      </c>
      <c r="I61" s="34">
        <v>126</v>
      </c>
      <c r="J61" s="37">
        <v>378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6619</v>
      </c>
      <c r="D63" s="24">
        <f>SUM(D64:D68)</f>
        <v>3310</v>
      </c>
      <c r="E63" s="25">
        <f>SUM(E64:E68)</f>
        <v>3309</v>
      </c>
      <c r="F63" s="26" t="s">
        <v>58</v>
      </c>
      <c r="G63" s="44">
        <v>1</v>
      </c>
      <c r="H63" s="23">
        <f>SUM(H64:H68)</f>
        <v>1478</v>
      </c>
      <c r="I63" s="24">
        <f>SUM(I64:I68)</f>
        <v>348</v>
      </c>
      <c r="J63" s="27">
        <f>SUM(J64:J68)</f>
        <v>1130</v>
      </c>
    </row>
    <row r="64" spans="1:10" s="38" customFormat="1" ht="11.25" customHeight="1">
      <c r="A64" s="32">
        <v>40</v>
      </c>
      <c r="B64" s="45"/>
      <c r="C64" s="33">
        <f>D64+E64</f>
        <v>1328</v>
      </c>
      <c r="D64" s="34">
        <v>653</v>
      </c>
      <c r="E64" s="35">
        <v>675</v>
      </c>
      <c r="F64" s="36">
        <v>90</v>
      </c>
      <c r="G64" s="45"/>
      <c r="H64" s="33">
        <f>I64+J64</f>
        <v>457</v>
      </c>
      <c r="I64" s="34">
        <v>111</v>
      </c>
      <c r="J64" s="37">
        <v>346</v>
      </c>
    </row>
    <row r="65" spans="1:10" s="38" customFormat="1" ht="11.25" customHeight="1">
      <c r="A65" s="32">
        <v>41</v>
      </c>
      <c r="B65" s="45"/>
      <c r="C65" s="33">
        <f>D65+E65</f>
        <v>1429</v>
      </c>
      <c r="D65" s="34">
        <v>750</v>
      </c>
      <c r="E65" s="35">
        <v>679</v>
      </c>
      <c r="F65" s="36">
        <v>91</v>
      </c>
      <c r="G65" s="45"/>
      <c r="H65" s="33">
        <f>I65+J65</f>
        <v>307</v>
      </c>
      <c r="I65" s="34">
        <v>81</v>
      </c>
      <c r="J65" s="37">
        <v>226</v>
      </c>
    </row>
    <row r="66" spans="1:10" s="38" customFormat="1" ht="11.25" customHeight="1">
      <c r="A66" s="32">
        <v>42</v>
      </c>
      <c r="B66" s="45"/>
      <c r="C66" s="33">
        <f>D66+E66</f>
        <v>1407</v>
      </c>
      <c r="D66" s="34">
        <v>696</v>
      </c>
      <c r="E66" s="35">
        <v>711</v>
      </c>
      <c r="F66" s="36">
        <v>92</v>
      </c>
      <c r="G66" s="45"/>
      <c r="H66" s="33">
        <f>I66+J66</f>
        <v>277</v>
      </c>
      <c r="I66" s="34">
        <v>59</v>
      </c>
      <c r="J66" s="37">
        <v>218</v>
      </c>
    </row>
    <row r="67" spans="1:10" s="38" customFormat="1" ht="11.25" customHeight="1">
      <c r="A67" s="32">
        <v>43</v>
      </c>
      <c r="B67" s="45"/>
      <c r="C67" s="33">
        <f>D67+E67</f>
        <v>1354</v>
      </c>
      <c r="D67" s="34">
        <v>668</v>
      </c>
      <c r="E67" s="35">
        <v>686</v>
      </c>
      <c r="F67" s="36">
        <v>93</v>
      </c>
      <c r="G67" s="45"/>
      <c r="H67" s="33">
        <f>I67+J67</f>
        <v>199</v>
      </c>
      <c r="I67" s="34">
        <v>51</v>
      </c>
      <c r="J67" s="37">
        <v>148</v>
      </c>
    </row>
    <row r="68" spans="1:10" s="38" customFormat="1" ht="11.25" customHeight="1">
      <c r="A68" s="32">
        <v>44</v>
      </c>
      <c r="B68" s="45"/>
      <c r="C68" s="33">
        <f>D68+E68</f>
        <v>1101</v>
      </c>
      <c r="D68" s="34">
        <v>543</v>
      </c>
      <c r="E68" s="35">
        <v>558</v>
      </c>
      <c r="F68" s="36">
        <v>94</v>
      </c>
      <c r="G68" s="45"/>
      <c r="H68" s="33">
        <f>I68+J68</f>
        <v>238</v>
      </c>
      <c r="I68" s="34">
        <v>46</v>
      </c>
      <c r="J68" s="37">
        <v>192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7434</v>
      </c>
      <c r="D70" s="24">
        <f>SUM(D71:D75)</f>
        <v>3729</v>
      </c>
      <c r="E70" s="25">
        <f>SUM(E71:E75)</f>
        <v>3705</v>
      </c>
      <c r="F70" s="26" t="s">
        <v>60</v>
      </c>
      <c r="G70" s="44">
        <v>1</v>
      </c>
      <c r="H70" s="23">
        <f>SUM(H71:H75)</f>
        <v>550</v>
      </c>
      <c r="I70" s="24">
        <f>SUM(I71:I75)</f>
        <v>128</v>
      </c>
      <c r="J70" s="27">
        <f>SUM(J71:J75)</f>
        <v>422</v>
      </c>
    </row>
    <row r="71" spans="1:10" s="38" customFormat="1" ht="11.25" customHeight="1">
      <c r="A71" s="32">
        <v>45</v>
      </c>
      <c r="B71" s="45"/>
      <c r="C71" s="33">
        <f>D71+E71</f>
        <v>1494</v>
      </c>
      <c r="D71" s="34">
        <v>744</v>
      </c>
      <c r="E71" s="35">
        <v>750</v>
      </c>
      <c r="F71" s="36">
        <v>95</v>
      </c>
      <c r="G71" s="45"/>
      <c r="H71" s="33">
        <f aca="true" t="shared" si="0" ref="H71:H77">I71+J71</f>
        <v>160</v>
      </c>
      <c r="I71" s="34">
        <v>32</v>
      </c>
      <c r="J71" s="37">
        <v>128</v>
      </c>
    </row>
    <row r="72" spans="1:10" s="38" customFormat="1" ht="11.25" customHeight="1">
      <c r="A72" s="32">
        <v>46</v>
      </c>
      <c r="B72" s="45"/>
      <c r="C72" s="33">
        <f>D72+E72</f>
        <v>1442</v>
      </c>
      <c r="D72" s="34">
        <v>726</v>
      </c>
      <c r="E72" s="35">
        <v>716</v>
      </c>
      <c r="F72" s="36">
        <v>96</v>
      </c>
      <c r="G72" s="45"/>
      <c r="H72" s="33">
        <f t="shared" si="0"/>
        <v>149</v>
      </c>
      <c r="I72" s="34">
        <v>34</v>
      </c>
      <c r="J72" s="37">
        <v>115</v>
      </c>
    </row>
    <row r="73" spans="1:10" s="38" customFormat="1" ht="11.25" customHeight="1">
      <c r="A73" s="32">
        <v>47</v>
      </c>
      <c r="B73" s="45"/>
      <c r="C73" s="33">
        <f>D73+E73</f>
        <v>1449</v>
      </c>
      <c r="D73" s="34">
        <v>733</v>
      </c>
      <c r="E73" s="35">
        <v>716</v>
      </c>
      <c r="F73" s="36">
        <v>97</v>
      </c>
      <c r="G73" s="45"/>
      <c r="H73" s="33">
        <f t="shared" si="0"/>
        <v>107</v>
      </c>
      <c r="I73" s="34">
        <v>29</v>
      </c>
      <c r="J73" s="37">
        <v>78</v>
      </c>
    </row>
    <row r="74" spans="1:10" s="38" customFormat="1" ht="11.25" customHeight="1">
      <c r="A74" s="32">
        <v>48</v>
      </c>
      <c r="B74" s="45"/>
      <c r="C74" s="33">
        <f>D74+E74</f>
        <v>1513</v>
      </c>
      <c r="D74" s="34">
        <v>740</v>
      </c>
      <c r="E74" s="35">
        <v>773</v>
      </c>
      <c r="F74" s="36">
        <v>98</v>
      </c>
      <c r="G74" s="45"/>
      <c r="H74" s="33">
        <f t="shared" si="0"/>
        <v>67</v>
      </c>
      <c r="I74" s="34">
        <v>17</v>
      </c>
      <c r="J74" s="37">
        <v>50</v>
      </c>
    </row>
    <row r="75" spans="1:10" s="38" customFormat="1" ht="11.25" customHeight="1">
      <c r="A75" s="32">
        <v>49</v>
      </c>
      <c r="B75" s="45"/>
      <c r="C75" s="33">
        <f>D75+E75</f>
        <v>1536</v>
      </c>
      <c r="D75" s="34">
        <v>786</v>
      </c>
      <c r="E75" s="35">
        <v>750</v>
      </c>
      <c r="F75" s="36">
        <v>99</v>
      </c>
      <c r="G75" s="45"/>
      <c r="H75" s="33">
        <f t="shared" si="0"/>
        <v>67</v>
      </c>
      <c r="I75" s="34">
        <v>16</v>
      </c>
      <c r="J75" s="37">
        <v>51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72</v>
      </c>
      <c r="I76" s="24">
        <v>11</v>
      </c>
      <c r="J76" s="27">
        <v>61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58</v>
      </c>
      <c r="I77" s="51">
        <v>47</v>
      </c>
      <c r="J77" s="52">
        <v>11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77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18098</v>
      </c>
      <c r="D4" s="20">
        <f>D5+I5</f>
        <v>8649</v>
      </c>
      <c r="E4" s="21">
        <f>E5+J5</f>
        <v>9449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8482</v>
      </c>
      <c r="D5" s="49">
        <f>SUMIF(B7:B76,B5,D7:D76)</f>
        <v>4303</v>
      </c>
      <c r="E5" s="49">
        <f>SUMIF(B7:B76,B5,E7:E76)</f>
        <v>4179</v>
      </c>
      <c r="F5" s="16"/>
      <c r="G5" s="48">
        <v>1</v>
      </c>
      <c r="H5" s="49">
        <f>SUMIF(G7:G77,G5,H7:H77)</f>
        <v>9616</v>
      </c>
      <c r="I5" s="49">
        <f>SUMIF(G7:G77,G5,I7:I77)</f>
        <v>4346</v>
      </c>
      <c r="J5" s="49">
        <f>SUMIF(G7:G77,G5,J7:J77)</f>
        <v>5270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590</v>
      </c>
      <c r="D7" s="24">
        <f>SUM(D8:D12)</f>
        <v>311</v>
      </c>
      <c r="E7" s="25">
        <f>SUM(E8:E12)</f>
        <v>279</v>
      </c>
      <c r="F7" s="26" t="s">
        <v>42</v>
      </c>
      <c r="G7" s="44">
        <v>1</v>
      </c>
      <c r="H7" s="23">
        <f>SUM(H8:H12)</f>
        <v>1246</v>
      </c>
      <c r="I7" s="24">
        <f>SUM(I8:I12)</f>
        <v>618</v>
      </c>
      <c r="J7" s="27">
        <f>SUM(J8:J12)</f>
        <v>628</v>
      </c>
    </row>
    <row r="8" spans="1:10" s="38" customFormat="1" ht="11.25" customHeight="1">
      <c r="A8" s="32">
        <v>0</v>
      </c>
      <c r="B8" s="45"/>
      <c r="C8" s="33">
        <f>D8+E8</f>
        <v>125</v>
      </c>
      <c r="D8" s="34">
        <v>65</v>
      </c>
      <c r="E8" s="35">
        <v>60</v>
      </c>
      <c r="F8" s="36">
        <v>50</v>
      </c>
      <c r="G8" s="45"/>
      <c r="H8" s="33">
        <f>I8+J8</f>
        <v>230</v>
      </c>
      <c r="I8" s="34">
        <v>102</v>
      </c>
      <c r="J8" s="37">
        <v>128</v>
      </c>
    </row>
    <row r="9" spans="1:10" s="38" customFormat="1" ht="11.25" customHeight="1">
      <c r="A9" s="32">
        <v>1</v>
      </c>
      <c r="B9" s="45"/>
      <c r="C9" s="33">
        <f>D9+E9</f>
        <v>110</v>
      </c>
      <c r="D9" s="34">
        <v>48</v>
      </c>
      <c r="E9" s="35">
        <v>62</v>
      </c>
      <c r="F9" s="36">
        <v>51</v>
      </c>
      <c r="G9" s="45"/>
      <c r="H9" s="33">
        <f>I9+J9</f>
        <v>279</v>
      </c>
      <c r="I9" s="34">
        <v>138</v>
      </c>
      <c r="J9" s="37">
        <v>141</v>
      </c>
    </row>
    <row r="10" spans="1:10" s="38" customFormat="1" ht="11.25" customHeight="1">
      <c r="A10" s="32">
        <v>2</v>
      </c>
      <c r="B10" s="45"/>
      <c r="C10" s="33">
        <f>D10+E10</f>
        <v>118</v>
      </c>
      <c r="D10" s="34">
        <v>69</v>
      </c>
      <c r="E10" s="35">
        <v>49</v>
      </c>
      <c r="F10" s="36">
        <v>52</v>
      </c>
      <c r="G10" s="45"/>
      <c r="H10" s="33">
        <f>I10+J10</f>
        <v>227</v>
      </c>
      <c r="I10" s="34">
        <v>116</v>
      </c>
      <c r="J10" s="37">
        <v>111</v>
      </c>
    </row>
    <row r="11" spans="1:10" s="38" customFormat="1" ht="11.25" customHeight="1">
      <c r="A11" s="32">
        <v>3</v>
      </c>
      <c r="B11" s="45"/>
      <c r="C11" s="33">
        <f>D11+E11</f>
        <v>130</v>
      </c>
      <c r="D11" s="34">
        <v>60</v>
      </c>
      <c r="E11" s="35">
        <v>70</v>
      </c>
      <c r="F11" s="36">
        <v>53</v>
      </c>
      <c r="G11" s="45"/>
      <c r="H11" s="33">
        <f>I11+J11</f>
        <v>256</v>
      </c>
      <c r="I11" s="34">
        <v>136</v>
      </c>
      <c r="J11" s="37">
        <v>120</v>
      </c>
    </row>
    <row r="12" spans="1:10" s="38" customFormat="1" ht="11.25" customHeight="1">
      <c r="A12" s="32">
        <v>4</v>
      </c>
      <c r="B12" s="45"/>
      <c r="C12" s="33">
        <f>D12+E12</f>
        <v>107</v>
      </c>
      <c r="D12" s="34">
        <v>69</v>
      </c>
      <c r="E12" s="35">
        <v>38</v>
      </c>
      <c r="F12" s="36">
        <v>54</v>
      </c>
      <c r="G12" s="45"/>
      <c r="H12" s="33">
        <f>I12+J12</f>
        <v>254</v>
      </c>
      <c r="I12" s="34">
        <v>126</v>
      </c>
      <c r="J12" s="37">
        <v>128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684</v>
      </c>
      <c r="D14" s="24">
        <f>SUM(D15:D19)</f>
        <v>339</v>
      </c>
      <c r="E14" s="25">
        <f>SUM(E15:E19)</f>
        <v>345</v>
      </c>
      <c r="F14" s="26" t="s">
        <v>44</v>
      </c>
      <c r="G14" s="44">
        <v>1</v>
      </c>
      <c r="H14" s="23">
        <f>SUM(H15:H19)</f>
        <v>1571</v>
      </c>
      <c r="I14" s="24">
        <f>SUM(I15:I19)</f>
        <v>797</v>
      </c>
      <c r="J14" s="27">
        <f>SUM(J15:J19)</f>
        <v>774</v>
      </c>
    </row>
    <row r="15" spans="1:10" s="38" customFormat="1" ht="11.25" customHeight="1">
      <c r="A15" s="32">
        <v>5</v>
      </c>
      <c r="B15" s="45"/>
      <c r="C15" s="33">
        <f>D15+E15</f>
        <v>133</v>
      </c>
      <c r="D15" s="34">
        <v>69</v>
      </c>
      <c r="E15" s="35">
        <v>64</v>
      </c>
      <c r="F15" s="36">
        <v>55</v>
      </c>
      <c r="G15" s="45"/>
      <c r="H15" s="33">
        <f>I15+J15</f>
        <v>308</v>
      </c>
      <c r="I15" s="34">
        <v>153</v>
      </c>
      <c r="J15" s="37">
        <v>155</v>
      </c>
    </row>
    <row r="16" spans="1:10" s="38" customFormat="1" ht="11.25" customHeight="1">
      <c r="A16" s="32">
        <v>6</v>
      </c>
      <c r="B16" s="45"/>
      <c r="C16" s="33">
        <f>D16+E16</f>
        <v>122</v>
      </c>
      <c r="D16" s="34">
        <v>60</v>
      </c>
      <c r="E16" s="35">
        <v>62</v>
      </c>
      <c r="F16" s="36">
        <v>56</v>
      </c>
      <c r="G16" s="45"/>
      <c r="H16" s="33">
        <f>I16+J16</f>
        <v>312</v>
      </c>
      <c r="I16" s="34">
        <v>168</v>
      </c>
      <c r="J16" s="37">
        <v>144</v>
      </c>
    </row>
    <row r="17" spans="1:10" s="38" customFormat="1" ht="11.25" customHeight="1">
      <c r="A17" s="32">
        <v>7</v>
      </c>
      <c r="B17" s="45"/>
      <c r="C17" s="33">
        <f>D17+E17</f>
        <v>121</v>
      </c>
      <c r="D17" s="34">
        <v>56</v>
      </c>
      <c r="E17" s="35">
        <v>65</v>
      </c>
      <c r="F17" s="36">
        <v>57</v>
      </c>
      <c r="G17" s="45"/>
      <c r="H17" s="33">
        <f>I17+J17</f>
        <v>308</v>
      </c>
      <c r="I17" s="34">
        <v>147</v>
      </c>
      <c r="J17" s="37">
        <v>161</v>
      </c>
    </row>
    <row r="18" spans="1:10" s="38" customFormat="1" ht="11.25" customHeight="1">
      <c r="A18" s="32">
        <v>8</v>
      </c>
      <c r="B18" s="45"/>
      <c r="C18" s="33">
        <f>D18+E18</f>
        <v>150</v>
      </c>
      <c r="D18" s="34">
        <v>70</v>
      </c>
      <c r="E18" s="35">
        <v>80</v>
      </c>
      <c r="F18" s="36">
        <v>58</v>
      </c>
      <c r="G18" s="45"/>
      <c r="H18" s="33">
        <f>I18+J18</f>
        <v>315</v>
      </c>
      <c r="I18" s="34">
        <v>153</v>
      </c>
      <c r="J18" s="37">
        <v>162</v>
      </c>
    </row>
    <row r="19" spans="1:10" s="38" customFormat="1" ht="11.25" customHeight="1">
      <c r="A19" s="32">
        <v>9</v>
      </c>
      <c r="B19" s="45"/>
      <c r="C19" s="33">
        <f>D19+E19</f>
        <v>158</v>
      </c>
      <c r="D19" s="34">
        <v>84</v>
      </c>
      <c r="E19" s="35">
        <v>74</v>
      </c>
      <c r="F19" s="36">
        <v>59</v>
      </c>
      <c r="G19" s="45"/>
      <c r="H19" s="33">
        <f>I19+J19</f>
        <v>328</v>
      </c>
      <c r="I19" s="34">
        <v>176</v>
      </c>
      <c r="J19" s="37">
        <v>152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793</v>
      </c>
      <c r="D21" s="24">
        <f>SUM(D22:D26)</f>
        <v>413</v>
      </c>
      <c r="E21" s="25">
        <f>SUM(E22:E26)</f>
        <v>380</v>
      </c>
      <c r="F21" s="26" t="s">
        <v>46</v>
      </c>
      <c r="G21" s="44">
        <v>1</v>
      </c>
      <c r="H21" s="23">
        <f>SUM(H22:H26)</f>
        <v>1555</v>
      </c>
      <c r="I21" s="24">
        <f>SUM(I22:I26)</f>
        <v>785</v>
      </c>
      <c r="J21" s="27">
        <f>SUM(J22:J26)</f>
        <v>770</v>
      </c>
    </row>
    <row r="22" spans="1:10" s="38" customFormat="1" ht="11.25" customHeight="1">
      <c r="A22" s="32">
        <v>10</v>
      </c>
      <c r="B22" s="45"/>
      <c r="C22" s="33">
        <f>D22+E22</f>
        <v>160</v>
      </c>
      <c r="D22" s="34">
        <v>85</v>
      </c>
      <c r="E22" s="35">
        <v>75</v>
      </c>
      <c r="F22" s="36">
        <v>60</v>
      </c>
      <c r="G22" s="45"/>
      <c r="H22" s="33">
        <f>I22+J22</f>
        <v>317</v>
      </c>
      <c r="I22" s="34">
        <v>150</v>
      </c>
      <c r="J22" s="37">
        <v>167</v>
      </c>
    </row>
    <row r="23" spans="1:10" s="38" customFormat="1" ht="11.25" customHeight="1">
      <c r="A23" s="32">
        <v>11</v>
      </c>
      <c r="B23" s="45"/>
      <c r="C23" s="33">
        <f>D23+E23</f>
        <v>176</v>
      </c>
      <c r="D23" s="34">
        <v>81</v>
      </c>
      <c r="E23" s="35">
        <v>95</v>
      </c>
      <c r="F23" s="36">
        <v>61</v>
      </c>
      <c r="G23" s="45"/>
      <c r="H23" s="33">
        <f>I23+J23</f>
        <v>366</v>
      </c>
      <c r="I23" s="34">
        <v>191</v>
      </c>
      <c r="J23" s="37">
        <v>175</v>
      </c>
    </row>
    <row r="24" spans="1:10" s="38" customFormat="1" ht="11.25" customHeight="1">
      <c r="A24" s="32">
        <v>12</v>
      </c>
      <c r="B24" s="45"/>
      <c r="C24" s="33">
        <f>D24+E24</f>
        <v>135</v>
      </c>
      <c r="D24" s="34">
        <v>75</v>
      </c>
      <c r="E24" s="35">
        <v>60</v>
      </c>
      <c r="F24" s="36">
        <v>62</v>
      </c>
      <c r="G24" s="45"/>
      <c r="H24" s="33">
        <f>I24+J24</f>
        <v>294</v>
      </c>
      <c r="I24" s="34">
        <v>159</v>
      </c>
      <c r="J24" s="37">
        <v>135</v>
      </c>
    </row>
    <row r="25" spans="1:10" s="38" customFormat="1" ht="11.25" customHeight="1">
      <c r="A25" s="32">
        <v>13</v>
      </c>
      <c r="B25" s="45"/>
      <c r="C25" s="33">
        <f>D25+E25</f>
        <v>164</v>
      </c>
      <c r="D25" s="34">
        <v>86</v>
      </c>
      <c r="E25" s="35">
        <v>78</v>
      </c>
      <c r="F25" s="36">
        <v>63</v>
      </c>
      <c r="G25" s="45"/>
      <c r="H25" s="33">
        <f>I25+J25</f>
        <v>347</v>
      </c>
      <c r="I25" s="34">
        <v>175</v>
      </c>
      <c r="J25" s="37">
        <v>172</v>
      </c>
    </row>
    <row r="26" spans="1:10" s="38" customFormat="1" ht="11.25" customHeight="1">
      <c r="A26" s="32">
        <v>14</v>
      </c>
      <c r="B26" s="45"/>
      <c r="C26" s="33">
        <f>D26+E26</f>
        <v>158</v>
      </c>
      <c r="D26" s="34">
        <v>86</v>
      </c>
      <c r="E26" s="35">
        <v>72</v>
      </c>
      <c r="F26" s="36">
        <v>64</v>
      </c>
      <c r="G26" s="45"/>
      <c r="H26" s="33">
        <f>I26+J26</f>
        <v>231</v>
      </c>
      <c r="I26" s="34">
        <v>110</v>
      </c>
      <c r="J26" s="37">
        <v>121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922</v>
      </c>
      <c r="D28" s="24">
        <f>SUM(D29:D33)</f>
        <v>475</v>
      </c>
      <c r="E28" s="25">
        <f>SUM(E29:E33)</f>
        <v>447</v>
      </c>
      <c r="F28" s="26" t="s">
        <v>48</v>
      </c>
      <c r="G28" s="44">
        <v>1</v>
      </c>
      <c r="H28" s="23">
        <f>SUM(H29:H33)</f>
        <v>1183</v>
      </c>
      <c r="I28" s="24">
        <f>SUM(I29:I33)</f>
        <v>560</v>
      </c>
      <c r="J28" s="27">
        <f>SUM(J29:J33)</f>
        <v>623</v>
      </c>
    </row>
    <row r="29" spans="1:10" s="38" customFormat="1" ht="11.25" customHeight="1">
      <c r="A29" s="32">
        <v>15</v>
      </c>
      <c r="B29" s="45"/>
      <c r="C29" s="33">
        <f>D29+E29</f>
        <v>172</v>
      </c>
      <c r="D29" s="34">
        <v>89</v>
      </c>
      <c r="E29" s="35">
        <v>83</v>
      </c>
      <c r="F29" s="36">
        <v>65</v>
      </c>
      <c r="G29" s="45"/>
      <c r="H29" s="33">
        <f>I29+J29</f>
        <v>185</v>
      </c>
      <c r="I29" s="34">
        <v>90</v>
      </c>
      <c r="J29" s="37">
        <v>95</v>
      </c>
    </row>
    <row r="30" spans="1:10" s="38" customFormat="1" ht="11.25" customHeight="1">
      <c r="A30" s="32">
        <v>16</v>
      </c>
      <c r="B30" s="45"/>
      <c r="C30" s="33">
        <f>D30+E30</f>
        <v>159</v>
      </c>
      <c r="D30" s="34">
        <v>87</v>
      </c>
      <c r="E30" s="35">
        <v>72</v>
      </c>
      <c r="F30" s="36">
        <v>66</v>
      </c>
      <c r="G30" s="45"/>
      <c r="H30" s="33">
        <f>I30+J30</f>
        <v>238</v>
      </c>
      <c r="I30" s="34">
        <v>114</v>
      </c>
      <c r="J30" s="37">
        <v>124</v>
      </c>
    </row>
    <row r="31" spans="1:10" s="38" customFormat="1" ht="11.25" customHeight="1">
      <c r="A31" s="32">
        <v>17</v>
      </c>
      <c r="B31" s="45"/>
      <c r="C31" s="33">
        <f>D31+E31</f>
        <v>212</v>
      </c>
      <c r="D31" s="34">
        <v>109</v>
      </c>
      <c r="E31" s="35">
        <v>103</v>
      </c>
      <c r="F31" s="36">
        <v>67</v>
      </c>
      <c r="G31" s="45"/>
      <c r="H31" s="33">
        <f>I31+J31</f>
        <v>241</v>
      </c>
      <c r="I31" s="34">
        <v>111</v>
      </c>
      <c r="J31" s="37">
        <v>130</v>
      </c>
    </row>
    <row r="32" spans="1:10" s="38" customFormat="1" ht="11.25" customHeight="1">
      <c r="A32" s="32">
        <v>18</v>
      </c>
      <c r="B32" s="45"/>
      <c r="C32" s="33">
        <f>D32+E32</f>
        <v>187</v>
      </c>
      <c r="D32" s="34">
        <v>93</v>
      </c>
      <c r="E32" s="35">
        <v>94</v>
      </c>
      <c r="F32" s="36">
        <v>68</v>
      </c>
      <c r="G32" s="45"/>
      <c r="H32" s="33">
        <f>I32+J32</f>
        <v>275</v>
      </c>
      <c r="I32" s="34">
        <v>131</v>
      </c>
      <c r="J32" s="37">
        <v>144</v>
      </c>
    </row>
    <row r="33" spans="1:10" s="38" customFormat="1" ht="11.25" customHeight="1">
      <c r="A33" s="32">
        <v>19</v>
      </c>
      <c r="B33" s="45"/>
      <c r="C33" s="33">
        <f>D33+E33</f>
        <v>192</v>
      </c>
      <c r="D33" s="34">
        <v>97</v>
      </c>
      <c r="E33" s="35">
        <v>95</v>
      </c>
      <c r="F33" s="36">
        <v>69</v>
      </c>
      <c r="G33" s="45"/>
      <c r="H33" s="33">
        <f>I33+J33</f>
        <v>244</v>
      </c>
      <c r="I33" s="34">
        <v>114</v>
      </c>
      <c r="J33" s="37">
        <v>130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778</v>
      </c>
      <c r="D35" s="24">
        <f>SUM(D36:D40)</f>
        <v>395</v>
      </c>
      <c r="E35" s="25">
        <f>SUM(E36:E40)</f>
        <v>383</v>
      </c>
      <c r="F35" s="26" t="s">
        <v>50</v>
      </c>
      <c r="G35" s="44">
        <v>1</v>
      </c>
      <c r="H35" s="23">
        <f>SUM(H36:H40)</f>
        <v>1248</v>
      </c>
      <c r="I35" s="24">
        <f>SUM(I36:I40)</f>
        <v>568</v>
      </c>
      <c r="J35" s="27">
        <f>SUM(J36:J40)</f>
        <v>680</v>
      </c>
    </row>
    <row r="36" spans="1:10" s="38" customFormat="1" ht="11.25" customHeight="1">
      <c r="A36" s="32">
        <v>20</v>
      </c>
      <c r="B36" s="45"/>
      <c r="C36" s="33">
        <f>D36+E36</f>
        <v>141</v>
      </c>
      <c r="D36" s="34">
        <v>66</v>
      </c>
      <c r="E36" s="35">
        <v>75</v>
      </c>
      <c r="F36" s="36">
        <v>70</v>
      </c>
      <c r="G36" s="45"/>
      <c r="H36" s="33">
        <f>I36+J36</f>
        <v>253</v>
      </c>
      <c r="I36" s="34">
        <v>118</v>
      </c>
      <c r="J36" s="37">
        <v>135</v>
      </c>
    </row>
    <row r="37" spans="1:10" s="38" customFormat="1" ht="11.25" customHeight="1">
      <c r="A37" s="32">
        <v>21</v>
      </c>
      <c r="B37" s="45"/>
      <c r="C37" s="33">
        <f>D37+E37</f>
        <v>194</v>
      </c>
      <c r="D37" s="34">
        <v>92</v>
      </c>
      <c r="E37" s="35">
        <v>102</v>
      </c>
      <c r="F37" s="36">
        <v>71</v>
      </c>
      <c r="G37" s="45"/>
      <c r="H37" s="33">
        <f>I37+J37</f>
        <v>230</v>
      </c>
      <c r="I37" s="34">
        <v>104</v>
      </c>
      <c r="J37" s="37">
        <v>126</v>
      </c>
    </row>
    <row r="38" spans="1:10" s="38" customFormat="1" ht="11.25" customHeight="1">
      <c r="A38" s="32">
        <v>22</v>
      </c>
      <c r="B38" s="45"/>
      <c r="C38" s="33">
        <f>D38+E38</f>
        <v>153</v>
      </c>
      <c r="D38" s="34">
        <v>91</v>
      </c>
      <c r="E38" s="35">
        <v>62</v>
      </c>
      <c r="F38" s="36">
        <v>72</v>
      </c>
      <c r="G38" s="45"/>
      <c r="H38" s="33">
        <f>I38+J38</f>
        <v>241</v>
      </c>
      <c r="I38" s="34">
        <v>114</v>
      </c>
      <c r="J38" s="37">
        <v>127</v>
      </c>
    </row>
    <row r="39" spans="1:10" s="38" customFormat="1" ht="11.25" customHeight="1">
      <c r="A39" s="32">
        <v>23</v>
      </c>
      <c r="B39" s="45"/>
      <c r="C39" s="33">
        <f>D39+E39</f>
        <v>133</v>
      </c>
      <c r="D39" s="34">
        <v>60</v>
      </c>
      <c r="E39" s="35">
        <v>73</v>
      </c>
      <c r="F39" s="36">
        <v>73</v>
      </c>
      <c r="G39" s="45"/>
      <c r="H39" s="33">
        <f>I39+J39</f>
        <v>258</v>
      </c>
      <c r="I39" s="34">
        <v>102</v>
      </c>
      <c r="J39" s="37">
        <v>156</v>
      </c>
    </row>
    <row r="40" spans="1:10" s="38" customFormat="1" ht="11.25" customHeight="1">
      <c r="A40" s="32">
        <v>24</v>
      </c>
      <c r="B40" s="45"/>
      <c r="C40" s="33">
        <f>D40+E40</f>
        <v>157</v>
      </c>
      <c r="D40" s="34">
        <v>86</v>
      </c>
      <c r="E40" s="35">
        <v>71</v>
      </c>
      <c r="F40" s="36">
        <v>74</v>
      </c>
      <c r="G40" s="45"/>
      <c r="H40" s="33">
        <f>I40+J40</f>
        <v>266</v>
      </c>
      <c r="I40" s="34">
        <v>130</v>
      </c>
      <c r="J40" s="37">
        <v>136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798</v>
      </c>
      <c r="D42" s="24">
        <f>SUM(D43:D47)</f>
        <v>403</v>
      </c>
      <c r="E42" s="25">
        <f>SUM(E43:E47)</f>
        <v>395</v>
      </c>
      <c r="F42" s="26" t="s">
        <v>52</v>
      </c>
      <c r="G42" s="44">
        <v>1</v>
      </c>
      <c r="H42" s="23">
        <f>SUM(H43:H47)</f>
        <v>1181</v>
      </c>
      <c r="I42" s="24">
        <f>SUM(I43:I47)</f>
        <v>505</v>
      </c>
      <c r="J42" s="27">
        <f>SUM(J43:J47)</f>
        <v>676</v>
      </c>
    </row>
    <row r="43" spans="1:10" s="38" customFormat="1" ht="11.25" customHeight="1">
      <c r="A43" s="32">
        <v>25</v>
      </c>
      <c r="B43" s="45"/>
      <c r="C43" s="33">
        <f>D43+E43</f>
        <v>140</v>
      </c>
      <c r="D43" s="34">
        <v>66</v>
      </c>
      <c r="E43" s="35">
        <v>74</v>
      </c>
      <c r="F43" s="36">
        <v>75</v>
      </c>
      <c r="G43" s="45"/>
      <c r="H43" s="33">
        <f>I43+J43</f>
        <v>262</v>
      </c>
      <c r="I43" s="34">
        <v>118</v>
      </c>
      <c r="J43" s="37">
        <v>144</v>
      </c>
    </row>
    <row r="44" spans="1:10" s="38" customFormat="1" ht="11.25" customHeight="1">
      <c r="A44" s="32">
        <v>26</v>
      </c>
      <c r="B44" s="45"/>
      <c r="C44" s="33">
        <f>D44+E44</f>
        <v>159</v>
      </c>
      <c r="D44" s="34">
        <v>90</v>
      </c>
      <c r="E44" s="35">
        <v>69</v>
      </c>
      <c r="F44" s="36">
        <v>76</v>
      </c>
      <c r="G44" s="45"/>
      <c r="H44" s="33">
        <f>I44+J44</f>
        <v>244</v>
      </c>
      <c r="I44" s="34">
        <v>99</v>
      </c>
      <c r="J44" s="37">
        <v>145</v>
      </c>
    </row>
    <row r="45" spans="1:10" s="38" customFormat="1" ht="11.25" customHeight="1">
      <c r="A45" s="32">
        <v>27</v>
      </c>
      <c r="B45" s="45"/>
      <c r="C45" s="33">
        <f>D45+E45</f>
        <v>175</v>
      </c>
      <c r="D45" s="34">
        <v>73</v>
      </c>
      <c r="E45" s="35">
        <v>102</v>
      </c>
      <c r="F45" s="36">
        <v>77</v>
      </c>
      <c r="G45" s="45"/>
      <c r="H45" s="33">
        <f>I45+J45</f>
        <v>249</v>
      </c>
      <c r="I45" s="34">
        <v>111</v>
      </c>
      <c r="J45" s="37">
        <v>138</v>
      </c>
    </row>
    <row r="46" spans="1:10" s="38" customFormat="1" ht="11.25" customHeight="1">
      <c r="A46" s="32">
        <v>28</v>
      </c>
      <c r="B46" s="45"/>
      <c r="C46" s="33">
        <f>D46+E46</f>
        <v>179</v>
      </c>
      <c r="D46" s="34">
        <v>108</v>
      </c>
      <c r="E46" s="35">
        <v>71</v>
      </c>
      <c r="F46" s="36">
        <v>78</v>
      </c>
      <c r="G46" s="45"/>
      <c r="H46" s="33">
        <f>I46+J46</f>
        <v>241</v>
      </c>
      <c r="I46" s="34">
        <v>107</v>
      </c>
      <c r="J46" s="37">
        <v>134</v>
      </c>
    </row>
    <row r="47" spans="1:10" s="38" customFormat="1" ht="11.25" customHeight="1">
      <c r="A47" s="32">
        <v>29</v>
      </c>
      <c r="B47" s="45"/>
      <c r="C47" s="33">
        <f>D47+E47</f>
        <v>145</v>
      </c>
      <c r="D47" s="34">
        <v>66</v>
      </c>
      <c r="E47" s="35">
        <v>79</v>
      </c>
      <c r="F47" s="36">
        <v>79</v>
      </c>
      <c r="G47" s="45"/>
      <c r="H47" s="33">
        <f>I47+J47</f>
        <v>185</v>
      </c>
      <c r="I47" s="34">
        <v>70</v>
      </c>
      <c r="J47" s="37">
        <v>115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867</v>
      </c>
      <c r="D49" s="24">
        <f>SUM(D50:D54)</f>
        <v>463</v>
      </c>
      <c r="E49" s="25">
        <f>SUM(E50:E54)</f>
        <v>404</v>
      </c>
      <c r="F49" s="26" t="s">
        <v>54</v>
      </c>
      <c r="G49" s="44">
        <v>1</v>
      </c>
      <c r="H49" s="23">
        <f>SUM(H50:H54)</f>
        <v>866</v>
      </c>
      <c r="I49" s="24">
        <f>SUM(I50:I54)</f>
        <v>335</v>
      </c>
      <c r="J49" s="27">
        <f>SUM(J50:J54)</f>
        <v>531</v>
      </c>
    </row>
    <row r="50" spans="1:10" s="38" customFormat="1" ht="11.25" customHeight="1">
      <c r="A50" s="32">
        <v>30</v>
      </c>
      <c r="B50" s="45"/>
      <c r="C50" s="33">
        <f>D50+E50</f>
        <v>149</v>
      </c>
      <c r="D50" s="34">
        <v>86</v>
      </c>
      <c r="E50" s="35">
        <v>63</v>
      </c>
      <c r="F50" s="36">
        <v>80</v>
      </c>
      <c r="G50" s="45"/>
      <c r="H50" s="33">
        <f>I50+J50</f>
        <v>200</v>
      </c>
      <c r="I50" s="34">
        <v>88</v>
      </c>
      <c r="J50" s="37">
        <v>112</v>
      </c>
    </row>
    <row r="51" spans="1:10" s="38" customFormat="1" ht="11.25" customHeight="1">
      <c r="A51" s="32">
        <v>31</v>
      </c>
      <c r="B51" s="45"/>
      <c r="C51" s="33">
        <f>D51+E51</f>
        <v>143</v>
      </c>
      <c r="D51" s="34">
        <v>83</v>
      </c>
      <c r="E51" s="35">
        <v>60</v>
      </c>
      <c r="F51" s="36">
        <v>81</v>
      </c>
      <c r="G51" s="45"/>
      <c r="H51" s="33">
        <f>I51+J51</f>
        <v>194</v>
      </c>
      <c r="I51" s="34">
        <v>73</v>
      </c>
      <c r="J51" s="37">
        <v>121</v>
      </c>
    </row>
    <row r="52" spans="1:10" s="38" customFormat="1" ht="11.25" customHeight="1">
      <c r="A52" s="32">
        <v>32</v>
      </c>
      <c r="B52" s="45"/>
      <c r="C52" s="33">
        <f>D52+E52</f>
        <v>189</v>
      </c>
      <c r="D52" s="34">
        <v>92</v>
      </c>
      <c r="E52" s="35">
        <v>97</v>
      </c>
      <c r="F52" s="36">
        <v>82</v>
      </c>
      <c r="G52" s="45"/>
      <c r="H52" s="33">
        <f>I52+J52</f>
        <v>163</v>
      </c>
      <c r="I52" s="34">
        <v>61</v>
      </c>
      <c r="J52" s="37">
        <v>102</v>
      </c>
    </row>
    <row r="53" spans="1:10" s="38" customFormat="1" ht="11.25" customHeight="1">
      <c r="A53" s="32">
        <v>33</v>
      </c>
      <c r="B53" s="45"/>
      <c r="C53" s="33">
        <f>D53+E53</f>
        <v>174</v>
      </c>
      <c r="D53" s="34">
        <v>96</v>
      </c>
      <c r="E53" s="35">
        <v>78</v>
      </c>
      <c r="F53" s="36">
        <v>83</v>
      </c>
      <c r="G53" s="45"/>
      <c r="H53" s="33">
        <f>I53+J53</f>
        <v>155</v>
      </c>
      <c r="I53" s="34">
        <v>56</v>
      </c>
      <c r="J53" s="37">
        <v>99</v>
      </c>
    </row>
    <row r="54" spans="1:10" s="38" customFormat="1" ht="11.25" customHeight="1">
      <c r="A54" s="32">
        <v>34</v>
      </c>
      <c r="B54" s="45"/>
      <c r="C54" s="33">
        <f>D54+E54</f>
        <v>212</v>
      </c>
      <c r="D54" s="34">
        <v>106</v>
      </c>
      <c r="E54" s="35">
        <v>106</v>
      </c>
      <c r="F54" s="36">
        <v>84</v>
      </c>
      <c r="G54" s="45"/>
      <c r="H54" s="33">
        <f>I54+J54</f>
        <v>154</v>
      </c>
      <c r="I54" s="34">
        <v>57</v>
      </c>
      <c r="J54" s="37">
        <v>97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963</v>
      </c>
      <c r="D56" s="24">
        <f>SUM(D57:D61)</f>
        <v>469</v>
      </c>
      <c r="E56" s="25">
        <f>SUM(E57:E61)</f>
        <v>494</v>
      </c>
      <c r="F56" s="26" t="s">
        <v>56</v>
      </c>
      <c r="G56" s="44">
        <v>1</v>
      </c>
      <c r="H56" s="23">
        <f>SUM(H57:H61)</f>
        <v>460</v>
      </c>
      <c r="I56" s="24">
        <f>SUM(I57:I61)</f>
        <v>124</v>
      </c>
      <c r="J56" s="27">
        <f>SUM(J57:J61)</f>
        <v>336</v>
      </c>
    </row>
    <row r="57" spans="1:10" s="38" customFormat="1" ht="11.25" customHeight="1">
      <c r="A57" s="32">
        <v>35</v>
      </c>
      <c r="B57" s="45"/>
      <c r="C57" s="33">
        <f>D57+E57</f>
        <v>192</v>
      </c>
      <c r="D57" s="34">
        <v>88</v>
      </c>
      <c r="E57" s="35">
        <v>104</v>
      </c>
      <c r="F57" s="36">
        <v>85</v>
      </c>
      <c r="G57" s="45"/>
      <c r="H57" s="33">
        <f>I57+J57</f>
        <v>103</v>
      </c>
      <c r="I57" s="34">
        <v>33</v>
      </c>
      <c r="J57" s="37">
        <v>70</v>
      </c>
    </row>
    <row r="58" spans="1:10" s="38" customFormat="1" ht="11.25" customHeight="1">
      <c r="A58" s="32">
        <v>36</v>
      </c>
      <c r="B58" s="45"/>
      <c r="C58" s="33">
        <f>D58+E58</f>
        <v>206</v>
      </c>
      <c r="D58" s="34">
        <v>103</v>
      </c>
      <c r="E58" s="35">
        <v>103</v>
      </c>
      <c r="F58" s="36">
        <v>86</v>
      </c>
      <c r="G58" s="45"/>
      <c r="H58" s="33">
        <f>I58+J58</f>
        <v>101</v>
      </c>
      <c r="I58" s="34">
        <v>27</v>
      </c>
      <c r="J58" s="37">
        <v>74</v>
      </c>
    </row>
    <row r="59" spans="1:10" s="38" customFormat="1" ht="11.25" customHeight="1">
      <c r="A59" s="32">
        <v>37</v>
      </c>
      <c r="B59" s="45"/>
      <c r="C59" s="33">
        <f>D59+E59</f>
        <v>180</v>
      </c>
      <c r="D59" s="34">
        <v>87</v>
      </c>
      <c r="E59" s="35">
        <v>93</v>
      </c>
      <c r="F59" s="36">
        <v>87</v>
      </c>
      <c r="G59" s="45"/>
      <c r="H59" s="33">
        <f>I59+J59</f>
        <v>102</v>
      </c>
      <c r="I59" s="34">
        <v>22</v>
      </c>
      <c r="J59" s="37">
        <v>80</v>
      </c>
    </row>
    <row r="60" spans="1:10" s="38" customFormat="1" ht="11.25" customHeight="1">
      <c r="A60" s="32">
        <v>38</v>
      </c>
      <c r="B60" s="45"/>
      <c r="C60" s="33">
        <f>D60+E60</f>
        <v>230</v>
      </c>
      <c r="D60" s="34">
        <v>114</v>
      </c>
      <c r="E60" s="35">
        <v>116</v>
      </c>
      <c r="F60" s="36">
        <v>88</v>
      </c>
      <c r="G60" s="45"/>
      <c r="H60" s="33">
        <f>I60+J60</f>
        <v>86</v>
      </c>
      <c r="I60" s="34">
        <v>22</v>
      </c>
      <c r="J60" s="37">
        <v>64</v>
      </c>
    </row>
    <row r="61" spans="1:10" s="38" customFormat="1" ht="11.25" customHeight="1">
      <c r="A61" s="32">
        <v>39</v>
      </c>
      <c r="B61" s="45"/>
      <c r="C61" s="33">
        <f>D61+E61</f>
        <v>155</v>
      </c>
      <c r="D61" s="34">
        <v>77</v>
      </c>
      <c r="E61" s="35">
        <v>78</v>
      </c>
      <c r="F61" s="36">
        <v>89</v>
      </c>
      <c r="G61" s="45"/>
      <c r="H61" s="33">
        <f>I61+J61</f>
        <v>68</v>
      </c>
      <c r="I61" s="34">
        <v>20</v>
      </c>
      <c r="J61" s="37">
        <v>48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977</v>
      </c>
      <c r="D63" s="24">
        <f>SUM(D64:D68)</f>
        <v>478</v>
      </c>
      <c r="E63" s="25">
        <f>SUM(E64:E68)</f>
        <v>499</v>
      </c>
      <c r="F63" s="26" t="s">
        <v>58</v>
      </c>
      <c r="G63" s="44">
        <v>1</v>
      </c>
      <c r="H63" s="23">
        <f>SUM(H64:H68)</f>
        <v>214</v>
      </c>
      <c r="I63" s="24">
        <f>SUM(I64:I68)</f>
        <v>44</v>
      </c>
      <c r="J63" s="27">
        <f>SUM(J64:J68)</f>
        <v>170</v>
      </c>
    </row>
    <row r="64" spans="1:10" s="38" customFormat="1" ht="11.25" customHeight="1">
      <c r="A64" s="32">
        <v>40</v>
      </c>
      <c r="B64" s="45"/>
      <c r="C64" s="33">
        <f>D64+E64</f>
        <v>169</v>
      </c>
      <c r="D64" s="34">
        <v>89</v>
      </c>
      <c r="E64" s="35">
        <v>80</v>
      </c>
      <c r="F64" s="36">
        <v>90</v>
      </c>
      <c r="G64" s="45"/>
      <c r="H64" s="33">
        <f>I64+J64</f>
        <v>83</v>
      </c>
      <c r="I64" s="34">
        <v>19</v>
      </c>
      <c r="J64" s="37">
        <v>64</v>
      </c>
    </row>
    <row r="65" spans="1:10" s="38" customFormat="1" ht="11.25" customHeight="1">
      <c r="A65" s="32">
        <v>41</v>
      </c>
      <c r="B65" s="45"/>
      <c r="C65" s="33">
        <f>D65+E65</f>
        <v>193</v>
      </c>
      <c r="D65" s="34">
        <v>94</v>
      </c>
      <c r="E65" s="35">
        <v>99</v>
      </c>
      <c r="F65" s="36">
        <v>91</v>
      </c>
      <c r="G65" s="45"/>
      <c r="H65" s="33">
        <f>I65+J65</f>
        <v>36</v>
      </c>
      <c r="I65" s="34">
        <v>5</v>
      </c>
      <c r="J65" s="37">
        <v>31</v>
      </c>
    </row>
    <row r="66" spans="1:10" s="38" customFormat="1" ht="11.25" customHeight="1">
      <c r="A66" s="32">
        <v>42</v>
      </c>
      <c r="B66" s="45"/>
      <c r="C66" s="33">
        <f>D66+E66</f>
        <v>239</v>
      </c>
      <c r="D66" s="34">
        <v>129</v>
      </c>
      <c r="E66" s="35">
        <v>110</v>
      </c>
      <c r="F66" s="36">
        <v>92</v>
      </c>
      <c r="G66" s="45"/>
      <c r="H66" s="33">
        <f>I66+J66</f>
        <v>48</v>
      </c>
      <c r="I66" s="34">
        <v>8</v>
      </c>
      <c r="J66" s="37">
        <v>40</v>
      </c>
    </row>
    <row r="67" spans="1:10" s="38" customFormat="1" ht="11.25" customHeight="1">
      <c r="A67" s="32">
        <v>43</v>
      </c>
      <c r="B67" s="45"/>
      <c r="C67" s="33">
        <f>D67+E67</f>
        <v>202</v>
      </c>
      <c r="D67" s="34">
        <v>84</v>
      </c>
      <c r="E67" s="35">
        <v>118</v>
      </c>
      <c r="F67" s="36">
        <v>93</v>
      </c>
      <c r="G67" s="45"/>
      <c r="H67" s="33">
        <f>I67+J67</f>
        <v>27</v>
      </c>
      <c r="I67" s="34">
        <v>6</v>
      </c>
      <c r="J67" s="37">
        <v>21</v>
      </c>
    </row>
    <row r="68" spans="1:10" s="38" customFormat="1" ht="11.25" customHeight="1">
      <c r="A68" s="32">
        <v>44</v>
      </c>
      <c r="B68" s="45"/>
      <c r="C68" s="33">
        <f>D68+E68</f>
        <v>174</v>
      </c>
      <c r="D68" s="34">
        <v>82</v>
      </c>
      <c r="E68" s="35">
        <v>92</v>
      </c>
      <c r="F68" s="36">
        <v>94</v>
      </c>
      <c r="G68" s="45"/>
      <c r="H68" s="33">
        <f>I68+J68</f>
        <v>20</v>
      </c>
      <c r="I68" s="34">
        <v>6</v>
      </c>
      <c r="J68" s="37">
        <v>14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1110</v>
      </c>
      <c r="D70" s="24">
        <f>SUM(D71:D75)</f>
        <v>557</v>
      </c>
      <c r="E70" s="25">
        <f>SUM(E71:E75)</f>
        <v>553</v>
      </c>
      <c r="F70" s="26" t="s">
        <v>60</v>
      </c>
      <c r="G70" s="44">
        <v>1</v>
      </c>
      <c r="H70" s="23">
        <f>SUM(H71:H75)</f>
        <v>81</v>
      </c>
      <c r="I70" s="24">
        <f>SUM(I71:I75)</f>
        <v>11</v>
      </c>
      <c r="J70" s="27">
        <f>SUM(J71:J75)</f>
        <v>70</v>
      </c>
    </row>
    <row r="71" spans="1:10" s="38" customFormat="1" ht="11.25" customHeight="1">
      <c r="A71" s="32">
        <v>45</v>
      </c>
      <c r="B71" s="45"/>
      <c r="C71" s="33">
        <f>D71+E71</f>
        <v>183</v>
      </c>
      <c r="D71" s="34">
        <v>97</v>
      </c>
      <c r="E71" s="35">
        <v>86</v>
      </c>
      <c r="F71" s="36">
        <v>95</v>
      </c>
      <c r="G71" s="45"/>
      <c r="H71" s="33">
        <f aca="true" t="shared" si="0" ref="H71:H77">I71+J71</f>
        <v>36</v>
      </c>
      <c r="I71" s="34">
        <v>7</v>
      </c>
      <c r="J71" s="37">
        <v>29</v>
      </c>
    </row>
    <row r="72" spans="1:10" s="38" customFormat="1" ht="11.25" customHeight="1">
      <c r="A72" s="32">
        <v>46</v>
      </c>
      <c r="B72" s="45"/>
      <c r="C72" s="33">
        <f>D72+E72</f>
        <v>199</v>
      </c>
      <c r="D72" s="34">
        <v>91</v>
      </c>
      <c r="E72" s="35">
        <v>108</v>
      </c>
      <c r="F72" s="36">
        <v>96</v>
      </c>
      <c r="G72" s="45"/>
      <c r="H72" s="33">
        <f t="shared" si="0"/>
        <v>13</v>
      </c>
      <c r="I72" s="34">
        <v>-2</v>
      </c>
      <c r="J72" s="37">
        <v>15</v>
      </c>
    </row>
    <row r="73" spans="1:10" s="38" customFormat="1" ht="11.25" customHeight="1">
      <c r="A73" s="32">
        <v>47</v>
      </c>
      <c r="B73" s="45"/>
      <c r="C73" s="33">
        <f>D73+E73</f>
        <v>247</v>
      </c>
      <c r="D73" s="34">
        <v>122</v>
      </c>
      <c r="E73" s="35">
        <v>125</v>
      </c>
      <c r="F73" s="36">
        <v>97</v>
      </c>
      <c r="G73" s="45"/>
      <c r="H73" s="33">
        <f t="shared" si="0"/>
        <v>16</v>
      </c>
      <c r="I73" s="34">
        <v>2</v>
      </c>
      <c r="J73" s="37">
        <v>14</v>
      </c>
    </row>
    <row r="74" spans="1:10" s="38" customFormat="1" ht="11.25" customHeight="1">
      <c r="A74" s="32">
        <v>48</v>
      </c>
      <c r="B74" s="45"/>
      <c r="C74" s="33">
        <f>D74+E74</f>
        <v>252</v>
      </c>
      <c r="D74" s="34">
        <v>131</v>
      </c>
      <c r="E74" s="35">
        <v>121</v>
      </c>
      <c r="F74" s="36">
        <v>98</v>
      </c>
      <c r="G74" s="45"/>
      <c r="H74" s="33">
        <f t="shared" si="0"/>
        <v>7</v>
      </c>
      <c r="I74" s="34">
        <v>3</v>
      </c>
      <c r="J74" s="37">
        <v>4</v>
      </c>
    </row>
    <row r="75" spans="1:10" s="38" customFormat="1" ht="11.25" customHeight="1">
      <c r="A75" s="32">
        <v>49</v>
      </c>
      <c r="B75" s="45"/>
      <c r="C75" s="33">
        <f>D75+E75</f>
        <v>229</v>
      </c>
      <c r="D75" s="34">
        <v>116</v>
      </c>
      <c r="E75" s="35">
        <v>113</v>
      </c>
      <c r="F75" s="36">
        <v>99</v>
      </c>
      <c r="G75" s="45"/>
      <c r="H75" s="33">
        <f t="shared" si="0"/>
        <v>9</v>
      </c>
      <c r="I75" s="34">
        <v>1</v>
      </c>
      <c r="J75" s="37">
        <v>8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11</v>
      </c>
      <c r="I76" s="24">
        <v>-1</v>
      </c>
      <c r="J76" s="27">
        <v>12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77"/>
  <sheetViews>
    <sheetView showGridLines="0" zoomScalePageLayoutView="0" workbookViewId="0" topLeftCell="C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78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7088</v>
      </c>
      <c r="D4" s="20">
        <f>D5+I5</f>
        <v>3378</v>
      </c>
      <c r="E4" s="21">
        <f>E5+J5</f>
        <v>3710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2516</v>
      </c>
      <c r="D5" s="49">
        <f>SUMIF(B7:B76,B5,D7:D76)</f>
        <v>1361</v>
      </c>
      <c r="E5" s="49">
        <f>SUMIF(B7:B76,B5,E7:E76)</f>
        <v>1155</v>
      </c>
      <c r="F5" s="16"/>
      <c r="G5" s="48">
        <v>1</v>
      </c>
      <c r="H5" s="49">
        <f>SUMIF(G7:G77,G5,H7:H77)</f>
        <v>4572</v>
      </c>
      <c r="I5" s="49">
        <f>SUMIF(G7:G77,G5,I7:I77)</f>
        <v>2017</v>
      </c>
      <c r="J5" s="49">
        <f>SUMIF(G7:G77,G5,J7:J77)</f>
        <v>2555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173</v>
      </c>
      <c r="D7" s="24">
        <f>SUM(D8:D12)</f>
        <v>87</v>
      </c>
      <c r="E7" s="25">
        <f>SUM(E8:E12)</f>
        <v>86</v>
      </c>
      <c r="F7" s="26" t="s">
        <v>42</v>
      </c>
      <c r="G7" s="44">
        <v>1</v>
      </c>
      <c r="H7" s="23">
        <f>SUM(H8:H12)</f>
        <v>535</v>
      </c>
      <c r="I7" s="24">
        <f>SUM(I8:I12)</f>
        <v>267</v>
      </c>
      <c r="J7" s="27">
        <f>SUM(J8:J12)</f>
        <v>268</v>
      </c>
    </row>
    <row r="8" spans="1:10" s="38" customFormat="1" ht="11.25" customHeight="1">
      <c r="A8" s="32">
        <v>0</v>
      </c>
      <c r="B8" s="45"/>
      <c r="C8" s="33">
        <f>D8+E8</f>
        <v>38</v>
      </c>
      <c r="D8" s="34">
        <v>20</v>
      </c>
      <c r="E8" s="35">
        <v>18</v>
      </c>
      <c r="F8" s="36">
        <v>50</v>
      </c>
      <c r="G8" s="45"/>
      <c r="H8" s="33">
        <f>I8+J8</f>
        <v>91</v>
      </c>
      <c r="I8" s="34">
        <v>47</v>
      </c>
      <c r="J8" s="37">
        <v>44</v>
      </c>
    </row>
    <row r="9" spans="1:10" s="38" customFormat="1" ht="11.25" customHeight="1">
      <c r="A9" s="32">
        <v>1</v>
      </c>
      <c r="B9" s="45"/>
      <c r="C9" s="33">
        <f>D9+E9</f>
        <v>36</v>
      </c>
      <c r="D9" s="34">
        <v>20</v>
      </c>
      <c r="E9" s="35">
        <v>16</v>
      </c>
      <c r="F9" s="36">
        <v>51</v>
      </c>
      <c r="G9" s="45"/>
      <c r="H9" s="33">
        <f>I9+J9</f>
        <v>90</v>
      </c>
      <c r="I9" s="34">
        <v>51</v>
      </c>
      <c r="J9" s="37">
        <v>39</v>
      </c>
    </row>
    <row r="10" spans="1:10" s="38" customFormat="1" ht="11.25" customHeight="1">
      <c r="A10" s="32">
        <v>2</v>
      </c>
      <c r="B10" s="45"/>
      <c r="C10" s="33">
        <f>D10+E10</f>
        <v>32</v>
      </c>
      <c r="D10" s="34">
        <v>21</v>
      </c>
      <c r="E10" s="35">
        <v>11</v>
      </c>
      <c r="F10" s="36">
        <v>52</v>
      </c>
      <c r="G10" s="45"/>
      <c r="H10" s="33">
        <f>I10+J10</f>
        <v>116</v>
      </c>
      <c r="I10" s="34">
        <v>56</v>
      </c>
      <c r="J10" s="37">
        <v>60</v>
      </c>
    </row>
    <row r="11" spans="1:10" s="38" customFormat="1" ht="11.25" customHeight="1">
      <c r="A11" s="32">
        <v>3</v>
      </c>
      <c r="B11" s="45"/>
      <c r="C11" s="33">
        <f>D11+E11</f>
        <v>30</v>
      </c>
      <c r="D11" s="34">
        <v>14</v>
      </c>
      <c r="E11" s="35">
        <v>16</v>
      </c>
      <c r="F11" s="36">
        <v>53</v>
      </c>
      <c r="G11" s="45"/>
      <c r="H11" s="33">
        <f>I11+J11</f>
        <v>113</v>
      </c>
      <c r="I11" s="34">
        <v>57</v>
      </c>
      <c r="J11" s="37">
        <v>56</v>
      </c>
    </row>
    <row r="12" spans="1:10" s="38" customFormat="1" ht="11.25" customHeight="1">
      <c r="A12" s="32">
        <v>4</v>
      </c>
      <c r="B12" s="45"/>
      <c r="C12" s="33">
        <f>D12+E12</f>
        <v>37</v>
      </c>
      <c r="D12" s="34">
        <v>12</v>
      </c>
      <c r="E12" s="35">
        <v>25</v>
      </c>
      <c r="F12" s="36">
        <v>54</v>
      </c>
      <c r="G12" s="45"/>
      <c r="H12" s="33">
        <f>I12+J12</f>
        <v>125</v>
      </c>
      <c r="I12" s="34">
        <v>56</v>
      </c>
      <c r="J12" s="37">
        <v>69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214</v>
      </c>
      <c r="D14" s="24">
        <f>SUM(D15:D19)</f>
        <v>109</v>
      </c>
      <c r="E14" s="25">
        <f>SUM(E15:E19)</f>
        <v>105</v>
      </c>
      <c r="F14" s="26" t="s">
        <v>44</v>
      </c>
      <c r="G14" s="44">
        <v>1</v>
      </c>
      <c r="H14" s="23">
        <f>SUM(H15:H19)</f>
        <v>648</v>
      </c>
      <c r="I14" s="24">
        <f>SUM(I15:I19)</f>
        <v>332</v>
      </c>
      <c r="J14" s="27">
        <f>SUM(J15:J19)</f>
        <v>316</v>
      </c>
    </row>
    <row r="15" spans="1:10" s="38" customFormat="1" ht="11.25" customHeight="1">
      <c r="A15" s="32">
        <v>5</v>
      </c>
      <c r="B15" s="45"/>
      <c r="C15" s="33">
        <f>D15+E15</f>
        <v>38</v>
      </c>
      <c r="D15" s="34">
        <v>19</v>
      </c>
      <c r="E15" s="35">
        <v>19</v>
      </c>
      <c r="F15" s="36">
        <v>55</v>
      </c>
      <c r="G15" s="45"/>
      <c r="H15" s="33">
        <f>I15+J15</f>
        <v>119</v>
      </c>
      <c r="I15" s="34">
        <v>60</v>
      </c>
      <c r="J15" s="37">
        <v>59</v>
      </c>
    </row>
    <row r="16" spans="1:10" s="38" customFormat="1" ht="11.25" customHeight="1">
      <c r="A16" s="32">
        <v>6</v>
      </c>
      <c r="B16" s="45"/>
      <c r="C16" s="33">
        <f>D16+E16</f>
        <v>38</v>
      </c>
      <c r="D16" s="34">
        <v>15</v>
      </c>
      <c r="E16" s="35">
        <v>23</v>
      </c>
      <c r="F16" s="36">
        <v>56</v>
      </c>
      <c r="G16" s="45"/>
      <c r="H16" s="33">
        <f>I16+J16</f>
        <v>122</v>
      </c>
      <c r="I16" s="34">
        <v>67</v>
      </c>
      <c r="J16" s="37">
        <v>55</v>
      </c>
    </row>
    <row r="17" spans="1:10" s="38" customFormat="1" ht="11.25" customHeight="1">
      <c r="A17" s="32">
        <v>7</v>
      </c>
      <c r="B17" s="45"/>
      <c r="C17" s="33">
        <f>D17+E17</f>
        <v>44</v>
      </c>
      <c r="D17" s="34">
        <v>24</v>
      </c>
      <c r="E17" s="35">
        <v>20</v>
      </c>
      <c r="F17" s="36">
        <v>57</v>
      </c>
      <c r="G17" s="45"/>
      <c r="H17" s="33">
        <f>I17+J17</f>
        <v>122</v>
      </c>
      <c r="I17" s="34">
        <v>60</v>
      </c>
      <c r="J17" s="37">
        <v>62</v>
      </c>
    </row>
    <row r="18" spans="1:10" s="38" customFormat="1" ht="11.25" customHeight="1">
      <c r="A18" s="32">
        <v>8</v>
      </c>
      <c r="B18" s="45"/>
      <c r="C18" s="33">
        <f>D18+E18</f>
        <v>51</v>
      </c>
      <c r="D18" s="34">
        <v>30</v>
      </c>
      <c r="E18" s="35">
        <v>21</v>
      </c>
      <c r="F18" s="36">
        <v>58</v>
      </c>
      <c r="G18" s="45"/>
      <c r="H18" s="33">
        <f>I18+J18</f>
        <v>154</v>
      </c>
      <c r="I18" s="34">
        <v>77</v>
      </c>
      <c r="J18" s="37">
        <v>77</v>
      </c>
    </row>
    <row r="19" spans="1:10" s="38" customFormat="1" ht="11.25" customHeight="1">
      <c r="A19" s="32">
        <v>9</v>
      </c>
      <c r="B19" s="45"/>
      <c r="C19" s="33">
        <f>D19+E19</f>
        <v>43</v>
      </c>
      <c r="D19" s="34">
        <v>21</v>
      </c>
      <c r="E19" s="35">
        <v>22</v>
      </c>
      <c r="F19" s="36">
        <v>59</v>
      </c>
      <c r="G19" s="45"/>
      <c r="H19" s="33">
        <f>I19+J19</f>
        <v>131</v>
      </c>
      <c r="I19" s="34">
        <v>68</v>
      </c>
      <c r="J19" s="37">
        <v>63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250</v>
      </c>
      <c r="D21" s="24">
        <f>SUM(D22:D26)</f>
        <v>137</v>
      </c>
      <c r="E21" s="25">
        <f>SUM(E22:E26)</f>
        <v>113</v>
      </c>
      <c r="F21" s="26" t="s">
        <v>46</v>
      </c>
      <c r="G21" s="44">
        <v>1</v>
      </c>
      <c r="H21" s="23">
        <f>SUM(H22:H26)</f>
        <v>615</v>
      </c>
      <c r="I21" s="24">
        <f>SUM(I22:I26)</f>
        <v>316</v>
      </c>
      <c r="J21" s="27">
        <f>SUM(J22:J26)</f>
        <v>299</v>
      </c>
    </row>
    <row r="22" spans="1:10" s="38" customFormat="1" ht="11.25" customHeight="1">
      <c r="A22" s="32">
        <v>10</v>
      </c>
      <c r="B22" s="45"/>
      <c r="C22" s="33">
        <f>D22+E22</f>
        <v>49</v>
      </c>
      <c r="D22" s="34">
        <v>27</v>
      </c>
      <c r="E22" s="35">
        <v>22</v>
      </c>
      <c r="F22" s="36">
        <v>60</v>
      </c>
      <c r="G22" s="45"/>
      <c r="H22" s="33">
        <f>I22+J22</f>
        <v>118</v>
      </c>
      <c r="I22" s="34">
        <v>73</v>
      </c>
      <c r="J22" s="37">
        <v>45</v>
      </c>
    </row>
    <row r="23" spans="1:10" s="38" customFormat="1" ht="11.25" customHeight="1">
      <c r="A23" s="32">
        <v>11</v>
      </c>
      <c r="B23" s="45"/>
      <c r="C23" s="33">
        <f>D23+E23</f>
        <v>49</v>
      </c>
      <c r="D23" s="34">
        <v>27</v>
      </c>
      <c r="E23" s="35">
        <v>22</v>
      </c>
      <c r="F23" s="36">
        <v>61</v>
      </c>
      <c r="G23" s="45"/>
      <c r="H23" s="33">
        <f>I23+J23</f>
        <v>136</v>
      </c>
      <c r="I23" s="34">
        <v>71</v>
      </c>
      <c r="J23" s="37">
        <v>65</v>
      </c>
    </row>
    <row r="24" spans="1:10" s="38" customFormat="1" ht="11.25" customHeight="1">
      <c r="A24" s="32">
        <v>12</v>
      </c>
      <c r="B24" s="45"/>
      <c r="C24" s="33">
        <f>D24+E24</f>
        <v>45</v>
      </c>
      <c r="D24" s="34">
        <v>22</v>
      </c>
      <c r="E24" s="35">
        <v>23</v>
      </c>
      <c r="F24" s="36">
        <v>62</v>
      </c>
      <c r="G24" s="45"/>
      <c r="H24" s="33">
        <f>I24+J24</f>
        <v>157</v>
      </c>
      <c r="I24" s="34">
        <v>77</v>
      </c>
      <c r="J24" s="37">
        <v>80</v>
      </c>
    </row>
    <row r="25" spans="1:10" s="38" customFormat="1" ht="11.25" customHeight="1">
      <c r="A25" s="32">
        <v>13</v>
      </c>
      <c r="B25" s="45"/>
      <c r="C25" s="33">
        <f>D25+E25</f>
        <v>51</v>
      </c>
      <c r="D25" s="34">
        <v>31</v>
      </c>
      <c r="E25" s="35">
        <v>20</v>
      </c>
      <c r="F25" s="36">
        <v>63</v>
      </c>
      <c r="G25" s="45"/>
      <c r="H25" s="33">
        <f>I25+J25</f>
        <v>113</v>
      </c>
      <c r="I25" s="34">
        <v>54</v>
      </c>
      <c r="J25" s="37">
        <v>59</v>
      </c>
    </row>
    <row r="26" spans="1:10" s="38" customFormat="1" ht="11.25" customHeight="1">
      <c r="A26" s="32">
        <v>14</v>
      </c>
      <c r="B26" s="45"/>
      <c r="C26" s="33">
        <f>D26+E26</f>
        <v>56</v>
      </c>
      <c r="D26" s="34">
        <v>30</v>
      </c>
      <c r="E26" s="35">
        <v>26</v>
      </c>
      <c r="F26" s="36">
        <v>64</v>
      </c>
      <c r="G26" s="45"/>
      <c r="H26" s="33">
        <f>I26+J26</f>
        <v>91</v>
      </c>
      <c r="I26" s="34">
        <v>41</v>
      </c>
      <c r="J26" s="37">
        <v>50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348</v>
      </c>
      <c r="D28" s="24">
        <f>SUM(D29:D33)</f>
        <v>183</v>
      </c>
      <c r="E28" s="25">
        <f>SUM(E29:E33)</f>
        <v>165</v>
      </c>
      <c r="F28" s="26" t="s">
        <v>48</v>
      </c>
      <c r="G28" s="44">
        <v>1</v>
      </c>
      <c r="H28" s="23">
        <f>SUM(H29:H33)</f>
        <v>557</v>
      </c>
      <c r="I28" s="24">
        <f>SUM(I29:I33)</f>
        <v>256</v>
      </c>
      <c r="J28" s="27">
        <f>SUM(J29:J33)</f>
        <v>301</v>
      </c>
    </row>
    <row r="29" spans="1:10" s="38" customFormat="1" ht="11.25" customHeight="1">
      <c r="A29" s="32">
        <v>15</v>
      </c>
      <c r="B29" s="45"/>
      <c r="C29" s="33">
        <f>D29+E29</f>
        <v>68</v>
      </c>
      <c r="D29" s="34">
        <v>33</v>
      </c>
      <c r="E29" s="35">
        <v>35</v>
      </c>
      <c r="F29" s="36">
        <v>65</v>
      </c>
      <c r="G29" s="45"/>
      <c r="H29" s="33">
        <f>I29+J29</f>
        <v>88</v>
      </c>
      <c r="I29" s="34">
        <v>44</v>
      </c>
      <c r="J29" s="37">
        <v>44</v>
      </c>
    </row>
    <row r="30" spans="1:10" s="38" customFormat="1" ht="11.25" customHeight="1">
      <c r="A30" s="32">
        <v>16</v>
      </c>
      <c r="B30" s="45"/>
      <c r="C30" s="33">
        <f>D30+E30</f>
        <v>74</v>
      </c>
      <c r="D30" s="34">
        <v>44</v>
      </c>
      <c r="E30" s="35">
        <v>30</v>
      </c>
      <c r="F30" s="36">
        <v>66</v>
      </c>
      <c r="G30" s="45"/>
      <c r="H30" s="33">
        <f>I30+J30</f>
        <v>115</v>
      </c>
      <c r="I30" s="34">
        <v>60</v>
      </c>
      <c r="J30" s="37">
        <v>55</v>
      </c>
    </row>
    <row r="31" spans="1:10" s="38" customFormat="1" ht="11.25" customHeight="1">
      <c r="A31" s="32">
        <v>17</v>
      </c>
      <c r="B31" s="45"/>
      <c r="C31" s="33">
        <f>D31+E31</f>
        <v>79</v>
      </c>
      <c r="D31" s="34">
        <v>41</v>
      </c>
      <c r="E31" s="35">
        <v>38</v>
      </c>
      <c r="F31" s="36">
        <v>67</v>
      </c>
      <c r="G31" s="45"/>
      <c r="H31" s="33">
        <f>I31+J31</f>
        <v>93</v>
      </c>
      <c r="I31" s="34">
        <v>41</v>
      </c>
      <c r="J31" s="37">
        <v>52</v>
      </c>
    </row>
    <row r="32" spans="1:10" s="38" customFormat="1" ht="11.25" customHeight="1">
      <c r="A32" s="32">
        <v>18</v>
      </c>
      <c r="B32" s="45"/>
      <c r="C32" s="33">
        <f>D32+E32</f>
        <v>59</v>
      </c>
      <c r="D32" s="34">
        <v>32</v>
      </c>
      <c r="E32" s="35">
        <v>27</v>
      </c>
      <c r="F32" s="36">
        <v>68</v>
      </c>
      <c r="G32" s="45"/>
      <c r="H32" s="33">
        <f>I32+J32</f>
        <v>115</v>
      </c>
      <c r="I32" s="34">
        <v>44</v>
      </c>
      <c r="J32" s="37">
        <v>71</v>
      </c>
    </row>
    <row r="33" spans="1:10" s="38" customFormat="1" ht="11.25" customHeight="1">
      <c r="A33" s="32">
        <v>19</v>
      </c>
      <c r="B33" s="45"/>
      <c r="C33" s="33">
        <f>D33+E33</f>
        <v>68</v>
      </c>
      <c r="D33" s="34">
        <v>33</v>
      </c>
      <c r="E33" s="35">
        <v>35</v>
      </c>
      <c r="F33" s="36">
        <v>69</v>
      </c>
      <c r="G33" s="45"/>
      <c r="H33" s="33">
        <f>I33+J33</f>
        <v>146</v>
      </c>
      <c r="I33" s="34">
        <v>67</v>
      </c>
      <c r="J33" s="37">
        <v>79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123</v>
      </c>
      <c r="D35" s="24">
        <f>SUM(D36:D40)</f>
        <v>73</v>
      </c>
      <c r="E35" s="25">
        <f>SUM(E36:E40)</f>
        <v>50</v>
      </c>
      <c r="F35" s="26" t="s">
        <v>50</v>
      </c>
      <c r="G35" s="44">
        <v>1</v>
      </c>
      <c r="H35" s="23">
        <f>SUM(H36:H40)</f>
        <v>614</v>
      </c>
      <c r="I35" s="24">
        <f>SUM(I36:I40)</f>
        <v>266</v>
      </c>
      <c r="J35" s="27">
        <f>SUM(J36:J40)</f>
        <v>348</v>
      </c>
    </row>
    <row r="36" spans="1:10" s="38" customFormat="1" ht="11.25" customHeight="1">
      <c r="A36" s="32">
        <v>20</v>
      </c>
      <c r="B36" s="45"/>
      <c r="C36" s="33">
        <f>D36+E36</f>
        <v>32</v>
      </c>
      <c r="D36" s="34">
        <v>16</v>
      </c>
      <c r="E36" s="35">
        <v>16</v>
      </c>
      <c r="F36" s="36">
        <v>70</v>
      </c>
      <c r="G36" s="45"/>
      <c r="H36" s="33">
        <f>I36+J36</f>
        <v>115</v>
      </c>
      <c r="I36" s="34">
        <v>55</v>
      </c>
      <c r="J36" s="37">
        <v>60</v>
      </c>
    </row>
    <row r="37" spans="1:10" s="38" customFormat="1" ht="11.25" customHeight="1">
      <c r="A37" s="32">
        <v>21</v>
      </c>
      <c r="B37" s="45"/>
      <c r="C37" s="33">
        <f>D37+E37</f>
        <v>27</v>
      </c>
      <c r="D37" s="34">
        <v>15</v>
      </c>
      <c r="E37" s="35">
        <v>12</v>
      </c>
      <c r="F37" s="36">
        <v>71</v>
      </c>
      <c r="G37" s="45"/>
      <c r="H37" s="33">
        <f>I37+J37</f>
        <v>111</v>
      </c>
      <c r="I37" s="34">
        <v>45</v>
      </c>
      <c r="J37" s="37">
        <v>66</v>
      </c>
    </row>
    <row r="38" spans="1:10" s="38" customFormat="1" ht="11.25" customHeight="1">
      <c r="A38" s="32">
        <v>22</v>
      </c>
      <c r="B38" s="45"/>
      <c r="C38" s="33">
        <f>D38+E38</f>
        <v>40</v>
      </c>
      <c r="D38" s="34">
        <v>24</v>
      </c>
      <c r="E38" s="35">
        <v>16</v>
      </c>
      <c r="F38" s="36">
        <v>72</v>
      </c>
      <c r="G38" s="45"/>
      <c r="H38" s="33">
        <f>I38+J38</f>
        <v>124</v>
      </c>
      <c r="I38" s="34">
        <v>48</v>
      </c>
      <c r="J38" s="37">
        <v>76</v>
      </c>
    </row>
    <row r="39" spans="1:10" s="38" customFormat="1" ht="11.25" customHeight="1">
      <c r="A39" s="32">
        <v>23</v>
      </c>
      <c r="B39" s="45"/>
      <c r="C39" s="33">
        <f>D39+E39</f>
        <v>24</v>
      </c>
      <c r="D39" s="34">
        <v>15</v>
      </c>
      <c r="E39" s="35">
        <v>9</v>
      </c>
      <c r="F39" s="36">
        <v>73</v>
      </c>
      <c r="G39" s="45"/>
      <c r="H39" s="33">
        <f>I39+J39</f>
        <v>119</v>
      </c>
      <c r="I39" s="34">
        <v>54</v>
      </c>
      <c r="J39" s="37">
        <v>65</v>
      </c>
    </row>
    <row r="40" spans="1:10" s="38" customFormat="1" ht="11.25" customHeight="1">
      <c r="A40" s="32">
        <v>24</v>
      </c>
      <c r="B40" s="45"/>
      <c r="C40" s="33">
        <f>D40+E40</f>
        <v>0</v>
      </c>
      <c r="D40" s="34">
        <v>3</v>
      </c>
      <c r="E40" s="35">
        <v>-3</v>
      </c>
      <c r="F40" s="36">
        <v>74</v>
      </c>
      <c r="G40" s="45"/>
      <c r="H40" s="33">
        <f>I40+J40</f>
        <v>145</v>
      </c>
      <c r="I40" s="34">
        <v>64</v>
      </c>
      <c r="J40" s="37">
        <v>81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137</v>
      </c>
      <c r="D42" s="24">
        <f>SUM(D43:D47)</f>
        <v>83</v>
      </c>
      <c r="E42" s="25">
        <f>SUM(E43:E47)</f>
        <v>54</v>
      </c>
      <c r="F42" s="26" t="s">
        <v>52</v>
      </c>
      <c r="G42" s="44">
        <v>1</v>
      </c>
      <c r="H42" s="23">
        <f>SUM(H43:H47)</f>
        <v>674</v>
      </c>
      <c r="I42" s="24">
        <f>SUM(I43:I47)</f>
        <v>280</v>
      </c>
      <c r="J42" s="27">
        <f>SUM(J43:J47)</f>
        <v>394</v>
      </c>
    </row>
    <row r="43" spans="1:10" s="38" customFormat="1" ht="11.25" customHeight="1">
      <c r="A43" s="32">
        <v>25</v>
      </c>
      <c r="B43" s="45"/>
      <c r="C43" s="33">
        <f>D43+E43</f>
        <v>-6</v>
      </c>
      <c r="D43" s="34">
        <v>-3</v>
      </c>
      <c r="E43" s="35">
        <v>-3</v>
      </c>
      <c r="F43" s="36">
        <v>75</v>
      </c>
      <c r="G43" s="45"/>
      <c r="H43" s="33">
        <f>I43+J43</f>
        <v>137</v>
      </c>
      <c r="I43" s="34">
        <v>50</v>
      </c>
      <c r="J43" s="37">
        <v>87</v>
      </c>
    </row>
    <row r="44" spans="1:10" s="38" customFormat="1" ht="11.25" customHeight="1">
      <c r="A44" s="32">
        <v>26</v>
      </c>
      <c r="B44" s="45"/>
      <c r="C44" s="33">
        <f>D44+E44</f>
        <v>44</v>
      </c>
      <c r="D44" s="34">
        <v>36</v>
      </c>
      <c r="E44" s="35">
        <v>8</v>
      </c>
      <c r="F44" s="36">
        <v>76</v>
      </c>
      <c r="G44" s="45"/>
      <c r="H44" s="33">
        <f>I44+J44</f>
        <v>141</v>
      </c>
      <c r="I44" s="34">
        <v>54</v>
      </c>
      <c r="J44" s="37">
        <v>87</v>
      </c>
    </row>
    <row r="45" spans="1:10" s="38" customFormat="1" ht="11.25" customHeight="1">
      <c r="A45" s="32">
        <v>27</v>
      </c>
      <c r="B45" s="45"/>
      <c r="C45" s="33">
        <f>D45+E45</f>
        <v>22</v>
      </c>
      <c r="D45" s="34">
        <v>7</v>
      </c>
      <c r="E45" s="35">
        <v>15</v>
      </c>
      <c r="F45" s="36">
        <v>77</v>
      </c>
      <c r="G45" s="45"/>
      <c r="H45" s="33">
        <f>I45+J45</f>
        <v>158</v>
      </c>
      <c r="I45" s="34">
        <v>78</v>
      </c>
      <c r="J45" s="37">
        <v>80</v>
      </c>
    </row>
    <row r="46" spans="1:10" s="38" customFormat="1" ht="11.25" customHeight="1">
      <c r="A46" s="32">
        <v>28</v>
      </c>
      <c r="B46" s="45"/>
      <c r="C46" s="33">
        <f>D46+E46</f>
        <v>36</v>
      </c>
      <c r="D46" s="34">
        <v>20</v>
      </c>
      <c r="E46" s="35">
        <v>16</v>
      </c>
      <c r="F46" s="36">
        <v>78</v>
      </c>
      <c r="G46" s="45"/>
      <c r="H46" s="33">
        <f>I46+J46</f>
        <v>133</v>
      </c>
      <c r="I46" s="34">
        <v>61</v>
      </c>
      <c r="J46" s="37">
        <v>72</v>
      </c>
    </row>
    <row r="47" spans="1:10" s="38" customFormat="1" ht="11.25" customHeight="1">
      <c r="A47" s="32">
        <v>29</v>
      </c>
      <c r="B47" s="45"/>
      <c r="C47" s="33">
        <f>D47+E47</f>
        <v>41</v>
      </c>
      <c r="D47" s="34">
        <v>23</v>
      </c>
      <c r="E47" s="35">
        <v>18</v>
      </c>
      <c r="F47" s="36">
        <v>79</v>
      </c>
      <c r="G47" s="45"/>
      <c r="H47" s="33">
        <f>I47+J47</f>
        <v>105</v>
      </c>
      <c r="I47" s="34">
        <v>37</v>
      </c>
      <c r="J47" s="37">
        <v>68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243</v>
      </c>
      <c r="D49" s="24">
        <f>SUM(D50:D54)</f>
        <v>148</v>
      </c>
      <c r="E49" s="25">
        <f>SUM(E50:E54)</f>
        <v>95</v>
      </c>
      <c r="F49" s="26" t="s">
        <v>54</v>
      </c>
      <c r="G49" s="44">
        <v>1</v>
      </c>
      <c r="H49" s="23">
        <f>SUM(H50:H54)</f>
        <v>538</v>
      </c>
      <c r="I49" s="24">
        <f>SUM(I50:I54)</f>
        <v>188</v>
      </c>
      <c r="J49" s="27">
        <f>SUM(J50:J54)</f>
        <v>350</v>
      </c>
    </row>
    <row r="50" spans="1:10" s="38" customFormat="1" ht="11.25" customHeight="1">
      <c r="A50" s="32">
        <v>30</v>
      </c>
      <c r="B50" s="45"/>
      <c r="C50" s="33">
        <f>D50+E50</f>
        <v>47</v>
      </c>
      <c r="D50" s="34">
        <v>28</v>
      </c>
      <c r="E50" s="35">
        <v>19</v>
      </c>
      <c r="F50" s="36">
        <v>80</v>
      </c>
      <c r="G50" s="45"/>
      <c r="H50" s="33">
        <f>I50+J50</f>
        <v>119</v>
      </c>
      <c r="I50" s="34">
        <v>43</v>
      </c>
      <c r="J50" s="37">
        <v>76</v>
      </c>
    </row>
    <row r="51" spans="1:10" s="38" customFormat="1" ht="11.25" customHeight="1">
      <c r="A51" s="32">
        <v>31</v>
      </c>
      <c r="B51" s="45"/>
      <c r="C51" s="33">
        <f>D51+E51</f>
        <v>29</v>
      </c>
      <c r="D51" s="34">
        <v>18</v>
      </c>
      <c r="E51" s="35">
        <v>11</v>
      </c>
      <c r="F51" s="36">
        <v>81</v>
      </c>
      <c r="G51" s="45"/>
      <c r="H51" s="33">
        <f>I51+J51</f>
        <v>132</v>
      </c>
      <c r="I51" s="34">
        <v>45</v>
      </c>
      <c r="J51" s="37">
        <v>87</v>
      </c>
    </row>
    <row r="52" spans="1:10" s="38" customFormat="1" ht="11.25" customHeight="1">
      <c r="A52" s="32">
        <v>32</v>
      </c>
      <c r="B52" s="45"/>
      <c r="C52" s="33">
        <f>D52+E52</f>
        <v>38</v>
      </c>
      <c r="D52" s="34">
        <v>28</v>
      </c>
      <c r="E52" s="35">
        <v>10</v>
      </c>
      <c r="F52" s="36">
        <v>82</v>
      </c>
      <c r="G52" s="45"/>
      <c r="H52" s="33">
        <f>I52+J52</f>
        <v>98</v>
      </c>
      <c r="I52" s="34">
        <v>33</v>
      </c>
      <c r="J52" s="37">
        <v>65</v>
      </c>
    </row>
    <row r="53" spans="1:10" s="38" customFormat="1" ht="11.25" customHeight="1">
      <c r="A53" s="32">
        <v>33</v>
      </c>
      <c r="B53" s="45"/>
      <c r="C53" s="33">
        <f>D53+E53</f>
        <v>75</v>
      </c>
      <c r="D53" s="34">
        <v>44</v>
      </c>
      <c r="E53" s="35">
        <v>31</v>
      </c>
      <c r="F53" s="36">
        <v>83</v>
      </c>
      <c r="G53" s="45"/>
      <c r="H53" s="33">
        <f>I53+J53</f>
        <v>97</v>
      </c>
      <c r="I53" s="34">
        <v>42</v>
      </c>
      <c r="J53" s="37">
        <v>55</v>
      </c>
    </row>
    <row r="54" spans="1:10" s="38" customFormat="1" ht="11.25" customHeight="1">
      <c r="A54" s="32">
        <v>34</v>
      </c>
      <c r="B54" s="45"/>
      <c r="C54" s="33">
        <f>D54+E54</f>
        <v>54</v>
      </c>
      <c r="D54" s="34">
        <v>30</v>
      </c>
      <c r="E54" s="35">
        <v>24</v>
      </c>
      <c r="F54" s="36">
        <v>84</v>
      </c>
      <c r="G54" s="45"/>
      <c r="H54" s="33">
        <f>I54+J54</f>
        <v>92</v>
      </c>
      <c r="I54" s="34">
        <v>25</v>
      </c>
      <c r="J54" s="37">
        <v>67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286</v>
      </c>
      <c r="D56" s="24">
        <f>SUM(D57:D61)</f>
        <v>159</v>
      </c>
      <c r="E56" s="25">
        <f>SUM(E57:E61)</f>
        <v>127</v>
      </c>
      <c r="F56" s="26" t="s">
        <v>56</v>
      </c>
      <c r="G56" s="44">
        <v>1</v>
      </c>
      <c r="H56" s="23">
        <f>SUM(H57:H61)</f>
        <v>256</v>
      </c>
      <c r="I56" s="24">
        <f>SUM(I57:I61)</f>
        <v>79</v>
      </c>
      <c r="J56" s="27">
        <f>SUM(J57:J61)</f>
        <v>177</v>
      </c>
    </row>
    <row r="57" spans="1:10" s="38" customFormat="1" ht="11.25" customHeight="1">
      <c r="A57" s="32">
        <v>35</v>
      </c>
      <c r="B57" s="45"/>
      <c r="C57" s="33">
        <f>D57+E57</f>
        <v>64</v>
      </c>
      <c r="D57" s="34">
        <v>42</v>
      </c>
      <c r="E57" s="35">
        <v>22</v>
      </c>
      <c r="F57" s="36">
        <v>85</v>
      </c>
      <c r="G57" s="45"/>
      <c r="H57" s="33">
        <f>I57+J57</f>
        <v>81</v>
      </c>
      <c r="I57" s="34">
        <v>26</v>
      </c>
      <c r="J57" s="37">
        <v>55</v>
      </c>
    </row>
    <row r="58" spans="1:10" s="38" customFormat="1" ht="11.25" customHeight="1">
      <c r="A58" s="32">
        <v>36</v>
      </c>
      <c r="B58" s="45"/>
      <c r="C58" s="33">
        <f>D58+E58</f>
        <v>56</v>
      </c>
      <c r="D58" s="34">
        <v>30</v>
      </c>
      <c r="E58" s="35">
        <v>26</v>
      </c>
      <c r="F58" s="36">
        <v>86</v>
      </c>
      <c r="G58" s="45"/>
      <c r="H58" s="33">
        <f>I58+J58</f>
        <v>59</v>
      </c>
      <c r="I58" s="34">
        <v>22</v>
      </c>
      <c r="J58" s="37">
        <v>37</v>
      </c>
    </row>
    <row r="59" spans="1:10" s="38" customFormat="1" ht="11.25" customHeight="1">
      <c r="A59" s="32">
        <v>37</v>
      </c>
      <c r="B59" s="45"/>
      <c r="C59" s="33">
        <f>D59+E59</f>
        <v>51</v>
      </c>
      <c r="D59" s="34">
        <v>26</v>
      </c>
      <c r="E59" s="35">
        <v>25</v>
      </c>
      <c r="F59" s="36">
        <v>87</v>
      </c>
      <c r="G59" s="45"/>
      <c r="H59" s="33">
        <f>I59+J59</f>
        <v>48</v>
      </c>
      <c r="I59" s="34">
        <v>13</v>
      </c>
      <c r="J59" s="37">
        <v>35</v>
      </c>
    </row>
    <row r="60" spans="1:10" s="38" customFormat="1" ht="11.25" customHeight="1">
      <c r="A60" s="32">
        <v>38</v>
      </c>
      <c r="B60" s="45"/>
      <c r="C60" s="33">
        <f>D60+E60</f>
        <v>51</v>
      </c>
      <c r="D60" s="34">
        <v>29</v>
      </c>
      <c r="E60" s="35">
        <v>22</v>
      </c>
      <c r="F60" s="36">
        <v>88</v>
      </c>
      <c r="G60" s="45"/>
      <c r="H60" s="33">
        <f>I60+J60</f>
        <v>46</v>
      </c>
      <c r="I60" s="34">
        <v>11</v>
      </c>
      <c r="J60" s="37">
        <v>35</v>
      </c>
    </row>
    <row r="61" spans="1:10" s="38" customFormat="1" ht="11.25" customHeight="1">
      <c r="A61" s="32">
        <v>39</v>
      </c>
      <c r="B61" s="45"/>
      <c r="C61" s="33">
        <f>D61+E61</f>
        <v>64</v>
      </c>
      <c r="D61" s="34">
        <v>32</v>
      </c>
      <c r="E61" s="35">
        <v>32</v>
      </c>
      <c r="F61" s="36">
        <v>89</v>
      </c>
      <c r="G61" s="45"/>
      <c r="H61" s="33">
        <f>I61+J61</f>
        <v>22</v>
      </c>
      <c r="I61" s="34">
        <v>7</v>
      </c>
      <c r="J61" s="37">
        <v>15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319</v>
      </c>
      <c r="D63" s="24">
        <f>SUM(D64:D68)</f>
        <v>173</v>
      </c>
      <c r="E63" s="25">
        <f>SUM(E64:E68)</f>
        <v>146</v>
      </c>
      <c r="F63" s="26" t="s">
        <v>58</v>
      </c>
      <c r="G63" s="44">
        <v>1</v>
      </c>
      <c r="H63" s="23">
        <f>SUM(H64:H68)</f>
        <v>101</v>
      </c>
      <c r="I63" s="24">
        <f>SUM(I64:I68)</f>
        <v>25</v>
      </c>
      <c r="J63" s="27">
        <f>SUM(J64:J68)</f>
        <v>76</v>
      </c>
    </row>
    <row r="64" spans="1:10" s="38" customFormat="1" ht="11.25" customHeight="1">
      <c r="A64" s="32">
        <v>40</v>
      </c>
      <c r="B64" s="45"/>
      <c r="C64" s="33">
        <f>D64+E64</f>
        <v>51</v>
      </c>
      <c r="D64" s="34">
        <v>29</v>
      </c>
      <c r="E64" s="35">
        <v>22</v>
      </c>
      <c r="F64" s="36">
        <v>90</v>
      </c>
      <c r="G64" s="45"/>
      <c r="H64" s="33">
        <f>I64+J64</f>
        <v>40</v>
      </c>
      <c r="I64" s="34">
        <v>10</v>
      </c>
      <c r="J64" s="37">
        <v>30</v>
      </c>
    </row>
    <row r="65" spans="1:10" s="38" customFormat="1" ht="11.25" customHeight="1">
      <c r="A65" s="32">
        <v>41</v>
      </c>
      <c r="B65" s="45"/>
      <c r="C65" s="33">
        <f>D65+E65</f>
        <v>73</v>
      </c>
      <c r="D65" s="34">
        <v>43</v>
      </c>
      <c r="E65" s="35">
        <v>30</v>
      </c>
      <c r="F65" s="36">
        <v>91</v>
      </c>
      <c r="G65" s="45"/>
      <c r="H65" s="33">
        <f>I65+J65</f>
        <v>12</v>
      </c>
      <c r="I65" s="34">
        <v>3</v>
      </c>
      <c r="J65" s="37">
        <v>9</v>
      </c>
    </row>
    <row r="66" spans="1:10" s="38" customFormat="1" ht="11.25" customHeight="1">
      <c r="A66" s="32">
        <v>42</v>
      </c>
      <c r="B66" s="45"/>
      <c r="C66" s="33">
        <f>D66+E66</f>
        <v>72</v>
      </c>
      <c r="D66" s="34">
        <v>35</v>
      </c>
      <c r="E66" s="35">
        <v>37</v>
      </c>
      <c r="F66" s="36">
        <v>92</v>
      </c>
      <c r="G66" s="45"/>
      <c r="H66" s="33">
        <f>I66+J66</f>
        <v>20</v>
      </c>
      <c r="I66" s="34">
        <v>5</v>
      </c>
      <c r="J66" s="37">
        <v>15</v>
      </c>
    </row>
    <row r="67" spans="1:10" s="38" customFormat="1" ht="11.25" customHeight="1">
      <c r="A67" s="32">
        <v>43</v>
      </c>
      <c r="B67" s="45"/>
      <c r="C67" s="33">
        <f>D67+E67</f>
        <v>64</v>
      </c>
      <c r="D67" s="34">
        <v>37</v>
      </c>
      <c r="E67" s="35">
        <v>27</v>
      </c>
      <c r="F67" s="36">
        <v>93</v>
      </c>
      <c r="G67" s="45"/>
      <c r="H67" s="33">
        <f>I67+J67</f>
        <v>14</v>
      </c>
      <c r="I67" s="34">
        <v>2</v>
      </c>
      <c r="J67" s="37">
        <v>12</v>
      </c>
    </row>
    <row r="68" spans="1:10" s="38" customFormat="1" ht="11.25" customHeight="1">
      <c r="A68" s="32">
        <v>44</v>
      </c>
      <c r="B68" s="45"/>
      <c r="C68" s="33">
        <f>D68+E68</f>
        <v>59</v>
      </c>
      <c r="D68" s="34">
        <v>29</v>
      </c>
      <c r="E68" s="35">
        <v>30</v>
      </c>
      <c r="F68" s="36">
        <v>94</v>
      </c>
      <c r="G68" s="45"/>
      <c r="H68" s="33">
        <f>I68+J68</f>
        <v>15</v>
      </c>
      <c r="I68" s="34">
        <v>5</v>
      </c>
      <c r="J68" s="37">
        <v>10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423</v>
      </c>
      <c r="D70" s="24">
        <f>SUM(D71:D75)</f>
        <v>209</v>
      </c>
      <c r="E70" s="25">
        <f>SUM(E71:E75)</f>
        <v>214</v>
      </c>
      <c r="F70" s="26" t="s">
        <v>60</v>
      </c>
      <c r="G70" s="44">
        <v>1</v>
      </c>
      <c r="H70" s="23">
        <f>SUM(H71:H75)</f>
        <v>27</v>
      </c>
      <c r="I70" s="24">
        <f>SUM(I71:I75)</f>
        <v>8</v>
      </c>
      <c r="J70" s="27">
        <f>SUM(J71:J75)</f>
        <v>19</v>
      </c>
    </row>
    <row r="71" spans="1:10" s="38" customFormat="1" ht="11.25" customHeight="1">
      <c r="A71" s="32">
        <v>45</v>
      </c>
      <c r="B71" s="45"/>
      <c r="C71" s="33">
        <f>D71+E71</f>
        <v>78</v>
      </c>
      <c r="D71" s="34">
        <v>39</v>
      </c>
      <c r="E71" s="35">
        <v>39</v>
      </c>
      <c r="F71" s="36">
        <v>95</v>
      </c>
      <c r="G71" s="45"/>
      <c r="H71" s="33">
        <f aca="true" t="shared" si="0" ref="H71:H77">I71+J71</f>
        <v>9</v>
      </c>
      <c r="I71" s="34">
        <v>4</v>
      </c>
      <c r="J71" s="37">
        <v>5</v>
      </c>
    </row>
    <row r="72" spans="1:10" s="38" customFormat="1" ht="11.25" customHeight="1">
      <c r="A72" s="32">
        <v>46</v>
      </c>
      <c r="B72" s="45"/>
      <c r="C72" s="33">
        <f>D72+E72</f>
        <v>89</v>
      </c>
      <c r="D72" s="34">
        <v>42</v>
      </c>
      <c r="E72" s="35">
        <v>47</v>
      </c>
      <c r="F72" s="36">
        <v>96</v>
      </c>
      <c r="G72" s="45"/>
      <c r="H72" s="33">
        <f t="shared" si="0"/>
        <v>10</v>
      </c>
      <c r="I72" s="34">
        <v>1</v>
      </c>
      <c r="J72" s="37">
        <v>9</v>
      </c>
    </row>
    <row r="73" spans="1:10" s="38" customFormat="1" ht="11.25" customHeight="1">
      <c r="A73" s="32">
        <v>47</v>
      </c>
      <c r="B73" s="45"/>
      <c r="C73" s="33">
        <f>D73+E73</f>
        <v>77</v>
      </c>
      <c r="D73" s="34">
        <v>38</v>
      </c>
      <c r="E73" s="35">
        <v>39</v>
      </c>
      <c r="F73" s="36">
        <v>97</v>
      </c>
      <c r="G73" s="45"/>
      <c r="H73" s="33">
        <f t="shared" si="0"/>
        <v>5</v>
      </c>
      <c r="I73" s="34">
        <v>4</v>
      </c>
      <c r="J73" s="37">
        <v>1</v>
      </c>
    </row>
    <row r="74" spans="1:10" s="38" customFormat="1" ht="11.25" customHeight="1">
      <c r="A74" s="32">
        <v>48</v>
      </c>
      <c r="B74" s="45"/>
      <c r="C74" s="33">
        <f>D74+E74</f>
        <v>71</v>
      </c>
      <c r="D74" s="34">
        <v>39</v>
      </c>
      <c r="E74" s="35">
        <v>32</v>
      </c>
      <c r="F74" s="36">
        <v>98</v>
      </c>
      <c r="G74" s="45"/>
      <c r="H74" s="33">
        <f t="shared" si="0"/>
        <v>0</v>
      </c>
      <c r="I74" s="34">
        <v>-1</v>
      </c>
      <c r="J74" s="37">
        <v>1</v>
      </c>
    </row>
    <row r="75" spans="1:10" s="38" customFormat="1" ht="11.25" customHeight="1">
      <c r="A75" s="32">
        <v>49</v>
      </c>
      <c r="B75" s="45"/>
      <c r="C75" s="33">
        <f>D75+E75</f>
        <v>108</v>
      </c>
      <c r="D75" s="34">
        <v>51</v>
      </c>
      <c r="E75" s="35">
        <v>57</v>
      </c>
      <c r="F75" s="36">
        <v>99</v>
      </c>
      <c r="G75" s="45"/>
      <c r="H75" s="33">
        <f t="shared" si="0"/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7</v>
      </c>
      <c r="I76" s="24">
        <v>0</v>
      </c>
      <c r="J76" s="27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30</v>
      </c>
    </row>
    <row r="2" spans="1:3" ht="13.5">
      <c r="A2">
        <v>1</v>
      </c>
      <c r="B2">
        <v>1</v>
      </c>
      <c r="C2" t="s">
        <v>31</v>
      </c>
    </row>
    <row r="3" spans="1:3" ht="13.5">
      <c r="A3">
        <v>2</v>
      </c>
      <c r="B3">
        <v>6</v>
      </c>
      <c r="C3" t="s">
        <v>32</v>
      </c>
    </row>
    <row r="4" spans="1:5" ht="13.5">
      <c r="A4">
        <v>2</v>
      </c>
      <c r="B4">
        <v>1</v>
      </c>
      <c r="C4" t="s">
        <v>33</v>
      </c>
      <c r="D4">
        <v>2</v>
      </c>
      <c r="E4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79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14875</v>
      </c>
      <c r="D4" s="20">
        <f>D5+I5</f>
        <v>7199</v>
      </c>
      <c r="E4" s="21">
        <f>E5+J5</f>
        <v>7676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6716</v>
      </c>
      <c r="D5" s="49">
        <f>SUMIF(B7:B76,B5,D7:D76)</f>
        <v>3520</v>
      </c>
      <c r="E5" s="49">
        <f>SUMIF(B7:B76,B5,E7:E76)</f>
        <v>3196</v>
      </c>
      <c r="F5" s="16"/>
      <c r="G5" s="48">
        <v>1</v>
      </c>
      <c r="H5" s="49">
        <f>SUMIF(G7:G77,G5,H7:H77)</f>
        <v>8159</v>
      </c>
      <c r="I5" s="49">
        <f>SUMIF(G7:G77,G5,I7:I77)</f>
        <v>3679</v>
      </c>
      <c r="J5" s="49">
        <f>SUMIF(G7:G77,G5,J7:J77)</f>
        <v>4480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467</v>
      </c>
      <c r="D7" s="24">
        <f>SUM(D8:D12)</f>
        <v>255</v>
      </c>
      <c r="E7" s="25">
        <f>SUM(E8:E12)</f>
        <v>212</v>
      </c>
      <c r="F7" s="26" t="s">
        <v>42</v>
      </c>
      <c r="G7" s="44">
        <v>1</v>
      </c>
      <c r="H7" s="23">
        <f>SUM(H8:H12)</f>
        <v>1057</v>
      </c>
      <c r="I7" s="24">
        <f>SUM(I8:I12)</f>
        <v>525</v>
      </c>
      <c r="J7" s="27">
        <f>SUM(J8:J12)</f>
        <v>532</v>
      </c>
    </row>
    <row r="8" spans="1:10" s="38" customFormat="1" ht="11.25" customHeight="1">
      <c r="A8" s="32">
        <v>0</v>
      </c>
      <c r="B8" s="45"/>
      <c r="C8" s="33">
        <f>D8+E8</f>
        <v>81</v>
      </c>
      <c r="D8" s="34">
        <v>48</v>
      </c>
      <c r="E8" s="35">
        <v>33</v>
      </c>
      <c r="F8" s="36">
        <v>50</v>
      </c>
      <c r="G8" s="45"/>
      <c r="H8" s="33">
        <f>I8+J8</f>
        <v>209</v>
      </c>
      <c r="I8" s="34">
        <v>98</v>
      </c>
      <c r="J8" s="37">
        <v>111</v>
      </c>
    </row>
    <row r="9" spans="1:10" s="38" customFormat="1" ht="11.25" customHeight="1">
      <c r="A9" s="32">
        <v>1</v>
      </c>
      <c r="B9" s="45"/>
      <c r="C9" s="33">
        <f>D9+E9</f>
        <v>85</v>
      </c>
      <c r="D9" s="34">
        <v>40</v>
      </c>
      <c r="E9" s="35">
        <v>45</v>
      </c>
      <c r="F9" s="36">
        <v>51</v>
      </c>
      <c r="G9" s="45"/>
      <c r="H9" s="33">
        <f>I9+J9</f>
        <v>199</v>
      </c>
      <c r="I9" s="34">
        <v>106</v>
      </c>
      <c r="J9" s="37">
        <v>93</v>
      </c>
    </row>
    <row r="10" spans="1:10" s="38" customFormat="1" ht="11.25" customHeight="1">
      <c r="A10" s="32">
        <v>2</v>
      </c>
      <c r="B10" s="45"/>
      <c r="C10" s="33">
        <f>D10+E10</f>
        <v>86</v>
      </c>
      <c r="D10" s="34">
        <v>48</v>
      </c>
      <c r="E10" s="35">
        <v>38</v>
      </c>
      <c r="F10" s="36">
        <v>52</v>
      </c>
      <c r="G10" s="45"/>
      <c r="H10" s="33">
        <f>I10+J10</f>
        <v>198</v>
      </c>
      <c r="I10" s="34">
        <v>99</v>
      </c>
      <c r="J10" s="37">
        <v>99</v>
      </c>
    </row>
    <row r="11" spans="1:10" s="38" customFormat="1" ht="11.25" customHeight="1">
      <c r="A11" s="32">
        <v>3</v>
      </c>
      <c r="B11" s="45"/>
      <c r="C11" s="33">
        <f>D11+E11</f>
        <v>109</v>
      </c>
      <c r="D11" s="34">
        <v>55</v>
      </c>
      <c r="E11" s="35">
        <v>54</v>
      </c>
      <c r="F11" s="36">
        <v>53</v>
      </c>
      <c r="G11" s="45"/>
      <c r="H11" s="33">
        <f>I11+J11</f>
        <v>228</v>
      </c>
      <c r="I11" s="34">
        <v>107</v>
      </c>
      <c r="J11" s="37">
        <v>121</v>
      </c>
    </row>
    <row r="12" spans="1:10" s="38" customFormat="1" ht="11.25" customHeight="1">
      <c r="A12" s="32">
        <v>4</v>
      </c>
      <c r="B12" s="45"/>
      <c r="C12" s="33">
        <f>D12+E12</f>
        <v>106</v>
      </c>
      <c r="D12" s="34">
        <v>64</v>
      </c>
      <c r="E12" s="35">
        <v>42</v>
      </c>
      <c r="F12" s="36">
        <v>54</v>
      </c>
      <c r="G12" s="45"/>
      <c r="H12" s="33">
        <f>I12+J12</f>
        <v>223</v>
      </c>
      <c r="I12" s="34">
        <v>115</v>
      </c>
      <c r="J12" s="37">
        <v>108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544</v>
      </c>
      <c r="D14" s="24">
        <f>SUM(D15:D19)</f>
        <v>286</v>
      </c>
      <c r="E14" s="25">
        <f>SUM(E15:E19)</f>
        <v>258</v>
      </c>
      <c r="F14" s="26" t="s">
        <v>44</v>
      </c>
      <c r="G14" s="44">
        <v>1</v>
      </c>
      <c r="H14" s="23">
        <f>SUM(H15:H19)</f>
        <v>1251</v>
      </c>
      <c r="I14" s="24">
        <f>SUM(I15:I19)</f>
        <v>663</v>
      </c>
      <c r="J14" s="27">
        <f>SUM(J15:J19)</f>
        <v>588</v>
      </c>
    </row>
    <row r="15" spans="1:10" s="38" customFormat="1" ht="11.25" customHeight="1">
      <c r="A15" s="32">
        <v>5</v>
      </c>
      <c r="B15" s="45"/>
      <c r="C15" s="33">
        <f>D15+E15</f>
        <v>105</v>
      </c>
      <c r="D15" s="34">
        <v>56</v>
      </c>
      <c r="E15" s="35">
        <v>49</v>
      </c>
      <c r="F15" s="36">
        <v>55</v>
      </c>
      <c r="G15" s="45"/>
      <c r="H15" s="33">
        <f>I15+J15</f>
        <v>243</v>
      </c>
      <c r="I15" s="34">
        <v>131</v>
      </c>
      <c r="J15" s="37">
        <v>112</v>
      </c>
    </row>
    <row r="16" spans="1:10" s="38" customFormat="1" ht="11.25" customHeight="1">
      <c r="A16" s="32">
        <v>6</v>
      </c>
      <c r="B16" s="45"/>
      <c r="C16" s="33">
        <f>D16+E16</f>
        <v>108</v>
      </c>
      <c r="D16" s="34">
        <v>55</v>
      </c>
      <c r="E16" s="35">
        <v>53</v>
      </c>
      <c r="F16" s="36">
        <v>56</v>
      </c>
      <c r="G16" s="45"/>
      <c r="H16" s="33">
        <f>I16+J16</f>
        <v>228</v>
      </c>
      <c r="I16" s="34">
        <v>112</v>
      </c>
      <c r="J16" s="37">
        <v>116</v>
      </c>
    </row>
    <row r="17" spans="1:10" s="38" customFormat="1" ht="11.25" customHeight="1">
      <c r="A17" s="32">
        <v>7</v>
      </c>
      <c r="B17" s="45"/>
      <c r="C17" s="33">
        <f>D17+E17</f>
        <v>91</v>
      </c>
      <c r="D17" s="34">
        <v>49</v>
      </c>
      <c r="E17" s="35">
        <v>42</v>
      </c>
      <c r="F17" s="36">
        <v>57</v>
      </c>
      <c r="G17" s="45"/>
      <c r="H17" s="33">
        <f>I17+J17</f>
        <v>243</v>
      </c>
      <c r="I17" s="34">
        <v>132</v>
      </c>
      <c r="J17" s="37">
        <v>111</v>
      </c>
    </row>
    <row r="18" spans="1:10" s="38" customFormat="1" ht="11.25" customHeight="1">
      <c r="A18" s="32">
        <v>8</v>
      </c>
      <c r="B18" s="45"/>
      <c r="C18" s="33">
        <f>D18+E18</f>
        <v>123</v>
      </c>
      <c r="D18" s="34">
        <v>52</v>
      </c>
      <c r="E18" s="35">
        <v>71</v>
      </c>
      <c r="F18" s="36">
        <v>58</v>
      </c>
      <c r="G18" s="45"/>
      <c r="H18" s="33">
        <f>I18+J18</f>
        <v>290</v>
      </c>
      <c r="I18" s="34">
        <v>156</v>
      </c>
      <c r="J18" s="37">
        <v>134</v>
      </c>
    </row>
    <row r="19" spans="1:10" s="38" customFormat="1" ht="11.25" customHeight="1">
      <c r="A19" s="32">
        <v>9</v>
      </c>
      <c r="B19" s="45"/>
      <c r="C19" s="33">
        <f>D19+E19</f>
        <v>117</v>
      </c>
      <c r="D19" s="34">
        <v>74</v>
      </c>
      <c r="E19" s="35">
        <v>43</v>
      </c>
      <c r="F19" s="36">
        <v>59</v>
      </c>
      <c r="G19" s="45"/>
      <c r="H19" s="33">
        <f>I19+J19</f>
        <v>247</v>
      </c>
      <c r="I19" s="34">
        <v>132</v>
      </c>
      <c r="J19" s="37">
        <v>115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681</v>
      </c>
      <c r="D21" s="24">
        <f>SUM(D22:D26)</f>
        <v>356</v>
      </c>
      <c r="E21" s="25">
        <f>SUM(E22:E26)</f>
        <v>325</v>
      </c>
      <c r="F21" s="26" t="s">
        <v>46</v>
      </c>
      <c r="G21" s="44">
        <v>1</v>
      </c>
      <c r="H21" s="23">
        <f>SUM(H22:H26)</f>
        <v>1162</v>
      </c>
      <c r="I21" s="24">
        <f>SUM(I22:I26)</f>
        <v>604</v>
      </c>
      <c r="J21" s="27">
        <f>SUM(J22:J26)</f>
        <v>558</v>
      </c>
    </row>
    <row r="22" spans="1:10" s="38" customFormat="1" ht="11.25" customHeight="1">
      <c r="A22" s="32">
        <v>10</v>
      </c>
      <c r="B22" s="45"/>
      <c r="C22" s="33">
        <f>D22+E22</f>
        <v>113</v>
      </c>
      <c r="D22" s="34">
        <v>67</v>
      </c>
      <c r="E22" s="35">
        <v>46</v>
      </c>
      <c r="F22" s="36">
        <v>60</v>
      </c>
      <c r="G22" s="45"/>
      <c r="H22" s="33">
        <f>I22+J22</f>
        <v>299</v>
      </c>
      <c r="I22" s="34">
        <v>141</v>
      </c>
      <c r="J22" s="37">
        <v>158</v>
      </c>
    </row>
    <row r="23" spans="1:10" s="38" customFormat="1" ht="11.25" customHeight="1">
      <c r="A23" s="32">
        <v>11</v>
      </c>
      <c r="B23" s="45"/>
      <c r="C23" s="33">
        <f>D23+E23</f>
        <v>121</v>
      </c>
      <c r="D23" s="34">
        <v>63</v>
      </c>
      <c r="E23" s="35">
        <v>58</v>
      </c>
      <c r="F23" s="36">
        <v>61</v>
      </c>
      <c r="G23" s="45"/>
      <c r="H23" s="33">
        <f>I23+J23</f>
        <v>246</v>
      </c>
      <c r="I23" s="34">
        <v>128</v>
      </c>
      <c r="J23" s="37">
        <v>118</v>
      </c>
    </row>
    <row r="24" spans="1:10" s="38" customFormat="1" ht="11.25" customHeight="1">
      <c r="A24" s="32">
        <v>12</v>
      </c>
      <c r="B24" s="45"/>
      <c r="C24" s="33">
        <f>D24+E24</f>
        <v>135</v>
      </c>
      <c r="D24" s="34">
        <v>70</v>
      </c>
      <c r="E24" s="35">
        <v>65</v>
      </c>
      <c r="F24" s="36">
        <v>62</v>
      </c>
      <c r="G24" s="45"/>
      <c r="H24" s="33">
        <f>I24+J24</f>
        <v>234</v>
      </c>
      <c r="I24" s="34">
        <v>133</v>
      </c>
      <c r="J24" s="37">
        <v>101</v>
      </c>
    </row>
    <row r="25" spans="1:10" s="38" customFormat="1" ht="11.25" customHeight="1">
      <c r="A25" s="32">
        <v>13</v>
      </c>
      <c r="B25" s="45"/>
      <c r="C25" s="33">
        <f>D25+E25</f>
        <v>150</v>
      </c>
      <c r="D25" s="34">
        <v>78</v>
      </c>
      <c r="E25" s="35">
        <v>72</v>
      </c>
      <c r="F25" s="36">
        <v>63</v>
      </c>
      <c r="G25" s="45"/>
      <c r="H25" s="33">
        <f>I25+J25</f>
        <v>218</v>
      </c>
      <c r="I25" s="34">
        <v>115</v>
      </c>
      <c r="J25" s="37">
        <v>103</v>
      </c>
    </row>
    <row r="26" spans="1:10" s="38" customFormat="1" ht="11.25" customHeight="1">
      <c r="A26" s="32">
        <v>14</v>
      </c>
      <c r="B26" s="45"/>
      <c r="C26" s="33">
        <f>D26+E26</f>
        <v>162</v>
      </c>
      <c r="D26" s="34">
        <v>78</v>
      </c>
      <c r="E26" s="35">
        <v>84</v>
      </c>
      <c r="F26" s="36">
        <v>64</v>
      </c>
      <c r="G26" s="45"/>
      <c r="H26" s="33">
        <f>I26+J26</f>
        <v>165</v>
      </c>
      <c r="I26" s="34">
        <v>87</v>
      </c>
      <c r="J26" s="37">
        <v>78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794</v>
      </c>
      <c r="D28" s="24">
        <f>SUM(D29:D33)</f>
        <v>419</v>
      </c>
      <c r="E28" s="25">
        <f>SUM(E29:E33)</f>
        <v>375</v>
      </c>
      <c r="F28" s="26" t="s">
        <v>48</v>
      </c>
      <c r="G28" s="44">
        <v>1</v>
      </c>
      <c r="H28" s="23">
        <f>SUM(H29:H33)</f>
        <v>930</v>
      </c>
      <c r="I28" s="24">
        <f>SUM(I29:I33)</f>
        <v>402</v>
      </c>
      <c r="J28" s="27">
        <f>SUM(J29:J33)</f>
        <v>528</v>
      </c>
    </row>
    <row r="29" spans="1:10" s="38" customFormat="1" ht="11.25" customHeight="1">
      <c r="A29" s="32">
        <v>15</v>
      </c>
      <c r="B29" s="45"/>
      <c r="C29" s="33">
        <f>D29+E29</f>
        <v>149</v>
      </c>
      <c r="D29" s="34">
        <v>75</v>
      </c>
      <c r="E29" s="35">
        <v>74</v>
      </c>
      <c r="F29" s="36">
        <v>65</v>
      </c>
      <c r="G29" s="45"/>
      <c r="H29" s="33">
        <f>I29+J29</f>
        <v>154</v>
      </c>
      <c r="I29" s="34">
        <v>76</v>
      </c>
      <c r="J29" s="37">
        <v>78</v>
      </c>
    </row>
    <row r="30" spans="1:10" s="38" customFormat="1" ht="11.25" customHeight="1">
      <c r="A30" s="32">
        <v>16</v>
      </c>
      <c r="B30" s="45"/>
      <c r="C30" s="33">
        <f>D30+E30</f>
        <v>160</v>
      </c>
      <c r="D30" s="34">
        <v>85</v>
      </c>
      <c r="E30" s="35">
        <v>75</v>
      </c>
      <c r="F30" s="36">
        <v>66</v>
      </c>
      <c r="G30" s="45"/>
      <c r="H30" s="33">
        <f>I30+J30</f>
        <v>175</v>
      </c>
      <c r="I30" s="34">
        <v>77</v>
      </c>
      <c r="J30" s="37">
        <v>98</v>
      </c>
    </row>
    <row r="31" spans="1:10" s="38" customFormat="1" ht="11.25" customHeight="1">
      <c r="A31" s="32">
        <v>17</v>
      </c>
      <c r="B31" s="45"/>
      <c r="C31" s="33">
        <f>D31+E31</f>
        <v>180</v>
      </c>
      <c r="D31" s="34">
        <v>98</v>
      </c>
      <c r="E31" s="35">
        <v>82</v>
      </c>
      <c r="F31" s="36">
        <v>67</v>
      </c>
      <c r="G31" s="45"/>
      <c r="H31" s="33">
        <f>I31+J31</f>
        <v>176</v>
      </c>
      <c r="I31" s="34">
        <v>73</v>
      </c>
      <c r="J31" s="37">
        <v>103</v>
      </c>
    </row>
    <row r="32" spans="1:10" s="38" customFormat="1" ht="11.25" customHeight="1">
      <c r="A32" s="32">
        <v>18</v>
      </c>
      <c r="B32" s="45"/>
      <c r="C32" s="33">
        <f>D32+E32</f>
        <v>152</v>
      </c>
      <c r="D32" s="34">
        <v>77</v>
      </c>
      <c r="E32" s="35">
        <v>75</v>
      </c>
      <c r="F32" s="36">
        <v>68</v>
      </c>
      <c r="G32" s="45"/>
      <c r="H32" s="33">
        <f>I32+J32</f>
        <v>218</v>
      </c>
      <c r="I32" s="34">
        <v>84</v>
      </c>
      <c r="J32" s="37">
        <v>134</v>
      </c>
    </row>
    <row r="33" spans="1:10" s="38" customFormat="1" ht="11.25" customHeight="1">
      <c r="A33" s="32">
        <v>19</v>
      </c>
      <c r="B33" s="45"/>
      <c r="C33" s="33">
        <f>D33+E33</f>
        <v>153</v>
      </c>
      <c r="D33" s="34">
        <v>84</v>
      </c>
      <c r="E33" s="35">
        <v>69</v>
      </c>
      <c r="F33" s="36">
        <v>69</v>
      </c>
      <c r="G33" s="45"/>
      <c r="H33" s="33">
        <f>I33+J33</f>
        <v>207</v>
      </c>
      <c r="I33" s="34">
        <v>92</v>
      </c>
      <c r="J33" s="37">
        <v>115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601</v>
      </c>
      <c r="D35" s="24">
        <f>SUM(D36:D40)</f>
        <v>328</v>
      </c>
      <c r="E35" s="25">
        <f>SUM(E36:E40)</f>
        <v>273</v>
      </c>
      <c r="F35" s="26" t="s">
        <v>50</v>
      </c>
      <c r="G35" s="44">
        <v>1</v>
      </c>
      <c r="H35" s="23">
        <f>SUM(H36:H40)</f>
        <v>1114</v>
      </c>
      <c r="I35" s="24">
        <f>SUM(I36:I40)</f>
        <v>463</v>
      </c>
      <c r="J35" s="27">
        <f>SUM(J36:J40)</f>
        <v>651</v>
      </c>
    </row>
    <row r="36" spans="1:10" s="38" customFormat="1" ht="11.25" customHeight="1">
      <c r="A36" s="32">
        <v>20</v>
      </c>
      <c r="B36" s="45"/>
      <c r="C36" s="33">
        <f>D36+E36</f>
        <v>148</v>
      </c>
      <c r="D36" s="34">
        <v>92</v>
      </c>
      <c r="E36" s="35">
        <v>56</v>
      </c>
      <c r="F36" s="36">
        <v>70</v>
      </c>
      <c r="G36" s="45"/>
      <c r="H36" s="33">
        <f>I36+J36</f>
        <v>215</v>
      </c>
      <c r="I36" s="34">
        <v>93</v>
      </c>
      <c r="J36" s="37">
        <v>122</v>
      </c>
    </row>
    <row r="37" spans="1:10" s="38" customFormat="1" ht="11.25" customHeight="1">
      <c r="A37" s="32">
        <v>21</v>
      </c>
      <c r="B37" s="45"/>
      <c r="C37" s="33">
        <f>D37+E37</f>
        <v>139</v>
      </c>
      <c r="D37" s="34">
        <v>67</v>
      </c>
      <c r="E37" s="35">
        <v>72</v>
      </c>
      <c r="F37" s="36">
        <v>71</v>
      </c>
      <c r="G37" s="45"/>
      <c r="H37" s="33">
        <f>I37+J37</f>
        <v>191</v>
      </c>
      <c r="I37" s="34">
        <v>80</v>
      </c>
      <c r="J37" s="37">
        <v>111</v>
      </c>
    </row>
    <row r="38" spans="1:10" s="38" customFormat="1" ht="11.25" customHeight="1">
      <c r="A38" s="32">
        <v>22</v>
      </c>
      <c r="B38" s="45"/>
      <c r="C38" s="33">
        <f>D38+E38</f>
        <v>109</v>
      </c>
      <c r="D38" s="34">
        <v>67</v>
      </c>
      <c r="E38" s="35">
        <v>42</v>
      </c>
      <c r="F38" s="36">
        <v>72</v>
      </c>
      <c r="G38" s="45"/>
      <c r="H38" s="33">
        <f>I38+J38</f>
        <v>241</v>
      </c>
      <c r="I38" s="34">
        <v>95</v>
      </c>
      <c r="J38" s="37">
        <v>146</v>
      </c>
    </row>
    <row r="39" spans="1:10" s="38" customFormat="1" ht="11.25" customHeight="1">
      <c r="A39" s="32">
        <v>23</v>
      </c>
      <c r="B39" s="45"/>
      <c r="C39" s="33">
        <f>D39+E39</f>
        <v>115</v>
      </c>
      <c r="D39" s="34">
        <v>55</v>
      </c>
      <c r="E39" s="35">
        <v>60</v>
      </c>
      <c r="F39" s="36">
        <v>73</v>
      </c>
      <c r="G39" s="45"/>
      <c r="H39" s="33">
        <f>I39+J39</f>
        <v>228</v>
      </c>
      <c r="I39" s="34">
        <v>100</v>
      </c>
      <c r="J39" s="37">
        <v>128</v>
      </c>
    </row>
    <row r="40" spans="1:10" s="38" customFormat="1" ht="11.25" customHeight="1">
      <c r="A40" s="32">
        <v>24</v>
      </c>
      <c r="B40" s="45"/>
      <c r="C40" s="33">
        <f>D40+E40</f>
        <v>90</v>
      </c>
      <c r="D40" s="34">
        <v>47</v>
      </c>
      <c r="E40" s="35">
        <v>43</v>
      </c>
      <c r="F40" s="36">
        <v>74</v>
      </c>
      <c r="G40" s="45"/>
      <c r="H40" s="33">
        <f>I40+J40</f>
        <v>239</v>
      </c>
      <c r="I40" s="34">
        <v>95</v>
      </c>
      <c r="J40" s="37">
        <v>144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539</v>
      </c>
      <c r="D42" s="24">
        <f>SUM(D43:D47)</f>
        <v>324</v>
      </c>
      <c r="E42" s="25">
        <f>SUM(E43:E47)</f>
        <v>215</v>
      </c>
      <c r="F42" s="26" t="s">
        <v>52</v>
      </c>
      <c r="G42" s="44">
        <v>1</v>
      </c>
      <c r="H42" s="23">
        <f>SUM(H43:H47)</f>
        <v>1116</v>
      </c>
      <c r="I42" s="24">
        <f>SUM(I43:I47)</f>
        <v>497</v>
      </c>
      <c r="J42" s="27">
        <f>SUM(J43:J47)</f>
        <v>619</v>
      </c>
    </row>
    <row r="43" spans="1:10" s="38" customFormat="1" ht="11.25" customHeight="1">
      <c r="A43" s="32">
        <v>25</v>
      </c>
      <c r="B43" s="45"/>
      <c r="C43" s="33">
        <f>D43+E43</f>
        <v>117</v>
      </c>
      <c r="D43" s="34">
        <v>73</v>
      </c>
      <c r="E43" s="35">
        <v>44</v>
      </c>
      <c r="F43" s="36">
        <v>75</v>
      </c>
      <c r="G43" s="45"/>
      <c r="H43" s="33">
        <f>I43+J43</f>
        <v>248</v>
      </c>
      <c r="I43" s="34">
        <v>107</v>
      </c>
      <c r="J43" s="37">
        <v>141</v>
      </c>
    </row>
    <row r="44" spans="1:10" s="38" customFormat="1" ht="11.25" customHeight="1">
      <c r="A44" s="32">
        <v>26</v>
      </c>
      <c r="B44" s="45"/>
      <c r="C44" s="33">
        <f>D44+E44</f>
        <v>98</v>
      </c>
      <c r="D44" s="34">
        <v>60</v>
      </c>
      <c r="E44" s="35">
        <v>38</v>
      </c>
      <c r="F44" s="36">
        <v>76</v>
      </c>
      <c r="G44" s="45"/>
      <c r="H44" s="33">
        <f>I44+J44</f>
        <v>229</v>
      </c>
      <c r="I44" s="34">
        <v>105</v>
      </c>
      <c r="J44" s="37">
        <v>124</v>
      </c>
    </row>
    <row r="45" spans="1:10" s="38" customFormat="1" ht="11.25" customHeight="1">
      <c r="A45" s="32">
        <v>27</v>
      </c>
      <c r="B45" s="45"/>
      <c r="C45" s="33">
        <f>D45+E45</f>
        <v>109</v>
      </c>
      <c r="D45" s="34">
        <v>69</v>
      </c>
      <c r="E45" s="35">
        <v>40</v>
      </c>
      <c r="F45" s="36">
        <v>77</v>
      </c>
      <c r="G45" s="45"/>
      <c r="H45" s="33">
        <f>I45+J45</f>
        <v>193</v>
      </c>
      <c r="I45" s="34">
        <v>91</v>
      </c>
      <c r="J45" s="37">
        <v>102</v>
      </c>
    </row>
    <row r="46" spans="1:10" s="38" customFormat="1" ht="11.25" customHeight="1">
      <c r="A46" s="32">
        <v>28</v>
      </c>
      <c r="B46" s="45"/>
      <c r="C46" s="33">
        <f>D46+E46</f>
        <v>108</v>
      </c>
      <c r="D46" s="34">
        <v>68</v>
      </c>
      <c r="E46" s="35">
        <v>40</v>
      </c>
      <c r="F46" s="36">
        <v>78</v>
      </c>
      <c r="G46" s="45"/>
      <c r="H46" s="33">
        <f>I46+J46</f>
        <v>247</v>
      </c>
      <c r="I46" s="34">
        <v>105</v>
      </c>
      <c r="J46" s="37">
        <v>142</v>
      </c>
    </row>
    <row r="47" spans="1:10" s="38" customFormat="1" ht="11.25" customHeight="1">
      <c r="A47" s="32">
        <v>29</v>
      </c>
      <c r="B47" s="45"/>
      <c r="C47" s="33">
        <f>D47+E47</f>
        <v>107</v>
      </c>
      <c r="D47" s="34">
        <v>54</v>
      </c>
      <c r="E47" s="35">
        <v>53</v>
      </c>
      <c r="F47" s="36">
        <v>79</v>
      </c>
      <c r="G47" s="45"/>
      <c r="H47" s="33">
        <f>I47+J47</f>
        <v>199</v>
      </c>
      <c r="I47" s="34">
        <v>89</v>
      </c>
      <c r="J47" s="37">
        <v>110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640</v>
      </c>
      <c r="D49" s="24">
        <f>SUM(D50:D54)</f>
        <v>318</v>
      </c>
      <c r="E49" s="25">
        <f>SUM(E50:E54)</f>
        <v>322</v>
      </c>
      <c r="F49" s="26" t="s">
        <v>54</v>
      </c>
      <c r="G49" s="44">
        <v>1</v>
      </c>
      <c r="H49" s="23">
        <f>SUM(H50:H54)</f>
        <v>857</v>
      </c>
      <c r="I49" s="24">
        <f>SUM(I50:I54)</f>
        <v>321</v>
      </c>
      <c r="J49" s="27">
        <f>SUM(J50:J54)</f>
        <v>536</v>
      </c>
    </row>
    <row r="50" spans="1:10" s="38" customFormat="1" ht="11.25" customHeight="1">
      <c r="A50" s="32">
        <v>30</v>
      </c>
      <c r="B50" s="45"/>
      <c r="C50" s="33">
        <f>D50+E50</f>
        <v>128</v>
      </c>
      <c r="D50" s="34">
        <v>62</v>
      </c>
      <c r="E50" s="35">
        <v>66</v>
      </c>
      <c r="F50" s="36">
        <v>80</v>
      </c>
      <c r="G50" s="45"/>
      <c r="H50" s="33">
        <f>I50+J50</f>
        <v>205</v>
      </c>
      <c r="I50" s="34">
        <v>85</v>
      </c>
      <c r="J50" s="37">
        <v>120</v>
      </c>
    </row>
    <row r="51" spans="1:10" s="38" customFormat="1" ht="11.25" customHeight="1">
      <c r="A51" s="32">
        <v>31</v>
      </c>
      <c r="B51" s="45"/>
      <c r="C51" s="33">
        <f>D51+E51</f>
        <v>123</v>
      </c>
      <c r="D51" s="34">
        <v>62</v>
      </c>
      <c r="E51" s="35">
        <v>61</v>
      </c>
      <c r="F51" s="36">
        <v>81</v>
      </c>
      <c r="G51" s="45"/>
      <c r="H51" s="33">
        <f>I51+J51</f>
        <v>185</v>
      </c>
      <c r="I51" s="34">
        <v>61</v>
      </c>
      <c r="J51" s="37">
        <v>124</v>
      </c>
    </row>
    <row r="52" spans="1:10" s="38" customFormat="1" ht="11.25" customHeight="1">
      <c r="A52" s="32">
        <v>32</v>
      </c>
      <c r="B52" s="45"/>
      <c r="C52" s="33">
        <f>D52+E52</f>
        <v>133</v>
      </c>
      <c r="D52" s="34">
        <v>66</v>
      </c>
      <c r="E52" s="35">
        <v>67</v>
      </c>
      <c r="F52" s="36">
        <v>82</v>
      </c>
      <c r="G52" s="45"/>
      <c r="H52" s="33">
        <f>I52+J52</f>
        <v>152</v>
      </c>
      <c r="I52" s="34">
        <v>71</v>
      </c>
      <c r="J52" s="37">
        <v>81</v>
      </c>
    </row>
    <row r="53" spans="1:10" s="38" customFormat="1" ht="11.25" customHeight="1">
      <c r="A53" s="32">
        <v>33</v>
      </c>
      <c r="B53" s="45"/>
      <c r="C53" s="33">
        <f>D53+E53</f>
        <v>143</v>
      </c>
      <c r="D53" s="34">
        <v>70</v>
      </c>
      <c r="E53" s="35">
        <v>73</v>
      </c>
      <c r="F53" s="36">
        <v>83</v>
      </c>
      <c r="G53" s="45"/>
      <c r="H53" s="33">
        <f>I53+J53</f>
        <v>176</v>
      </c>
      <c r="I53" s="34">
        <v>64</v>
      </c>
      <c r="J53" s="37">
        <v>112</v>
      </c>
    </row>
    <row r="54" spans="1:10" s="38" customFormat="1" ht="11.25" customHeight="1">
      <c r="A54" s="32">
        <v>34</v>
      </c>
      <c r="B54" s="45"/>
      <c r="C54" s="33">
        <f>D54+E54</f>
        <v>113</v>
      </c>
      <c r="D54" s="34">
        <v>58</v>
      </c>
      <c r="E54" s="35">
        <v>55</v>
      </c>
      <c r="F54" s="36">
        <v>84</v>
      </c>
      <c r="G54" s="45"/>
      <c r="H54" s="33">
        <f>I54+J54</f>
        <v>139</v>
      </c>
      <c r="I54" s="34">
        <v>40</v>
      </c>
      <c r="J54" s="37">
        <v>99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706</v>
      </c>
      <c r="D56" s="24">
        <f>SUM(D57:D61)</f>
        <v>365</v>
      </c>
      <c r="E56" s="25">
        <f>SUM(E57:E61)</f>
        <v>341</v>
      </c>
      <c r="F56" s="26" t="s">
        <v>56</v>
      </c>
      <c r="G56" s="44">
        <v>1</v>
      </c>
      <c r="H56" s="23">
        <f>SUM(H57:H61)</f>
        <v>440</v>
      </c>
      <c r="I56" s="24">
        <f>SUM(I57:I61)</f>
        <v>143</v>
      </c>
      <c r="J56" s="27">
        <f>SUM(J57:J61)</f>
        <v>297</v>
      </c>
    </row>
    <row r="57" spans="1:10" s="38" customFormat="1" ht="11.25" customHeight="1">
      <c r="A57" s="32">
        <v>35</v>
      </c>
      <c r="B57" s="45"/>
      <c r="C57" s="33">
        <f>D57+E57</f>
        <v>140</v>
      </c>
      <c r="D57" s="34">
        <v>76</v>
      </c>
      <c r="E57" s="35">
        <v>64</v>
      </c>
      <c r="F57" s="36">
        <v>85</v>
      </c>
      <c r="G57" s="45"/>
      <c r="H57" s="33">
        <f>I57+J57</f>
        <v>131</v>
      </c>
      <c r="I57" s="34">
        <v>38</v>
      </c>
      <c r="J57" s="37">
        <v>93</v>
      </c>
    </row>
    <row r="58" spans="1:10" s="38" customFormat="1" ht="11.25" customHeight="1">
      <c r="A58" s="32">
        <v>36</v>
      </c>
      <c r="B58" s="45"/>
      <c r="C58" s="33">
        <f>D58+E58</f>
        <v>148</v>
      </c>
      <c r="D58" s="34">
        <v>82</v>
      </c>
      <c r="E58" s="35">
        <v>66</v>
      </c>
      <c r="F58" s="36">
        <v>86</v>
      </c>
      <c r="G58" s="45"/>
      <c r="H58" s="33">
        <f>I58+J58</f>
        <v>117</v>
      </c>
      <c r="I58" s="34">
        <v>48</v>
      </c>
      <c r="J58" s="37">
        <v>69</v>
      </c>
    </row>
    <row r="59" spans="1:10" s="38" customFormat="1" ht="11.25" customHeight="1">
      <c r="A59" s="32">
        <v>37</v>
      </c>
      <c r="B59" s="45"/>
      <c r="C59" s="33">
        <f>D59+E59</f>
        <v>129</v>
      </c>
      <c r="D59" s="34">
        <v>62</v>
      </c>
      <c r="E59" s="35">
        <v>67</v>
      </c>
      <c r="F59" s="36">
        <v>87</v>
      </c>
      <c r="G59" s="45"/>
      <c r="H59" s="33">
        <f>I59+J59</f>
        <v>77</v>
      </c>
      <c r="I59" s="34">
        <v>30</v>
      </c>
      <c r="J59" s="37">
        <v>47</v>
      </c>
    </row>
    <row r="60" spans="1:10" s="38" customFormat="1" ht="11.25" customHeight="1">
      <c r="A60" s="32">
        <v>38</v>
      </c>
      <c r="B60" s="45"/>
      <c r="C60" s="33">
        <f>D60+E60</f>
        <v>137</v>
      </c>
      <c r="D60" s="34">
        <v>70</v>
      </c>
      <c r="E60" s="35">
        <v>67</v>
      </c>
      <c r="F60" s="36">
        <v>88</v>
      </c>
      <c r="G60" s="45"/>
      <c r="H60" s="33">
        <f>I60+J60</f>
        <v>62</v>
      </c>
      <c r="I60" s="34">
        <v>19</v>
      </c>
      <c r="J60" s="37">
        <v>43</v>
      </c>
    </row>
    <row r="61" spans="1:10" s="38" customFormat="1" ht="11.25" customHeight="1">
      <c r="A61" s="32">
        <v>39</v>
      </c>
      <c r="B61" s="45"/>
      <c r="C61" s="33">
        <f>D61+E61</f>
        <v>152</v>
      </c>
      <c r="D61" s="34">
        <v>75</v>
      </c>
      <c r="E61" s="35">
        <v>77</v>
      </c>
      <c r="F61" s="36">
        <v>89</v>
      </c>
      <c r="G61" s="45"/>
      <c r="H61" s="33">
        <f>I61+J61</f>
        <v>53</v>
      </c>
      <c r="I61" s="34">
        <v>8</v>
      </c>
      <c r="J61" s="37">
        <v>45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801</v>
      </c>
      <c r="D63" s="24">
        <f>SUM(D64:D68)</f>
        <v>379</v>
      </c>
      <c r="E63" s="25">
        <f>SUM(E64:E68)</f>
        <v>422</v>
      </c>
      <c r="F63" s="26" t="s">
        <v>58</v>
      </c>
      <c r="G63" s="44">
        <v>1</v>
      </c>
      <c r="H63" s="23">
        <f>SUM(H64:H68)</f>
        <v>165</v>
      </c>
      <c r="I63" s="24">
        <f>SUM(I64:I68)</f>
        <v>45</v>
      </c>
      <c r="J63" s="27">
        <f>SUM(J64:J68)</f>
        <v>120</v>
      </c>
    </row>
    <row r="64" spans="1:10" s="38" customFormat="1" ht="11.25" customHeight="1">
      <c r="A64" s="32">
        <v>40</v>
      </c>
      <c r="B64" s="45"/>
      <c r="C64" s="33">
        <f>D64+E64</f>
        <v>179</v>
      </c>
      <c r="D64" s="34">
        <v>80</v>
      </c>
      <c r="E64" s="35">
        <v>99</v>
      </c>
      <c r="F64" s="36">
        <v>90</v>
      </c>
      <c r="G64" s="45"/>
      <c r="H64" s="33">
        <f>I64+J64</f>
        <v>68</v>
      </c>
      <c r="I64" s="34">
        <v>21</v>
      </c>
      <c r="J64" s="37">
        <v>47</v>
      </c>
    </row>
    <row r="65" spans="1:10" s="38" customFormat="1" ht="11.25" customHeight="1">
      <c r="A65" s="32">
        <v>41</v>
      </c>
      <c r="B65" s="45"/>
      <c r="C65" s="33">
        <f>D65+E65</f>
        <v>152</v>
      </c>
      <c r="D65" s="34">
        <v>70</v>
      </c>
      <c r="E65" s="35">
        <v>82</v>
      </c>
      <c r="F65" s="36">
        <v>91</v>
      </c>
      <c r="G65" s="45"/>
      <c r="H65" s="33">
        <f>I65+J65</f>
        <v>26</v>
      </c>
      <c r="I65" s="34">
        <v>4</v>
      </c>
      <c r="J65" s="37">
        <v>22</v>
      </c>
    </row>
    <row r="66" spans="1:10" s="38" customFormat="1" ht="11.25" customHeight="1">
      <c r="A66" s="32">
        <v>42</v>
      </c>
      <c r="B66" s="45"/>
      <c r="C66" s="33">
        <f>D66+E66</f>
        <v>171</v>
      </c>
      <c r="D66" s="34">
        <v>79</v>
      </c>
      <c r="E66" s="35">
        <v>92</v>
      </c>
      <c r="F66" s="36">
        <v>92</v>
      </c>
      <c r="G66" s="45"/>
      <c r="H66" s="33">
        <f>I66+J66</f>
        <v>32</v>
      </c>
      <c r="I66" s="34">
        <v>14</v>
      </c>
      <c r="J66" s="37">
        <v>18</v>
      </c>
    </row>
    <row r="67" spans="1:10" s="38" customFormat="1" ht="11.25" customHeight="1">
      <c r="A67" s="32">
        <v>43</v>
      </c>
      <c r="B67" s="45"/>
      <c r="C67" s="33">
        <f>D67+E67</f>
        <v>165</v>
      </c>
      <c r="D67" s="34">
        <v>80</v>
      </c>
      <c r="E67" s="35">
        <v>85</v>
      </c>
      <c r="F67" s="36">
        <v>93</v>
      </c>
      <c r="G67" s="45"/>
      <c r="H67" s="33">
        <f>I67+J67</f>
        <v>14</v>
      </c>
      <c r="I67" s="34">
        <v>0</v>
      </c>
      <c r="J67" s="37">
        <v>14</v>
      </c>
    </row>
    <row r="68" spans="1:10" s="38" customFormat="1" ht="11.25" customHeight="1">
      <c r="A68" s="32">
        <v>44</v>
      </c>
      <c r="B68" s="45"/>
      <c r="C68" s="33">
        <f>D68+E68</f>
        <v>134</v>
      </c>
      <c r="D68" s="34">
        <v>70</v>
      </c>
      <c r="E68" s="35">
        <v>64</v>
      </c>
      <c r="F68" s="36">
        <v>94</v>
      </c>
      <c r="G68" s="45"/>
      <c r="H68" s="33">
        <f>I68+J68</f>
        <v>25</v>
      </c>
      <c r="I68" s="34">
        <v>6</v>
      </c>
      <c r="J68" s="37">
        <v>19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943</v>
      </c>
      <c r="D70" s="24">
        <f>SUM(D71:D75)</f>
        <v>490</v>
      </c>
      <c r="E70" s="25">
        <f>SUM(E71:E75)</f>
        <v>453</v>
      </c>
      <c r="F70" s="26" t="s">
        <v>60</v>
      </c>
      <c r="G70" s="44">
        <v>1</v>
      </c>
      <c r="H70" s="23">
        <f>SUM(H71:H75)</f>
        <v>56</v>
      </c>
      <c r="I70" s="24">
        <f>SUM(I71:I75)</f>
        <v>15</v>
      </c>
      <c r="J70" s="27">
        <f>SUM(J71:J75)</f>
        <v>41</v>
      </c>
    </row>
    <row r="71" spans="1:10" s="38" customFormat="1" ht="11.25" customHeight="1">
      <c r="A71" s="32">
        <v>45</v>
      </c>
      <c r="B71" s="45"/>
      <c r="C71" s="33">
        <f>D71+E71</f>
        <v>174</v>
      </c>
      <c r="D71" s="34">
        <v>91</v>
      </c>
      <c r="E71" s="35">
        <v>83</v>
      </c>
      <c r="F71" s="36">
        <v>95</v>
      </c>
      <c r="G71" s="45"/>
      <c r="H71" s="33">
        <f aca="true" t="shared" si="0" ref="H71:H77">I71+J71</f>
        <v>22</v>
      </c>
      <c r="I71" s="34">
        <v>8</v>
      </c>
      <c r="J71" s="37">
        <v>14</v>
      </c>
    </row>
    <row r="72" spans="1:10" s="38" customFormat="1" ht="11.25" customHeight="1">
      <c r="A72" s="32">
        <v>46</v>
      </c>
      <c r="B72" s="45"/>
      <c r="C72" s="33">
        <f>D72+E72</f>
        <v>188</v>
      </c>
      <c r="D72" s="34">
        <v>95</v>
      </c>
      <c r="E72" s="35">
        <v>93</v>
      </c>
      <c r="F72" s="36">
        <v>96</v>
      </c>
      <c r="G72" s="45"/>
      <c r="H72" s="33">
        <f t="shared" si="0"/>
        <v>0</v>
      </c>
      <c r="I72" s="34">
        <v>-1</v>
      </c>
      <c r="J72" s="37">
        <v>1</v>
      </c>
    </row>
    <row r="73" spans="1:10" s="38" customFormat="1" ht="11.25" customHeight="1">
      <c r="A73" s="32">
        <v>47</v>
      </c>
      <c r="B73" s="45"/>
      <c r="C73" s="33">
        <f>D73+E73</f>
        <v>199</v>
      </c>
      <c r="D73" s="34">
        <v>103</v>
      </c>
      <c r="E73" s="35">
        <v>96</v>
      </c>
      <c r="F73" s="36">
        <v>97</v>
      </c>
      <c r="G73" s="45"/>
      <c r="H73" s="33">
        <f t="shared" si="0"/>
        <v>13</v>
      </c>
      <c r="I73" s="34">
        <v>7</v>
      </c>
      <c r="J73" s="37">
        <v>6</v>
      </c>
    </row>
    <row r="74" spans="1:10" s="38" customFormat="1" ht="11.25" customHeight="1">
      <c r="A74" s="32">
        <v>48</v>
      </c>
      <c r="B74" s="45"/>
      <c r="C74" s="33">
        <f>D74+E74</f>
        <v>175</v>
      </c>
      <c r="D74" s="34">
        <v>89</v>
      </c>
      <c r="E74" s="35">
        <v>86</v>
      </c>
      <c r="F74" s="36">
        <v>98</v>
      </c>
      <c r="G74" s="45"/>
      <c r="H74" s="33">
        <f t="shared" si="0"/>
        <v>13</v>
      </c>
      <c r="I74" s="34">
        <v>0</v>
      </c>
      <c r="J74" s="37">
        <v>13</v>
      </c>
    </row>
    <row r="75" spans="1:10" s="38" customFormat="1" ht="11.25" customHeight="1">
      <c r="A75" s="32">
        <v>49</v>
      </c>
      <c r="B75" s="45"/>
      <c r="C75" s="33">
        <f>D75+E75</f>
        <v>207</v>
      </c>
      <c r="D75" s="34">
        <v>112</v>
      </c>
      <c r="E75" s="35">
        <v>95</v>
      </c>
      <c r="F75" s="36">
        <v>99</v>
      </c>
      <c r="G75" s="45"/>
      <c r="H75" s="33">
        <f t="shared" si="0"/>
        <v>8</v>
      </c>
      <c r="I75" s="34">
        <v>1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11</v>
      </c>
      <c r="I76" s="24">
        <v>1</v>
      </c>
      <c r="J76" s="27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80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54311</v>
      </c>
      <c r="D4" s="20">
        <f>D5+I5</f>
        <v>26381</v>
      </c>
      <c r="E4" s="21">
        <f>E5+J5</f>
        <v>27930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33170</v>
      </c>
      <c r="D5" s="49">
        <f>SUMIF(B7:B76,B5,D7:D76)</f>
        <v>16681</v>
      </c>
      <c r="E5" s="49">
        <f>SUMIF(B7:B76,B5,E7:E76)</f>
        <v>16489</v>
      </c>
      <c r="F5" s="16"/>
      <c r="G5" s="48">
        <v>1</v>
      </c>
      <c r="H5" s="49">
        <f>SUMIF(G7:G77,G5,H7:H77)</f>
        <v>21141</v>
      </c>
      <c r="I5" s="49">
        <f>SUMIF(G7:G77,G5,I7:I77)</f>
        <v>9700</v>
      </c>
      <c r="J5" s="49">
        <f>SUMIF(G7:G77,G5,J7:J77)</f>
        <v>11441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2618</v>
      </c>
      <c r="D7" s="24">
        <f>SUM(D8:D12)</f>
        <v>1321</v>
      </c>
      <c r="E7" s="25">
        <f>SUM(E8:E12)</f>
        <v>1297</v>
      </c>
      <c r="F7" s="26" t="s">
        <v>42</v>
      </c>
      <c r="G7" s="44">
        <v>1</v>
      </c>
      <c r="H7" s="23">
        <f>SUM(H8:H12)</f>
        <v>3710</v>
      </c>
      <c r="I7" s="24">
        <f>SUM(I8:I12)</f>
        <v>1820</v>
      </c>
      <c r="J7" s="27">
        <f>SUM(J8:J12)</f>
        <v>1890</v>
      </c>
    </row>
    <row r="8" spans="1:10" s="38" customFormat="1" ht="11.25" customHeight="1">
      <c r="A8" s="32">
        <v>0</v>
      </c>
      <c r="B8" s="45"/>
      <c r="C8" s="33">
        <f>D8+E8</f>
        <v>542</v>
      </c>
      <c r="D8" s="34">
        <v>287</v>
      </c>
      <c r="E8" s="35">
        <v>255</v>
      </c>
      <c r="F8" s="36">
        <v>50</v>
      </c>
      <c r="G8" s="45"/>
      <c r="H8" s="33">
        <f>I8+J8</f>
        <v>746</v>
      </c>
      <c r="I8" s="34">
        <v>368</v>
      </c>
      <c r="J8" s="37">
        <v>378</v>
      </c>
    </row>
    <row r="9" spans="1:10" s="38" customFormat="1" ht="11.25" customHeight="1">
      <c r="A9" s="32">
        <v>1</v>
      </c>
      <c r="B9" s="45"/>
      <c r="C9" s="33">
        <f>D9+E9</f>
        <v>549</v>
      </c>
      <c r="D9" s="34">
        <v>283</v>
      </c>
      <c r="E9" s="35">
        <v>266</v>
      </c>
      <c r="F9" s="36">
        <v>51</v>
      </c>
      <c r="G9" s="45"/>
      <c r="H9" s="33">
        <f>I9+J9</f>
        <v>751</v>
      </c>
      <c r="I9" s="34">
        <v>365</v>
      </c>
      <c r="J9" s="37">
        <v>386</v>
      </c>
    </row>
    <row r="10" spans="1:10" s="38" customFormat="1" ht="11.25" customHeight="1">
      <c r="A10" s="32">
        <v>2</v>
      </c>
      <c r="B10" s="45"/>
      <c r="C10" s="33">
        <f>D10+E10</f>
        <v>505</v>
      </c>
      <c r="D10" s="34">
        <v>249</v>
      </c>
      <c r="E10" s="35">
        <v>256</v>
      </c>
      <c r="F10" s="36">
        <v>52</v>
      </c>
      <c r="G10" s="45"/>
      <c r="H10" s="33">
        <f>I10+J10</f>
        <v>752</v>
      </c>
      <c r="I10" s="34">
        <v>377</v>
      </c>
      <c r="J10" s="37">
        <v>375</v>
      </c>
    </row>
    <row r="11" spans="1:10" s="38" customFormat="1" ht="11.25" customHeight="1">
      <c r="A11" s="32">
        <v>3</v>
      </c>
      <c r="B11" s="45"/>
      <c r="C11" s="33">
        <f>D11+E11</f>
        <v>554</v>
      </c>
      <c r="D11" s="34">
        <v>266</v>
      </c>
      <c r="E11" s="35">
        <v>288</v>
      </c>
      <c r="F11" s="36">
        <v>53</v>
      </c>
      <c r="G11" s="45"/>
      <c r="H11" s="33">
        <f>I11+J11</f>
        <v>705</v>
      </c>
      <c r="I11" s="34">
        <v>335</v>
      </c>
      <c r="J11" s="37">
        <v>370</v>
      </c>
    </row>
    <row r="12" spans="1:10" s="38" customFormat="1" ht="11.25" customHeight="1">
      <c r="A12" s="32">
        <v>4</v>
      </c>
      <c r="B12" s="45"/>
      <c r="C12" s="33">
        <f>D12+E12</f>
        <v>468</v>
      </c>
      <c r="D12" s="34">
        <v>236</v>
      </c>
      <c r="E12" s="35">
        <v>232</v>
      </c>
      <c r="F12" s="36">
        <v>54</v>
      </c>
      <c r="G12" s="45"/>
      <c r="H12" s="33">
        <f>I12+J12</f>
        <v>756</v>
      </c>
      <c r="I12" s="34">
        <v>375</v>
      </c>
      <c r="J12" s="37">
        <v>381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2733</v>
      </c>
      <c r="D14" s="24">
        <f>SUM(D15:D19)</f>
        <v>1469</v>
      </c>
      <c r="E14" s="25">
        <f>SUM(E15:E19)</f>
        <v>1264</v>
      </c>
      <c r="F14" s="26" t="s">
        <v>44</v>
      </c>
      <c r="G14" s="44">
        <v>1</v>
      </c>
      <c r="H14" s="23">
        <f>SUM(H15:H19)</f>
        <v>4137</v>
      </c>
      <c r="I14" s="24">
        <f>SUM(I15:I19)</f>
        <v>1983</v>
      </c>
      <c r="J14" s="27">
        <f>SUM(J15:J19)</f>
        <v>2154</v>
      </c>
    </row>
    <row r="15" spans="1:10" s="38" customFormat="1" ht="11.25" customHeight="1">
      <c r="A15" s="32">
        <v>5</v>
      </c>
      <c r="B15" s="45"/>
      <c r="C15" s="33">
        <f>D15+E15</f>
        <v>524</v>
      </c>
      <c r="D15" s="34">
        <v>271</v>
      </c>
      <c r="E15" s="35">
        <v>253</v>
      </c>
      <c r="F15" s="36">
        <v>55</v>
      </c>
      <c r="G15" s="45"/>
      <c r="H15" s="33">
        <f>I15+J15</f>
        <v>828</v>
      </c>
      <c r="I15" s="34">
        <v>385</v>
      </c>
      <c r="J15" s="37">
        <v>443</v>
      </c>
    </row>
    <row r="16" spans="1:10" s="38" customFormat="1" ht="11.25" customHeight="1">
      <c r="A16" s="32">
        <v>6</v>
      </c>
      <c r="B16" s="45"/>
      <c r="C16" s="33">
        <f>D16+E16</f>
        <v>545</v>
      </c>
      <c r="D16" s="34">
        <v>294</v>
      </c>
      <c r="E16" s="35">
        <v>251</v>
      </c>
      <c r="F16" s="36">
        <v>56</v>
      </c>
      <c r="G16" s="45"/>
      <c r="H16" s="33">
        <f>I16+J16</f>
        <v>778</v>
      </c>
      <c r="I16" s="34">
        <v>387</v>
      </c>
      <c r="J16" s="37">
        <v>391</v>
      </c>
    </row>
    <row r="17" spans="1:10" s="38" customFormat="1" ht="11.25" customHeight="1">
      <c r="A17" s="32">
        <v>7</v>
      </c>
      <c r="B17" s="45"/>
      <c r="C17" s="33">
        <f>D17+E17</f>
        <v>550</v>
      </c>
      <c r="D17" s="34">
        <v>310</v>
      </c>
      <c r="E17" s="35">
        <v>240</v>
      </c>
      <c r="F17" s="36">
        <v>57</v>
      </c>
      <c r="G17" s="45"/>
      <c r="H17" s="33">
        <f>I17+J17</f>
        <v>829</v>
      </c>
      <c r="I17" s="34">
        <v>389</v>
      </c>
      <c r="J17" s="37">
        <v>440</v>
      </c>
    </row>
    <row r="18" spans="1:10" s="38" customFormat="1" ht="11.25" customHeight="1">
      <c r="A18" s="32">
        <v>8</v>
      </c>
      <c r="B18" s="45"/>
      <c r="C18" s="33">
        <f>D18+E18</f>
        <v>561</v>
      </c>
      <c r="D18" s="34">
        <v>287</v>
      </c>
      <c r="E18" s="35">
        <v>274</v>
      </c>
      <c r="F18" s="36">
        <v>58</v>
      </c>
      <c r="G18" s="45"/>
      <c r="H18" s="33">
        <f>I18+J18</f>
        <v>818</v>
      </c>
      <c r="I18" s="34">
        <v>395</v>
      </c>
      <c r="J18" s="37">
        <v>423</v>
      </c>
    </row>
    <row r="19" spans="1:10" s="38" customFormat="1" ht="11.25" customHeight="1">
      <c r="A19" s="32">
        <v>9</v>
      </c>
      <c r="B19" s="45"/>
      <c r="C19" s="33">
        <f>D19+E19</f>
        <v>553</v>
      </c>
      <c r="D19" s="34">
        <v>307</v>
      </c>
      <c r="E19" s="35">
        <v>246</v>
      </c>
      <c r="F19" s="36">
        <v>59</v>
      </c>
      <c r="G19" s="45"/>
      <c r="H19" s="33">
        <f>I19+J19</f>
        <v>884</v>
      </c>
      <c r="I19" s="34">
        <v>427</v>
      </c>
      <c r="J19" s="37">
        <v>457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2787</v>
      </c>
      <c r="D21" s="24">
        <f>SUM(D22:D26)</f>
        <v>1420</v>
      </c>
      <c r="E21" s="25">
        <f>SUM(E22:E26)</f>
        <v>1367</v>
      </c>
      <c r="F21" s="26" t="s">
        <v>46</v>
      </c>
      <c r="G21" s="44">
        <v>1</v>
      </c>
      <c r="H21" s="23">
        <f>SUM(H22:H26)</f>
        <v>4142</v>
      </c>
      <c r="I21" s="24">
        <f>SUM(I22:I26)</f>
        <v>1958</v>
      </c>
      <c r="J21" s="27">
        <f>SUM(J22:J26)</f>
        <v>2184</v>
      </c>
    </row>
    <row r="22" spans="1:10" s="38" customFormat="1" ht="11.25" customHeight="1">
      <c r="A22" s="32">
        <v>10</v>
      </c>
      <c r="B22" s="45"/>
      <c r="C22" s="33">
        <f>D22+E22</f>
        <v>567</v>
      </c>
      <c r="D22" s="34">
        <v>310</v>
      </c>
      <c r="E22" s="35">
        <v>257</v>
      </c>
      <c r="F22" s="36">
        <v>60</v>
      </c>
      <c r="G22" s="45"/>
      <c r="H22" s="33">
        <f>I22+J22</f>
        <v>915</v>
      </c>
      <c r="I22" s="34">
        <v>416</v>
      </c>
      <c r="J22" s="37">
        <v>499</v>
      </c>
    </row>
    <row r="23" spans="1:10" s="38" customFormat="1" ht="11.25" customHeight="1">
      <c r="A23" s="32">
        <v>11</v>
      </c>
      <c r="B23" s="45"/>
      <c r="C23" s="33">
        <f>D23+E23</f>
        <v>519</v>
      </c>
      <c r="D23" s="34">
        <v>262</v>
      </c>
      <c r="E23" s="35">
        <v>257</v>
      </c>
      <c r="F23" s="36">
        <v>61</v>
      </c>
      <c r="G23" s="45"/>
      <c r="H23" s="33">
        <f>I23+J23</f>
        <v>958</v>
      </c>
      <c r="I23" s="34">
        <v>448</v>
      </c>
      <c r="J23" s="37">
        <v>510</v>
      </c>
    </row>
    <row r="24" spans="1:10" s="38" customFormat="1" ht="11.25" customHeight="1">
      <c r="A24" s="32">
        <v>12</v>
      </c>
      <c r="B24" s="45"/>
      <c r="C24" s="33">
        <f>D24+E24</f>
        <v>576</v>
      </c>
      <c r="D24" s="34">
        <v>295</v>
      </c>
      <c r="E24" s="35">
        <v>281</v>
      </c>
      <c r="F24" s="36">
        <v>62</v>
      </c>
      <c r="G24" s="45"/>
      <c r="H24" s="33">
        <f>I24+J24</f>
        <v>890</v>
      </c>
      <c r="I24" s="34">
        <v>410</v>
      </c>
      <c r="J24" s="37">
        <v>480</v>
      </c>
    </row>
    <row r="25" spans="1:10" s="38" customFormat="1" ht="11.25" customHeight="1">
      <c r="A25" s="32">
        <v>13</v>
      </c>
      <c r="B25" s="45"/>
      <c r="C25" s="33">
        <f>D25+E25</f>
        <v>565</v>
      </c>
      <c r="D25" s="34">
        <v>281</v>
      </c>
      <c r="E25" s="35">
        <v>284</v>
      </c>
      <c r="F25" s="36">
        <v>63</v>
      </c>
      <c r="G25" s="45"/>
      <c r="H25" s="33">
        <f>I25+J25</f>
        <v>842</v>
      </c>
      <c r="I25" s="34">
        <v>419</v>
      </c>
      <c r="J25" s="37">
        <v>423</v>
      </c>
    </row>
    <row r="26" spans="1:10" s="38" customFormat="1" ht="11.25" customHeight="1">
      <c r="A26" s="32">
        <v>14</v>
      </c>
      <c r="B26" s="45"/>
      <c r="C26" s="33">
        <f>D26+E26</f>
        <v>560</v>
      </c>
      <c r="D26" s="34">
        <v>272</v>
      </c>
      <c r="E26" s="35">
        <v>288</v>
      </c>
      <c r="F26" s="36">
        <v>64</v>
      </c>
      <c r="G26" s="45"/>
      <c r="H26" s="33">
        <f>I26+J26</f>
        <v>537</v>
      </c>
      <c r="I26" s="34">
        <v>265</v>
      </c>
      <c r="J26" s="37">
        <v>272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3131</v>
      </c>
      <c r="D28" s="24">
        <f>SUM(D29:D33)</f>
        <v>1585</v>
      </c>
      <c r="E28" s="25">
        <f>SUM(E29:E33)</f>
        <v>1546</v>
      </c>
      <c r="F28" s="26" t="s">
        <v>48</v>
      </c>
      <c r="G28" s="44">
        <v>1</v>
      </c>
      <c r="H28" s="23">
        <f>SUM(H29:H33)</f>
        <v>2918</v>
      </c>
      <c r="I28" s="24">
        <f>SUM(I29:I33)</f>
        <v>1456</v>
      </c>
      <c r="J28" s="27">
        <f>SUM(J29:J33)</f>
        <v>1462</v>
      </c>
    </row>
    <row r="29" spans="1:10" s="38" customFormat="1" ht="11.25" customHeight="1">
      <c r="A29" s="32">
        <v>15</v>
      </c>
      <c r="B29" s="45"/>
      <c r="C29" s="33">
        <f>D29+E29</f>
        <v>603</v>
      </c>
      <c r="D29" s="34">
        <v>299</v>
      </c>
      <c r="E29" s="35">
        <v>304</v>
      </c>
      <c r="F29" s="36">
        <v>65</v>
      </c>
      <c r="G29" s="45"/>
      <c r="H29" s="33">
        <f>I29+J29</f>
        <v>559</v>
      </c>
      <c r="I29" s="34">
        <v>286</v>
      </c>
      <c r="J29" s="37">
        <v>273</v>
      </c>
    </row>
    <row r="30" spans="1:10" s="38" customFormat="1" ht="11.25" customHeight="1">
      <c r="A30" s="32">
        <v>16</v>
      </c>
      <c r="B30" s="45"/>
      <c r="C30" s="33">
        <f>D30+E30</f>
        <v>595</v>
      </c>
      <c r="D30" s="34">
        <v>286</v>
      </c>
      <c r="E30" s="35">
        <v>309</v>
      </c>
      <c r="F30" s="36">
        <v>66</v>
      </c>
      <c r="G30" s="45"/>
      <c r="H30" s="33">
        <f>I30+J30</f>
        <v>629</v>
      </c>
      <c r="I30" s="34">
        <v>320</v>
      </c>
      <c r="J30" s="37">
        <v>309</v>
      </c>
    </row>
    <row r="31" spans="1:10" s="38" customFormat="1" ht="11.25" customHeight="1">
      <c r="A31" s="32">
        <v>17</v>
      </c>
      <c r="B31" s="45"/>
      <c r="C31" s="33">
        <f>D31+E31</f>
        <v>592</v>
      </c>
      <c r="D31" s="34">
        <v>305</v>
      </c>
      <c r="E31" s="35">
        <v>287</v>
      </c>
      <c r="F31" s="36">
        <v>67</v>
      </c>
      <c r="G31" s="45"/>
      <c r="H31" s="33">
        <f>I31+J31</f>
        <v>611</v>
      </c>
      <c r="I31" s="34">
        <v>303</v>
      </c>
      <c r="J31" s="37">
        <v>308</v>
      </c>
    </row>
    <row r="32" spans="1:10" s="38" customFormat="1" ht="11.25" customHeight="1">
      <c r="A32" s="32">
        <v>18</v>
      </c>
      <c r="B32" s="45"/>
      <c r="C32" s="33">
        <f>D32+E32</f>
        <v>674</v>
      </c>
      <c r="D32" s="34">
        <v>347</v>
      </c>
      <c r="E32" s="35">
        <v>327</v>
      </c>
      <c r="F32" s="36">
        <v>68</v>
      </c>
      <c r="G32" s="45"/>
      <c r="H32" s="33">
        <f>I32+J32</f>
        <v>610</v>
      </c>
      <c r="I32" s="34">
        <v>292</v>
      </c>
      <c r="J32" s="37">
        <v>318</v>
      </c>
    </row>
    <row r="33" spans="1:10" s="38" customFormat="1" ht="11.25" customHeight="1">
      <c r="A33" s="32">
        <v>19</v>
      </c>
      <c r="B33" s="45"/>
      <c r="C33" s="33">
        <f>D33+E33</f>
        <v>667</v>
      </c>
      <c r="D33" s="34">
        <v>348</v>
      </c>
      <c r="E33" s="35">
        <v>319</v>
      </c>
      <c r="F33" s="36">
        <v>69</v>
      </c>
      <c r="G33" s="45"/>
      <c r="H33" s="33">
        <f>I33+J33</f>
        <v>509</v>
      </c>
      <c r="I33" s="34">
        <v>255</v>
      </c>
      <c r="J33" s="37">
        <v>254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3762</v>
      </c>
      <c r="D35" s="24">
        <f>SUM(D36:D40)</f>
        <v>1949</v>
      </c>
      <c r="E35" s="25">
        <f>SUM(E36:E40)</f>
        <v>1813</v>
      </c>
      <c r="F35" s="26" t="s">
        <v>50</v>
      </c>
      <c r="G35" s="44">
        <v>1</v>
      </c>
      <c r="H35" s="23">
        <f>SUM(H36:H40)</f>
        <v>2200</v>
      </c>
      <c r="I35" s="24">
        <f>SUM(I36:I40)</f>
        <v>1035</v>
      </c>
      <c r="J35" s="27">
        <f>SUM(J36:J40)</f>
        <v>1165</v>
      </c>
    </row>
    <row r="36" spans="1:10" s="38" customFormat="1" ht="11.25" customHeight="1">
      <c r="A36" s="32">
        <v>20</v>
      </c>
      <c r="B36" s="45"/>
      <c r="C36" s="33">
        <f>D36+E36</f>
        <v>722</v>
      </c>
      <c r="D36" s="34">
        <v>395</v>
      </c>
      <c r="E36" s="35">
        <v>327</v>
      </c>
      <c r="F36" s="36">
        <v>70</v>
      </c>
      <c r="G36" s="45"/>
      <c r="H36" s="33">
        <f>I36+J36</f>
        <v>527</v>
      </c>
      <c r="I36" s="34">
        <v>246</v>
      </c>
      <c r="J36" s="37">
        <v>281</v>
      </c>
    </row>
    <row r="37" spans="1:10" s="38" customFormat="1" ht="11.25" customHeight="1">
      <c r="A37" s="32">
        <v>21</v>
      </c>
      <c r="B37" s="45"/>
      <c r="C37" s="33">
        <f>D37+E37</f>
        <v>721</v>
      </c>
      <c r="D37" s="34">
        <v>394</v>
      </c>
      <c r="E37" s="35">
        <v>327</v>
      </c>
      <c r="F37" s="36">
        <v>71</v>
      </c>
      <c r="G37" s="45"/>
      <c r="H37" s="33">
        <f>I37+J37</f>
        <v>413</v>
      </c>
      <c r="I37" s="34">
        <v>197</v>
      </c>
      <c r="J37" s="37">
        <v>216</v>
      </c>
    </row>
    <row r="38" spans="1:10" s="38" customFormat="1" ht="11.25" customHeight="1">
      <c r="A38" s="32">
        <v>22</v>
      </c>
      <c r="B38" s="45"/>
      <c r="C38" s="33">
        <f>D38+E38</f>
        <v>684</v>
      </c>
      <c r="D38" s="34">
        <v>347</v>
      </c>
      <c r="E38" s="35">
        <v>337</v>
      </c>
      <c r="F38" s="36">
        <v>72</v>
      </c>
      <c r="G38" s="45"/>
      <c r="H38" s="33">
        <f>I38+J38</f>
        <v>459</v>
      </c>
      <c r="I38" s="34">
        <v>222</v>
      </c>
      <c r="J38" s="37">
        <v>237</v>
      </c>
    </row>
    <row r="39" spans="1:10" s="38" customFormat="1" ht="11.25" customHeight="1">
      <c r="A39" s="32">
        <v>23</v>
      </c>
      <c r="B39" s="45"/>
      <c r="C39" s="33">
        <f>D39+E39</f>
        <v>741</v>
      </c>
      <c r="D39" s="34">
        <v>388</v>
      </c>
      <c r="E39" s="35">
        <v>353</v>
      </c>
      <c r="F39" s="36">
        <v>73</v>
      </c>
      <c r="G39" s="45"/>
      <c r="H39" s="33">
        <f>I39+J39</f>
        <v>433</v>
      </c>
      <c r="I39" s="34">
        <v>201</v>
      </c>
      <c r="J39" s="37">
        <v>232</v>
      </c>
    </row>
    <row r="40" spans="1:10" s="38" customFormat="1" ht="11.25" customHeight="1">
      <c r="A40" s="32">
        <v>24</v>
      </c>
      <c r="B40" s="45"/>
      <c r="C40" s="33">
        <f>D40+E40</f>
        <v>894</v>
      </c>
      <c r="D40" s="34">
        <v>425</v>
      </c>
      <c r="E40" s="35">
        <v>469</v>
      </c>
      <c r="F40" s="36">
        <v>74</v>
      </c>
      <c r="G40" s="45"/>
      <c r="H40" s="33">
        <f>I40+J40</f>
        <v>368</v>
      </c>
      <c r="I40" s="34">
        <v>169</v>
      </c>
      <c r="J40" s="37">
        <v>199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3724</v>
      </c>
      <c r="D42" s="24">
        <f>SUM(D43:D47)</f>
        <v>1840</v>
      </c>
      <c r="E42" s="25">
        <f>SUM(E43:E47)</f>
        <v>1884</v>
      </c>
      <c r="F42" s="26" t="s">
        <v>52</v>
      </c>
      <c r="G42" s="44">
        <v>1</v>
      </c>
      <c r="H42" s="23">
        <f>SUM(H43:H47)</f>
        <v>1629</v>
      </c>
      <c r="I42" s="24">
        <f>SUM(I43:I47)</f>
        <v>705</v>
      </c>
      <c r="J42" s="27">
        <f>SUM(J43:J47)</f>
        <v>924</v>
      </c>
    </row>
    <row r="43" spans="1:10" s="38" customFormat="1" ht="11.25" customHeight="1">
      <c r="A43" s="32">
        <v>25</v>
      </c>
      <c r="B43" s="45"/>
      <c r="C43" s="33">
        <f>D43+E43</f>
        <v>845</v>
      </c>
      <c r="D43" s="34">
        <v>412</v>
      </c>
      <c r="E43" s="35">
        <v>433</v>
      </c>
      <c r="F43" s="36">
        <v>75</v>
      </c>
      <c r="G43" s="45"/>
      <c r="H43" s="33">
        <f>I43+J43</f>
        <v>361</v>
      </c>
      <c r="I43" s="34">
        <v>160</v>
      </c>
      <c r="J43" s="37">
        <v>201</v>
      </c>
    </row>
    <row r="44" spans="1:10" s="38" customFormat="1" ht="11.25" customHeight="1">
      <c r="A44" s="32">
        <v>26</v>
      </c>
      <c r="B44" s="45"/>
      <c r="C44" s="33">
        <f>D44+E44</f>
        <v>871</v>
      </c>
      <c r="D44" s="34">
        <v>450</v>
      </c>
      <c r="E44" s="35">
        <v>421</v>
      </c>
      <c r="F44" s="36">
        <v>76</v>
      </c>
      <c r="G44" s="45"/>
      <c r="H44" s="33">
        <f>I44+J44</f>
        <v>340</v>
      </c>
      <c r="I44" s="34">
        <v>153</v>
      </c>
      <c r="J44" s="37">
        <v>187</v>
      </c>
    </row>
    <row r="45" spans="1:10" s="38" customFormat="1" ht="11.25" customHeight="1">
      <c r="A45" s="32">
        <v>27</v>
      </c>
      <c r="B45" s="45"/>
      <c r="C45" s="33">
        <f>D45+E45</f>
        <v>739</v>
      </c>
      <c r="D45" s="34">
        <v>356</v>
      </c>
      <c r="E45" s="35">
        <v>383</v>
      </c>
      <c r="F45" s="36">
        <v>77</v>
      </c>
      <c r="G45" s="45"/>
      <c r="H45" s="33">
        <f>I45+J45</f>
        <v>336</v>
      </c>
      <c r="I45" s="34">
        <v>129</v>
      </c>
      <c r="J45" s="37">
        <v>207</v>
      </c>
    </row>
    <row r="46" spans="1:10" s="38" customFormat="1" ht="11.25" customHeight="1">
      <c r="A46" s="32">
        <v>28</v>
      </c>
      <c r="B46" s="45"/>
      <c r="C46" s="33">
        <f>D46+E46</f>
        <v>613</v>
      </c>
      <c r="D46" s="34">
        <v>297</v>
      </c>
      <c r="E46" s="35">
        <v>316</v>
      </c>
      <c r="F46" s="36">
        <v>78</v>
      </c>
      <c r="G46" s="45"/>
      <c r="H46" s="33">
        <f>I46+J46</f>
        <v>300</v>
      </c>
      <c r="I46" s="34">
        <v>138</v>
      </c>
      <c r="J46" s="37">
        <v>162</v>
      </c>
    </row>
    <row r="47" spans="1:10" s="38" customFormat="1" ht="11.25" customHeight="1">
      <c r="A47" s="32">
        <v>29</v>
      </c>
      <c r="B47" s="45"/>
      <c r="C47" s="33">
        <f>D47+E47</f>
        <v>656</v>
      </c>
      <c r="D47" s="34">
        <v>325</v>
      </c>
      <c r="E47" s="35">
        <v>331</v>
      </c>
      <c r="F47" s="36">
        <v>79</v>
      </c>
      <c r="G47" s="45"/>
      <c r="H47" s="33">
        <f>I47+J47</f>
        <v>292</v>
      </c>
      <c r="I47" s="34">
        <v>125</v>
      </c>
      <c r="J47" s="37">
        <v>167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3658</v>
      </c>
      <c r="D49" s="24">
        <f>SUM(D50:D54)</f>
        <v>1818</v>
      </c>
      <c r="E49" s="25">
        <f>SUM(E50:E54)</f>
        <v>1840</v>
      </c>
      <c r="F49" s="26" t="s">
        <v>54</v>
      </c>
      <c r="G49" s="44">
        <v>1</v>
      </c>
      <c r="H49" s="23">
        <f>SUM(H50:H54)</f>
        <v>1185</v>
      </c>
      <c r="I49" s="24">
        <f>SUM(I50:I54)</f>
        <v>429</v>
      </c>
      <c r="J49" s="27">
        <f>SUM(J50:J54)</f>
        <v>756</v>
      </c>
    </row>
    <row r="50" spans="1:10" s="38" customFormat="1" ht="11.25" customHeight="1">
      <c r="A50" s="32">
        <v>30</v>
      </c>
      <c r="B50" s="45"/>
      <c r="C50" s="33">
        <f>D50+E50</f>
        <v>689</v>
      </c>
      <c r="D50" s="34">
        <v>351</v>
      </c>
      <c r="E50" s="35">
        <v>338</v>
      </c>
      <c r="F50" s="36">
        <v>80</v>
      </c>
      <c r="G50" s="45"/>
      <c r="H50" s="33">
        <f>I50+J50</f>
        <v>271</v>
      </c>
      <c r="I50" s="34">
        <v>110</v>
      </c>
      <c r="J50" s="37">
        <v>161</v>
      </c>
    </row>
    <row r="51" spans="1:10" s="38" customFormat="1" ht="11.25" customHeight="1">
      <c r="A51" s="32">
        <v>31</v>
      </c>
      <c r="B51" s="45"/>
      <c r="C51" s="33">
        <f>D51+E51</f>
        <v>701</v>
      </c>
      <c r="D51" s="34">
        <v>322</v>
      </c>
      <c r="E51" s="35">
        <v>379</v>
      </c>
      <c r="F51" s="36">
        <v>81</v>
      </c>
      <c r="G51" s="45"/>
      <c r="H51" s="33">
        <f>I51+J51</f>
        <v>283</v>
      </c>
      <c r="I51" s="34">
        <v>106</v>
      </c>
      <c r="J51" s="37">
        <v>177</v>
      </c>
    </row>
    <row r="52" spans="1:10" s="38" customFormat="1" ht="11.25" customHeight="1">
      <c r="A52" s="32">
        <v>32</v>
      </c>
      <c r="B52" s="45"/>
      <c r="C52" s="33">
        <f>D52+E52</f>
        <v>725</v>
      </c>
      <c r="D52" s="34">
        <v>351</v>
      </c>
      <c r="E52" s="35">
        <v>374</v>
      </c>
      <c r="F52" s="36">
        <v>82</v>
      </c>
      <c r="G52" s="45"/>
      <c r="H52" s="33">
        <f>I52+J52</f>
        <v>226</v>
      </c>
      <c r="I52" s="34">
        <v>78</v>
      </c>
      <c r="J52" s="37">
        <v>148</v>
      </c>
    </row>
    <row r="53" spans="1:10" s="38" customFormat="1" ht="11.25" customHeight="1">
      <c r="A53" s="32">
        <v>33</v>
      </c>
      <c r="B53" s="45"/>
      <c r="C53" s="33">
        <f>D53+E53</f>
        <v>749</v>
      </c>
      <c r="D53" s="34">
        <v>395</v>
      </c>
      <c r="E53" s="35">
        <v>354</v>
      </c>
      <c r="F53" s="36">
        <v>83</v>
      </c>
      <c r="G53" s="45"/>
      <c r="H53" s="33">
        <f>I53+J53</f>
        <v>194</v>
      </c>
      <c r="I53" s="34">
        <v>66</v>
      </c>
      <c r="J53" s="37">
        <v>128</v>
      </c>
    </row>
    <row r="54" spans="1:10" s="38" customFormat="1" ht="11.25" customHeight="1">
      <c r="A54" s="32">
        <v>34</v>
      </c>
      <c r="B54" s="45"/>
      <c r="C54" s="33">
        <f>D54+E54</f>
        <v>794</v>
      </c>
      <c r="D54" s="34">
        <v>399</v>
      </c>
      <c r="E54" s="35">
        <v>395</v>
      </c>
      <c r="F54" s="36">
        <v>84</v>
      </c>
      <c r="G54" s="45"/>
      <c r="H54" s="33">
        <f>I54+J54</f>
        <v>211</v>
      </c>
      <c r="I54" s="34">
        <v>69</v>
      </c>
      <c r="J54" s="37">
        <v>142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3882</v>
      </c>
      <c r="D56" s="24">
        <f>SUM(D57:D61)</f>
        <v>1907</v>
      </c>
      <c r="E56" s="25">
        <f>SUM(E57:E61)</f>
        <v>1975</v>
      </c>
      <c r="F56" s="26" t="s">
        <v>56</v>
      </c>
      <c r="G56" s="44">
        <v>1</v>
      </c>
      <c r="H56" s="23">
        <f>SUM(H57:H61)</f>
        <v>716</v>
      </c>
      <c r="I56" s="24">
        <f>SUM(I57:I61)</f>
        <v>212</v>
      </c>
      <c r="J56" s="27">
        <f>SUM(J57:J61)</f>
        <v>504</v>
      </c>
    </row>
    <row r="57" spans="1:10" s="38" customFormat="1" ht="11.25" customHeight="1">
      <c r="A57" s="32">
        <v>35</v>
      </c>
      <c r="B57" s="45"/>
      <c r="C57" s="33">
        <f>D57+E57</f>
        <v>790</v>
      </c>
      <c r="D57" s="34">
        <v>393</v>
      </c>
      <c r="E57" s="35">
        <v>397</v>
      </c>
      <c r="F57" s="36">
        <v>85</v>
      </c>
      <c r="G57" s="45"/>
      <c r="H57" s="33">
        <f>I57+J57</f>
        <v>208</v>
      </c>
      <c r="I57" s="34">
        <v>64</v>
      </c>
      <c r="J57" s="37">
        <v>144</v>
      </c>
    </row>
    <row r="58" spans="1:10" s="38" customFormat="1" ht="11.25" customHeight="1">
      <c r="A58" s="32">
        <v>36</v>
      </c>
      <c r="B58" s="45"/>
      <c r="C58" s="33">
        <f>D58+E58</f>
        <v>784</v>
      </c>
      <c r="D58" s="34">
        <v>385</v>
      </c>
      <c r="E58" s="35">
        <v>399</v>
      </c>
      <c r="F58" s="36">
        <v>86</v>
      </c>
      <c r="G58" s="45"/>
      <c r="H58" s="33">
        <f>I58+J58</f>
        <v>153</v>
      </c>
      <c r="I58" s="34">
        <v>60</v>
      </c>
      <c r="J58" s="37">
        <v>93</v>
      </c>
    </row>
    <row r="59" spans="1:10" s="38" customFormat="1" ht="11.25" customHeight="1">
      <c r="A59" s="32">
        <v>37</v>
      </c>
      <c r="B59" s="45"/>
      <c r="C59" s="33">
        <f>D59+E59</f>
        <v>790</v>
      </c>
      <c r="D59" s="34">
        <v>400</v>
      </c>
      <c r="E59" s="35">
        <v>390</v>
      </c>
      <c r="F59" s="36">
        <v>87</v>
      </c>
      <c r="G59" s="45"/>
      <c r="H59" s="33">
        <f>I59+J59</f>
        <v>124</v>
      </c>
      <c r="I59" s="34">
        <v>26</v>
      </c>
      <c r="J59" s="37">
        <v>98</v>
      </c>
    </row>
    <row r="60" spans="1:10" s="38" customFormat="1" ht="11.25" customHeight="1">
      <c r="A60" s="32">
        <v>38</v>
      </c>
      <c r="B60" s="45"/>
      <c r="C60" s="33">
        <f>D60+E60</f>
        <v>788</v>
      </c>
      <c r="D60" s="34">
        <v>392</v>
      </c>
      <c r="E60" s="35">
        <v>396</v>
      </c>
      <c r="F60" s="36">
        <v>88</v>
      </c>
      <c r="G60" s="45"/>
      <c r="H60" s="33">
        <f>I60+J60</f>
        <v>135</v>
      </c>
      <c r="I60" s="34">
        <v>37</v>
      </c>
      <c r="J60" s="37">
        <v>98</v>
      </c>
    </row>
    <row r="61" spans="1:10" s="38" customFormat="1" ht="11.25" customHeight="1">
      <c r="A61" s="32">
        <v>39</v>
      </c>
      <c r="B61" s="45"/>
      <c r="C61" s="33">
        <f>D61+E61</f>
        <v>730</v>
      </c>
      <c r="D61" s="34">
        <v>337</v>
      </c>
      <c r="E61" s="35">
        <v>393</v>
      </c>
      <c r="F61" s="36">
        <v>89</v>
      </c>
      <c r="G61" s="45"/>
      <c r="H61" s="33">
        <f>I61+J61</f>
        <v>96</v>
      </c>
      <c r="I61" s="34">
        <v>25</v>
      </c>
      <c r="J61" s="37">
        <v>71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3383</v>
      </c>
      <c r="D63" s="24">
        <f>SUM(D64:D68)</f>
        <v>1674</v>
      </c>
      <c r="E63" s="25">
        <f>SUM(E64:E68)</f>
        <v>1709</v>
      </c>
      <c r="F63" s="26" t="s">
        <v>58</v>
      </c>
      <c r="G63" s="44">
        <v>1</v>
      </c>
      <c r="H63" s="23">
        <f>SUM(H64:H68)</f>
        <v>342</v>
      </c>
      <c r="I63" s="24">
        <f>SUM(I64:I68)</f>
        <v>67</v>
      </c>
      <c r="J63" s="27">
        <f>SUM(J64:J68)</f>
        <v>275</v>
      </c>
    </row>
    <row r="64" spans="1:10" s="38" customFormat="1" ht="11.25" customHeight="1">
      <c r="A64" s="32">
        <v>40</v>
      </c>
      <c r="B64" s="45"/>
      <c r="C64" s="33">
        <f>D64+E64</f>
        <v>761</v>
      </c>
      <c r="D64" s="34">
        <v>363</v>
      </c>
      <c r="E64" s="35">
        <v>398</v>
      </c>
      <c r="F64" s="36">
        <v>90</v>
      </c>
      <c r="G64" s="45"/>
      <c r="H64" s="33">
        <f>I64+J64</f>
        <v>101</v>
      </c>
      <c r="I64" s="34">
        <v>17</v>
      </c>
      <c r="J64" s="37">
        <v>84</v>
      </c>
    </row>
    <row r="65" spans="1:10" s="38" customFormat="1" ht="11.25" customHeight="1">
      <c r="A65" s="32">
        <v>41</v>
      </c>
      <c r="B65" s="45"/>
      <c r="C65" s="33">
        <f>D65+E65</f>
        <v>660</v>
      </c>
      <c r="D65" s="34">
        <v>349</v>
      </c>
      <c r="E65" s="35">
        <v>311</v>
      </c>
      <c r="F65" s="36">
        <v>91</v>
      </c>
      <c r="G65" s="45"/>
      <c r="H65" s="33">
        <f>I65+J65</f>
        <v>62</v>
      </c>
      <c r="I65" s="34">
        <v>15</v>
      </c>
      <c r="J65" s="37">
        <v>47</v>
      </c>
    </row>
    <row r="66" spans="1:10" s="38" customFormat="1" ht="11.25" customHeight="1">
      <c r="A66" s="32">
        <v>42</v>
      </c>
      <c r="B66" s="45"/>
      <c r="C66" s="33">
        <f>D66+E66</f>
        <v>723</v>
      </c>
      <c r="D66" s="34">
        <v>356</v>
      </c>
      <c r="E66" s="35">
        <v>367</v>
      </c>
      <c r="F66" s="36">
        <v>92</v>
      </c>
      <c r="G66" s="45"/>
      <c r="H66" s="33">
        <f>I66+J66</f>
        <v>74</v>
      </c>
      <c r="I66" s="34">
        <v>14</v>
      </c>
      <c r="J66" s="37">
        <v>60</v>
      </c>
    </row>
    <row r="67" spans="1:10" s="38" customFormat="1" ht="11.25" customHeight="1">
      <c r="A67" s="32">
        <v>43</v>
      </c>
      <c r="B67" s="45"/>
      <c r="C67" s="33">
        <f>D67+E67</f>
        <v>680</v>
      </c>
      <c r="D67" s="34">
        <v>339</v>
      </c>
      <c r="E67" s="35">
        <v>341</v>
      </c>
      <c r="F67" s="36">
        <v>93</v>
      </c>
      <c r="G67" s="45"/>
      <c r="H67" s="33">
        <f>I67+J67</f>
        <v>50</v>
      </c>
      <c r="I67" s="34">
        <v>9</v>
      </c>
      <c r="J67" s="37">
        <v>41</v>
      </c>
    </row>
    <row r="68" spans="1:10" s="38" customFormat="1" ht="11.25" customHeight="1">
      <c r="A68" s="32">
        <v>44</v>
      </c>
      <c r="B68" s="45"/>
      <c r="C68" s="33">
        <f>D68+E68</f>
        <v>559</v>
      </c>
      <c r="D68" s="34">
        <v>267</v>
      </c>
      <c r="E68" s="35">
        <v>292</v>
      </c>
      <c r="F68" s="36">
        <v>94</v>
      </c>
      <c r="G68" s="45"/>
      <c r="H68" s="33">
        <f>I68+J68</f>
        <v>55</v>
      </c>
      <c r="I68" s="34">
        <v>12</v>
      </c>
      <c r="J68" s="37">
        <v>43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3492</v>
      </c>
      <c r="D70" s="24">
        <f>SUM(D71:D75)</f>
        <v>1698</v>
      </c>
      <c r="E70" s="25">
        <f>SUM(E71:E75)</f>
        <v>1794</v>
      </c>
      <c r="F70" s="26" t="s">
        <v>60</v>
      </c>
      <c r="G70" s="44">
        <v>1</v>
      </c>
      <c r="H70" s="23">
        <f>SUM(H71:H75)</f>
        <v>115</v>
      </c>
      <c r="I70" s="24">
        <f>SUM(I71:I75)</f>
        <v>20</v>
      </c>
      <c r="J70" s="27">
        <f>SUM(J71:J75)</f>
        <v>95</v>
      </c>
    </row>
    <row r="71" spans="1:10" s="38" customFormat="1" ht="11.25" customHeight="1">
      <c r="A71" s="32">
        <v>45</v>
      </c>
      <c r="B71" s="45"/>
      <c r="C71" s="33">
        <f>D71+E71</f>
        <v>656</v>
      </c>
      <c r="D71" s="34">
        <v>328</v>
      </c>
      <c r="E71" s="35">
        <v>328</v>
      </c>
      <c r="F71" s="36">
        <v>95</v>
      </c>
      <c r="G71" s="45"/>
      <c r="H71" s="33">
        <f aca="true" t="shared" si="0" ref="H71:H77">I71+J71</f>
        <v>36</v>
      </c>
      <c r="I71" s="34">
        <v>3</v>
      </c>
      <c r="J71" s="37">
        <v>33</v>
      </c>
    </row>
    <row r="72" spans="1:10" s="38" customFormat="1" ht="11.25" customHeight="1">
      <c r="A72" s="32">
        <v>46</v>
      </c>
      <c r="B72" s="45"/>
      <c r="C72" s="33">
        <f>D72+E72</f>
        <v>701</v>
      </c>
      <c r="D72" s="34">
        <v>349</v>
      </c>
      <c r="E72" s="35">
        <v>352</v>
      </c>
      <c r="F72" s="36">
        <v>96</v>
      </c>
      <c r="G72" s="45"/>
      <c r="H72" s="33">
        <f t="shared" si="0"/>
        <v>25</v>
      </c>
      <c r="I72" s="34">
        <v>9</v>
      </c>
      <c r="J72" s="37">
        <v>16</v>
      </c>
    </row>
    <row r="73" spans="1:10" s="38" customFormat="1" ht="11.25" customHeight="1">
      <c r="A73" s="32">
        <v>47</v>
      </c>
      <c r="B73" s="45"/>
      <c r="C73" s="33">
        <f>D73+E73</f>
        <v>727</v>
      </c>
      <c r="D73" s="34">
        <v>356</v>
      </c>
      <c r="E73" s="35">
        <v>371</v>
      </c>
      <c r="F73" s="36">
        <v>97</v>
      </c>
      <c r="G73" s="45"/>
      <c r="H73" s="33">
        <f t="shared" si="0"/>
        <v>28</v>
      </c>
      <c r="I73" s="34">
        <v>3</v>
      </c>
      <c r="J73" s="37">
        <v>25</v>
      </c>
    </row>
    <row r="74" spans="1:10" s="38" customFormat="1" ht="11.25" customHeight="1">
      <c r="A74" s="32">
        <v>48</v>
      </c>
      <c r="B74" s="45"/>
      <c r="C74" s="33">
        <f>D74+E74</f>
        <v>742</v>
      </c>
      <c r="D74" s="34">
        <v>341</v>
      </c>
      <c r="E74" s="35">
        <v>401</v>
      </c>
      <c r="F74" s="36">
        <v>98</v>
      </c>
      <c r="G74" s="45"/>
      <c r="H74" s="33">
        <f t="shared" si="0"/>
        <v>17</v>
      </c>
      <c r="I74" s="34">
        <v>6</v>
      </c>
      <c r="J74" s="37">
        <v>11</v>
      </c>
    </row>
    <row r="75" spans="1:10" s="38" customFormat="1" ht="11.25" customHeight="1">
      <c r="A75" s="32">
        <v>49</v>
      </c>
      <c r="B75" s="45"/>
      <c r="C75" s="33">
        <f>D75+E75</f>
        <v>666</v>
      </c>
      <c r="D75" s="34">
        <v>324</v>
      </c>
      <c r="E75" s="35">
        <v>342</v>
      </c>
      <c r="F75" s="36">
        <v>99</v>
      </c>
      <c r="G75" s="45"/>
      <c r="H75" s="33">
        <f t="shared" si="0"/>
        <v>9</v>
      </c>
      <c r="I75" s="34">
        <v>-1</v>
      </c>
      <c r="J75" s="37">
        <v>10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20</v>
      </c>
      <c r="I76" s="24">
        <v>0</v>
      </c>
      <c r="J76" s="27">
        <v>20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27</v>
      </c>
      <c r="I77" s="51">
        <v>15</v>
      </c>
      <c r="J77" s="52">
        <v>12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81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33372</v>
      </c>
      <c r="D4" s="20">
        <f>D5+I5</f>
        <v>15759</v>
      </c>
      <c r="E4" s="21">
        <f>E5+J5</f>
        <v>17613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17625</v>
      </c>
      <c r="D5" s="49">
        <f>SUMIF(B7:B76,B5,D7:D76)</f>
        <v>8776</v>
      </c>
      <c r="E5" s="49">
        <f>SUMIF(B7:B76,B5,E7:E76)</f>
        <v>8849</v>
      </c>
      <c r="F5" s="16"/>
      <c r="G5" s="48">
        <v>1</v>
      </c>
      <c r="H5" s="49">
        <f>SUMIF(G7:G77,G5,H7:H77)</f>
        <v>15747</v>
      </c>
      <c r="I5" s="49">
        <f>SUMIF(G7:G77,G5,I7:I77)</f>
        <v>6983</v>
      </c>
      <c r="J5" s="49">
        <f>SUMIF(G7:G77,G5,J7:J77)</f>
        <v>8764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1301</v>
      </c>
      <c r="D7" s="24">
        <f>SUM(D8:D12)</f>
        <v>652</v>
      </c>
      <c r="E7" s="25">
        <f>SUM(E8:E12)</f>
        <v>649</v>
      </c>
      <c r="F7" s="26" t="s">
        <v>42</v>
      </c>
      <c r="G7" s="44">
        <v>1</v>
      </c>
      <c r="H7" s="23">
        <f>SUM(H8:H12)</f>
        <v>2297</v>
      </c>
      <c r="I7" s="24">
        <f>SUM(I8:I12)</f>
        <v>1119</v>
      </c>
      <c r="J7" s="27">
        <f>SUM(J8:J12)</f>
        <v>1178</v>
      </c>
    </row>
    <row r="8" spans="1:10" s="38" customFormat="1" ht="11.25" customHeight="1">
      <c r="A8" s="32">
        <v>0</v>
      </c>
      <c r="B8" s="45"/>
      <c r="C8" s="33">
        <f>D8+E8</f>
        <v>239</v>
      </c>
      <c r="D8" s="34">
        <v>119</v>
      </c>
      <c r="E8" s="35">
        <v>120</v>
      </c>
      <c r="F8" s="36">
        <v>50</v>
      </c>
      <c r="G8" s="45"/>
      <c r="H8" s="33">
        <f>I8+J8</f>
        <v>458</v>
      </c>
      <c r="I8" s="34">
        <v>219</v>
      </c>
      <c r="J8" s="37">
        <v>239</v>
      </c>
    </row>
    <row r="9" spans="1:10" s="38" customFormat="1" ht="11.25" customHeight="1">
      <c r="A9" s="32">
        <v>1</v>
      </c>
      <c r="B9" s="45"/>
      <c r="C9" s="33">
        <f>D9+E9</f>
        <v>255</v>
      </c>
      <c r="D9" s="34">
        <v>121</v>
      </c>
      <c r="E9" s="35">
        <v>134</v>
      </c>
      <c r="F9" s="36">
        <v>51</v>
      </c>
      <c r="G9" s="45"/>
      <c r="H9" s="33">
        <f>I9+J9</f>
        <v>451</v>
      </c>
      <c r="I9" s="34">
        <v>208</v>
      </c>
      <c r="J9" s="37">
        <v>243</v>
      </c>
    </row>
    <row r="10" spans="1:10" s="38" customFormat="1" ht="11.25" customHeight="1">
      <c r="A10" s="32">
        <v>2</v>
      </c>
      <c r="B10" s="45"/>
      <c r="C10" s="33">
        <f>D10+E10</f>
        <v>269</v>
      </c>
      <c r="D10" s="34">
        <v>128</v>
      </c>
      <c r="E10" s="35">
        <v>141</v>
      </c>
      <c r="F10" s="36">
        <v>52</v>
      </c>
      <c r="G10" s="45"/>
      <c r="H10" s="33">
        <f>I10+J10</f>
        <v>432</v>
      </c>
      <c r="I10" s="34">
        <v>218</v>
      </c>
      <c r="J10" s="37">
        <v>214</v>
      </c>
    </row>
    <row r="11" spans="1:10" s="38" customFormat="1" ht="11.25" customHeight="1">
      <c r="A11" s="32">
        <v>3</v>
      </c>
      <c r="B11" s="45"/>
      <c r="C11" s="33">
        <f>D11+E11</f>
        <v>261</v>
      </c>
      <c r="D11" s="34">
        <v>136</v>
      </c>
      <c r="E11" s="35">
        <v>125</v>
      </c>
      <c r="F11" s="36">
        <v>53</v>
      </c>
      <c r="G11" s="45"/>
      <c r="H11" s="33">
        <f>I11+J11</f>
        <v>474</v>
      </c>
      <c r="I11" s="34">
        <v>237</v>
      </c>
      <c r="J11" s="37">
        <v>237</v>
      </c>
    </row>
    <row r="12" spans="1:10" s="38" customFormat="1" ht="11.25" customHeight="1">
      <c r="A12" s="32">
        <v>4</v>
      </c>
      <c r="B12" s="45"/>
      <c r="C12" s="33">
        <f>D12+E12</f>
        <v>277</v>
      </c>
      <c r="D12" s="34">
        <v>148</v>
      </c>
      <c r="E12" s="35">
        <v>129</v>
      </c>
      <c r="F12" s="36">
        <v>54</v>
      </c>
      <c r="G12" s="45"/>
      <c r="H12" s="33">
        <f>I12+J12</f>
        <v>482</v>
      </c>
      <c r="I12" s="34">
        <v>237</v>
      </c>
      <c r="J12" s="37">
        <v>245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1569</v>
      </c>
      <c r="D14" s="24">
        <f>SUM(D15:D19)</f>
        <v>804</v>
      </c>
      <c r="E14" s="25">
        <f>SUM(E15:E19)</f>
        <v>765</v>
      </c>
      <c r="F14" s="26" t="s">
        <v>44</v>
      </c>
      <c r="G14" s="44">
        <v>1</v>
      </c>
      <c r="H14" s="23">
        <f>SUM(H15:H19)</f>
        <v>2543</v>
      </c>
      <c r="I14" s="24">
        <f>SUM(I15:I19)</f>
        <v>1223</v>
      </c>
      <c r="J14" s="27">
        <f>SUM(J15:J19)</f>
        <v>1320</v>
      </c>
    </row>
    <row r="15" spans="1:10" s="38" customFormat="1" ht="11.25" customHeight="1">
      <c r="A15" s="32">
        <v>5</v>
      </c>
      <c r="B15" s="45"/>
      <c r="C15" s="33">
        <f>D15+E15</f>
        <v>279</v>
      </c>
      <c r="D15" s="34">
        <v>145</v>
      </c>
      <c r="E15" s="35">
        <v>134</v>
      </c>
      <c r="F15" s="36">
        <v>55</v>
      </c>
      <c r="G15" s="45"/>
      <c r="H15" s="33">
        <f>I15+J15</f>
        <v>486</v>
      </c>
      <c r="I15" s="34">
        <v>227</v>
      </c>
      <c r="J15" s="37">
        <v>259</v>
      </c>
    </row>
    <row r="16" spans="1:10" s="38" customFormat="1" ht="11.25" customHeight="1">
      <c r="A16" s="32">
        <v>6</v>
      </c>
      <c r="B16" s="45"/>
      <c r="C16" s="33">
        <f>D16+E16</f>
        <v>268</v>
      </c>
      <c r="D16" s="34">
        <v>126</v>
      </c>
      <c r="E16" s="35">
        <v>142</v>
      </c>
      <c r="F16" s="36">
        <v>56</v>
      </c>
      <c r="G16" s="45"/>
      <c r="H16" s="33">
        <f>I16+J16</f>
        <v>484</v>
      </c>
      <c r="I16" s="34">
        <v>232</v>
      </c>
      <c r="J16" s="37">
        <v>252</v>
      </c>
    </row>
    <row r="17" spans="1:10" s="38" customFormat="1" ht="11.25" customHeight="1">
      <c r="A17" s="32">
        <v>7</v>
      </c>
      <c r="B17" s="45"/>
      <c r="C17" s="33">
        <f>D17+E17</f>
        <v>314</v>
      </c>
      <c r="D17" s="34">
        <v>166</v>
      </c>
      <c r="E17" s="35">
        <v>148</v>
      </c>
      <c r="F17" s="36">
        <v>57</v>
      </c>
      <c r="G17" s="45"/>
      <c r="H17" s="33">
        <f>I17+J17</f>
        <v>503</v>
      </c>
      <c r="I17" s="34">
        <v>240</v>
      </c>
      <c r="J17" s="37">
        <v>263</v>
      </c>
    </row>
    <row r="18" spans="1:10" s="38" customFormat="1" ht="11.25" customHeight="1">
      <c r="A18" s="32">
        <v>8</v>
      </c>
      <c r="B18" s="45"/>
      <c r="C18" s="33">
        <f>D18+E18</f>
        <v>325</v>
      </c>
      <c r="D18" s="34">
        <v>161</v>
      </c>
      <c r="E18" s="35">
        <v>164</v>
      </c>
      <c r="F18" s="36">
        <v>58</v>
      </c>
      <c r="G18" s="45"/>
      <c r="H18" s="33">
        <f>I18+J18</f>
        <v>531</v>
      </c>
      <c r="I18" s="34">
        <v>247</v>
      </c>
      <c r="J18" s="37">
        <v>284</v>
      </c>
    </row>
    <row r="19" spans="1:10" s="38" customFormat="1" ht="11.25" customHeight="1">
      <c r="A19" s="32">
        <v>9</v>
      </c>
      <c r="B19" s="45"/>
      <c r="C19" s="33">
        <f>D19+E19</f>
        <v>383</v>
      </c>
      <c r="D19" s="34">
        <v>206</v>
      </c>
      <c r="E19" s="35">
        <v>177</v>
      </c>
      <c r="F19" s="36">
        <v>59</v>
      </c>
      <c r="G19" s="45"/>
      <c r="H19" s="33">
        <f>I19+J19</f>
        <v>539</v>
      </c>
      <c r="I19" s="34">
        <v>277</v>
      </c>
      <c r="J19" s="37">
        <v>262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1730</v>
      </c>
      <c r="D21" s="24">
        <f>SUM(D22:D26)</f>
        <v>899</v>
      </c>
      <c r="E21" s="25">
        <f>SUM(E22:E26)</f>
        <v>831</v>
      </c>
      <c r="F21" s="26" t="s">
        <v>46</v>
      </c>
      <c r="G21" s="44">
        <v>1</v>
      </c>
      <c r="H21" s="23">
        <f>SUM(H22:H26)</f>
        <v>2781</v>
      </c>
      <c r="I21" s="24">
        <f>SUM(I22:I26)</f>
        <v>1369</v>
      </c>
      <c r="J21" s="27">
        <f>SUM(J22:J26)</f>
        <v>1412</v>
      </c>
    </row>
    <row r="22" spans="1:10" s="38" customFormat="1" ht="11.25" customHeight="1">
      <c r="A22" s="32">
        <v>10</v>
      </c>
      <c r="B22" s="45"/>
      <c r="C22" s="33">
        <f>D22+E22</f>
        <v>340</v>
      </c>
      <c r="D22" s="34">
        <v>179</v>
      </c>
      <c r="E22" s="35">
        <v>161</v>
      </c>
      <c r="F22" s="36">
        <v>60</v>
      </c>
      <c r="G22" s="45"/>
      <c r="H22" s="33">
        <f>I22+J22</f>
        <v>641</v>
      </c>
      <c r="I22" s="34">
        <v>315</v>
      </c>
      <c r="J22" s="37">
        <v>326</v>
      </c>
    </row>
    <row r="23" spans="1:10" s="38" customFormat="1" ht="11.25" customHeight="1">
      <c r="A23" s="32">
        <v>11</v>
      </c>
      <c r="B23" s="45"/>
      <c r="C23" s="33">
        <f>D23+E23</f>
        <v>359</v>
      </c>
      <c r="D23" s="34">
        <v>176</v>
      </c>
      <c r="E23" s="35">
        <v>183</v>
      </c>
      <c r="F23" s="36">
        <v>61</v>
      </c>
      <c r="G23" s="45"/>
      <c r="H23" s="33">
        <f>I23+J23</f>
        <v>616</v>
      </c>
      <c r="I23" s="34">
        <v>302</v>
      </c>
      <c r="J23" s="37">
        <v>314</v>
      </c>
    </row>
    <row r="24" spans="1:10" s="38" customFormat="1" ht="11.25" customHeight="1">
      <c r="A24" s="32">
        <v>12</v>
      </c>
      <c r="B24" s="45"/>
      <c r="C24" s="33">
        <f>D24+E24</f>
        <v>328</v>
      </c>
      <c r="D24" s="34">
        <v>170</v>
      </c>
      <c r="E24" s="35">
        <v>158</v>
      </c>
      <c r="F24" s="36">
        <v>62</v>
      </c>
      <c r="G24" s="45"/>
      <c r="H24" s="33">
        <f>I24+J24</f>
        <v>570</v>
      </c>
      <c r="I24" s="34">
        <v>284</v>
      </c>
      <c r="J24" s="37">
        <v>286</v>
      </c>
    </row>
    <row r="25" spans="1:10" s="38" customFormat="1" ht="11.25" customHeight="1">
      <c r="A25" s="32">
        <v>13</v>
      </c>
      <c r="B25" s="45"/>
      <c r="C25" s="33">
        <f>D25+E25</f>
        <v>374</v>
      </c>
      <c r="D25" s="34">
        <v>210</v>
      </c>
      <c r="E25" s="35">
        <v>164</v>
      </c>
      <c r="F25" s="36">
        <v>63</v>
      </c>
      <c r="G25" s="45"/>
      <c r="H25" s="33">
        <f>I25+J25</f>
        <v>575</v>
      </c>
      <c r="I25" s="34">
        <v>282</v>
      </c>
      <c r="J25" s="37">
        <v>293</v>
      </c>
    </row>
    <row r="26" spans="1:10" s="38" customFormat="1" ht="11.25" customHeight="1">
      <c r="A26" s="32">
        <v>14</v>
      </c>
      <c r="B26" s="45"/>
      <c r="C26" s="33">
        <f>D26+E26</f>
        <v>329</v>
      </c>
      <c r="D26" s="34">
        <v>164</v>
      </c>
      <c r="E26" s="35">
        <v>165</v>
      </c>
      <c r="F26" s="36">
        <v>64</v>
      </c>
      <c r="G26" s="45"/>
      <c r="H26" s="33">
        <f>I26+J26</f>
        <v>379</v>
      </c>
      <c r="I26" s="34">
        <v>186</v>
      </c>
      <c r="J26" s="37">
        <v>193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1886</v>
      </c>
      <c r="D28" s="24">
        <f>SUM(D29:D33)</f>
        <v>944</v>
      </c>
      <c r="E28" s="25">
        <f>SUM(E29:E33)</f>
        <v>942</v>
      </c>
      <c r="F28" s="26" t="s">
        <v>48</v>
      </c>
      <c r="G28" s="44">
        <v>1</v>
      </c>
      <c r="H28" s="23">
        <f>SUM(H29:H33)</f>
        <v>2057</v>
      </c>
      <c r="I28" s="24">
        <f>SUM(I29:I33)</f>
        <v>941</v>
      </c>
      <c r="J28" s="27">
        <f>SUM(J29:J33)</f>
        <v>1116</v>
      </c>
    </row>
    <row r="29" spans="1:10" s="38" customFormat="1" ht="11.25" customHeight="1">
      <c r="A29" s="32">
        <v>15</v>
      </c>
      <c r="B29" s="45"/>
      <c r="C29" s="33">
        <f>D29+E29</f>
        <v>389</v>
      </c>
      <c r="D29" s="34">
        <v>193</v>
      </c>
      <c r="E29" s="35">
        <v>196</v>
      </c>
      <c r="F29" s="36">
        <v>65</v>
      </c>
      <c r="G29" s="45"/>
      <c r="H29" s="33">
        <f>I29+J29</f>
        <v>358</v>
      </c>
      <c r="I29" s="34">
        <v>179</v>
      </c>
      <c r="J29" s="37">
        <v>179</v>
      </c>
    </row>
    <row r="30" spans="1:10" s="38" customFormat="1" ht="11.25" customHeight="1">
      <c r="A30" s="32">
        <v>16</v>
      </c>
      <c r="B30" s="45"/>
      <c r="C30" s="33">
        <f>D30+E30</f>
        <v>403</v>
      </c>
      <c r="D30" s="34">
        <v>201</v>
      </c>
      <c r="E30" s="35">
        <v>202</v>
      </c>
      <c r="F30" s="36">
        <v>66</v>
      </c>
      <c r="G30" s="45"/>
      <c r="H30" s="33">
        <f>I30+J30</f>
        <v>424</v>
      </c>
      <c r="I30" s="34">
        <v>202</v>
      </c>
      <c r="J30" s="37">
        <v>222</v>
      </c>
    </row>
    <row r="31" spans="1:10" s="38" customFormat="1" ht="11.25" customHeight="1">
      <c r="A31" s="32">
        <v>17</v>
      </c>
      <c r="B31" s="45"/>
      <c r="C31" s="33">
        <f>D31+E31</f>
        <v>379</v>
      </c>
      <c r="D31" s="34">
        <v>196</v>
      </c>
      <c r="E31" s="35">
        <v>183</v>
      </c>
      <c r="F31" s="36">
        <v>67</v>
      </c>
      <c r="G31" s="45"/>
      <c r="H31" s="33">
        <f>I31+J31</f>
        <v>438</v>
      </c>
      <c r="I31" s="34">
        <v>201</v>
      </c>
      <c r="J31" s="37">
        <v>237</v>
      </c>
    </row>
    <row r="32" spans="1:10" s="38" customFormat="1" ht="11.25" customHeight="1">
      <c r="A32" s="32">
        <v>18</v>
      </c>
      <c r="B32" s="45"/>
      <c r="C32" s="33">
        <f>D32+E32</f>
        <v>381</v>
      </c>
      <c r="D32" s="34">
        <v>189</v>
      </c>
      <c r="E32" s="35">
        <v>192</v>
      </c>
      <c r="F32" s="36">
        <v>68</v>
      </c>
      <c r="G32" s="45"/>
      <c r="H32" s="33">
        <f>I32+J32</f>
        <v>428</v>
      </c>
      <c r="I32" s="34">
        <v>177</v>
      </c>
      <c r="J32" s="37">
        <v>251</v>
      </c>
    </row>
    <row r="33" spans="1:10" s="38" customFormat="1" ht="11.25" customHeight="1">
      <c r="A33" s="32">
        <v>19</v>
      </c>
      <c r="B33" s="45"/>
      <c r="C33" s="33">
        <f>D33+E33</f>
        <v>334</v>
      </c>
      <c r="D33" s="34">
        <v>165</v>
      </c>
      <c r="E33" s="35">
        <v>169</v>
      </c>
      <c r="F33" s="36">
        <v>69</v>
      </c>
      <c r="G33" s="45"/>
      <c r="H33" s="33">
        <f>I33+J33</f>
        <v>409</v>
      </c>
      <c r="I33" s="34">
        <v>182</v>
      </c>
      <c r="J33" s="37">
        <v>227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1508</v>
      </c>
      <c r="D35" s="24">
        <f>SUM(D36:D40)</f>
        <v>718</v>
      </c>
      <c r="E35" s="25">
        <f>SUM(E36:E40)</f>
        <v>790</v>
      </c>
      <c r="F35" s="26" t="s">
        <v>50</v>
      </c>
      <c r="G35" s="44">
        <v>1</v>
      </c>
      <c r="H35" s="23">
        <f>SUM(H36:H40)</f>
        <v>1893</v>
      </c>
      <c r="I35" s="24">
        <f>SUM(I36:I40)</f>
        <v>827</v>
      </c>
      <c r="J35" s="27">
        <f>SUM(J36:J40)</f>
        <v>1066</v>
      </c>
    </row>
    <row r="36" spans="1:10" s="38" customFormat="1" ht="11.25" customHeight="1">
      <c r="A36" s="32">
        <v>20</v>
      </c>
      <c r="B36" s="45"/>
      <c r="C36" s="33">
        <f>D36+E36</f>
        <v>352</v>
      </c>
      <c r="D36" s="34">
        <v>172</v>
      </c>
      <c r="E36" s="35">
        <v>180</v>
      </c>
      <c r="F36" s="36">
        <v>70</v>
      </c>
      <c r="G36" s="45"/>
      <c r="H36" s="33">
        <f>I36+J36</f>
        <v>370</v>
      </c>
      <c r="I36" s="34">
        <v>179</v>
      </c>
      <c r="J36" s="37">
        <v>191</v>
      </c>
    </row>
    <row r="37" spans="1:10" s="38" customFormat="1" ht="11.25" customHeight="1">
      <c r="A37" s="32">
        <v>21</v>
      </c>
      <c r="B37" s="45"/>
      <c r="C37" s="33">
        <f>D37+E37</f>
        <v>360</v>
      </c>
      <c r="D37" s="34">
        <v>172</v>
      </c>
      <c r="E37" s="35">
        <v>188</v>
      </c>
      <c r="F37" s="36">
        <v>71</v>
      </c>
      <c r="G37" s="45"/>
      <c r="H37" s="33">
        <f>I37+J37</f>
        <v>350</v>
      </c>
      <c r="I37" s="34">
        <v>151</v>
      </c>
      <c r="J37" s="37">
        <v>199</v>
      </c>
    </row>
    <row r="38" spans="1:10" s="38" customFormat="1" ht="11.25" customHeight="1">
      <c r="A38" s="32">
        <v>22</v>
      </c>
      <c r="B38" s="45"/>
      <c r="C38" s="33">
        <f>D38+E38</f>
        <v>301</v>
      </c>
      <c r="D38" s="34">
        <v>150</v>
      </c>
      <c r="E38" s="35">
        <v>151</v>
      </c>
      <c r="F38" s="36">
        <v>72</v>
      </c>
      <c r="G38" s="45"/>
      <c r="H38" s="33">
        <f>I38+J38</f>
        <v>366</v>
      </c>
      <c r="I38" s="34">
        <v>148</v>
      </c>
      <c r="J38" s="37">
        <v>218</v>
      </c>
    </row>
    <row r="39" spans="1:10" s="38" customFormat="1" ht="11.25" customHeight="1">
      <c r="A39" s="32">
        <v>23</v>
      </c>
      <c r="B39" s="45"/>
      <c r="C39" s="33">
        <f>D39+E39</f>
        <v>254</v>
      </c>
      <c r="D39" s="34">
        <v>111</v>
      </c>
      <c r="E39" s="35">
        <v>143</v>
      </c>
      <c r="F39" s="36">
        <v>73</v>
      </c>
      <c r="G39" s="45"/>
      <c r="H39" s="33">
        <f>I39+J39</f>
        <v>389</v>
      </c>
      <c r="I39" s="34">
        <v>168</v>
      </c>
      <c r="J39" s="37">
        <v>221</v>
      </c>
    </row>
    <row r="40" spans="1:10" s="38" customFormat="1" ht="11.25" customHeight="1">
      <c r="A40" s="32">
        <v>24</v>
      </c>
      <c r="B40" s="45"/>
      <c r="C40" s="33">
        <f>D40+E40</f>
        <v>241</v>
      </c>
      <c r="D40" s="34">
        <v>113</v>
      </c>
      <c r="E40" s="35">
        <v>128</v>
      </c>
      <c r="F40" s="36">
        <v>74</v>
      </c>
      <c r="G40" s="45"/>
      <c r="H40" s="33">
        <f>I40+J40</f>
        <v>418</v>
      </c>
      <c r="I40" s="34">
        <v>181</v>
      </c>
      <c r="J40" s="37">
        <v>237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1367</v>
      </c>
      <c r="D42" s="24">
        <f>SUM(D43:D47)</f>
        <v>703</v>
      </c>
      <c r="E42" s="25">
        <f>SUM(E43:E47)</f>
        <v>664</v>
      </c>
      <c r="F42" s="26" t="s">
        <v>52</v>
      </c>
      <c r="G42" s="44">
        <v>1</v>
      </c>
      <c r="H42" s="23">
        <f>SUM(H43:H47)</f>
        <v>1788</v>
      </c>
      <c r="I42" s="24">
        <f>SUM(I43:I47)</f>
        <v>714</v>
      </c>
      <c r="J42" s="27">
        <f>SUM(J43:J47)</f>
        <v>1074</v>
      </c>
    </row>
    <row r="43" spans="1:10" s="38" customFormat="1" ht="11.25" customHeight="1">
      <c r="A43" s="32">
        <v>25</v>
      </c>
      <c r="B43" s="45"/>
      <c r="C43" s="33">
        <f>D43+E43</f>
        <v>226</v>
      </c>
      <c r="D43" s="34">
        <v>124</v>
      </c>
      <c r="E43" s="35">
        <v>102</v>
      </c>
      <c r="F43" s="36">
        <v>75</v>
      </c>
      <c r="G43" s="45"/>
      <c r="H43" s="33">
        <f>I43+J43</f>
        <v>377</v>
      </c>
      <c r="I43" s="34">
        <v>161</v>
      </c>
      <c r="J43" s="37">
        <v>216</v>
      </c>
    </row>
    <row r="44" spans="1:10" s="38" customFormat="1" ht="11.25" customHeight="1">
      <c r="A44" s="32">
        <v>26</v>
      </c>
      <c r="B44" s="45"/>
      <c r="C44" s="33">
        <f>D44+E44</f>
        <v>258</v>
      </c>
      <c r="D44" s="34">
        <v>128</v>
      </c>
      <c r="E44" s="35">
        <v>130</v>
      </c>
      <c r="F44" s="36">
        <v>76</v>
      </c>
      <c r="G44" s="45"/>
      <c r="H44" s="33">
        <f>I44+J44</f>
        <v>379</v>
      </c>
      <c r="I44" s="34">
        <v>147</v>
      </c>
      <c r="J44" s="37">
        <v>232</v>
      </c>
    </row>
    <row r="45" spans="1:10" s="38" customFormat="1" ht="11.25" customHeight="1">
      <c r="A45" s="32">
        <v>27</v>
      </c>
      <c r="B45" s="45"/>
      <c r="C45" s="33">
        <f>D45+E45</f>
        <v>248</v>
      </c>
      <c r="D45" s="34">
        <v>112</v>
      </c>
      <c r="E45" s="35">
        <v>136</v>
      </c>
      <c r="F45" s="36">
        <v>77</v>
      </c>
      <c r="G45" s="45"/>
      <c r="H45" s="33">
        <f>I45+J45</f>
        <v>366</v>
      </c>
      <c r="I45" s="34">
        <v>153</v>
      </c>
      <c r="J45" s="37">
        <v>213</v>
      </c>
    </row>
    <row r="46" spans="1:10" s="38" customFormat="1" ht="11.25" customHeight="1">
      <c r="A46" s="32">
        <v>28</v>
      </c>
      <c r="B46" s="45"/>
      <c r="C46" s="33">
        <f>D46+E46</f>
        <v>288</v>
      </c>
      <c r="D46" s="34">
        <v>161</v>
      </c>
      <c r="E46" s="35">
        <v>127</v>
      </c>
      <c r="F46" s="36">
        <v>78</v>
      </c>
      <c r="G46" s="45"/>
      <c r="H46" s="33">
        <f>I46+J46</f>
        <v>364</v>
      </c>
      <c r="I46" s="34">
        <v>140</v>
      </c>
      <c r="J46" s="37">
        <v>224</v>
      </c>
    </row>
    <row r="47" spans="1:10" s="38" customFormat="1" ht="11.25" customHeight="1">
      <c r="A47" s="32">
        <v>29</v>
      </c>
      <c r="B47" s="45"/>
      <c r="C47" s="33">
        <f>D47+E47</f>
        <v>347</v>
      </c>
      <c r="D47" s="34">
        <v>178</v>
      </c>
      <c r="E47" s="35">
        <v>169</v>
      </c>
      <c r="F47" s="36">
        <v>79</v>
      </c>
      <c r="G47" s="45"/>
      <c r="H47" s="33">
        <f>I47+J47</f>
        <v>302</v>
      </c>
      <c r="I47" s="34">
        <v>113</v>
      </c>
      <c r="J47" s="37">
        <v>189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1812</v>
      </c>
      <c r="D49" s="24">
        <f>SUM(D50:D54)</f>
        <v>900</v>
      </c>
      <c r="E49" s="25">
        <f>SUM(E50:E54)</f>
        <v>912</v>
      </c>
      <c r="F49" s="26" t="s">
        <v>54</v>
      </c>
      <c r="G49" s="44">
        <v>1</v>
      </c>
      <c r="H49" s="23">
        <f>SUM(H50:H54)</f>
        <v>1233</v>
      </c>
      <c r="I49" s="24">
        <f>SUM(I50:I54)</f>
        <v>477</v>
      </c>
      <c r="J49" s="27">
        <f>SUM(J50:J54)</f>
        <v>756</v>
      </c>
    </row>
    <row r="50" spans="1:10" s="38" customFormat="1" ht="11.25" customHeight="1">
      <c r="A50" s="32">
        <v>30</v>
      </c>
      <c r="B50" s="45"/>
      <c r="C50" s="33">
        <f>D50+E50</f>
        <v>360</v>
      </c>
      <c r="D50" s="34">
        <v>176</v>
      </c>
      <c r="E50" s="35">
        <v>184</v>
      </c>
      <c r="F50" s="36">
        <v>80</v>
      </c>
      <c r="G50" s="45"/>
      <c r="H50" s="33">
        <f>I50+J50</f>
        <v>277</v>
      </c>
      <c r="I50" s="34">
        <v>117</v>
      </c>
      <c r="J50" s="37">
        <v>160</v>
      </c>
    </row>
    <row r="51" spans="1:10" s="38" customFormat="1" ht="11.25" customHeight="1">
      <c r="A51" s="32">
        <v>31</v>
      </c>
      <c r="B51" s="45"/>
      <c r="C51" s="33">
        <f>D51+E51</f>
        <v>299</v>
      </c>
      <c r="D51" s="34">
        <v>149</v>
      </c>
      <c r="E51" s="35">
        <v>150</v>
      </c>
      <c r="F51" s="36">
        <v>81</v>
      </c>
      <c r="G51" s="45"/>
      <c r="H51" s="33">
        <f>I51+J51</f>
        <v>252</v>
      </c>
      <c r="I51" s="34">
        <v>95</v>
      </c>
      <c r="J51" s="37">
        <v>157</v>
      </c>
    </row>
    <row r="52" spans="1:10" s="38" customFormat="1" ht="11.25" customHeight="1">
      <c r="A52" s="32">
        <v>32</v>
      </c>
      <c r="B52" s="45"/>
      <c r="C52" s="33">
        <f>D52+E52</f>
        <v>368</v>
      </c>
      <c r="D52" s="34">
        <v>175</v>
      </c>
      <c r="E52" s="35">
        <v>193</v>
      </c>
      <c r="F52" s="36">
        <v>82</v>
      </c>
      <c r="G52" s="45"/>
      <c r="H52" s="33">
        <f>I52+J52</f>
        <v>227</v>
      </c>
      <c r="I52" s="34">
        <v>99</v>
      </c>
      <c r="J52" s="37">
        <v>128</v>
      </c>
    </row>
    <row r="53" spans="1:10" s="38" customFormat="1" ht="11.25" customHeight="1">
      <c r="A53" s="32">
        <v>33</v>
      </c>
      <c r="B53" s="45"/>
      <c r="C53" s="33">
        <f>D53+E53</f>
        <v>408</v>
      </c>
      <c r="D53" s="34">
        <v>208</v>
      </c>
      <c r="E53" s="35">
        <v>200</v>
      </c>
      <c r="F53" s="36">
        <v>83</v>
      </c>
      <c r="G53" s="45"/>
      <c r="H53" s="33">
        <f>I53+J53</f>
        <v>249</v>
      </c>
      <c r="I53" s="34">
        <v>93</v>
      </c>
      <c r="J53" s="37">
        <v>156</v>
      </c>
    </row>
    <row r="54" spans="1:10" s="38" customFormat="1" ht="11.25" customHeight="1">
      <c r="A54" s="32">
        <v>34</v>
      </c>
      <c r="B54" s="45"/>
      <c r="C54" s="33">
        <f>D54+E54</f>
        <v>377</v>
      </c>
      <c r="D54" s="34">
        <v>192</v>
      </c>
      <c r="E54" s="35">
        <v>185</v>
      </c>
      <c r="F54" s="36">
        <v>84</v>
      </c>
      <c r="G54" s="45"/>
      <c r="H54" s="33">
        <f>I54+J54</f>
        <v>228</v>
      </c>
      <c r="I54" s="34">
        <v>73</v>
      </c>
      <c r="J54" s="37">
        <v>155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2159</v>
      </c>
      <c r="D56" s="24">
        <f>SUM(D57:D61)</f>
        <v>1062</v>
      </c>
      <c r="E56" s="25">
        <f>SUM(E57:E61)</f>
        <v>1097</v>
      </c>
      <c r="F56" s="26" t="s">
        <v>56</v>
      </c>
      <c r="G56" s="44">
        <v>1</v>
      </c>
      <c r="H56" s="23">
        <f>SUM(H57:H61)</f>
        <v>715</v>
      </c>
      <c r="I56" s="24">
        <f>SUM(I57:I61)</f>
        <v>190</v>
      </c>
      <c r="J56" s="27">
        <f>SUM(J57:J61)</f>
        <v>525</v>
      </c>
    </row>
    <row r="57" spans="1:10" s="38" customFormat="1" ht="11.25" customHeight="1">
      <c r="A57" s="32">
        <v>35</v>
      </c>
      <c r="B57" s="45"/>
      <c r="C57" s="33">
        <f>D57+E57</f>
        <v>439</v>
      </c>
      <c r="D57" s="34">
        <v>211</v>
      </c>
      <c r="E57" s="35">
        <v>228</v>
      </c>
      <c r="F57" s="36">
        <v>85</v>
      </c>
      <c r="G57" s="45"/>
      <c r="H57" s="33">
        <f>I57+J57</f>
        <v>206</v>
      </c>
      <c r="I57" s="34">
        <v>53</v>
      </c>
      <c r="J57" s="37">
        <v>153</v>
      </c>
    </row>
    <row r="58" spans="1:10" s="38" customFormat="1" ht="11.25" customHeight="1">
      <c r="A58" s="32">
        <v>36</v>
      </c>
      <c r="B58" s="45"/>
      <c r="C58" s="33">
        <f>D58+E58</f>
        <v>434</v>
      </c>
      <c r="D58" s="34">
        <v>204</v>
      </c>
      <c r="E58" s="35">
        <v>230</v>
      </c>
      <c r="F58" s="36">
        <v>86</v>
      </c>
      <c r="G58" s="45"/>
      <c r="H58" s="33">
        <f>I58+J58</f>
        <v>150</v>
      </c>
      <c r="I58" s="34">
        <v>43</v>
      </c>
      <c r="J58" s="37">
        <v>107</v>
      </c>
    </row>
    <row r="59" spans="1:10" s="38" customFormat="1" ht="11.25" customHeight="1">
      <c r="A59" s="32">
        <v>37</v>
      </c>
      <c r="B59" s="45"/>
      <c r="C59" s="33">
        <f>D59+E59</f>
        <v>404</v>
      </c>
      <c r="D59" s="34">
        <v>221</v>
      </c>
      <c r="E59" s="35">
        <v>183</v>
      </c>
      <c r="F59" s="36">
        <v>87</v>
      </c>
      <c r="G59" s="45"/>
      <c r="H59" s="33">
        <f>I59+J59</f>
        <v>144</v>
      </c>
      <c r="I59" s="34">
        <v>46</v>
      </c>
      <c r="J59" s="37">
        <v>98</v>
      </c>
    </row>
    <row r="60" spans="1:10" s="38" customFormat="1" ht="11.25" customHeight="1">
      <c r="A60" s="32">
        <v>38</v>
      </c>
      <c r="B60" s="45"/>
      <c r="C60" s="33">
        <f>D60+E60</f>
        <v>467</v>
      </c>
      <c r="D60" s="34">
        <v>216</v>
      </c>
      <c r="E60" s="35">
        <v>251</v>
      </c>
      <c r="F60" s="36">
        <v>88</v>
      </c>
      <c r="G60" s="45"/>
      <c r="H60" s="33">
        <f>I60+J60</f>
        <v>124</v>
      </c>
      <c r="I60" s="34">
        <v>29</v>
      </c>
      <c r="J60" s="37">
        <v>95</v>
      </c>
    </row>
    <row r="61" spans="1:10" s="38" customFormat="1" ht="11.25" customHeight="1">
      <c r="A61" s="32">
        <v>39</v>
      </c>
      <c r="B61" s="45"/>
      <c r="C61" s="33">
        <f>D61+E61</f>
        <v>415</v>
      </c>
      <c r="D61" s="34">
        <v>210</v>
      </c>
      <c r="E61" s="35">
        <v>205</v>
      </c>
      <c r="F61" s="36">
        <v>89</v>
      </c>
      <c r="G61" s="45"/>
      <c r="H61" s="33">
        <f>I61+J61</f>
        <v>91</v>
      </c>
      <c r="I61" s="34">
        <v>19</v>
      </c>
      <c r="J61" s="37">
        <v>72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2049</v>
      </c>
      <c r="D63" s="24">
        <f>SUM(D64:D68)</f>
        <v>981</v>
      </c>
      <c r="E63" s="25">
        <f>SUM(E64:E68)</f>
        <v>1068</v>
      </c>
      <c r="F63" s="26" t="s">
        <v>58</v>
      </c>
      <c r="G63" s="44">
        <v>1</v>
      </c>
      <c r="H63" s="23">
        <f>SUM(H64:H68)</f>
        <v>279</v>
      </c>
      <c r="I63" s="24">
        <f>SUM(I64:I68)</f>
        <v>56</v>
      </c>
      <c r="J63" s="27">
        <f>SUM(J64:J68)</f>
        <v>223</v>
      </c>
    </row>
    <row r="64" spans="1:10" s="38" customFormat="1" ht="11.25" customHeight="1">
      <c r="A64" s="32">
        <v>40</v>
      </c>
      <c r="B64" s="45"/>
      <c r="C64" s="33">
        <f>D64+E64</f>
        <v>409</v>
      </c>
      <c r="D64" s="34">
        <v>200</v>
      </c>
      <c r="E64" s="35">
        <v>209</v>
      </c>
      <c r="F64" s="36">
        <v>90</v>
      </c>
      <c r="G64" s="45"/>
      <c r="H64" s="33">
        <f>I64+J64</f>
        <v>122</v>
      </c>
      <c r="I64" s="34">
        <v>33</v>
      </c>
      <c r="J64" s="37">
        <v>89</v>
      </c>
    </row>
    <row r="65" spans="1:10" s="38" customFormat="1" ht="11.25" customHeight="1">
      <c r="A65" s="32">
        <v>41</v>
      </c>
      <c r="B65" s="45"/>
      <c r="C65" s="33">
        <f>D65+E65</f>
        <v>390</v>
      </c>
      <c r="D65" s="34">
        <v>188</v>
      </c>
      <c r="E65" s="35">
        <v>202</v>
      </c>
      <c r="F65" s="36">
        <v>91</v>
      </c>
      <c r="G65" s="45"/>
      <c r="H65" s="33">
        <f>I65+J65</f>
        <v>57</v>
      </c>
      <c r="I65" s="34">
        <v>8</v>
      </c>
      <c r="J65" s="37">
        <v>49</v>
      </c>
    </row>
    <row r="66" spans="1:10" s="38" customFormat="1" ht="11.25" customHeight="1">
      <c r="A66" s="32">
        <v>42</v>
      </c>
      <c r="B66" s="45"/>
      <c r="C66" s="33">
        <f>D66+E66</f>
        <v>413</v>
      </c>
      <c r="D66" s="34">
        <v>196</v>
      </c>
      <c r="E66" s="35">
        <v>217</v>
      </c>
      <c r="F66" s="36">
        <v>92</v>
      </c>
      <c r="G66" s="45"/>
      <c r="H66" s="33">
        <f>I66+J66</f>
        <v>31</v>
      </c>
      <c r="I66" s="34">
        <v>8</v>
      </c>
      <c r="J66" s="37">
        <v>23</v>
      </c>
    </row>
    <row r="67" spans="1:10" s="38" customFormat="1" ht="11.25" customHeight="1">
      <c r="A67" s="32">
        <v>43</v>
      </c>
      <c r="B67" s="45"/>
      <c r="C67" s="33">
        <f>D67+E67</f>
        <v>473</v>
      </c>
      <c r="D67" s="34">
        <v>221</v>
      </c>
      <c r="E67" s="35">
        <v>252</v>
      </c>
      <c r="F67" s="36">
        <v>93</v>
      </c>
      <c r="G67" s="45"/>
      <c r="H67" s="33">
        <f>I67+J67</f>
        <v>55</v>
      </c>
      <c r="I67" s="34">
        <v>7</v>
      </c>
      <c r="J67" s="37">
        <v>48</v>
      </c>
    </row>
    <row r="68" spans="1:10" s="38" customFormat="1" ht="11.25" customHeight="1">
      <c r="A68" s="32">
        <v>44</v>
      </c>
      <c r="B68" s="45"/>
      <c r="C68" s="33">
        <f>D68+E68</f>
        <v>364</v>
      </c>
      <c r="D68" s="34">
        <v>176</v>
      </c>
      <c r="E68" s="35">
        <v>188</v>
      </c>
      <c r="F68" s="36">
        <v>94</v>
      </c>
      <c r="G68" s="45"/>
      <c r="H68" s="33">
        <f>I68+J68</f>
        <v>14</v>
      </c>
      <c r="I68" s="34">
        <v>0</v>
      </c>
      <c r="J68" s="37">
        <v>14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2244</v>
      </c>
      <c r="D70" s="24">
        <f>SUM(D71:D75)</f>
        <v>1113</v>
      </c>
      <c r="E70" s="25">
        <f>SUM(E71:E75)</f>
        <v>1131</v>
      </c>
      <c r="F70" s="26" t="s">
        <v>60</v>
      </c>
      <c r="G70" s="44">
        <v>1</v>
      </c>
      <c r="H70" s="23">
        <f>SUM(H71:H75)</f>
        <v>78</v>
      </c>
      <c r="I70" s="24">
        <f>SUM(I71:I75)</f>
        <v>19</v>
      </c>
      <c r="J70" s="27">
        <f>SUM(J71:J75)</f>
        <v>59</v>
      </c>
    </row>
    <row r="71" spans="1:10" s="38" customFormat="1" ht="11.25" customHeight="1">
      <c r="A71" s="32">
        <v>45</v>
      </c>
      <c r="B71" s="45"/>
      <c r="C71" s="33">
        <f>D71+E71</f>
        <v>480</v>
      </c>
      <c r="D71" s="34">
        <v>242</v>
      </c>
      <c r="E71" s="35">
        <v>238</v>
      </c>
      <c r="F71" s="36">
        <v>95</v>
      </c>
      <c r="G71" s="45"/>
      <c r="H71" s="33">
        <f aca="true" t="shared" si="0" ref="H71:H77">I71+J71</f>
        <v>43</v>
      </c>
      <c r="I71" s="34">
        <v>8</v>
      </c>
      <c r="J71" s="37">
        <v>35</v>
      </c>
    </row>
    <row r="72" spans="1:10" s="38" customFormat="1" ht="11.25" customHeight="1">
      <c r="A72" s="32">
        <v>46</v>
      </c>
      <c r="B72" s="45"/>
      <c r="C72" s="33">
        <f>D72+E72</f>
        <v>414</v>
      </c>
      <c r="D72" s="34">
        <v>185</v>
      </c>
      <c r="E72" s="35">
        <v>229</v>
      </c>
      <c r="F72" s="36">
        <v>96</v>
      </c>
      <c r="G72" s="45"/>
      <c r="H72" s="33">
        <f t="shared" si="0"/>
        <v>15</v>
      </c>
      <c r="I72" s="34">
        <v>0</v>
      </c>
      <c r="J72" s="37">
        <v>15</v>
      </c>
    </row>
    <row r="73" spans="1:10" s="38" customFormat="1" ht="11.25" customHeight="1">
      <c r="A73" s="32">
        <v>47</v>
      </c>
      <c r="B73" s="45"/>
      <c r="C73" s="33">
        <f>D73+E73</f>
        <v>434</v>
      </c>
      <c r="D73" s="34">
        <v>225</v>
      </c>
      <c r="E73" s="35">
        <v>209</v>
      </c>
      <c r="F73" s="36">
        <v>97</v>
      </c>
      <c r="G73" s="45"/>
      <c r="H73" s="33">
        <f t="shared" si="0"/>
        <v>7</v>
      </c>
      <c r="I73" s="34">
        <v>5</v>
      </c>
      <c r="J73" s="37">
        <v>2</v>
      </c>
    </row>
    <row r="74" spans="1:10" s="38" customFormat="1" ht="11.25" customHeight="1">
      <c r="A74" s="32">
        <v>48</v>
      </c>
      <c r="B74" s="45"/>
      <c r="C74" s="33">
        <f>D74+E74</f>
        <v>453</v>
      </c>
      <c r="D74" s="34">
        <v>211</v>
      </c>
      <c r="E74" s="35">
        <v>242</v>
      </c>
      <c r="F74" s="36">
        <v>98</v>
      </c>
      <c r="G74" s="45"/>
      <c r="H74" s="33">
        <f t="shared" si="0"/>
        <v>9</v>
      </c>
      <c r="I74" s="34">
        <v>3</v>
      </c>
      <c r="J74" s="37">
        <v>6</v>
      </c>
    </row>
    <row r="75" spans="1:10" s="38" customFormat="1" ht="11.25" customHeight="1">
      <c r="A75" s="32">
        <v>49</v>
      </c>
      <c r="B75" s="45"/>
      <c r="C75" s="33">
        <f>D75+E75</f>
        <v>463</v>
      </c>
      <c r="D75" s="34">
        <v>250</v>
      </c>
      <c r="E75" s="35">
        <v>213</v>
      </c>
      <c r="F75" s="36">
        <v>99</v>
      </c>
      <c r="G75" s="45"/>
      <c r="H75" s="33">
        <f t="shared" si="0"/>
        <v>4</v>
      </c>
      <c r="I75" s="34">
        <v>3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5</v>
      </c>
      <c r="I76" s="24">
        <v>-2</v>
      </c>
      <c r="J76" s="27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78</v>
      </c>
      <c r="I77" s="51">
        <v>50</v>
      </c>
      <c r="J77" s="52">
        <v>28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82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26828</v>
      </c>
      <c r="D4" s="20">
        <f>D5+I5</f>
        <v>12801</v>
      </c>
      <c r="E4" s="21">
        <f>E5+J5</f>
        <v>14027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15623</v>
      </c>
      <c r="D5" s="49">
        <f>SUMIF(B7:B76,B5,D7:D76)</f>
        <v>7723</v>
      </c>
      <c r="E5" s="49">
        <f>SUMIF(B7:B76,B5,E7:E76)</f>
        <v>7900</v>
      </c>
      <c r="F5" s="16"/>
      <c r="G5" s="48">
        <v>1</v>
      </c>
      <c r="H5" s="49">
        <f>SUMIF(G7:G77,G5,H7:H77)</f>
        <v>11205</v>
      </c>
      <c r="I5" s="49">
        <f>SUMIF(G7:G77,G5,I7:I77)</f>
        <v>5078</v>
      </c>
      <c r="J5" s="49">
        <f>SUMIF(G7:G77,G5,J7:J77)</f>
        <v>6127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1171</v>
      </c>
      <c r="D7" s="24">
        <f>SUM(D8:D12)</f>
        <v>609</v>
      </c>
      <c r="E7" s="25">
        <f>SUM(E8:E12)</f>
        <v>562</v>
      </c>
      <c r="F7" s="26" t="s">
        <v>42</v>
      </c>
      <c r="G7" s="44">
        <v>1</v>
      </c>
      <c r="H7" s="23">
        <f>SUM(H8:H12)</f>
        <v>1849</v>
      </c>
      <c r="I7" s="24">
        <f>SUM(I8:I12)</f>
        <v>896</v>
      </c>
      <c r="J7" s="27">
        <f>SUM(J8:J12)</f>
        <v>953</v>
      </c>
    </row>
    <row r="8" spans="1:10" s="38" customFormat="1" ht="11.25" customHeight="1">
      <c r="A8" s="32">
        <v>0</v>
      </c>
      <c r="B8" s="45"/>
      <c r="C8" s="33">
        <f>D8+E8</f>
        <v>231</v>
      </c>
      <c r="D8" s="34">
        <v>124</v>
      </c>
      <c r="E8" s="35">
        <v>107</v>
      </c>
      <c r="F8" s="36">
        <v>50</v>
      </c>
      <c r="G8" s="45"/>
      <c r="H8" s="33">
        <f>I8+J8</f>
        <v>352</v>
      </c>
      <c r="I8" s="34">
        <v>153</v>
      </c>
      <c r="J8" s="37">
        <v>199</v>
      </c>
    </row>
    <row r="9" spans="1:10" s="38" customFormat="1" ht="11.25" customHeight="1">
      <c r="A9" s="32">
        <v>1</v>
      </c>
      <c r="B9" s="45"/>
      <c r="C9" s="33">
        <f>D9+E9</f>
        <v>221</v>
      </c>
      <c r="D9" s="34">
        <v>116</v>
      </c>
      <c r="E9" s="35">
        <v>105</v>
      </c>
      <c r="F9" s="36">
        <v>51</v>
      </c>
      <c r="G9" s="45"/>
      <c r="H9" s="33">
        <f>I9+J9</f>
        <v>382</v>
      </c>
      <c r="I9" s="34">
        <v>198</v>
      </c>
      <c r="J9" s="37">
        <v>184</v>
      </c>
    </row>
    <row r="10" spans="1:10" s="38" customFormat="1" ht="11.25" customHeight="1">
      <c r="A10" s="32">
        <v>2</v>
      </c>
      <c r="B10" s="45"/>
      <c r="C10" s="33">
        <f>D10+E10</f>
        <v>232</v>
      </c>
      <c r="D10" s="34">
        <v>127</v>
      </c>
      <c r="E10" s="35">
        <v>105</v>
      </c>
      <c r="F10" s="36">
        <v>52</v>
      </c>
      <c r="G10" s="45"/>
      <c r="H10" s="33">
        <f>I10+J10</f>
        <v>395</v>
      </c>
      <c r="I10" s="34">
        <v>201</v>
      </c>
      <c r="J10" s="37">
        <v>194</v>
      </c>
    </row>
    <row r="11" spans="1:10" s="38" customFormat="1" ht="11.25" customHeight="1">
      <c r="A11" s="32">
        <v>3</v>
      </c>
      <c r="B11" s="45"/>
      <c r="C11" s="33">
        <f>D11+E11</f>
        <v>239</v>
      </c>
      <c r="D11" s="34">
        <v>110</v>
      </c>
      <c r="E11" s="35">
        <v>129</v>
      </c>
      <c r="F11" s="36">
        <v>53</v>
      </c>
      <c r="G11" s="45"/>
      <c r="H11" s="33">
        <f>I11+J11</f>
        <v>359</v>
      </c>
      <c r="I11" s="34">
        <v>167</v>
      </c>
      <c r="J11" s="37">
        <v>192</v>
      </c>
    </row>
    <row r="12" spans="1:10" s="38" customFormat="1" ht="11.25" customHeight="1">
      <c r="A12" s="32">
        <v>4</v>
      </c>
      <c r="B12" s="45"/>
      <c r="C12" s="33">
        <f>D12+E12</f>
        <v>248</v>
      </c>
      <c r="D12" s="34">
        <v>132</v>
      </c>
      <c r="E12" s="35">
        <v>116</v>
      </c>
      <c r="F12" s="36">
        <v>54</v>
      </c>
      <c r="G12" s="45"/>
      <c r="H12" s="33">
        <f>I12+J12</f>
        <v>361</v>
      </c>
      <c r="I12" s="34">
        <v>177</v>
      </c>
      <c r="J12" s="37">
        <v>184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1361</v>
      </c>
      <c r="D14" s="24">
        <f>SUM(D15:D19)</f>
        <v>657</v>
      </c>
      <c r="E14" s="25">
        <f>SUM(E15:E19)</f>
        <v>704</v>
      </c>
      <c r="F14" s="26" t="s">
        <v>44</v>
      </c>
      <c r="G14" s="44">
        <v>1</v>
      </c>
      <c r="H14" s="23">
        <f>SUM(H15:H19)</f>
        <v>2010</v>
      </c>
      <c r="I14" s="24">
        <f>SUM(I15:I19)</f>
        <v>986</v>
      </c>
      <c r="J14" s="27">
        <f>SUM(J15:J19)</f>
        <v>1024</v>
      </c>
    </row>
    <row r="15" spans="1:10" s="38" customFormat="1" ht="11.25" customHeight="1">
      <c r="A15" s="32">
        <v>5</v>
      </c>
      <c r="B15" s="45"/>
      <c r="C15" s="33">
        <f>D15+E15</f>
        <v>243</v>
      </c>
      <c r="D15" s="34">
        <v>95</v>
      </c>
      <c r="E15" s="35">
        <v>148</v>
      </c>
      <c r="F15" s="36">
        <v>55</v>
      </c>
      <c r="G15" s="45"/>
      <c r="H15" s="33">
        <f>I15+J15</f>
        <v>393</v>
      </c>
      <c r="I15" s="34">
        <v>186</v>
      </c>
      <c r="J15" s="37">
        <v>207</v>
      </c>
    </row>
    <row r="16" spans="1:10" s="38" customFormat="1" ht="11.25" customHeight="1">
      <c r="A16" s="32">
        <v>6</v>
      </c>
      <c r="B16" s="45"/>
      <c r="C16" s="33">
        <f>D16+E16</f>
        <v>259</v>
      </c>
      <c r="D16" s="34">
        <v>130</v>
      </c>
      <c r="E16" s="35">
        <v>129</v>
      </c>
      <c r="F16" s="36">
        <v>56</v>
      </c>
      <c r="G16" s="45"/>
      <c r="H16" s="33">
        <f>I16+J16</f>
        <v>390</v>
      </c>
      <c r="I16" s="34">
        <v>188</v>
      </c>
      <c r="J16" s="37">
        <v>202</v>
      </c>
    </row>
    <row r="17" spans="1:10" s="38" customFormat="1" ht="11.25" customHeight="1">
      <c r="A17" s="32">
        <v>7</v>
      </c>
      <c r="B17" s="45"/>
      <c r="C17" s="33">
        <f>D17+E17</f>
        <v>259</v>
      </c>
      <c r="D17" s="34">
        <v>116</v>
      </c>
      <c r="E17" s="35">
        <v>143</v>
      </c>
      <c r="F17" s="36">
        <v>57</v>
      </c>
      <c r="G17" s="45"/>
      <c r="H17" s="33">
        <f>I17+J17</f>
        <v>368</v>
      </c>
      <c r="I17" s="34">
        <v>170</v>
      </c>
      <c r="J17" s="37">
        <v>198</v>
      </c>
    </row>
    <row r="18" spans="1:10" s="38" customFormat="1" ht="11.25" customHeight="1">
      <c r="A18" s="32">
        <v>8</v>
      </c>
      <c r="B18" s="45"/>
      <c r="C18" s="33">
        <f>D18+E18</f>
        <v>285</v>
      </c>
      <c r="D18" s="34">
        <v>152</v>
      </c>
      <c r="E18" s="35">
        <v>133</v>
      </c>
      <c r="F18" s="36">
        <v>58</v>
      </c>
      <c r="G18" s="45"/>
      <c r="H18" s="33">
        <f>I18+J18</f>
        <v>405</v>
      </c>
      <c r="I18" s="34">
        <v>220</v>
      </c>
      <c r="J18" s="37">
        <v>185</v>
      </c>
    </row>
    <row r="19" spans="1:10" s="38" customFormat="1" ht="11.25" customHeight="1">
      <c r="A19" s="32">
        <v>9</v>
      </c>
      <c r="B19" s="45"/>
      <c r="C19" s="33">
        <f>D19+E19</f>
        <v>315</v>
      </c>
      <c r="D19" s="34">
        <v>164</v>
      </c>
      <c r="E19" s="35">
        <v>151</v>
      </c>
      <c r="F19" s="36">
        <v>59</v>
      </c>
      <c r="G19" s="45"/>
      <c r="H19" s="33">
        <f>I19+J19</f>
        <v>454</v>
      </c>
      <c r="I19" s="34">
        <v>222</v>
      </c>
      <c r="J19" s="37">
        <v>232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1496</v>
      </c>
      <c r="D21" s="24">
        <f>SUM(D22:D26)</f>
        <v>744</v>
      </c>
      <c r="E21" s="25">
        <f>SUM(E22:E26)</f>
        <v>752</v>
      </c>
      <c r="F21" s="26" t="s">
        <v>46</v>
      </c>
      <c r="G21" s="44">
        <v>1</v>
      </c>
      <c r="H21" s="23">
        <f>SUM(H22:H26)</f>
        <v>2049</v>
      </c>
      <c r="I21" s="24">
        <f>SUM(I22:I26)</f>
        <v>1012</v>
      </c>
      <c r="J21" s="27">
        <f>SUM(J22:J26)</f>
        <v>1037</v>
      </c>
    </row>
    <row r="22" spans="1:10" s="38" customFormat="1" ht="11.25" customHeight="1">
      <c r="A22" s="32">
        <v>10</v>
      </c>
      <c r="B22" s="45"/>
      <c r="C22" s="33">
        <f>D22+E22</f>
        <v>290</v>
      </c>
      <c r="D22" s="34">
        <v>138</v>
      </c>
      <c r="E22" s="35">
        <v>152</v>
      </c>
      <c r="F22" s="36">
        <v>60</v>
      </c>
      <c r="G22" s="45"/>
      <c r="H22" s="33">
        <f>I22+J22</f>
        <v>406</v>
      </c>
      <c r="I22" s="34">
        <v>199</v>
      </c>
      <c r="J22" s="37">
        <v>207</v>
      </c>
    </row>
    <row r="23" spans="1:10" s="38" customFormat="1" ht="11.25" customHeight="1">
      <c r="A23" s="32">
        <v>11</v>
      </c>
      <c r="B23" s="45"/>
      <c r="C23" s="33">
        <f>D23+E23</f>
        <v>305</v>
      </c>
      <c r="D23" s="34">
        <v>131</v>
      </c>
      <c r="E23" s="35">
        <v>174</v>
      </c>
      <c r="F23" s="36">
        <v>61</v>
      </c>
      <c r="G23" s="45"/>
      <c r="H23" s="33">
        <f>I23+J23</f>
        <v>460</v>
      </c>
      <c r="I23" s="34">
        <v>221</v>
      </c>
      <c r="J23" s="37">
        <v>239</v>
      </c>
    </row>
    <row r="24" spans="1:10" s="38" customFormat="1" ht="11.25" customHeight="1">
      <c r="A24" s="32">
        <v>12</v>
      </c>
      <c r="B24" s="45"/>
      <c r="C24" s="33">
        <f>D24+E24</f>
        <v>302</v>
      </c>
      <c r="D24" s="34">
        <v>171</v>
      </c>
      <c r="E24" s="35">
        <v>131</v>
      </c>
      <c r="F24" s="36">
        <v>62</v>
      </c>
      <c r="G24" s="45"/>
      <c r="H24" s="33">
        <f>I24+J24</f>
        <v>436</v>
      </c>
      <c r="I24" s="34">
        <v>213</v>
      </c>
      <c r="J24" s="37">
        <v>223</v>
      </c>
    </row>
    <row r="25" spans="1:10" s="38" customFormat="1" ht="11.25" customHeight="1">
      <c r="A25" s="32">
        <v>13</v>
      </c>
      <c r="B25" s="45"/>
      <c r="C25" s="33">
        <f>D25+E25</f>
        <v>308</v>
      </c>
      <c r="D25" s="34">
        <v>158</v>
      </c>
      <c r="E25" s="35">
        <v>150</v>
      </c>
      <c r="F25" s="36">
        <v>63</v>
      </c>
      <c r="G25" s="45"/>
      <c r="H25" s="33">
        <f>I25+J25</f>
        <v>455</v>
      </c>
      <c r="I25" s="34">
        <v>222</v>
      </c>
      <c r="J25" s="37">
        <v>233</v>
      </c>
    </row>
    <row r="26" spans="1:10" s="38" customFormat="1" ht="11.25" customHeight="1">
      <c r="A26" s="32">
        <v>14</v>
      </c>
      <c r="B26" s="45"/>
      <c r="C26" s="33">
        <f>D26+E26</f>
        <v>291</v>
      </c>
      <c r="D26" s="34">
        <v>146</v>
      </c>
      <c r="E26" s="35">
        <v>145</v>
      </c>
      <c r="F26" s="36">
        <v>64</v>
      </c>
      <c r="G26" s="45"/>
      <c r="H26" s="33">
        <f>I26+J26</f>
        <v>292</v>
      </c>
      <c r="I26" s="34">
        <v>157</v>
      </c>
      <c r="J26" s="37">
        <v>135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1532</v>
      </c>
      <c r="D28" s="24">
        <f>SUM(D29:D33)</f>
        <v>754</v>
      </c>
      <c r="E28" s="25">
        <f>SUM(E29:E33)</f>
        <v>778</v>
      </c>
      <c r="F28" s="26" t="s">
        <v>48</v>
      </c>
      <c r="G28" s="44">
        <v>1</v>
      </c>
      <c r="H28" s="23">
        <f>SUM(H29:H33)</f>
        <v>1385</v>
      </c>
      <c r="I28" s="24">
        <f>SUM(I29:I33)</f>
        <v>685</v>
      </c>
      <c r="J28" s="27">
        <f>SUM(J29:J33)</f>
        <v>700</v>
      </c>
    </row>
    <row r="29" spans="1:10" s="38" customFormat="1" ht="11.25" customHeight="1">
      <c r="A29" s="32">
        <v>15</v>
      </c>
      <c r="B29" s="45"/>
      <c r="C29" s="33">
        <f>D29+E29</f>
        <v>341</v>
      </c>
      <c r="D29" s="34">
        <v>172</v>
      </c>
      <c r="E29" s="35">
        <v>169</v>
      </c>
      <c r="F29" s="36">
        <v>65</v>
      </c>
      <c r="G29" s="45"/>
      <c r="H29" s="33">
        <f>I29+J29</f>
        <v>247</v>
      </c>
      <c r="I29" s="34">
        <v>127</v>
      </c>
      <c r="J29" s="37">
        <v>120</v>
      </c>
    </row>
    <row r="30" spans="1:10" s="38" customFormat="1" ht="11.25" customHeight="1">
      <c r="A30" s="32">
        <v>16</v>
      </c>
      <c r="B30" s="45"/>
      <c r="C30" s="33">
        <f>D30+E30</f>
        <v>293</v>
      </c>
      <c r="D30" s="34">
        <v>147</v>
      </c>
      <c r="E30" s="35">
        <v>146</v>
      </c>
      <c r="F30" s="36">
        <v>66</v>
      </c>
      <c r="G30" s="45"/>
      <c r="H30" s="33">
        <f>I30+J30</f>
        <v>324</v>
      </c>
      <c r="I30" s="34">
        <v>159</v>
      </c>
      <c r="J30" s="37">
        <v>165</v>
      </c>
    </row>
    <row r="31" spans="1:10" s="38" customFormat="1" ht="11.25" customHeight="1">
      <c r="A31" s="32">
        <v>17</v>
      </c>
      <c r="B31" s="45"/>
      <c r="C31" s="33">
        <f>D31+E31</f>
        <v>327</v>
      </c>
      <c r="D31" s="34">
        <v>173</v>
      </c>
      <c r="E31" s="35">
        <v>154</v>
      </c>
      <c r="F31" s="36">
        <v>67</v>
      </c>
      <c r="G31" s="45"/>
      <c r="H31" s="33">
        <f>I31+J31</f>
        <v>268</v>
      </c>
      <c r="I31" s="34">
        <v>128</v>
      </c>
      <c r="J31" s="37">
        <v>140</v>
      </c>
    </row>
    <row r="32" spans="1:10" s="38" customFormat="1" ht="11.25" customHeight="1">
      <c r="A32" s="32">
        <v>18</v>
      </c>
      <c r="B32" s="45"/>
      <c r="C32" s="33">
        <f>D32+E32</f>
        <v>290</v>
      </c>
      <c r="D32" s="34">
        <v>130</v>
      </c>
      <c r="E32" s="35">
        <v>160</v>
      </c>
      <c r="F32" s="36">
        <v>68</v>
      </c>
      <c r="G32" s="45"/>
      <c r="H32" s="33">
        <f>I32+J32</f>
        <v>271</v>
      </c>
      <c r="I32" s="34">
        <v>131</v>
      </c>
      <c r="J32" s="37">
        <v>140</v>
      </c>
    </row>
    <row r="33" spans="1:10" s="38" customFormat="1" ht="11.25" customHeight="1">
      <c r="A33" s="32">
        <v>19</v>
      </c>
      <c r="B33" s="45"/>
      <c r="C33" s="33">
        <f>D33+E33</f>
        <v>281</v>
      </c>
      <c r="D33" s="34">
        <v>132</v>
      </c>
      <c r="E33" s="35">
        <v>149</v>
      </c>
      <c r="F33" s="36">
        <v>69</v>
      </c>
      <c r="G33" s="45"/>
      <c r="H33" s="33">
        <f>I33+J33</f>
        <v>275</v>
      </c>
      <c r="I33" s="34">
        <v>140</v>
      </c>
      <c r="J33" s="37">
        <v>135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1386</v>
      </c>
      <c r="D35" s="24">
        <f>SUM(D36:D40)</f>
        <v>702</v>
      </c>
      <c r="E35" s="25">
        <f>SUM(E36:E40)</f>
        <v>684</v>
      </c>
      <c r="F35" s="26" t="s">
        <v>50</v>
      </c>
      <c r="G35" s="44">
        <v>1</v>
      </c>
      <c r="H35" s="23">
        <f>SUM(H36:H40)</f>
        <v>1181</v>
      </c>
      <c r="I35" s="24">
        <f>SUM(I36:I40)</f>
        <v>528</v>
      </c>
      <c r="J35" s="27">
        <f>SUM(J36:J40)</f>
        <v>653</v>
      </c>
    </row>
    <row r="36" spans="1:10" s="38" customFormat="1" ht="11.25" customHeight="1">
      <c r="A36" s="32">
        <v>20</v>
      </c>
      <c r="B36" s="45"/>
      <c r="C36" s="33">
        <f>D36+E36</f>
        <v>303</v>
      </c>
      <c r="D36" s="34">
        <v>151</v>
      </c>
      <c r="E36" s="35">
        <v>152</v>
      </c>
      <c r="F36" s="36">
        <v>70</v>
      </c>
      <c r="G36" s="45"/>
      <c r="H36" s="33">
        <f>I36+J36</f>
        <v>249</v>
      </c>
      <c r="I36" s="34">
        <v>121</v>
      </c>
      <c r="J36" s="37">
        <v>128</v>
      </c>
    </row>
    <row r="37" spans="1:10" s="38" customFormat="1" ht="11.25" customHeight="1">
      <c r="A37" s="32">
        <v>21</v>
      </c>
      <c r="B37" s="45"/>
      <c r="C37" s="33">
        <f>D37+E37</f>
        <v>311</v>
      </c>
      <c r="D37" s="34">
        <v>145</v>
      </c>
      <c r="E37" s="35">
        <v>166</v>
      </c>
      <c r="F37" s="36">
        <v>71</v>
      </c>
      <c r="G37" s="45"/>
      <c r="H37" s="33">
        <f>I37+J37</f>
        <v>204</v>
      </c>
      <c r="I37" s="34">
        <v>91</v>
      </c>
      <c r="J37" s="37">
        <v>113</v>
      </c>
    </row>
    <row r="38" spans="1:10" s="38" customFormat="1" ht="11.25" customHeight="1">
      <c r="A38" s="32">
        <v>22</v>
      </c>
      <c r="B38" s="45"/>
      <c r="C38" s="33">
        <f>D38+E38</f>
        <v>283</v>
      </c>
      <c r="D38" s="34">
        <v>141</v>
      </c>
      <c r="E38" s="35">
        <v>142</v>
      </c>
      <c r="F38" s="36">
        <v>72</v>
      </c>
      <c r="G38" s="45"/>
      <c r="H38" s="33">
        <f>I38+J38</f>
        <v>228</v>
      </c>
      <c r="I38" s="34">
        <v>101</v>
      </c>
      <c r="J38" s="37">
        <v>127</v>
      </c>
    </row>
    <row r="39" spans="1:10" s="38" customFormat="1" ht="11.25" customHeight="1">
      <c r="A39" s="32">
        <v>23</v>
      </c>
      <c r="B39" s="45"/>
      <c r="C39" s="33">
        <f>D39+E39</f>
        <v>258</v>
      </c>
      <c r="D39" s="34">
        <v>142</v>
      </c>
      <c r="E39" s="35">
        <v>116</v>
      </c>
      <c r="F39" s="36">
        <v>73</v>
      </c>
      <c r="G39" s="45"/>
      <c r="H39" s="33">
        <f>I39+J39</f>
        <v>250</v>
      </c>
      <c r="I39" s="34">
        <v>104</v>
      </c>
      <c r="J39" s="37">
        <v>146</v>
      </c>
    </row>
    <row r="40" spans="1:10" s="38" customFormat="1" ht="11.25" customHeight="1">
      <c r="A40" s="32">
        <v>24</v>
      </c>
      <c r="B40" s="45"/>
      <c r="C40" s="33">
        <f>D40+E40</f>
        <v>231</v>
      </c>
      <c r="D40" s="34">
        <v>123</v>
      </c>
      <c r="E40" s="35">
        <v>108</v>
      </c>
      <c r="F40" s="36">
        <v>74</v>
      </c>
      <c r="G40" s="45"/>
      <c r="H40" s="33">
        <f>I40+J40</f>
        <v>250</v>
      </c>
      <c r="I40" s="34">
        <v>111</v>
      </c>
      <c r="J40" s="37">
        <v>139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1421</v>
      </c>
      <c r="D42" s="24">
        <f>SUM(D43:D47)</f>
        <v>692</v>
      </c>
      <c r="E42" s="25">
        <f>SUM(E43:E47)</f>
        <v>729</v>
      </c>
      <c r="F42" s="26" t="s">
        <v>52</v>
      </c>
      <c r="G42" s="44">
        <v>1</v>
      </c>
      <c r="H42" s="23">
        <f>SUM(H43:H47)</f>
        <v>1077</v>
      </c>
      <c r="I42" s="24">
        <f>SUM(I43:I47)</f>
        <v>431</v>
      </c>
      <c r="J42" s="27">
        <f>SUM(J43:J47)</f>
        <v>646</v>
      </c>
    </row>
    <row r="43" spans="1:10" s="38" customFormat="1" ht="11.25" customHeight="1">
      <c r="A43" s="32">
        <v>25</v>
      </c>
      <c r="B43" s="45"/>
      <c r="C43" s="33">
        <f>D43+E43</f>
        <v>282</v>
      </c>
      <c r="D43" s="34">
        <v>125</v>
      </c>
      <c r="E43" s="35">
        <v>157</v>
      </c>
      <c r="F43" s="36">
        <v>75</v>
      </c>
      <c r="G43" s="45"/>
      <c r="H43" s="33">
        <f>I43+J43</f>
        <v>229</v>
      </c>
      <c r="I43" s="34">
        <v>92</v>
      </c>
      <c r="J43" s="37">
        <v>137</v>
      </c>
    </row>
    <row r="44" spans="1:10" s="38" customFormat="1" ht="11.25" customHeight="1">
      <c r="A44" s="32">
        <v>26</v>
      </c>
      <c r="B44" s="45"/>
      <c r="C44" s="33">
        <f>D44+E44</f>
        <v>271</v>
      </c>
      <c r="D44" s="34">
        <v>128</v>
      </c>
      <c r="E44" s="35">
        <v>143</v>
      </c>
      <c r="F44" s="36">
        <v>76</v>
      </c>
      <c r="G44" s="45"/>
      <c r="H44" s="33">
        <f>I44+J44</f>
        <v>216</v>
      </c>
      <c r="I44" s="34">
        <v>102</v>
      </c>
      <c r="J44" s="37">
        <v>114</v>
      </c>
    </row>
    <row r="45" spans="1:10" s="38" customFormat="1" ht="11.25" customHeight="1">
      <c r="A45" s="32">
        <v>27</v>
      </c>
      <c r="B45" s="45"/>
      <c r="C45" s="33">
        <f>D45+E45</f>
        <v>223</v>
      </c>
      <c r="D45" s="34">
        <v>117</v>
      </c>
      <c r="E45" s="35">
        <v>106</v>
      </c>
      <c r="F45" s="36">
        <v>77</v>
      </c>
      <c r="G45" s="45"/>
      <c r="H45" s="33">
        <f>I45+J45</f>
        <v>237</v>
      </c>
      <c r="I45" s="34">
        <v>87</v>
      </c>
      <c r="J45" s="37">
        <v>150</v>
      </c>
    </row>
    <row r="46" spans="1:10" s="38" customFormat="1" ht="11.25" customHeight="1">
      <c r="A46" s="32">
        <v>28</v>
      </c>
      <c r="B46" s="45"/>
      <c r="C46" s="33">
        <f>D46+E46</f>
        <v>315</v>
      </c>
      <c r="D46" s="34">
        <v>151</v>
      </c>
      <c r="E46" s="35">
        <v>164</v>
      </c>
      <c r="F46" s="36">
        <v>78</v>
      </c>
      <c r="G46" s="45"/>
      <c r="H46" s="33">
        <f>I46+J46</f>
        <v>197</v>
      </c>
      <c r="I46" s="34">
        <v>73</v>
      </c>
      <c r="J46" s="37">
        <v>124</v>
      </c>
    </row>
    <row r="47" spans="1:10" s="38" customFormat="1" ht="11.25" customHeight="1">
      <c r="A47" s="32">
        <v>29</v>
      </c>
      <c r="B47" s="45"/>
      <c r="C47" s="33">
        <f>D47+E47</f>
        <v>330</v>
      </c>
      <c r="D47" s="34">
        <v>171</v>
      </c>
      <c r="E47" s="35">
        <v>159</v>
      </c>
      <c r="F47" s="36">
        <v>79</v>
      </c>
      <c r="G47" s="45"/>
      <c r="H47" s="33">
        <f>I47+J47</f>
        <v>198</v>
      </c>
      <c r="I47" s="34">
        <v>77</v>
      </c>
      <c r="J47" s="37">
        <v>121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1624</v>
      </c>
      <c r="D49" s="24">
        <f>SUM(D50:D54)</f>
        <v>791</v>
      </c>
      <c r="E49" s="25">
        <f>SUM(E50:E54)</f>
        <v>833</v>
      </c>
      <c r="F49" s="26" t="s">
        <v>54</v>
      </c>
      <c r="G49" s="44">
        <v>1</v>
      </c>
      <c r="H49" s="23">
        <f>SUM(H50:H54)</f>
        <v>835</v>
      </c>
      <c r="I49" s="24">
        <f>SUM(I50:I54)</f>
        <v>327</v>
      </c>
      <c r="J49" s="27">
        <f>SUM(J50:J54)</f>
        <v>508</v>
      </c>
    </row>
    <row r="50" spans="1:10" s="38" customFormat="1" ht="11.25" customHeight="1">
      <c r="A50" s="32">
        <v>30</v>
      </c>
      <c r="B50" s="45"/>
      <c r="C50" s="33">
        <f>D50+E50</f>
        <v>319</v>
      </c>
      <c r="D50" s="34">
        <v>160</v>
      </c>
      <c r="E50" s="35">
        <v>159</v>
      </c>
      <c r="F50" s="36">
        <v>80</v>
      </c>
      <c r="G50" s="45"/>
      <c r="H50" s="33">
        <f>I50+J50</f>
        <v>196</v>
      </c>
      <c r="I50" s="34">
        <v>92</v>
      </c>
      <c r="J50" s="37">
        <v>104</v>
      </c>
    </row>
    <row r="51" spans="1:10" s="38" customFormat="1" ht="11.25" customHeight="1">
      <c r="A51" s="32">
        <v>31</v>
      </c>
      <c r="B51" s="45"/>
      <c r="C51" s="33">
        <f>D51+E51</f>
        <v>303</v>
      </c>
      <c r="D51" s="34">
        <v>142</v>
      </c>
      <c r="E51" s="35">
        <v>161</v>
      </c>
      <c r="F51" s="36">
        <v>81</v>
      </c>
      <c r="G51" s="45"/>
      <c r="H51" s="33">
        <f>I51+J51</f>
        <v>175</v>
      </c>
      <c r="I51" s="34">
        <v>71</v>
      </c>
      <c r="J51" s="37">
        <v>104</v>
      </c>
    </row>
    <row r="52" spans="1:10" s="38" customFormat="1" ht="11.25" customHeight="1">
      <c r="A52" s="32">
        <v>32</v>
      </c>
      <c r="B52" s="45"/>
      <c r="C52" s="33">
        <f>D52+E52</f>
        <v>321</v>
      </c>
      <c r="D52" s="34">
        <v>161</v>
      </c>
      <c r="E52" s="35">
        <v>160</v>
      </c>
      <c r="F52" s="36">
        <v>82</v>
      </c>
      <c r="G52" s="45"/>
      <c r="H52" s="33">
        <f>I52+J52</f>
        <v>172</v>
      </c>
      <c r="I52" s="34">
        <v>68</v>
      </c>
      <c r="J52" s="37">
        <v>104</v>
      </c>
    </row>
    <row r="53" spans="1:10" s="38" customFormat="1" ht="11.25" customHeight="1">
      <c r="A53" s="32">
        <v>33</v>
      </c>
      <c r="B53" s="45"/>
      <c r="C53" s="33">
        <f>D53+E53</f>
        <v>318</v>
      </c>
      <c r="D53" s="34">
        <v>159</v>
      </c>
      <c r="E53" s="35">
        <v>159</v>
      </c>
      <c r="F53" s="36">
        <v>83</v>
      </c>
      <c r="G53" s="45"/>
      <c r="H53" s="33">
        <f>I53+J53</f>
        <v>149</v>
      </c>
      <c r="I53" s="34">
        <v>46</v>
      </c>
      <c r="J53" s="37">
        <v>103</v>
      </c>
    </row>
    <row r="54" spans="1:10" s="38" customFormat="1" ht="11.25" customHeight="1">
      <c r="A54" s="32">
        <v>34</v>
      </c>
      <c r="B54" s="45"/>
      <c r="C54" s="33">
        <f>D54+E54</f>
        <v>363</v>
      </c>
      <c r="D54" s="34">
        <v>169</v>
      </c>
      <c r="E54" s="35">
        <v>194</v>
      </c>
      <c r="F54" s="36">
        <v>84</v>
      </c>
      <c r="G54" s="45"/>
      <c r="H54" s="33">
        <f>I54+J54</f>
        <v>143</v>
      </c>
      <c r="I54" s="34">
        <v>50</v>
      </c>
      <c r="J54" s="37">
        <v>93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1990</v>
      </c>
      <c r="D56" s="24">
        <f>SUM(D57:D61)</f>
        <v>1018</v>
      </c>
      <c r="E56" s="25">
        <f>SUM(E57:E61)</f>
        <v>972</v>
      </c>
      <c r="F56" s="26" t="s">
        <v>56</v>
      </c>
      <c r="G56" s="44">
        <v>1</v>
      </c>
      <c r="H56" s="23">
        <f>SUM(H57:H61)</f>
        <v>509</v>
      </c>
      <c r="I56" s="24">
        <f>SUM(I57:I61)</f>
        <v>130</v>
      </c>
      <c r="J56" s="27">
        <f>SUM(J57:J61)</f>
        <v>379</v>
      </c>
    </row>
    <row r="57" spans="1:10" s="38" customFormat="1" ht="11.25" customHeight="1">
      <c r="A57" s="32">
        <v>35</v>
      </c>
      <c r="B57" s="45"/>
      <c r="C57" s="33">
        <f>D57+E57</f>
        <v>351</v>
      </c>
      <c r="D57" s="34">
        <v>181</v>
      </c>
      <c r="E57" s="35">
        <v>170</v>
      </c>
      <c r="F57" s="36">
        <v>85</v>
      </c>
      <c r="G57" s="45"/>
      <c r="H57" s="33">
        <f>I57+J57</f>
        <v>132</v>
      </c>
      <c r="I57" s="34">
        <v>41</v>
      </c>
      <c r="J57" s="37">
        <v>91</v>
      </c>
    </row>
    <row r="58" spans="1:10" s="38" customFormat="1" ht="11.25" customHeight="1">
      <c r="A58" s="32">
        <v>36</v>
      </c>
      <c r="B58" s="45"/>
      <c r="C58" s="33">
        <f>D58+E58</f>
        <v>431</v>
      </c>
      <c r="D58" s="34">
        <v>238</v>
      </c>
      <c r="E58" s="35">
        <v>193</v>
      </c>
      <c r="F58" s="36">
        <v>86</v>
      </c>
      <c r="G58" s="45"/>
      <c r="H58" s="33">
        <f>I58+J58</f>
        <v>107</v>
      </c>
      <c r="I58" s="34">
        <v>23</v>
      </c>
      <c r="J58" s="37">
        <v>84</v>
      </c>
    </row>
    <row r="59" spans="1:10" s="38" customFormat="1" ht="11.25" customHeight="1">
      <c r="A59" s="32">
        <v>37</v>
      </c>
      <c r="B59" s="45"/>
      <c r="C59" s="33">
        <f>D59+E59</f>
        <v>419</v>
      </c>
      <c r="D59" s="34">
        <v>203</v>
      </c>
      <c r="E59" s="35">
        <v>216</v>
      </c>
      <c r="F59" s="36">
        <v>87</v>
      </c>
      <c r="G59" s="45"/>
      <c r="H59" s="33">
        <f>I59+J59</f>
        <v>109</v>
      </c>
      <c r="I59" s="34">
        <v>30</v>
      </c>
      <c r="J59" s="37">
        <v>79</v>
      </c>
    </row>
    <row r="60" spans="1:10" s="38" customFormat="1" ht="11.25" customHeight="1">
      <c r="A60" s="32">
        <v>38</v>
      </c>
      <c r="B60" s="45"/>
      <c r="C60" s="33">
        <f>D60+E60</f>
        <v>410</v>
      </c>
      <c r="D60" s="34">
        <v>204</v>
      </c>
      <c r="E60" s="35">
        <v>206</v>
      </c>
      <c r="F60" s="36">
        <v>88</v>
      </c>
      <c r="G60" s="45"/>
      <c r="H60" s="33">
        <f>I60+J60</f>
        <v>78</v>
      </c>
      <c r="I60" s="34">
        <v>20</v>
      </c>
      <c r="J60" s="37">
        <v>58</v>
      </c>
    </row>
    <row r="61" spans="1:10" s="38" customFormat="1" ht="11.25" customHeight="1">
      <c r="A61" s="32">
        <v>39</v>
      </c>
      <c r="B61" s="45"/>
      <c r="C61" s="33">
        <f>D61+E61</f>
        <v>379</v>
      </c>
      <c r="D61" s="34">
        <v>192</v>
      </c>
      <c r="E61" s="35">
        <v>187</v>
      </c>
      <c r="F61" s="36">
        <v>89</v>
      </c>
      <c r="G61" s="45"/>
      <c r="H61" s="33">
        <f>I61+J61</f>
        <v>83</v>
      </c>
      <c r="I61" s="34">
        <v>16</v>
      </c>
      <c r="J61" s="37">
        <v>67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1784</v>
      </c>
      <c r="D63" s="24">
        <f>SUM(D64:D68)</f>
        <v>860</v>
      </c>
      <c r="E63" s="25">
        <f>SUM(E64:E68)</f>
        <v>924</v>
      </c>
      <c r="F63" s="26" t="s">
        <v>58</v>
      </c>
      <c r="G63" s="44">
        <v>1</v>
      </c>
      <c r="H63" s="23">
        <f>SUM(H64:H68)</f>
        <v>224</v>
      </c>
      <c r="I63" s="24">
        <f>SUM(I64:I68)</f>
        <v>65</v>
      </c>
      <c r="J63" s="27">
        <f>SUM(J64:J68)</f>
        <v>159</v>
      </c>
    </row>
    <row r="64" spans="1:10" s="38" customFormat="1" ht="11.25" customHeight="1">
      <c r="A64" s="32">
        <v>40</v>
      </c>
      <c r="B64" s="45"/>
      <c r="C64" s="33">
        <f>D64+E64</f>
        <v>399</v>
      </c>
      <c r="D64" s="34">
        <v>199</v>
      </c>
      <c r="E64" s="35">
        <v>200</v>
      </c>
      <c r="F64" s="36">
        <v>90</v>
      </c>
      <c r="G64" s="45"/>
      <c r="H64" s="33">
        <f>I64+J64</f>
        <v>56</v>
      </c>
      <c r="I64" s="34">
        <v>21</v>
      </c>
      <c r="J64" s="37">
        <v>35</v>
      </c>
    </row>
    <row r="65" spans="1:10" s="38" customFormat="1" ht="11.25" customHeight="1">
      <c r="A65" s="32">
        <v>41</v>
      </c>
      <c r="B65" s="45"/>
      <c r="C65" s="33">
        <f>D65+E65</f>
        <v>394</v>
      </c>
      <c r="D65" s="34">
        <v>201</v>
      </c>
      <c r="E65" s="35">
        <v>193</v>
      </c>
      <c r="F65" s="36">
        <v>91</v>
      </c>
      <c r="G65" s="45"/>
      <c r="H65" s="33">
        <f>I65+J65</f>
        <v>53</v>
      </c>
      <c r="I65" s="34">
        <v>13</v>
      </c>
      <c r="J65" s="37">
        <v>40</v>
      </c>
    </row>
    <row r="66" spans="1:10" s="38" customFormat="1" ht="11.25" customHeight="1">
      <c r="A66" s="32">
        <v>42</v>
      </c>
      <c r="B66" s="45"/>
      <c r="C66" s="33">
        <f>D66+E66</f>
        <v>330</v>
      </c>
      <c r="D66" s="34">
        <v>161</v>
      </c>
      <c r="E66" s="35">
        <v>169</v>
      </c>
      <c r="F66" s="36">
        <v>92</v>
      </c>
      <c r="G66" s="45"/>
      <c r="H66" s="33">
        <f>I66+J66</f>
        <v>35</v>
      </c>
      <c r="I66" s="34">
        <v>8</v>
      </c>
      <c r="J66" s="37">
        <v>27</v>
      </c>
    </row>
    <row r="67" spans="1:10" s="38" customFormat="1" ht="11.25" customHeight="1">
      <c r="A67" s="32">
        <v>43</v>
      </c>
      <c r="B67" s="45"/>
      <c r="C67" s="33">
        <f>D67+E67</f>
        <v>395</v>
      </c>
      <c r="D67" s="34">
        <v>184</v>
      </c>
      <c r="E67" s="35">
        <v>211</v>
      </c>
      <c r="F67" s="36">
        <v>93</v>
      </c>
      <c r="G67" s="45"/>
      <c r="H67" s="33">
        <f>I67+J67</f>
        <v>50</v>
      </c>
      <c r="I67" s="34">
        <v>18</v>
      </c>
      <c r="J67" s="37">
        <v>32</v>
      </c>
    </row>
    <row r="68" spans="1:10" s="38" customFormat="1" ht="11.25" customHeight="1">
      <c r="A68" s="32">
        <v>44</v>
      </c>
      <c r="B68" s="45"/>
      <c r="C68" s="33">
        <f>D68+E68</f>
        <v>266</v>
      </c>
      <c r="D68" s="34">
        <v>115</v>
      </c>
      <c r="E68" s="35">
        <v>151</v>
      </c>
      <c r="F68" s="36">
        <v>94</v>
      </c>
      <c r="G68" s="45"/>
      <c r="H68" s="33">
        <f>I68+J68</f>
        <v>30</v>
      </c>
      <c r="I68" s="34">
        <v>5</v>
      </c>
      <c r="J68" s="37">
        <v>25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1858</v>
      </c>
      <c r="D70" s="24">
        <f>SUM(D71:D75)</f>
        <v>896</v>
      </c>
      <c r="E70" s="25">
        <f>SUM(E71:E75)</f>
        <v>962</v>
      </c>
      <c r="F70" s="26" t="s">
        <v>60</v>
      </c>
      <c r="G70" s="44">
        <v>1</v>
      </c>
      <c r="H70" s="23">
        <f>SUM(H71:H75)</f>
        <v>68</v>
      </c>
      <c r="I70" s="24">
        <f>SUM(I71:I75)</f>
        <v>14</v>
      </c>
      <c r="J70" s="27">
        <f>SUM(J71:J75)</f>
        <v>54</v>
      </c>
    </row>
    <row r="71" spans="1:10" s="38" customFormat="1" ht="11.25" customHeight="1">
      <c r="A71" s="32">
        <v>45</v>
      </c>
      <c r="B71" s="45"/>
      <c r="C71" s="33">
        <f>D71+E71</f>
        <v>365</v>
      </c>
      <c r="D71" s="34">
        <v>176</v>
      </c>
      <c r="E71" s="35">
        <v>189</v>
      </c>
      <c r="F71" s="36">
        <v>95</v>
      </c>
      <c r="G71" s="45"/>
      <c r="H71" s="33">
        <f aca="true" t="shared" si="0" ref="H71:H77">I71+J71</f>
        <v>20</v>
      </c>
      <c r="I71" s="34">
        <v>7</v>
      </c>
      <c r="J71" s="37">
        <v>13</v>
      </c>
    </row>
    <row r="72" spans="1:10" s="38" customFormat="1" ht="11.25" customHeight="1">
      <c r="A72" s="32">
        <v>46</v>
      </c>
      <c r="B72" s="45"/>
      <c r="C72" s="33">
        <f>D72+E72</f>
        <v>386</v>
      </c>
      <c r="D72" s="34">
        <v>186</v>
      </c>
      <c r="E72" s="35">
        <v>200</v>
      </c>
      <c r="F72" s="36">
        <v>96</v>
      </c>
      <c r="G72" s="45"/>
      <c r="H72" s="33">
        <f t="shared" si="0"/>
        <v>6</v>
      </c>
      <c r="I72" s="34">
        <v>-1</v>
      </c>
      <c r="J72" s="37">
        <v>7</v>
      </c>
    </row>
    <row r="73" spans="1:10" s="38" customFormat="1" ht="11.25" customHeight="1">
      <c r="A73" s="32">
        <v>47</v>
      </c>
      <c r="B73" s="45"/>
      <c r="C73" s="33">
        <f>D73+E73</f>
        <v>352</v>
      </c>
      <c r="D73" s="34">
        <v>169</v>
      </c>
      <c r="E73" s="35">
        <v>183</v>
      </c>
      <c r="F73" s="36">
        <v>97</v>
      </c>
      <c r="G73" s="45"/>
      <c r="H73" s="33">
        <f t="shared" si="0"/>
        <v>14</v>
      </c>
      <c r="I73" s="34">
        <v>4</v>
      </c>
      <c r="J73" s="37">
        <v>10</v>
      </c>
    </row>
    <row r="74" spans="1:10" s="38" customFormat="1" ht="11.25" customHeight="1">
      <c r="A74" s="32">
        <v>48</v>
      </c>
      <c r="B74" s="45"/>
      <c r="C74" s="33">
        <f>D74+E74</f>
        <v>366</v>
      </c>
      <c r="D74" s="34">
        <v>177</v>
      </c>
      <c r="E74" s="35">
        <v>189</v>
      </c>
      <c r="F74" s="36">
        <v>98</v>
      </c>
      <c r="G74" s="45"/>
      <c r="H74" s="33">
        <f t="shared" si="0"/>
        <v>9</v>
      </c>
      <c r="I74" s="34">
        <v>2</v>
      </c>
      <c r="J74" s="37">
        <v>7</v>
      </c>
    </row>
    <row r="75" spans="1:10" s="38" customFormat="1" ht="11.25" customHeight="1">
      <c r="A75" s="32">
        <v>49</v>
      </c>
      <c r="B75" s="45"/>
      <c r="C75" s="33">
        <f>D75+E75</f>
        <v>389</v>
      </c>
      <c r="D75" s="34">
        <v>188</v>
      </c>
      <c r="E75" s="35">
        <v>201</v>
      </c>
      <c r="F75" s="36">
        <v>99</v>
      </c>
      <c r="G75" s="45"/>
      <c r="H75" s="33">
        <f t="shared" si="0"/>
        <v>19</v>
      </c>
      <c r="I75" s="34">
        <v>2</v>
      </c>
      <c r="J75" s="37">
        <v>17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18</v>
      </c>
      <c r="I76" s="24">
        <v>4</v>
      </c>
      <c r="J76" s="27">
        <v>14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83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6576</v>
      </c>
      <c r="D4" s="20">
        <f>D5+I5</f>
        <v>3027</v>
      </c>
      <c r="E4" s="21">
        <f>E5+J5</f>
        <v>3549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2118</v>
      </c>
      <c r="D5" s="49">
        <f>SUMIF(B7:B76,B5,D7:D76)</f>
        <v>1093</v>
      </c>
      <c r="E5" s="49">
        <f>SUMIF(B7:B76,B5,E7:E76)</f>
        <v>1025</v>
      </c>
      <c r="F5" s="16"/>
      <c r="G5" s="48">
        <v>1</v>
      </c>
      <c r="H5" s="49">
        <f>SUMIF(G7:G77,G5,H7:H77)</f>
        <v>4458</v>
      </c>
      <c r="I5" s="49">
        <f>SUMIF(G7:G77,G5,I7:I77)</f>
        <v>1934</v>
      </c>
      <c r="J5" s="49">
        <f>SUMIF(G7:G77,G5,J7:J77)</f>
        <v>2524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168</v>
      </c>
      <c r="D7" s="24">
        <f>SUM(D8:D12)</f>
        <v>85</v>
      </c>
      <c r="E7" s="25">
        <f>SUM(E8:E12)</f>
        <v>83</v>
      </c>
      <c r="F7" s="26" t="s">
        <v>42</v>
      </c>
      <c r="G7" s="44">
        <v>1</v>
      </c>
      <c r="H7" s="23">
        <f>SUM(H8:H12)</f>
        <v>498</v>
      </c>
      <c r="I7" s="24">
        <f>SUM(I8:I12)</f>
        <v>271</v>
      </c>
      <c r="J7" s="27">
        <f>SUM(J8:J12)</f>
        <v>227</v>
      </c>
    </row>
    <row r="8" spans="1:10" s="38" customFormat="1" ht="11.25" customHeight="1">
      <c r="A8" s="32">
        <v>0</v>
      </c>
      <c r="B8" s="45"/>
      <c r="C8" s="33">
        <f>D8+E8</f>
        <v>36</v>
      </c>
      <c r="D8" s="34">
        <v>21</v>
      </c>
      <c r="E8" s="35">
        <v>15</v>
      </c>
      <c r="F8" s="36">
        <v>50</v>
      </c>
      <c r="G8" s="45"/>
      <c r="H8" s="33">
        <f>I8+J8</f>
        <v>86</v>
      </c>
      <c r="I8" s="34">
        <v>39</v>
      </c>
      <c r="J8" s="37">
        <v>47</v>
      </c>
    </row>
    <row r="9" spans="1:10" s="38" customFormat="1" ht="11.25" customHeight="1">
      <c r="A9" s="32">
        <v>1</v>
      </c>
      <c r="B9" s="45"/>
      <c r="C9" s="33">
        <f>D9+E9</f>
        <v>31</v>
      </c>
      <c r="D9" s="34">
        <v>14</v>
      </c>
      <c r="E9" s="35">
        <v>17</v>
      </c>
      <c r="F9" s="36">
        <v>51</v>
      </c>
      <c r="G9" s="45"/>
      <c r="H9" s="33">
        <f>I9+J9</f>
        <v>106</v>
      </c>
      <c r="I9" s="34">
        <v>66</v>
      </c>
      <c r="J9" s="37">
        <v>40</v>
      </c>
    </row>
    <row r="10" spans="1:10" s="38" customFormat="1" ht="11.25" customHeight="1">
      <c r="A10" s="32">
        <v>2</v>
      </c>
      <c r="B10" s="45"/>
      <c r="C10" s="33">
        <f>D10+E10</f>
        <v>26</v>
      </c>
      <c r="D10" s="34">
        <v>17</v>
      </c>
      <c r="E10" s="35">
        <v>9</v>
      </c>
      <c r="F10" s="36">
        <v>52</v>
      </c>
      <c r="G10" s="45"/>
      <c r="H10" s="33">
        <f>I10+J10</f>
        <v>109</v>
      </c>
      <c r="I10" s="34">
        <v>54</v>
      </c>
      <c r="J10" s="37">
        <v>55</v>
      </c>
    </row>
    <row r="11" spans="1:10" s="38" customFormat="1" ht="11.25" customHeight="1">
      <c r="A11" s="32">
        <v>3</v>
      </c>
      <c r="B11" s="45"/>
      <c r="C11" s="33">
        <f>D11+E11</f>
        <v>38</v>
      </c>
      <c r="D11" s="34">
        <v>18</v>
      </c>
      <c r="E11" s="35">
        <v>20</v>
      </c>
      <c r="F11" s="36">
        <v>53</v>
      </c>
      <c r="G11" s="45"/>
      <c r="H11" s="33">
        <f>I11+J11</f>
        <v>100</v>
      </c>
      <c r="I11" s="34">
        <v>54</v>
      </c>
      <c r="J11" s="37">
        <v>46</v>
      </c>
    </row>
    <row r="12" spans="1:10" s="38" customFormat="1" ht="11.25" customHeight="1">
      <c r="A12" s="32">
        <v>4</v>
      </c>
      <c r="B12" s="45"/>
      <c r="C12" s="33">
        <f>D12+E12</f>
        <v>37</v>
      </c>
      <c r="D12" s="34">
        <v>15</v>
      </c>
      <c r="E12" s="35">
        <v>22</v>
      </c>
      <c r="F12" s="36">
        <v>54</v>
      </c>
      <c r="G12" s="45"/>
      <c r="H12" s="33">
        <f>I12+J12</f>
        <v>97</v>
      </c>
      <c r="I12" s="34">
        <v>58</v>
      </c>
      <c r="J12" s="37">
        <v>39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189</v>
      </c>
      <c r="D14" s="24">
        <f>SUM(D15:D19)</f>
        <v>97</v>
      </c>
      <c r="E14" s="25">
        <f>SUM(E15:E19)</f>
        <v>92</v>
      </c>
      <c r="F14" s="26" t="s">
        <v>44</v>
      </c>
      <c r="G14" s="44">
        <v>1</v>
      </c>
      <c r="H14" s="23">
        <f>SUM(H15:H19)</f>
        <v>551</v>
      </c>
      <c r="I14" s="24">
        <f>SUM(I15:I19)</f>
        <v>286</v>
      </c>
      <c r="J14" s="27">
        <f>SUM(J15:J19)</f>
        <v>265</v>
      </c>
    </row>
    <row r="15" spans="1:10" s="38" customFormat="1" ht="11.25" customHeight="1">
      <c r="A15" s="32">
        <v>5</v>
      </c>
      <c r="B15" s="45"/>
      <c r="C15" s="33">
        <f>D15+E15</f>
        <v>31</v>
      </c>
      <c r="D15" s="34">
        <v>20</v>
      </c>
      <c r="E15" s="35">
        <v>11</v>
      </c>
      <c r="F15" s="36">
        <v>55</v>
      </c>
      <c r="G15" s="45"/>
      <c r="H15" s="33">
        <f>I15+J15</f>
        <v>108</v>
      </c>
      <c r="I15" s="34">
        <v>59</v>
      </c>
      <c r="J15" s="37">
        <v>49</v>
      </c>
    </row>
    <row r="16" spans="1:10" s="38" customFormat="1" ht="11.25" customHeight="1">
      <c r="A16" s="32">
        <v>6</v>
      </c>
      <c r="B16" s="45"/>
      <c r="C16" s="33">
        <f>D16+E16</f>
        <v>41</v>
      </c>
      <c r="D16" s="34">
        <v>12</v>
      </c>
      <c r="E16" s="35">
        <v>29</v>
      </c>
      <c r="F16" s="36">
        <v>56</v>
      </c>
      <c r="G16" s="45"/>
      <c r="H16" s="33">
        <f>I16+J16</f>
        <v>109</v>
      </c>
      <c r="I16" s="34">
        <v>51</v>
      </c>
      <c r="J16" s="37">
        <v>58</v>
      </c>
    </row>
    <row r="17" spans="1:10" s="38" customFormat="1" ht="11.25" customHeight="1">
      <c r="A17" s="32">
        <v>7</v>
      </c>
      <c r="B17" s="45"/>
      <c r="C17" s="33">
        <f>D17+E17</f>
        <v>38</v>
      </c>
      <c r="D17" s="34">
        <v>22</v>
      </c>
      <c r="E17" s="35">
        <v>16</v>
      </c>
      <c r="F17" s="36">
        <v>57</v>
      </c>
      <c r="G17" s="45"/>
      <c r="H17" s="33">
        <f>I17+J17</f>
        <v>112</v>
      </c>
      <c r="I17" s="34">
        <v>54</v>
      </c>
      <c r="J17" s="37">
        <v>58</v>
      </c>
    </row>
    <row r="18" spans="1:10" s="38" customFormat="1" ht="11.25" customHeight="1">
      <c r="A18" s="32">
        <v>8</v>
      </c>
      <c r="B18" s="45"/>
      <c r="C18" s="33">
        <f>D18+E18</f>
        <v>35</v>
      </c>
      <c r="D18" s="34">
        <v>15</v>
      </c>
      <c r="E18" s="35">
        <v>20</v>
      </c>
      <c r="F18" s="36">
        <v>58</v>
      </c>
      <c r="G18" s="45"/>
      <c r="H18" s="33">
        <f>I18+J18</f>
        <v>114</v>
      </c>
      <c r="I18" s="34">
        <v>58</v>
      </c>
      <c r="J18" s="37">
        <v>56</v>
      </c>
    </row>
    <row r="19" spans="1:10" s="38" customFormat="1" ht="11.25" customHeight="1">
      <c r="A19" s="32">
        <v>9</v>
      </c>
      <c r="B19" s="45"/>
      <c r="C19" s="33">
        <f>D19+E19</f>
        <v>44</v>
      </c>
      <c r="D19" s="34">
        <v>28</v>
      </c>
      <c r="E19" s="35">
        <v>16</v>
      </c>
      <c r="F19" s="36">
        <v>59</v>
      </c>
      <c r="G19" s="45"/>
      <c r="H19" s="33">
        <f>I19+J19</f>
        <v>108</v>
      </c>
      <c r="I19" s="34">
        <v>64</v>
      </c>
      <c r="J19" s="37">
        <v>44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240</v>
      </c>
      <c r="D21" s="24">
        <f>SUM(D22:D26)</f>
        <v>120</v>
      </c>
      <c r="E21" s="25">
        <f>SUM(E22:E26)</f>
        <v>120</v>
      </c>
      <c r="F21" s="26" t="s">
        <v>46</v>
      </c>
      <c r="G21" s="44">
        <v>1</v>
      </c>
      <c r="H21" s="23">
        <f>SUM(H22:H26)</f>
        <v>538</v>
      </c>
      <c r="I21" s="24">
        <f>SUM(I22:I26)</f>
        <v>271</v>
      </c>
      <c r="J21" s="27">
        <f>SUM(J22:J26)</f>
        <v>267</v>
      </c>
    </row>
    <row r="22" spans="1:10" s="38" customFormat="1" ht="11.25" customHeight="1">
      <c r="A22" s="32">
        <v>10</v>
      </c>
      <c r="B22" s="45"/>
      <c r="C22" s="33">
        <f>D22+E22</f>
        <v>40</v>
      </c>
      <c r="D22" s="34">
        <v>22</v>
      </c>
      <c r="E22" s="35">
        <v>18</v>
      </c>
      <c r="F22" s="36">
        <v>60</v>
      </c>
      <c r="G22" s="45"/>
      <c r="H22" s="33">
        <f>I22+J22</f>
        <v>133</v>
      </c>
      <c r="I22" s="34">
        <v>70</v>
      </c>
      <c r="J22" s="37">
        <v>63</v>
      </c>
    </row>
    <row r="23" spans="1:10" s="38" customFormat="1" ht="11.25" customHeight="1">
      <c r="A23" s="32">
        <v>11</v>
      </c>
      <c r="B23" s="45"/>
      <c r="C23" s="33">
        <f>D23+E23</f>
        <v>58</v>
      </c>
      <c r="D23" s="34">
        <v>26</v>
      </c>
      <c r="E23" s="35">
        <v>32</v>
      </c>
      <c r="F23" s="36">
        <v>61</v>
      </c>
      <c r="G23" s="45"/>
      <c r="H23" s="33">
        <f>I23+J23</f>
        <v>128</v>
      </c>
      <c r="I23" s="34">
        <v>71</v>
      </c>
      <c r="J23" s="37">
        <v>57</v>
      </c>
    </row>
    <row r="24" spans="1:10" s="38" customFormat="1" ht="11.25" customHeight="1">
      <c r="A24" s="32">
        <v>12</v>
      </c>
      <c r="B24" s="45"/>
      <c r="C24" s="33">
        <f>D24+E24</f>
        <v>40</v>
      </c>
      <c r="D24" s="34">
        <v>19</v>
      </c>
      <c r="E24" s="35">
        <v>21</v>
      </c>
      <c r="F24" s="36">
        <v>62</v>
      </c>
      <c r="G24" s="45"/>
      <c r="H24" s="33">
        <f>I24+J24</f>
        <v>105</v>
      </c>
      <c r="I24" s="34">
        <v>46</v>
      </c>
      <c r="J24" s="37">
        <v>59</v>
      </c>
    </row>
    <row r="25" spans="1:10" s="38" customFormat="1" ht="11.25" customHeight="1">
      <c r="A25" s="32">
        <v>13</v>
      </c>
      <c r="B25" s="45"/>
      <c r="C25" s="33">
        <f>D25+E25</f>
        <v>56</v>
      </c>
      <c r="D25" s="34">
        <v>30</v>
      </c>
      <c r="E25" s="35">
        <v>26</v>
      </c>
      <c r="F25" s="36">
        <v>63</v>
      </c>
      <c r="G25" s="45"/>
      <c r="H25" s="33">
        <f>I25+J25</f>
        <v>116</v>
      </c>
      <c r="I25" s="34">
        <v>63</v>
      </c>
      <c r="J25" s="37">
        <v>53</v>
      </c>
    </row>
    <row r="26" spans="1:10" s="38" customFormat="1" ht="11.25" customHeight="1">
      <c r="A26" s="32">
        <v>14</v>
      </c>
      <c r="B26" s="45"/>
      <c r="C26" s="33">
        <f>D26+E26</f>
        <v>46</v>
      </c>
      <c r="D26" s="34">
        <v>23</v>
      </c>
      <c r="E26" s="35">
        <v>23</v>
      </c>
      <c r="F26" s="36">
        <v>64</v>
      </c>
      <c r="G26" s="45"/>
      <c r="H26" s="33">
        <f>I26+J26</f>
        <v>56</v>
      </c>
      <c r="I26" s="34">
        <v>21</v>
      </c>
      <c r="J26" s="37">
        <v>35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287</v>
      </c>
      <c r="D28" s="24">
        <f>SUM(D29:D33)</f>
        <v>153</v>
      </c>
      <c r="E28" s="25">
        <f>SUM(E29:E33)</f>
        <v>134</v>
      </c>
      <c r="F28" s="26" t="s">
        <v>48</v>
      </c>
      <c r="G28" s="44">
        <v>1</v>
      </c>
      <c r="H28" s="23">
        <f>SUM(H29:H33)</f>
        <v>525</v>
      </c>
      <c r="I28" s="24">
        <f>SUM(I29:I33)</f>
        <v>222</v>
      </c>
      <c r="J28" s="27">
        <f>SUM(J29:J33)</f>
        <v>303</v>
      </c>
    </row>
    <row r="29" spans="1:10" s="38" customFormat="1" ht="11.25" customHeight="1">
      <c r="A29" s="32">
        <v>15</v>
      </c>
      <c r="B29" s="45"/>
      <c r="C29" s="33">
        <f>D29+E29</f>
        <v>47</v>
      </c>
      <c r="D29" s="34">
        <v>24</v>
      </c>
      <c r="E29" s="35">
        <v>23</v>
      </c>
      <c r="F29" s="36">
        <v>65</v>
      </c>
      <c r="G29" s="45"/>
      <c r="H29" s="33">
        <f>I29+J29</f>
        <v>90</v>
      </c>
      <c r="I29" s="34">
        <v>39</v>
      </c>
      <c r="J29" s="37">
        <v>51</v>
      </c>
    </row>
    <row r="30" spans="1:10" s="38" customFormat="1" ht="11.25" customHeight="1">
      <c r="A30" s="32">
        <v>16</v>
      </c>
      <c r="B30" s="45"/>
      <c r="C30" s="33">
        <f>D30+E30</f>
        <v>52</v>
      </c>
      <c r="D30" s="34">
        <v>32</v>
      </c>
      <c r="E30" s="35">
        <v>20</v>
      </c>
      <c r="F30" s="36">
        <v>66</v>
      </c>
      <c r="G30" s="45"/>
      <c r="H30" s="33">
        <f>I30+J30</f>
        <v>94</v>
      </c>
      <c r="I30" s="34">
        <v>40</v>
      </c>
      <c r="J30" s="37">
        <v>54</v>
      </c>
    </row>
    <row r="31" spans="1:10" s="38" customFormat="1" ht="11.25" customHeight="1">
      <c r="A31" s="32">
        <v>17</v>
      </c>
      <c r="B31" s="45"/>
      <c r="C31" s="33">
        <f>D31+E31</f>
        <v>62</v>
      </c>
      <c r="D31" s="34">
        <v>30</v>
      </c>
      <c r="E31" s="35">
        <v>32</v>
      </c>
      <c r="F31" s="36">
        <v>67</v>
      </c>
      <c r="G31" s="45"/>
      <c r="H31" s="33">
        <f>I31+J31</f>
        <v>115</v>
      </c>
      <c r="I31" s="34">
        <v>57</v>
      </c>
      <c r="J31" s="37">
        <v>58</v>
      </c>
    </row>
    <row r="32" spans="1:10" s="38" customFormat="1" ht="11.25" customHeight="1">
      <c r="A32" s="32">
        <v>18</v>
      </c>
      <c r="B32" s="45"/>
      <c r="C32" s="33">
        <f>D32+E32</f>
        <v>73</v>
      </c>
      <c r="D32" s="34">
        <v>41</v>
      </c>
      <c r="E32" s="35">
        <v>32</v>
      </c>
      <c r="F32" s="36">
        <v>68</v>
      </c>
      <c r="G32" s="45"/>
      <c r="H32" s="33">
        <f>I32+J32</f>
        <v>120</v>
      </c>
      <c r="I32" s="34">
        <v>40</v>
      </c>
      <c r="J32" s="37">
        <v>80</v>
      </c>
    </row>
    <row r="33" spans="1:10" s="38" customFormat="1" ht="11.25" customHeight="1">
      <c r="A33" s="32">
        <v>19</v>
      </c>
      <c r="B33" s="45"/>
      <c r="C33" s="33">
        <f>D33+E33</f>
        <v>53</v>
      </c>
      <c r="D33" s="34">
        <v>26</v>
      </c>
      <c r="E33" s="35">
        <v>27</v>
      </c>
      <c r="F33" s="36">
        <v>69</v>
      </c>
      <c r="G33" s="45"/>
      <c r="H33" s="33">
        <f>I33+J33</f>
        <v>106</v>
      </c>
      <c r="I33" s="34">
        <v>46</v>
      </c>
      <c r="J33" s="37">
        <v>60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141</v>
      </c>
      <c r="D35" s="24">
        <f>SUM(D36:D40)</f>
        <v>79</v>
      </c>
      <c r="E35" s="25">
        <f>SUM(E36:E40)</f>
        <v>62</v>
      </c>
      <c r="F35" s="26" t="s">
        <v>50</v>
      </c>
      <c r="G35" s="44">
        <v>1</v>
      </c>
      <c r="H35" s="23">
        <f>SUM(H36:H40)</f>
        <v>587</v>
      </c>
      <c r="I35" s="24">
        <f>SUM(I36:I40)</f>
        <v>245</v>
      </c>
      <c r="J35" s="27">
        <f>SUM(J36:J40)</f>
        <v>342</v>
      </c>
    </row>
    <row r="36" spans="1:10" s="38" customFormat="1" ht="11.25" customHeight="1">
      <c r="A36" s="32">
        <v>20</v>
      </c>
      <c r="B36" s="45"/>
      <c r="C36" s="33">
        <f>D36+E36</f>
        <v>47</v>
      </c>
      <c r="D36" s="34">
        <v>21</v>
      </c>
      <c r="E36" s="35">
        <v>26</v>
      </c>
      <c r="F36" s="36">
        <v>70</v>
      </c>
      <c r="G36" s="45"/>
      <c r="H36" s="33">
        <f>I36+J36</f>
        <v>101</v>
      </c>
      <c r="I36" s="34">
        <v>44</v>
      </c>
      <c r="J36" s="37">
        <v>57</v>
      </c>
    </row>
    <row r="37" spans="1:10" s="38" customFormat="1" ht="11.25" customHeight="1">
      <c r="A37" s="32">
        <v>21</v>
      </c>
      <c r="B37" s="45"/>
      <c r="C37" s="33">
        <f>D37+E37</f>
        <v>31</v>
      </c>
      <c r="D37" s="34">
        <v>12</v>
      </c>
      <c r="E37" s="35">
        <v>19</v>
      </c>
      <c r="F37" s="36">
        <v>71</v>
      </c>
      <c r="G37" s="45"/>
      <c r="H37" s="33">
        <f>I37+J37</f>
        <v>113</v>
      </c>
      <c r="I37" s="34">
        <v>58</v>
      </c>
      <c r="J37" s="37">
        <v>55</v>
      </c>
    </row>
    <row r="38" spans="1:10" s="38" customFormat="1" ht="11.25" customHeight="1">
      <c r="A38" s="32">
        <v>22</v>
      </c>
      <c r="B38" s="45"/>
      <c r="C38" s="33">
        <f>D38+E38</f>
        <v>45</v>
      </c>
      <c r="D38" s="34">
        <v>20</v>
      </c>
      <c r="E38" s="35">
        <v>25</v>
      </c>
      <c r="F38" s="36">
        <v>72</v>
      </c>
      <c r="G38" s="45"/>
      <c r="H38" s="33">
        <f>I38+J38</f>
        <v>128</v>
      </c>
      <c r="I38" s="34">
        <v>46</v>
      </c>
      <c r="J38" s="37">
        <v>82</v>
      </c>
    </row>
    <row r="39" spans="1:10" s="38" customFormat="1" ht="11.25" customHeight="1">
      <c r="A39" s="32">
        <v>23</v>
      </c>
      <c r="B39" s="45"/>
      <c r="C39" s="33">
        <f>D39+E39</f>
        <v>17</v>
      </c>
      <c r="D39" s="34">
        <v>18</v>
      </c>
      <c r="E39" s="35">
        <v>-1</v>
      </c>
      <c r="F39" s="36">
        <v>73</v>
      </c>
      <c r="G39" s="45"/>
      <c r="H39" s="33">
        <f>I39+J39</f>
        <v>125</v>
      </c>
      <c r="I39" s="34">
        <v>48</v>
      </c>
      <c r="J39" s="37">
        <v>77</v>
      </c>
    </row>
    <row r="40" spans="1:10" s="38" customFormat="1" ht="11.25" customHeight="1">
      <c r="A40" s="32">
        <v>24</v>
      </c>
      <c r="B40" s="45"/>
      <c r="C40" s="33">
        <f>D40+E40</f>
        <v>1</v>
      </c>
      <c r="D40" s="34">
        <v>8</v>
      </c>
      <c r="E40" s="35">
        <v>-7</v>
      </c>
      <c r="F40" s="36">
        <v>74</v>
      </c>
      <c r="G40" s="45"/>
      <c r="H40" s="33">
        <f>I40+J40</f>
        <v>120</v>
      </c>
      <c r="I40" s="34">
        <v>49</v>
      </c>
      <c r="J40" s="37">
        <v>71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79</v>
      </c>
      <c r="D42" s="24">
        <f>SUM(D43:D47)</f>
        <v>49</v>
      </c>
      <c r="E42" s="25">
        <f>SUM(E43:E47)</f>
        <v>30</v>
      </c>
      <c r="F42" s="26" t="s">
        <v>52</v>
      </c>
      <c r="G42" s="44">
        <v>1</v>
      </c>
      <c r="H42" s="23">
        <f>SUM(H43:H47)</f>
        <v>668</v>
      </c>
      <c r="I42" s="24">
        <f>SUM(I43:I47)</f>
        <v>276</v>
      </c>
      <c r="J42" s="27">
        <f>SUM(J43:J47)</f>
        <v>392</v>
      </c>
    </row>
    <row r="43" spans="1:10" s="38" customFormat="1" ht="11.25" customHeight="1">
      <c r="A43" s="32">
        <v>25</v>
      </c>
      <c r="B43" s="45"/>
      <c r="C43" s="33">
        <f>D43+E43</f>
        <v>0</v>
      </c>
      <c r="D43" s="34">
        <v>2</v>
      </c>
      <c r="E43" s="35">
        <v>-2</v>
      </c>
      <c r="F43" s="36">
        <v>75</v>
      </c>
      <c r="G43" s="45"/>
      <c r="H43" s="33">
        <f>I43+J43</f>
        <v>166</v>
      </c>
      <c r="I43" s="34">
        <v>72</v>
      </c>
      <c r="J43" s="37">
        <v>94</v>
      </c>
    </row>
    <row r="44" spans="1:10" s="38" customFormat="1" ht="11.25" customHeight="1">
      <c r="A44" s="32">
        <v>26</v>
      </c>
      <c r="B44" s="45"/>
      <c r="C44" s="33">
        <f>D44+E44</f>
        <v>11</v>
      </c>
      <c r="D44" s="34">
        <v>4</v>
      </c>
      <c r="E44" s="35">
        <v>7</v>
      </c>
      <c r="F44" s="36">
        <v>76</v>
      </c>
      <c r="G44" s="45"/>
      <c r="H44" s="33">
        <f>I44+J44</f>
        <v>115</v>
      </c>
      <c r="I44" s="34">
        <v>46</v>
      </c>
      <c r="J44" s="37">
        <v>69</v>
      </c>
    </row>
    <row r="45" spans="1:10" s="38" customFormat="1" ht="11.25" customHeight="1">
      <c r="A45" s="32">
        <v>27</v>
      </c>
      <c r="B45" s="45"/>
      <c r="C45" s="33">
        <f>D45+E45</f>
        <v>28</v>
      </c>
      <c r="D45" s="34">
        <v>15</v>
      </c>
      <c r="E45" s="35">
        <v>13</v>
      </c>
      <c r="F45" s="36">
        <v>77</v>
      </c>
      <c r="G45" s="45"/>
      <c r="H45" s="33">
        <f>I45+J45</f>
        <v>141</v>
      </c>
      <c r="I45" s="34">
        <v>61</v>
      </c>
      <c r="J45" s="37">
        <v>80</v>
      </c>
    </row>
    <row r="46" spans="1:10" s="38" customFormat="1" ht="11.25" customHeight="1">
      <c r="A46" s="32">
        <v>28</v>
      </c>
      <c r="B46" s="45"/>
      <c r="C46" s="33">
        <f>D46+E46</f>
        <v>23</v>
      </c>
      <c r="D46" s="34">
        <v>11</v>
      </c>
      <c r="E46" s="35">
        <v>12</v>
      </c>
      <c r="F46" s="36">
        <v>78</v>
      </c>
      <c r="G46" s="45"/>
      <c r="H46" s="33">
        <f>I46+J46</f>
        <v>127</v>
      </c>
      <c r="I46" s="34">
        <v>47</v>
      </c>
      <c r="J46" s="37">
        <v>80</v>
      </c>
    </row>
    <row r="47" spans="1:10" s="38" customFormat="1" ht="11.25" customHeight="1">
      <c r="A47" s="32">
        <v>29</v>
      </c>
      <c r="B47" s="45"/>
      <c r="C47" s="33">
        <f>D47+E47</f>
        <v>17</v>
      </c>
      <c r="D47" s="34">
        <v>17</v>
      </c>
      <c r="E47" s="35">
        <v>0</v>
      </c>
      <c r="F47" s="36">
        <v>79</v>
      </c>
      <c r="G47" s="45"/>
      <c r="H47" s="33">
        <f>I47+J47</f>
        <v>119</v>
      </c>
      <c r="I47" s="34">
        <v>50</v>
      </c>
      <c r="J47" s="37">
        <v>69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204</v>
      </c>
      <c r="D49" s="24">
        <f>SUM(D50:D54)</f>
        <v>107</v>
      </c>
      <c r="E49" s="25">
        <f>SUM(E50:E54)</f>
        <v>97</v>
      </c>
      <c r="F49" s="26" t="s">
        <v>54</v>
      </c>
      <c r="G49" s="44">
        <v>1</v>
      </c>
      <c r="H49" s="23">
        <f>SUM(H50:H54)</f>
        <v>543</v>
      </c>
      <c r="I49" s="24">
        <f>SUM(I50:I54)</f>
        <v>205</v>
      </c>
      <c r="J49" s="27">
        <f>SUM(J50:J54)</f>
        <v>338</v>
      </c>
    </row>
    <row r="50" spans="1:10" s="38" customFormat="1" ht="11.25" customHeight="1">
      <c r="A50" s="32">
        <v>30</v>
      </c>
      <c r="B50" s="45"/>
      <c r="C50" s="33">
        <f>D50+E50</f>
        <v>40</v>
      </c>
      <c r="D50" s="34">
        <v>20</v>
      </c>
      <c r="E50" s="35">
        <v>20</v>
      </c>
      <c r="F50" s="36">
        <v>80</v>
      </c>
      <c r="G50" s="45"/>
      <c r="H50" s="33">
        <f>I50+J50</f>
        <v>120</v>
      </c>
      <c r="I50" s="34">
        <v>54</v>
      </c>
      <c r="J50" s="37">
        <v>66</v>
      </c>
    </row>
    <row r="51" spans="1:10" s="38" customFormat="1" ht="11.25" customHeight="1">
      <c r="A51" s="32">
        <v>31</v>
      </c>
      <c r="B51" s="45"/>
      <c r="C51" s="33">
        <f>D51+E51</f>
        <v>48</v>
      </c>
      <c r="D51" s="34">
        <v>22</v>
      </c>
      <c r="E51" s="35">
        <v>26</v>
      </c>
      <c r="F51" s="36">
        <v>81</v>
      </c>
      <c r="G51" s="45"/>
      <c r="H51" s="33">
        <f>I51+J51</f>
        <v>118</v>
      </c>
      <c r="I51" s="34">
        <v>53</v>
      </c>
      <c r="J51" s="37">
        <v>65</v>
      </c>
    </row>
    <row r="52" spans="1:10" s="38" customFormat="1" ht="11.25" customHeight="1">
      <c r="A52" s="32">
        <v>32</v>
      </c>
      <c r="B52" s="45"/>
      <c r="C52" s="33">
        <f>D52+E52</f>
        <v>35</v>
      </c>
      <c r="D52" s="34">
        <v>18</v>
      </c>
      <c r="E52" s="35">
        <v>17</v>
      </c>
      <c r="F52" s="36">
        <v>82</v>
      </c>
      <c r="G52" s="45"/>
      <c r="H52" s="33">
        <f>I52+J52</f>
        <v>98</v>
      </c>
      <c r="I52" s="34">
        <v>34</v>
      </c>
      <c r="J52" s="37">
        <v>64</v>
      </c>
    </row>
    <row r="53" spans="1:10" s="38" customFormat="1" ht="11.25" customHeight="1">
      <c r="A53" s="32">
        <v>33</v>
      </c>
      <c r="B53" s="45"/>
      <c r="C53" s="33">
        <f>D53+E53</f>
        <v>43</v>
      </c>
      <c r="D53" s="34">
        <v>22</v>
      </c>
      <c r="E53" s="35">
        <v>21</v>
      </c>
      <c r="F53" s="36">
        <v>83</v>
      </c>
      <c r="G53" s="45"/>
      <c r="H53" s="33">
        <f>I53+J53</f>
        <v>104</v>
      </c>
      <c r="I53" s="34">
        <v>30</v>
      </c>
      <c r="J53" s="37">
        <v>74</v>
      </c>
    </row>
    <row r="54" spans="1:10" s="38" customFormat="1" ht="11.25" customHeight="1">
      <c r="A54" s="32">
        <v>34</v>
      </c>
      <c r="B54" s="45"/>
      <c r="C54" s="33">
        <f>D54+E54</f>
        <v>38</v>
      </c>
      <c r="D54" s="34">
        <v>25</v>
      </c>
      <c r="E54" s="35">
        <v>13</v>
      </c>
      <c r="F54" s="36">
        <v>84</v>
      </c>
      <c r="G54" s="45"/>
      <c r="H54" s="33">
        <f>I54+J54</f>
        <v>103</v>
      </c>
      <c r="I54" s="34">
        <v>34</v>
      </c>
      <c r="J54" s="37">
        <v>69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223</v>
      </c>
      <c r="D56" s="24">
        <f>SUM(D57:D61)</f>
        <v>109</v>
      </c>
      <c r="E56" s="25">
        <f>SUM(E57:E61)</f>
        <v>114</v>
      </c>
      <c r="F56" s="26" t="s">
        <v>56</v>
      </c>
      <c r="G56" s="44">
        <v>1</v>
      </c>
      <c r="H56" s="23">
        <f>SUM(H57:H61)</f>
        <v>315</v>
      </c>
      <c r="I56" s="24">
        <f>SUM(I57:I61)</f>
        <v>103</v>
      </c>
      <c r="J56" s="27">
        <f>SUM(J57:J61)</f>
        <v>212</v>
      </c>
    </row>
    <row r="57" spans="1:10" s="38" customFormat="1" ht="11.25" customHeight="1">
      <c r="A57" s="32">
        <v>35</v>
      </c>
      <c r="B57" s="45"/>
      <c r="C57" s="33">
        <f>D57+E57</f>
        <v>41</v>
      </c>
      <c r="D57" s="34">
        <v>24</v>
      </c>
      <c r="E57" s="35">
        <v>17</v>
      </c>
      <c r="F57" s="36">
        <v>85</v>
      </c>
      <c r="G57" s="45"/>
      <c r="H57" s="33">
        <f>I57+J57</f>
        <v>87</v>
      </c>
      <c r="I57" s="34">
        <v>28</v>
      </c>
      <c r="J57" s="37">
        <v>59</v>
      </c>
    </row>
    <row r="58" spans="1:10" s="38" customFormat="1" ht="11.25" customHeight="1">
      <c r="A58" s="32">
        <v>36</v>
      </c>
      <c r="B58" s="45"/>
      <c r="C58" s="33">
        <f>D58+E58</f>
        <v>51</v>
      </c>
      <c r="D58" s="34">
        <v>25</v>
      </c>
      <c r="E58" s="35">
        <v>26</v>
      </c>
      <c r="F58" s="36">
        <v>86</v>
      </c>
      <c r="G58" s="45"/>
      <c r="H58" s="33">
        <f>I58+J58</f>
        <v>81</v>
      </c>
      <c r="I58" s="34">
        <v>38</v>
      </c>
      <c r="J58" s="37">
        <v>43</v>
      </c>
    </row>
    <row r="59" spans="1:10" s="38" customFormat="1" ht="11.25" customHeight="1">
      <c r="A59" s="32">
        <v>37</v>
      </c>
      <c r="B59" s="45"/>
      <c r="C59" s="33">
        <f>D59+E59</f>
        <v>36</v>
      </c>
      <c r="D59" s="34">
        <v>11</v>
      </c>
      <c r="E59" s="35">
        <v>25</v>
      </c>
      <c r="F59" s="36">
        <v>87</v>
      </c>
      <c r="G59" s="45"/>
      <c r="H59" s="33">
        <f>I59+J59</f>
        <v>61</v>
      </c>
      <c r="I59" s="34">
        <v>13</v>
      </c>
      <c r="J59" s="37">
        <v>48</v>
      </c>
    </row>
    <row r="60" spans="1:10" s="38" customFormat="1" ht="11.25" customHeight="1">
      <c r="A60" s="32">
        <v>38</v>
      </c>
      <c r="B60" s="45"/>
      <c r="C60" s="33">
        <f>D60+E60</f>
        <v>47</v>
      </c>
      <c r="D60" s="34">
        <v>23</v>
      </c>
      <c r="E60" s="35">
        <v>24</v>
      </c>
      <c r="F60" s="36">
        <v>88</v>
      </c>
      <c r="G60" s="45"/>
      <c r="H60" s="33">
        <f>I60+J60</f>
        <v>53</v>
      </c>
      <c r="I60" s="34">
        <v>14</v>
      </c>
      <c r="J60" s="37">
        <v>39</v>
      </c>
    </row>
    <row r="61" spans="1:10" s="38" customFormat="1" ht="11.25" customHeight="1">
      <c r="A61" s="32">
        <v>39</v>
      </c>
      <c r="B61" s="45"/>
      <c r="C61" s="33">
        <f>D61+E61</f>
        <v>48</v>
      </c>
      <c r="D61" s="34">
        <v>26</v>
      </c>
      <c r="E61" s="35">
        <v>22</v>
      </c>
      <c r="F61" s="36">
        <v>89</v>
      </c>
      <c r="G61" s="45"/>
      <c r="H61" s="33">
        <f>I61+J61</f>
        <v>33</v>
      </c>
      <c r="I61" s="34">
        <v>10</v>
      </c>
      <c r="J61" s="37">
        <v>23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247</v>
      </c>
      <c r="D63" s="24">
        <f>SUM(D64:D68)</f>
        <v>123</v>
      </c>
      <c r="E63" s="25">
        <f>SUM(E64:E68)</f>
        <v>124</v>
      </c>
      <c r="F63" s="26" t="s">
        <v>58</v>
      </c>
      <c r="G63" s="44">
        <v>1</v>
      </c>
      <c r="H63" s="23">
        <f>SUM(H64:H68)</f>
        <v>163</v>
      </c>
      <c r="I63" s="24">
        <f>SUM(I64:I68)</f>
        <v>43</v>
      </c>
      <c r="J63" s="27">
        <f>SUM(J64:J68)</f>
        <v>120</v>
      </c>
    </row>
    <row r="64" spans="1:10" s="38" customFormat="1" ht="11.25" customHeight="1">
      <c r="A64" s="32">
        <v>40</v>
      </c>
      <c r="B64" s="45"/>
      <c r="C64" s="33">
        <f>D64+E64</f>
        <v>44</v>
      </c>
      <c r="D64" s="34">
        <v>25</v>
      </c>
      <c r="E64" s="35">
        <v>19</v>
      </c>
      <c r="F64" s="36">
        <v>90</v>
      </c>
      <c r="G64" s="45"/>
      <c r="H64" s="33">
        <f>I64+J64</f>
        <v>58</v>
      </c>
      <c r="I64" s="34">
        <v>15</v>
      </c>
      <c r="J64" s="37">
        <v>43</v>
      </c>
    </row>
    <row r="65" spans="1:10" s="38" customFormat="1" ht="11.25" customHeight="1">
      <c r="A65" s="32">
        <v>41</v>
      </c>
      <c r="B65" s="45"/>
      <c r="C65" s="33">
        <f>D65+E65</f>
        <v>47</v>
      </c>
      <c r="D65" s="34">
        <v>26</v>
      </c>
      <c r="E65" s="35">
        <v>21</v>
      </c>
      <c r="F65" s="36">
        <v>91</v>
      </c>
      <c r="G65" s="45"/>
      <c r="H65" s="33">
        <f>I65+J65</f>
        <v>32</v>
      </c>
      <c r="I65" s="34">
        <v>9</v>
      </c>
      <c r="J65" s="37">
        <v>23</v>
      </c>
    </row>
    <row r="66" spans="1:10" s="38" customFormat="1" ht="11.25" customHeight="1">
      <c r="A66" s="32">
        <v>42</v>
      </c>
      <c r="B66" s="45"/>
      <c r="C66" s="33">
        <f>D66+E66</f>
        <v>60</v>
      </c>
      <c r="D66" s="34">
        <v>29</v>
      </c>
      <c r="E66" s="35">
        <v>31</v>
      </c>
      <c r="F66" s="36">
        <v>92</v>
      </c>
      <c r="G66" s="45"/>
      <c r="H66" s="33">
        <f>I66+J66</f>
        <v>34</v>
      </c>
      <c r="I66" s="34">
        <v>13</v>
      </c>
      <c r="J66" s="37">
        <v>21</v>
      </c>
    </row>
    <row r="67" spans="1:10" s="38" customFormat="1" ht="11.25" customHeight="1">
      <c r="A67" s="32">
        <v>43</v>
      </c>
      <c r="B67" s="45"/>
      <c r="C67" s="33">
        <f>D67+E67</f>
        <v>58</v>
      </c>
      <c r="D67" s="34">
        <v>25</v>
      </c>
      <c r="E67" s="35">
        <v>33</v>
      </c>
      <c r="F67" s="36">
        <v>93</v>
      </c>
      <c r="G67" s="45"/>
      <c r="H67" s="33">
        <f>I67+J67</f>
        <v>20</v>
      </c>
      <c r="I67" s="34">
        <v>4</v>
      </c>
      <c r="J67" s="37">
        <v>16</v>
      </c>
    </row>
    <row r="68" spans="1:10" s="38" customFormat="1" ht="11.25" customHeight="1">
      <c r="A68" s="32">
        <v>44</v>
      </c>
      <c r="B68" s="45"/>
      <c r="C68" s="33">
        <f>D68+E68</f>
        <v>38</v>
      </c>
      <c r="D68" s="34">
        <v>18</v>
      </c>
      <c r="E68" s="35">
        <v>20</v>
      </c>
      <c r="F68" s="36">
        <v>94</v>
      </c>
      <c r="G68" s="45"/>
      <c r="H68" s="33">
        <f>I68+J68</f>
        <v>19</v>
      </c>
      <c r="I68" s="34">
        <v>2</v>
      </c>
      <c r="J68" s="37">
        <v>17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340</v>
      </c>
      <c r="D70" s="24">
        <f>SUM(D71:D75)</f>
        <v>171</v>
      </c>
      <c r="E70" s="25">
        <f>SUM(E71:E75)</f>
        <v>169</v>
      </c>
      <c r="F70" s="26" t="s">
        <v>60</v>
      </c>
      <c r="G70" s="44">
        <v>1</v>
      </c>
      <c r="H70" s="23">
        <f>SUM(H71:H75)</f>
        <v>56</v>
      </c>
      <c r="I70" s="24">
        <f>SUM(I71:I75)</f>
        <v>11</v>
      </c>
      <c r="J70" s="27">
        <f>SUM(J71:J75)</f>
        <v>45</v>
      </c>
    </row>
    <row r="71" spans="1:10" s="38" customFormat="1" ht="11.25" customHeight="1">
      <c r="A71" s="32">
        <v>45</v>
      </c>
      <c r="B71" s="45"/>
      <c r="C71" s="33">
        <f>D71+E71</f>
        <v>45</v>
      </c>
      <c r="D71" s="34">
        <v>16</v>
      </c>
      <c r="E71" s="35">
        <v>29</v>
      </c>
      <c r="F71" s="36">
        <v>95</v>
      </c>
      <c r="G71" s="45"/>
      <c r="H71" s="33">
        <f aca="true" t="shared" si="0" ref="H71:H77">I71+J71</f>
        <v>12</v>
      </c>
      <c r="I71" s="34">
        <v>1</v>
      </c>
      <c r="J71" s="37">
        <v>11</v>
      </c>
    </row>
    <row r="72" spans="1:10" s="38" customFormat="1" ht="11.25" customHeight="1">
      <c r="A72" s="32">
        <v>46</v>
      </c>
      <c r="B72" s="45"/>
      <c r="C72" s="33">
        <f>D72+E72</f>
        <v>64</v>
      </c>
      <c r="D72" s="34">
        <v>33</v>
      </c>
      <c r="E72" s="35">
        <v>31</v>
      </c>
      <c r="F72" s="36">
        <v>96</v>
      </c>
      <c r="G72" s="45"/>
      <c r="H72" s="33">
        <f t="shared" si="0"/>
        <v>24</v>
      </c>
      <c r="I72" s="34">
        <v>7</v>
      </c>
      <c r="J72" s="37">
        <v>17</v>
      </c>
    </row>
    <row r="73" spans="1:10" s="38" customFormat="1" ht="11.25" customHeight="1">
      <c r="A73" s="32">
        <v>47</v>
      </c>
      <c r="B73" s="45"/>
      <c r="C73" s="33">
        <f>D73+E73</f>
        <v>74</v>
      </c>
      <c r="D73" s="34">
        <v>36</v>
      </c>
      <c r="E73" s="35">
        <v>38</v>
      </c>
      <c r="F73" s="36">
        <v>97</v>
      </c>
      <c r="G73" s="45"/>
      <c r="H73" s="33">
        <f t="shared" si="0"/>
        <v>9</v>
      </c>
      <c r="I73" s="34">
        <v>1</v>
      </c>
      <c r="J73" s="37">
        <v>8</v>
      </c>
    </row>
    <row r="74" spans="1:10" s="38" customFormat="1" ht="11.25" customHeight="1">
      <c r="A74" s="32">
        <v>48</v>
      </c>
      <c r="B74" s="45"/>
      <c r="C74" s="33">
        <f>D74+E74</f>
        <v>80</v>
      </c>
      <c r="D74" s="34">
        <v>43</v>
      </c>
      <c r="E74" s="35">
        <v>37</v>
      </c>
      <c r="F74" s="36">
        <v>98</v>
      </c>
      <c r="G74" s="45"/>
      <c r="H74" s="33">
        <f t="shared" si="0"/>
        <v>6</v>
      </c>
      <c r="I74" s="34">
        <v>1</v>
      </c>
      <c r="J74" s="37">
        <v>5</v>
      </c>
    </row>
    <row r="75" spans="1:10" s="38" customFormat="1" ht="11.25" customHeight="1">
      <c r="A75" s="32">
        <v>49</v>
      </c>
      <c r="B75" s="45"/>
      <c r="C75" s="33">
        <f>D75+E75</f>
        <v>77</v>
      </c>
      <c r="D75" s="34">
        <v>43</v>
      </c>
      <c r="E75" s="35">
        <v>34</v>
      </c>
      <c r="F75" s="36">
        <v>99</v>
      </c>
      <c r="G75" s="45"/>
      <c r="H75" s="33">
        <f t="shared" si="0"/>
        <v>5</v>
      </c>
      <c r="I75" s="34">
        <v>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14</v>
      </c>
      <c r="I76" s="24">
        <v>1</v>
      </c>
      <c r="J76" s="27">
        <v>13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84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16249</v>
      </c>
      <c r="D4" s="20">
        <f>D5+I5</f>
        <v>8125</v>
      </c>
      <c r="E4" s="21">
        <f>E5+J5</f>
        <v>8124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8554</v>
      </c>
      <c r="D5" s="49">
        <f>SUMIF(B7:B76,B5,D7:D76)</f>
        <v>4589</v>
      </c>
      <c r="E5" s="49">
        <f>SUMIF(B7:B76,B5,E7:E76)</f>
        <v>3965</v>
      </c>
      <c r="F5" s="16"/>
      <c r="G5" s="48">
        <v>1</v>
      </c>
      <c r="H5" s="49">
        <f>SUMIF(G7:G77,G5,H7:H77)</f>
        <v>7695</v>
      </c>
      <c r="I5" s="49">
        <f>SUMIF(G7:G77,G5,I7:I77)</f>
        <v>3536</v>
      </c>
      <c r="J5" s="49">
        <f>SUMIF(G7:G77,G5,J7:J77)</f>
        <v>4159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670</v>
      </c>
      <c r="D7" s="24">
        <f>SUM(D8:D12)</f>
        <v>340</v>
      </c>
      <c r="E7" s="25">
        <f>SUM(E8:E12)</f>
        <v>330</v>
      </c>
      <c r="F7" s="26" t="s">
        <v>42</v>
      </c>
      <c r="G7" s="44">
        <v>1</v>
      </c>
      <c r="H7" s="23">
        <f>SUM(H8:H12)</f>
        <v>1076</v>
      </c>
      <c r="I7" s="24">
        <f>SUM(I8:I12)</f>
        <v>560</v>
      </c>
      <c r="J7" s="27">
        <f>SUM(J8:J12)</f>
        <v>516</v>
      </c>
    </row>
    <row r="8" spans="1:10" s="38" customFormat="1" ht="11.25" customHeight="1">
      <c r="A8" s="32">
        <v>0</v>
      </c>
      <c r="B8" s="45"/>
      <c r="C8" s="33">
        <f>D8+E8</f>
        <v>121</v>
      </c>
      <c r="D8" s="34">
        <v>52</v>
      </c>
      <c r="E8" s="35">
        <v>69</v>
      </c>
      <c r="F8" s="36">
        <v>50</v>
      </c>
      <c r="G8" s="45"/>
      <c r="H8" s="33">
        <f>I8+J8</f>
        <v>200</v>
      </c>
      <c r="I8" s="34">
        <v>115</v>
      </c>
      <c r="J8" s="37">
        <v>85</v>
      </c>
    </row>
    <row r="9" spans="1:10" s="38" customFormat="1" ht="11.25" customHeight="1">
      <c r="A9" s="32">
        <v>1</v>
      </c>
      <c r="B9" s="45"/>
      <c r="C9" s="33">
        <f>D9+E9</f>
        <v>142</v>
      </c>
      <c r="D9" s="34">
        <v>66</v>
      </c>
      <c r="E9" s="35">
        <v>76</v>
      </c>
      <c r="F9" s="36">
        <v>51</v>
      </c>
      <c r="G9" s="45"/>
      <c r="H9" s="33">
        <f>I9+J9</f>
        <v>210</v>
      </c>
      <c r="I9" s="34">
        <v>102</v>
      </c>
      <c r="J9" s="37">
        <v>108</v>
      </c>
    </row>
    <row r="10" spans="1:10" s="38" customFormat="1" ht="11.25" customHeight="1">
      <c r="A10" s="32">
        <v>2</v>
      </c>
      <c r="B10" s="45"/>
      <c r="C10" s="33">
        <f>D10+E10</f>
        <v>125</v>
      </c>
      <c r="D10" s="34">
        <v>72</v>
      </c>
      <c r="E10" s="35">
        <v>53</v>
      </c>
      <c r="F10" s="36">
        <v>52</v>
      </c>
      <c r="G10" s="45"/>
      <c r="H10" s="33">
        <f>I10+J10</f>
        <v>241</v>
      </c>
      <c r="I10" s="34">
        <v>131</v>
      </c>
      <c r="J10" s="37">
        <v>110</v>
      </c>
    </row>
    <row r="11" spans="1:10" s="38" customFormat="1" ht="11.25" customHeight="1">
      <c r="A11" s="32">
        <v>3</v>
      </c>
      <c r="B11" s="45"/>
      <c r="C11" s="33">
        <f>D11+E11</f>
        <v>146</v>
      </c>
      <c r="D11" s="34">
        <v>73</v>
      </c>
      <c r="E11" s="35">
        <v>73</v>
      </c>
      <c r="F11" s="36">
        <v>53</v>
      </c>
      <c r="G11" s="45"/>
      <c r="H11" s="33">
        <f>I11+J11</f>
        <v>203</v>
      </c>
      <c r="I11" s="34">
        <v>105</v>
      </c>
      <c r="J11" s="37">
        <v>98</v>
      </c>
    </row>
    <row r="12" spans="1:10" s="38" customFormat="1" ht="11.25" customHeight="1">
      <c r="A12" s="32">
        <v>4</v>
      </c>
      <c r="B12" s="45"/>
      <c r="C12" s="33">
        <f>D12+E12</f>
        <v>136</v>
      </c>
      <c r="D12" s="34">
        <v>77</v>
      </c>
      <c r="E12" s="35">
        <v>59</v>
      </c>
      <c r="F12" s="36">
        <v>54</v>
      </c>
      <c r="G12" s="45"/>
      <c r="H12" s="33">
        <f>I12+J12</f>
        <v>222</v>
      </c>
      <c r="I12" s="34">
        <v>107</v>
      </c>
      <c r="J12" s="37">
        <v>115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747</v>
      </c>
      <c r="D14" s="24">
        <f>SUM(D15:D19)</f>
        <v>377</v>
      </c>
      <c r="E14" s="25">
        <f>SUM(E15:E19)</f>
        <v>370</v>
      </c>
      <c r="F14" s="26" t="s">
        <v>44</v>
      </c>
      <c r="G14" s="44">
        <v>1</v>
      </c>
      <c r="H14" s="23">
        <f>SUM(H15:H19)</f>
        <v>1237</v>
      </c>
      <c r="I14" s="24">
        <f>SUM(I15:I19)</f>
        <v>639</v>
      </c>
      <c r="J14" s="27">
        <f>SUM(J15:J19)</f>
        <v>598</v>
      </c>
    </row>
    <row r="15" spans="1:10" s="38" customFormat="1" ht="11.25" customHeight="1">
      <c r="A15" s="32">
        <v>5</v>
      </c>
      <c r="B15" s="45"/>
      <c r="C15" s="33">
        <f>D15+E15</f>
        <v>138</v>
      </c>
      <c r="D15" s="34">
        <v>74</v>
      </c>
      <c r="E15" s="35">
        <v>64</v>
      </c>
      <c r="F15" s="36">
        <v>55</v>
      </c>
      <c r="G15" s="45"/>
      <c r="H15" s="33">
        <f>I15+J15</f>
        <v>246</v>
      </c>
      <c r="I15" s="34">
        <v>122</v>
      </c>
      <c r="J15" s="37">
        <v>124</v>
      </c>
    </row>
    <row r="16" spans="1:10" s="38" customFormat="1" ht="11.25" customHeight="1">
      <c r="A16" s="32">
        <v>6</v>
      </c>
      <c r="B16" s="45"/>
      <c r="C16" s="33">
        <f>D16+E16</f>
        <v>165</v>
      </c>
      <c r="D16" s="34">
        <v>84</v>
      </c>
      <c r="E16" s="35">
        <v>81</v>
      </c>
      <c r="F16" s="36">
        <v>56</v>
      </c>
      <c r="G16" s="45"/>
      <c r="H16" s="33">
        <f>I16+J16</f>
        <v>237</v>
      </c>
      <c r="I16" s="34">
        <v>120</v>
      </c>
      <c r="J16" s="37">
        <v>117</v>
      </c>
    </row>
    <row r="17" spans="1:10" s="38" customFormat="1" ht="11.25" customHeight="1">
      <c r="A17" s="32">
        <v>7</v>
      </c>
      <c r="B17" s="45"/>
      <c r="C17" s="33">
        <f>D17+E17</f>
        <v>142</v>
      </c>
      <c r="D17" s="34">
        <v>72</v>
      </c>
      <c r="E17" s="35">
        <v>70</v>
      </c>
      <c r="F17" s="36">
        <v>57</v>
      </c>
      <c r="G17" s="45"/>
      <c r="H17" s="33">
        <f>I17+J17</f>
        <v>253</v>
      </c>
      <c r="I17" s="34">
        <v>133</v>
      </c>
      <c r="J17" s="37">
        <v>120</v>
      </c>
    </row>
    <row r="18" spans="1:10" s="38" customFormat="1" ht="11.25" customHeight="1">
      <c r="A18" s="32">
        <v>8</v>
      </c>
      <c r="B18" s="45"/>
      <c r="C18" s="33">
        <f>D18+E18</f>
        <v>158</v>
      </c>
      <c r="D18" s="34">
        <v>75</v>
      </c>
      <c r="E18" s="35">
        <v>83</v>
      </c>
      <c r="F18" s="36">
        <v>58</v>
      </c>
      <c r="G18" s="45"/>
      <c r="H18" s="33">
        <f>I18+J18</f>
        <v>262</v>
      </c>
      <c r="I18" s="34">
        <v>130</v>
      </c>
      <c r="J18" s="37">
        <v>132</v>
      </c>
    </row>
    <row r="19" spans="1:10" s="38" customFormat="1" ht="11.25" customHeight="1">
      <c r="A19" s="32">
        <v>9</v>
      </c>
      <c r="B19" s="45"/>
      <c r="C19" s="33">
        <f>D19+E19</f>
        <v>144</v>
      </c>
      <c r="D19" s="34">
        <v>72</v>
      </c>
      <c r="E19" s="35">
        <v>72</v>
      </c>
      <c r="F19" s="36">
        <v>59</v>
      </c>
      <c r="G19" s="45"/>
      <c r="H19" s="33">
        <f>I19+J19</f>
        <v>239</v>
      </c>
      <c r="I19" s="34">
        <v>134</v>
      </c>
      <c r="J19" s="37">
        <v>105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721</v>
      </c>
      <c r="D21" s="24">
        <f>SUM(D22:D26)</f>
        <v>369</v>
      </c>
      <c r="E21" s="25">
        <f>SUM(E22:E26)</f>
        <v>352</v>
      </c>
      <c r="F21" s="26" t="s">
        <v>46</v>
      </c>
      <c r="G21" s="44">
        <v>1</v>
      </c>
      <c r="H21" s="23">
        <f>SUM(H22:H26)</f>
        <v>1145</v>
      </c>
      <c r="I21" s="24">
        <f>SUM(I22:I26)</f>
        <v>606</v>
      </c>
      <c r="J21" s="27">
        <f>SUM(J22:J26)</f>
        <v>539</v>
      </c>
    </row>
    <row r="22" spans="1:10" s="38" customFormat="1" ht="11.25" customHeight="1">
      <c r="A22" s="32">
        <v>10</v>
      </c>
      <c r="B22" s="45"/>
      <c r="C22" s="33">
        <f>D22+E22</f>
        <v>154</v>
      </c>
      <c r="D22" s="34">
        <v>71</v>
      </c>
      <c r="E22" s="35">
        <v>83</v>
      </c>
      <c r="F22" s="36">
        <v>60</v>
      </c>
      <c r="G22" s="45"/>
      <c r="H22" s="33">
        <f>I22+J22</f>
        <v>241</v>
      </c>
      <c r="I22" s="34">
        <v>124</v>
      </c>
      <c r="J22" s="37">
        <v>117</v>
      </c>
    </row>
    <row r="23" spans="1:10" s="38" customFormat="1" ht="11.25" customHeight="1">
      <c r="A23" s="32">
        <v>11</v>
      </c>
      <c r="B23" s="45"/>
      <c r="C23" s="33">
        <f>D23+E23</f>
        <v>146</v>
      </c>
      <c r="D23" s="34">
        <v>79</v>
      </c>
      <c r="E23" s="35">
        <v>67</v>
      </c>
      <c r="F23" s="36">
        <v>61</v>
      </c>
      <c r="G23" s="45"/>
      <c r="H23" s="33">
        <f>I23+J23</f>
        <v>275</v>
      </c>
      <c r="I23" s="34">
        <v>143</v>
      </c>
      <c r="J23" s="37">
        <v>132</v>
      </c>
    </row>
    <row r="24" spans="1:10" s="38" customFormat="1" ht="11.25" customHeight="1">
      <c r="A24" s="32">
        <v>12</v>
      </c>
      <c r="B24" s="45"/>
      <c r="C24" s="33">
        <f>D24+E24</f>
        <v>159</v>
      </c>
      <c r="D24" s="34">
        <v>82</v>
      </c>
      <c r="E24" s="35">
        <v>77</v>
      </c>
      <c r="F24" s="36">
        <v>62</v>
      </c>
      <c r="G24" s="45"/>
      <c r="H24" s="33">
        <f>I24+J24</f>
        <v>213</v>
      </c>
      <c r="I24" s="34">
        <v>105</v>
      </c>
      <c r="J24" s="37">
        <v>108</v>
      </c>
    </row>
    <row r="25" spans="1:10" s="38" customFormat="1" ht="11.25" customHeight="1">
      <c r="A25" s="32">
        <v>13</v>
      </c>
      <c r="B25" s="45"/>
      <c r="C25" s="33">
        <f>D25+E25</f>
        <v>130</v>
      </c>
      <c r="D25" s="34">
        <v>69</v>
      </c>
      <c r="E25" s="35">
        <v>61</v>
      </c>
      <c r="F25" s="36">
        <v>63</v>
      </c>
      <c r="G25" s="45"/>
      <c r="H25" s="33">
        <f>I25+J25</f>
        <v>258</v>
      </c>
      <c r="I25" s="34">
        <v>153</v>
      </c>
      <c r="J25" s="37">
        <v>105</v>
      </c>
    </row>
    <row r="26" spans="1:10" s="38" customFormat="1" ht="11.25" customHeight="1">
      <c r="A26" s="32">
        <v>14</v>
      </c>
      <c r="B26" s="45"/>
      <c r="C26" s="33">
        <f>D26+E26</f>
        <v>132</v>
      </c>
      <c r="D26" s="34">
        <v>68</v>
      </c>
      <c r="E26" s="35">
        <v>64</v>
      </c>
      <c r="F26" s="36">
        <v>64</v>
      </c>
      <c r="G26" s="45"/>
      <c r="H26" s="33">
        <f>I26+J26</f>
        <v>158</v>
      </c>
      <c r="I26" s="34">
        <v>81</v>
      </c>
      <c r="J26" s="37">
        <v>77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879</v>
      </c>
      <c r="D28" s="24">
        <f>SUM(D29:D33)</f>
        <v>462</v>
      </c>
      <c r="E28" s="25">
        <f>SUM(E29:E33)</f>
        <v>417</v>
      </c>
      <c r="F28" s="26" t="s">
        <v>48</v>
      </c>
      <c r="G28" s="44">
        <v>1</v>
      </c>
      <c r="H28" s="23">
        <f>SUM(H29:H33)</f>
        <v>859</v>
      </c>
      <c r="I28" s="24">
        <f>SUM(I29:I33)</f>
        <v>402</v>
      </c>
      <c r="J28" s="27">
        <f>SUM(J29:J33)</f>
        <v>457</v>
      </c>
    </row>
    <row r="29" spans="1:10" s="38" customFormat="1" ht="11.25" customHeight="1">
      <c r="A29" s="32">
        <v>15</v>
      </c>
      <c r="B29" s="45"/>
      <c r="C29" s="33">
        <f>D29+E29</f>
        <v>176</v>
      </c>
      <c r="D29" s="34">
        <v>94</v>
      </c>
      <c r="E29" s="35">
        <v>82</v>
      </c>
      <c r="F29" s="36">
        <v>65</v>
      </c>
      <c r="G29" s="45"/>
      <c r="H29" s="33">
        <f>I29+J29</f>
        <v>131</v>
      </c>
      <c r="I29" s="34">
        <v>65</v>
      </c>
      <c r="J29" s="37">
        <v>66</v>
      </c>
    </row>
    <row r="30" spans="1:10" s="38" customFormat="1" ht="11.25" customHeight="1">
      <c r="A30" s="32">
        <v>16</v>
      </c>
      <c r="B30" s="45"/>
      <c r="C30" s="33">
        <f>D30+E30</f>
        <v>173</v>
      </c>
      <c r="D30" s="34">
        <v>87</v>
      </c>
      <c r="E30" s="35">
        <v>86</v>
      </c>
      <c r="F30" s="36">
        <v>66</v>
      </c>
      <c r="G30" s="45"/>
      <c r="H30" s="33">
        <f>I30+J30</f>
        <v>170</v>
      </c>
      <c r="I30" s="34">
        <v>78</v>
      </c>
      <c r="J30" s="37">
        <v>92</v>
      </c>
    </row>
    <row r="31" spans="1:10" s="38" customFormat="1" ht="11.25" customHeight="1">
      <c r="A31" s="32">
        <v>17</v>
      </c>
      <c r="B31" s="45"/>
      <c r="C31" s="33">
        <f>D31+E31</f>
        <v>155</v>
      </c>
      <c r="D31" s="34">
        <v>86</v>
      </c>
      <c r="E31" s="35">
        <v>69</v>
      </c>
      <c r="F31" s="36">
        <v>67</v>
      </c>
      <c r="G31" s="45"/>
      <c r="H31" s="33">
        <f>I31+J31</f>
        <v>193</v>
      </c>
      <c r="I31" s="34">
        <v>94</v>
      </c>
      <c r="J31" s="37">
        <v>99</v>
      </c>
    </row>
    <row r="32" spans="1:10" s="38" customFormat="1" ht="11.25" customHeight="1">
      <c r="A32" s="32">
        <v>18</v>
      </c>
      <c r="B32" s="45"/>
      <c r="C32" s="33">
        <f>D32+E32</f>
        <v>205</v>
      </c>
      <c r="D32" s="34">
        <v>100</v>
      </c>
      <c r="E32" s="35">
        <v>105</v>
      </c>
      <c r="F32" s="36">
        <v>68</v>
      </c>
      <c r="G32" s="45"/>
      <c r="H32" s="33">
        <f>I32+J32</f>
        <v>184</v>
      </c>
      <c r="I32" s="34">
        <v>84</v>
      </c>
      <c r="J32" s="37">
        <v>100</v>
      </c>
    </row>
    <row r="33" spans="1:10" s="38" customFormat="1" ht="11.25" customHeight="1">
      <c r="A33" s="32">
        <v>19</v>
      </c>
      <c r="B33" s="45"/>
      <c r="C33" s="33">
        <f>D33+E33</f>
        <v>170</v>
      </c>
      <c r="D33" s="34">
        <v>95</v>
      </c>
      <c r="E33" s="35">
        <v>75</v>
      </c>
      <c r="F33" s="36">
        <v>69</v>
      </c>
      <c r="G33" s="45"/>
      <c r="H33" s="33">
        <f>I33+J33</f>
        <v>181</v>
      </c>
      <c r="I33" s="34">
        <v>81</v>
      </c>
      <c r="J33" s="37">
        <v>100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739</v>
      </c>
      <c r="D35" s="24">
        <f>SUM(D36:D40)</f>
        <v>420</v>
      </c>
      <c r="E35" s="25">
        <f>SUM(E36:E40)</f>
        <v>319</v>
      </c>
      <c r="F35" s="26" t="s">
        <v>50</v>
      </c>
      <c r="G35" s="44">
        <v>1</v>
      </c>
      <c r="H35" s="23">
        <f>SUM(H36:H40)</f>
        <v>1039</v>
      </c>
      <c r="I35" s="24">
        <f>SUM(I36:I40)</f>
        <v>453</v>
      </c>
      <c r="J35" s="27">
        <f>SUM(J36:J40)</f>
        <v>586</v>
      </c>
    </row>
    <row r="36" spans="1:10" s="38" customFormat="1" ht="11.25" customHeight="1">
      <c r="A36" s="32">
        <v>20</v>
      </c>
      <c r="B36" s="45"/>
      <c r="C36" s="33">
        <f>D36+E36</f>
        <v>167</v>
      </c>
      <c r="D36" s="34">
        <v>73</v>
      </c>
      <c r="E36" s="35">
        <v>94</v>
      </c>
      <c r="F36" s="36">
        <v>70</v>
      </c>
      <c r="G36" s="45"/>
      <c r="H36" s="33">
        <f>I36+J36</f>
        <v>211</v>
      </c>
      <c r="I36" s="34">
        <v>90</v>
      </c>
      <c r="J36" s="37">
        <v>121</v>
      </c>
    </row>
    <row r="37" spans="1:10" s="38" customFormat="1" ht="11.25" customHeight="1">
      <c r="A37" s="32">
        <v>21</v>
      </c>
      <c r="B37" s="45"/>
      <c r="C37" s="33">
        <f>D37+E37</f>
        <v>199</v>
      </c>
      <c r="D37" s="34">
        <v>124</v>
      </c>
      <c r="E37" s="35">
        <v>75</v>
      </c>
      <c r="F37" s="36">
        <v>71</v>
      </c>
      <c r="G37" s="45"/>
      <c r="H37" s="33">
        <f>I37+J37</f>
        <v>197</v>
      </c>
      <c r="I37" s="34">
        <v>81</v>
      </c>
      <c r="J37" s="37">
        <v>116</v>
      </c>
    </row>
    <row r="38" spans="1:10" s="38" customFormat="1" ht="11.25" customHeight="1">
      <c r="A38" s="32">
        <v>22</v>
      </c>
      <c r="B38" s="45"/>
      <c r="C38" s="33">
        <f>D38+E38</f>
        <v>123</v>
      </c>
      <c r="D38" s="34">
        <v>67</v>
      </c>
      <c r="E38" s="35">
        <v>56</v>
      </c>
      <c r="F38" s="36">
        <v>72</v>
      </c>
      <c r="G38" s="45"/>
      <c r="H38" s="33">
        <f>I38+J38</f>
        <v>211</v>
      </c>
      <c r="I38" s="34">
        <v>90</v>
      </c>
      <c r="J38" s="37">
        <v>121</v>
      </c>
    </row>
    <row r="39" spans="1:10" s="38" customFormat="1" ht="11.25" customHeight="1">
      <c r="A39" s="32">
        <v>23</v>
      </c>
      <c r="B39" s="45"/>
      <c r="C39" s="33">
        <f>D39+E39</f>
        <v>95</v>
      </c>
      <c r="D39" s="34">
        <v>58</v>
      </c>
      <c r="E39" s="35">
        <v>37</v>
      </c>
      <c r="F39" s="36">
        <v>73</v>
      </c>
      <c r="G39" s="45"/>
      <c r="H39" s="33">
        <f>I39+J39</f>
        <v>222</v>
      </c>
      <c r="I39" s="34">
        <v>109</v>
      </c>
      <c r="J39" s="37">
        <v>113</v>
      </c>
    </row>
    <row r="40" spans="1:10" s="38" customFormat="1" ht="11.25" customHeight="1">
      <c r="A40" s="32">
        <v>24</v>
      </c>
      <c r="B40" s="45"/>
      <c r="C40" s="33">
        <f>D40+E40</f>
        <v>155</v>
      </c>
      <c r="D40" s="34">
        <v>98</v>
      </c>
      <c r="E40" s="35">
        <v>57</v>
      </c>
      <c r="F40" s="36">
        <v>74</v>
      </c>
      <c r="G40" s="45"/>
      <c r="H40" s="33">
        <f>I40+J40</f>
        <v>198</v>
      </c>
      <c r="I40" s="34">
        <v>83</v>
      </c>
      <c r="J40" s="37">
        <v>115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794</v>
      </c>
      <c r="D42" s="24">
        <f>SUM(D43:D47)</f>
        <v>454</v>
      </c>
      <c r="E42" s="25">
        <f>SUM(E43:E47)</f>
        <v>340</v>
      </c>
      <c r="F42" s="26" t="s">
        <v>52</v>
      </c>
      <c r="G42" s="44">
        <v>1</v>
      </c>
      <c r="H42" s="23">
        <f>SUM(H43:H47)</f>
        <v>946</v>
      </c>
      <c r="I42" s="24">
        <f>SUM(I43:I47)</f>
        <v>413</v>
      </c>
      <c r="J42" s="27">
        <f>SUM(J43:J47)</f>
        <v>533</v>
      </c>
    </row>
    <row r="43" spans="1:10" s="38" customFormat="1" ht="11.25" customHeight="1">
      <c r="A43" s="32">
        <v>25</v>
      </c>
      <c r="B43" s="45"/>
      <c r="C43" s="33">
        <f>D43+E43</f>
        <v>139</v>
      </c>
      <c r="D43" s="34">
        <v>80</v>
      </c>
      <c r="E43" s="35">
        <v>59</v>
      </c>
      <c r="F43" s="36">
        <v>75</v>
      </c>
      <c r="G43" s="45"/>
      <c r="H43" s="33">
        <f>I43+J43</f>
        <v>204</v>
      </c>
      <c r="I43" s="34">
        <v>87</v>
      </c>
      <c r="J43" s="37">
        <v>117</v>
      </c>
    </row>
    <row r="44" spans="1:10" s="38" customFormat="1" ht="11.25" customHeight="1">
      <c r="A44" s="32">
        <v>26</v>
      </c>
      <c r="B44" s="45"/>
      <c r="C44" s="33">
        <f>D44+E44</f>
        <v>133</v>
      </c>
      <c r="D44" s="34">
        <v>76</v>
      </c>
      <c r="E44" s="35">
        <v>57</v>
      </c>
      <c r="F44" s="36">
        <v>76</v>
      </c>
      <c r="G44" s="45"/>
      <c r="H44" s="33">
        <f>I44+J44</f>
        <v>183</v>
      </c>
      <c r="I44" s="34">
        <v>91</v>
      </c>
      <c r="J44" s="37">
        <v>92</v>
      </c>
    </row>
    <row r="45" spans="1:10" s="38" customFormat="1" ht="11.25" customHeight="1">
      <c r="A45" s="32">
        <v>27</v>
      </c>
      <c r="B45" s="45"/>
      <c r="C45" s="33">
        <f>D45+E45</f>
        <v>185</v>
      </c>
      <c r="D45" s="34">
        <v>111</v>
      </c>
      <c r="E45" s="35">
        <v>74</v>
      </c>
      <c r="F45" s="36">
        <v>77</v>
      </c>
      <c r="G45" s="45"/>
      <c r="H45" s="33">
        <f>I45+J45</f>
        <v>170</v>
      </c>
      <c r="I45" s="34">
        <v>66</v>
      </c>
      <c r="J45" s="37">
        <v>104</v>
      </c>
    </row>
    <row r="46" spans="1:10" s="38" customFormat="1" ht="11.25" customHeight="1">
      <c r="A46" s="32">
        <v>28</v>
      </c>
      <c r="B46" s="45"/>
      <c r="C46" s="33">
        <f>D46+E46</f>
        <v>159</v>
      </c>
      <c r="D46" s="34">
        <v>95</v>
      </c>
      <c r="E46" s="35">
        <v>64</v>
      </c>
      <c r="F46" s="36">
        <v>78</v>
      </c>
      <c r="G46" s="45"/>
      <c r="H46" s="33">
        <f>I46+J46</f>
        <v>182</v>
      </c>
      <c r="I46" s="34">
        <v>72</v>
      </c>
      <c r="J46" s="37">
        <v>110</v>
      </c>
    </row>
    <row r="47" spans="1:10" s="38" customFormat="1" ht="11.25" customHeight="1">
      <c r="A47" s="32">
        <v>29</v>
      </c>
      <c r="B47" s="45"/>
      <c r="C47" s="33">
        <f>D47+E47</f>
        <v>178</v>
      </c>
      <c r="D47" s="34">
        <v>92</v>
      </c>
      <c r="E47" s="35">
        <v>86</v>
      </c>
      <c r="F47" s="36">
        <v>79</v>
      </c>
      <c r="G47" s="45"/>
      <c r="H47" s="33">
        <f>I47+J47</f>
        <v>207</v>
      </c>
      <c r="I47" s="34">
        <v>97</v>
      </c>
      <c r="J47" s="37">
        <v>110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1039</v>
      </c>
      <c r="D49" s="24">
        <f>SUM(D50:D54)</f>
        <v>576</v>
      </c>
      <c r="E49" s="25">
        <f>SUM(E50:E54)</f>
        <v>463</v>
      </c>
      <c r="F49" s="26" t="s">
        <v>54</v>
      </c>
      <c r="G49" s="44">
        <v>1</v>
      </c>
      <c r="H49" s="23">
        <f>SUM(H50:H54)</f>
        <v>722</v>
      </c>
      <c r="I49" s="24">
        <f>SUM(I50:I54)</f>
        <v>272</v>
      </c>
      <c r="J49" s="27">
        <f>SUM(J50:J54)</f>
        <v>450</v>
      </c>
    </row>
    <row r="50" spans="1:10" s="38" customFormat="1" ht="11.25" customHeight="1">
      <c r="A50" s="32">
        <v>30</v>
      </c>
      <c r="B50" s="45"/>
      <c r="C50" s="33">
        <f>D50+E50</f>
        <v>219</v>
      </c>
      <c r="D50" s="34">
        <v>137</v>
      </c>
      <c r="E50" s="35">
        <v>82</v>
      </c>
      <c r="F50" s="36">
        <v>80</v>
      </c>
      <c r="G50" s="45"/>
      <c r="H50" s="33">
        <f>I50+J50</f>
        <v>170</v>
      </c>
      <c r="I50" s="34">
        <v>63</v>
      </c>
      <c r="J50" s="37">
        <v>107</v>
      </c>
    </row>
    <row r="51" spans="1:10" s="38" customFormat="1" ht="11.25" customHeight="1">
      <c r="A51" s="32">
        <v>31</v>
      </c>
      <c r="B51" s="45"/>
      <c r="C51" s="33">
        <f>D51+E51</f>
        <v>210</v>
      </c>
      <c r="D51" s="34">
        <v>106</v>
      </c>
      <c r="E51" s="35">
        <v>104</v>
      </c>
      <c r="F51" s="36">
        <v>81</v>
      </c>
      <c r="G51" s="45"/>
      <c r="H51" s="33">
        <f>I51+J51</f>
        <v>139</v>
      </c>
      <c r="I51" s="34">
        <v>49</v>
      </c>
      <c r="J51" s="37">
        <v>90</v>
      </c>
    </row>
    <row r="52" spans="1:10" s="38" customFormat="1" ht="11.25" customHeight="1">
      <c r="A52" s="32">
        <v>32</v>
      </c>
      <c r="B52" s="45"/>
      <c r="C52" s="33">
        <f>D52+E52</f>
        <v>197</v>
      </c>
      <c r="D52" s="34">
        <v>114</v>
      </c>
      <c r="E52" s="35">
        <v>83</v>
      </c>
      <c r="F52" s="36">
        <v>82</v>
      </c>
      <c r="G52" s="45"/>
      <c r="H52" s="33">
        <f>I52+J52</f>
        <v>153</v>
      </c>
      <c r="I52" s="34">
        <v>60</v>
      </c>
      <c r="J52" s="37">
        <v>93</v>
      </c>
    </row>
    <row r="53" spans="1:10" s="38" customFormat="1" ht="11.25" customHeight="1">
      <c r="A53" s="32">
        <v>33</v>
      </c>
      <c r="B53" s="45"/>
      <c r="C53" s="33">
        <f>D53+E53</f>
        <v>173</v>
      </c>
      <c r="D53" s="34">
        <v>87</v>
      </c>
      <c r="E53" s="35">
        <v>86</v>
      </c>
      <c r="F53" s="36">
        <v>83</v>
      </c>
      <c r="G53" s="45"/>
      <c r="H53" s="33">
        <f>I53+J53</f>
        <v>136</v>
      </c>
      <c r="I53" s="34">
        <v>50</v>
      </c>
      <c r="J53" s="37">
        <v>86</v>
      </c>
    </row>
    <row r="54" spans="1:10" s="38" customFormat="1" ht="11.25" customHeight="1">
      <c r="A54" s="32">
        <v>34</v>
      </c>
      <c r="B54" s="45"/>
      <c r="C54" s="33">
        <f>D54+E54</f>
        <v>240</v>
      </c>
      <c r="D54" s="34">
        <v>132</v>
      </c>
      <c r="E54" s="35">
        <v>108</v>
      </c>
      <c r="F54" s="36">
        <v>84</v>
      </c>
      <c r="G54" s="45"/>
      <c r="H54" s="33">
        <f>I54+J54</f>
        <v>124</v>
      </c>
      <c r="I54" s="34">
        <v>50</v>
      </c>
      <c r="J54" s="37">
        <v>74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1054</v>
      </c>
      <c r="D56" s="24">
        <f>SUM(D57:D61)</f>
        <v>590</v>
      </c>
      <c r="E56" s="25">
        <f>SUM(E57:E61)</f>
        <v>464</v>
      </c>
      <c r="F56" s="26" t="s">
        <v>56</v>
      </c>
      <c r="G56" s="44">
        <v>1</v>
      </c>
      <c r="H56" s="23">
        <f>SUM(H57:H61)</f>
        <v>400</v>
      </c>
      <c r="I56" s="24">
        <f>SUM(I57:I61)</f>
        <v>128</v>
      </c>
      <c r="J56" s="27">
        <f>SUM(J57:J61)</f>
        <v>272</v>
      </c>
    </row>
    <row r="57" spans="1:10" s="38" customFormat="1" ht="11.25" customHeight="1">
      <c r="A57" s="32">
        <v>35</v>
      </c>
      <c r="B57" s="45"/>
      <c r="C57" s="33">
        <f>D57+E57</f>
        <v>216</v>
      </c>
      <c r="D57" s="34">
        <v>122</v>
      </c>
      <c r="E57" s="35">
        <v>94</v>
      </c>
      <c r="F57" s="36">
        <v>85</v>
      </c>
      <c r="G57" s="45"/>
      <c r="H57" s="33">
        <f>I57+J57</f>
        <v>103</v>
      </c>
      <c r="I57" s="34">
        <v>24</v>
      </c>
      <c r="J57" s="37">
        <v>79</v>
      </c>
    </row>
    <row r="58" spans="1:10" s="38" customFormat="1" ht="11.25" customHeight="1">
      <c r="A58" s="32">
        <v>36</v>
      </c>
      <c r="B58" s="45"/>
      <c r="C58" s="33">
        <f>D58+E58</f>
        <v>206</v>
      </c>
      <c r="D58" s="34">
        <v>126</v>
      </c>
      <c r="E58" s="35">
        <v>80</v>
      </c>
      <c r="F58" s="36">
        <v>86</v>
      </c>
      <c r="G58" s="45"/>
      <c r="H58" s="33">
        <f>I58+J58</f>
        <v>94</v>
      </c>
      <c r="I58" s="34">
        <v>32</v>
      </c>
      <c r="J58" s="37">
        <v>62</v>
      </c>
    </row>
    <row r="59" spans="1:10" s="38" customFormat="1" ht="11.25" customHeight="1">
      <c r="A59" s="32">
        <v>37</v>
      </c>
      <c r="B59" s="45"/>
      <c r="C59" s="33">
        <f>D59+E59</f>
        <v>219</v>
      </c>
      <c r="D59" s="34">
        <v>112</v>
      </c>
      <c r="E59" s="35">
        <v>107</v>
      </c>
      <c r="F59" s="36">
        <v>87</v>
      </c>
      <c r="G59" s="45"/>
      <c r="H59" s="33">
        <f>I59+J59</f>
        <v>83</v>
      </c>
      <c r="I59" s="34">
        <v>29</v>
      </c>
      <c r="J59" s="37">
        <v>54</v>
      </c>
    </row>
    <row r="60" spans="1:10" s="38" customFormat="1" ht="11.25" customHeight="1">
      <c r="A60" s="32">
        <v>38</v>
      </c>
      <c r="B60" s="45"/>
      <c r="C60" s="33">
        <f>D60+E60</f>
        <v>222</v>
      </c>
      <c r="D60" s="34">
        <v>128</v>
      </c>
      <c r="E60" s="35">
        <v>94</v>
      </c>
      <c r="F60" s="36">
        <v>88</v>
      </c>
      <c r="G60" s="45"/>
      <c r="H60" s="33">
        <f>I60+J60</f>
        <v>67</v>
      </c>
      <c r="I60" s="34">
        <v>28</v>
      </c>
      <c r="J60" s="37">
        <v>39</v>
      </c>
    </row>
    <row r="61" spans="1:10" s="38" customFormat="1" ht="11.25" customHeight="1">
      <c r="A61" s="32">
        <v>39</v>
      </c>
      <c r="B61" s="45"/>
      <c r="C61" s="33">
        <f>D61+E61</f>
        <v>191</v>
      </c>
      <c r="D61" s="34">
        <v>102</v>
      </c>
      <c r="E61" s="35">
        <v>89</v>
      </c>
      <c r="F61" s="36">
        <v>89</v>
      </c>
      <c r="G61" s="45"/>
      <c r="H61" s="33">
        <f>I61+J61</f>
        <v>53</v>
      </c>
      <c r="I61" s="34">
        <v>15</v>
      </c>
      <c r="J61" s="37">
        <v>38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904</v>
      </c>
      <c r="D63" s="24">
        <f>SUM(D64:D68)</f>
        <v>478</v>
      </c>
      <c r="E63" s="25">
        <f>SUM(E64:E68)</f>
        <v>426</v>
      </c>
      <c r="F63" s="26" t="s">
        <v>58</v>
      </c>
      <c r="G63" s="44">
        <v>1</v>
      </c>
      <c r="H63" s="23">
        <f>SUM(H64:H68)</f>
        <v>191</v>
      </c>
      <c r="I63" s="24">
        <f>SUM(I64:I68)</f>
        <v>41</v>
      </c>
      <c r="J63" s="27">
        <f>SUM(J64:J68)</f>
        <v>150</v>
      </c>
    </row>
    <row r="64" spans="1:10" s="38" customFormat="1" ht="11.25" customHeight="1">
      <c r="A64" s="32">
        <v>40</v>
      </c>
      <c r="B64" s="45"/>
      <c r="C64" s="33">
        <f>D64+E64</f>
        <v>165</v>
      </c>
      <c r="D64" s="34">
        <v>79</v>
      </c>
      <c r="E64" s="35">
        <v>86</v>
      </c>
      <c r="F64" s="36">
        <v>90</v>
      </c>
      <c r="G64" s="45"/>
      <c r="H64" s="33">
        <f>I64+J64</f>
        <v>60</v>
      </c>
      <c r="I64" s="34">
        <v>16</v>
      </c>
      <c r="J64" s="37">
        <v>44</v>
      </c>
    </row>
    <row r="65" spans="1:10" s="38" customFormat="1" ht="11.25" customHeight="1">
      <c r="A65" s="32">
        <v>41</v>
      </c>
      <c r="B65" s="45"/>
      <c r="C65" s="33">
        <f>D65+E65</f>
        <v>185</v>
      </c>
      <c r="D65" s="34">
        <v>88</v>
      </c>
      <c r="E65" s="35">
        <v>97</v>
      </c>
      <c r="F65" s="36">
        <v>91</v>
      </c>
      <c r="G65" s="45"/>
      <c r="H65" s="33">
        <f>I65+J65</f>
        <v>38</v>
      </c>
      <c r="I65" s="34">
        <v>5</v>
      </c>
      <c r="J65" s="37">
        <v>33</v>
      </c>
    </row>
    <row r="66" spans="1:10" s="38" customFormat="1" ht="11.25" customHeight="1">
      <c r="A66" s="32">
        <v>42</v>
      </c>
      <c r="B66" s="45"/>
      <c r="C66" s="33">
        <f>D66+E66</f>
        <v>194</v>
      </c>
      <c r="D66" s="34">
        <v>109</v>
      </c>
      <c r="E66" s="35">
        <v>85</v>
      </c>
      <c r="F66" s="36">
        <v>92</v>
      </c>
      <c r="G66" s="45"/>
      <c r="H66" s="33">
        <f>I66+J66</f>
        <v>34</v>
      </c>
      <c r="I66" s="34">
        <v>4</v>
      </c>
      <c r="J66" s="37">
        <v>30</v>
      </c>
    </row>
    <row r="67" spans="1:10" s="38" customFormat="1" ht="11.25" customHeight="1">
      <c r="A67" s="32">
        <v>43</v>
      </c>
      <c r="B67" s="45"/>
      <c r="C67" s="33">
        <f>D67+E67</f>
        <v>185</v>
      </c>
      <c r="D67" s="34">
        <v>109</v>
      </c>
      <c r="E67" s="35">
        <v>76</v>
      </c>
      <c r="F67" s="36">
        <v>93</v>
      </c>
      <c r="G67" s="45"/>
      <c r="H67" s="33">
        <f>I67+J67</f>
        <v>25</v>
      </c>
      <c r="I67" s="34">
        <v>6</v>
      </c>
      <c r="J67" s="37">
        <v>19</v>
      </c>
    </row>
    <row r="68" spans="1:10" s="38" customFormat="1" ht="11.25" customHeight="1">
      <c r="A68" s="32">
        <v>44</v>
      </c>
      <c r="B68" s="45"/>
      <c r="C68" s="33">
        <f>D68+E68</f>
        <v>175</v>
      </c>
      <c r="D68" s="34">
        <v>93</v>
      </c>
      <c r="E68" s="35">
        <v>82</v>
      </c>
      <c r="F68" s="36">
        <v>94</v>
      </c>
      <c r="G68" s="45"/>
      <c r="H68" s="33">
        <f>I68+J68</f>
        <v>34</v>
      </c>
      <c r="I68" s="34">
        <v>10</v>
      </c>
      <c r="J68" s="37">
        <v>24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1007</v>
      </c>
      <c r="D70" s="24">
        <f>SUM(D71:D75)</f>
        <v>523</v>
      </c>
      <c r="E70" s="25">
        <f>SUM(E71:E75)</f>
        <v>484</v>
      </c>
      <c r="F70" s="26" t="s">
        <v>60</v>
      </c>
      <c r="G70" s="44">
        <v>1</v>
      </c>
      <c r="H70" s="23">
        <f>SUM(H71:H75)</f>
        <v>62</v>
      </c>
      <c r="I70" s="24">
        <f>SUM(I71:I75)</f>
        <v>14</v>
      </c>
      <c r="J70" s="27">
        <f>SUM(J71:J75)</f>
        <v>48</v>
      </c>
    </row>
    <row r="71" spans="1:10" s="38" customFormat="1" ht="11.25" customHeight="1">
      <c r="A71" s="32">
        <v>45</v>
      </c>
      <c r="B71" s="45"/>
      <c r="C71" s="33">
        <f>D71+E71</f>
        <v>209</v>
      </c>
      <c r="D71" s="34">
        <v>106</v>
      </c>
      <c r="E71" s="35">
        <v>103</v>
      </c>
      <c r="F71" s="36">
        <v>95</v>
      </c>
      <c r="G71" s="45"/>
      <c r="H71" s="33">
        <f aca="true" t="shared" si="0" ref="H71:H77">I71+J71</f>
        <v>18</v>
      </c>
      <c r="I71" s="34">
        <v>6</v>
      </c>
      <c r="J71" s="37">
        <v>12</v>
      </c>
    </row>
    <row r="72" spans="1:10" s="38" customFormat="1" ht="11.25" customHeight="1">
      <c r="A72" s="32">
        <v>46</v>
      </c>
      <c r="B72" s="45"/>
      <c r="C72" s="33">
        <f>D72+E72</f>
        <v>201</v>
      </c>
      <c r="D72" s="34">
        <v>112</v>
      </c>
      <c r="E72" s="35">
        <v>89</v>
      </c>
      <c r="F72" s="36">
        <v>96</v>
      </c>
      <c r="G72" s="45"/>
      <c r="H72" s="33">
        <f t="shared" si="0"/>
        <v>10</v>
      </c>
      <c r="I72" s="34">
        <v>5</v>
      </c>
      <c r="J72" s="37">
        <v>5</v>
      </c>
    </row>
    <row r="73" spans="1:10" s="38" customFormat="1" ht="11.25" customHeight="1">
      <c r="A73" s="32">
        <v>47</v>
      </c>
      <c r="B73" s="45"/>
      <c r="C73" s="33">
        <f>D73+E73</f>
        <v>170</v>
      </c>
      <c r="D73" s="34">
        <v>76</v>
      </c>
      <c r="E73" s="35">
        <v>94</v>
      </c>
      <c r="F73" s="36">
        <v>97</v>
      </c>
      <c r="G73" s="45"/>
      <c r="H73" s="33">
        <f t="shared" si="0"/>
        <v>17</v>
      </c>
      <c r="I73" s="34">
        <v>2</v>
      </c>
      <c r="J73" s="37">
        <v>15</v>
      </c>
    </row>
    <row r="74" spans="1:10" s="38" customFormat="1" ht="11.25" customHeight="1">
      <c r="A74" s="32">
        <v>48</v>
      </c>
      <c r="B74" s="45"/>
      <c r="C74" s="33">
        <f>D74+E74</f>
        <v>214</v>
      </c>
      <c r="D74" s="34">
        <v>119</v>
      </c>
      <c r="E74" s="35">
        <v>95</v>
      </c>
      <c r="F74" s="36">
        <v>98</v>
      </c>
      <c r="G74" s="45"/>
      <c r="H74" s="33">
        <f t="shared" si="0"/>
        <v>10</v>
      </c>
      <c r="I74" s="34">
        <v>1</v>
      </c>
      <c r="J74" s="37">
        <v>9</v>
      </c>
    </row>
    <row r="75" spans="1:10" s="38" customFormat="1" ht="11.25" customHeight="1">
      <c r="A75" s="32">
        <v>49</v>
      </c>
      <c r="B75" s="45"/>
      <c r="C75" s="33">
        <f>D75+E75</f>
        <v>213</v>
      </c>
      <c r="D75" s="34">
        <v>110</v>
      </c>
      <c r="E75" s="35">
        <v>103</v>
      </c>
      <c r="F75" s="36">
        <v>99</v>
      </c>
      <c r="G75" s="45"/>
      <c r="H75" s="33">
        <f t="shared" si="0"/>
        <v>7</v>
      </c>
      <c r="I75" s="34">
        <v>0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11</v>
      </c>
      <c r="I76" s="24">
        <v>5</v>
      </c>
      <c r="J76" s="27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7</v>
      </c>
      <c r="I77" s="51">
        <v>3</v>
      </c>
      <c r="J77" s="52">
        <v>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85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8381</v>
      </c>
      <c r="D4" s="20">
        <f>D5+I5</f>
        <v>4012</v>
      </c>
      <c r="E4" s="21">
        <f>E5+J5</f>
        <v>4369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3797</v>
      </c>
      <c r="D5" s="49">
        <f>SUMIF(B7:B76,B5,D7:D76)</f>
        <v>1968</v>
      </c>
      <c r="E5" s="49">
        <f>SUMIF(B7:B76,B5,E7:E76)</f>
        <v>1829</v>
      </c>
      <c r="F5" s="16"/>
      <c r="G5" s="48">
        <v>1</v>
      </c>
      <c r="H5" s="49">
        <f>SUMIF(G7:G77,G5,H7:H77)</f>
        <v>4584</v>
      </c>
      <c r="I5" s="49">
        <f>SUMIF(G7:G77,G5,I7:I77)</f>
        <v>2044</v>
      </c>
      <c r="J5" s="49">
        <f>SUMIF(G7:G77,G5,J7:J77)</f>
        <v>2540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293</v>
      </c>
      <c r="D7" s="24">
        <f>SUM(D8:D12)</f>
        <v>155</v>
      </c>
      <c r="E7" s="25">
        <f>SUM(E8:E12)</f>
        <v>138</v>
      </c>
      <c r="F7" s="26" t="s">
        <v>42</v>
      </c>
      <c r="G7" s="44">
        <v>1</v>
      </c>
      <c r="H7" s="23">
        <f>SUM(H8:H12)</f>
        <v>583</v>
      </c>
      <c r="I7" s="24">
        <f>SUM(I8:I12)</f>
        <v>304</v>
      </c>
      <c r="J7" s="27">
        <f>SUM(J8:J12)</f>
        <v>279</v>
      </c>
    </row>
    <row r="8" spans="1:10" s="38" customFormat="1" ht="11.25" customHeight="1">
      <c r="A8" s="32">
        <v>0</v>
      </c>
      <c r="B8" s="45"/>
      <c r="C8" s="33">
        <f>D8+E8</f>
        <v>60</v>
      </c>
      <c r="D8" s="34">
        <v>33</v>
      </c>
      <c r="E8" s="35">
        <v>27</v>
      </c>
      <c r="F8" s="36">
        <v>50</v>
      </c>
      <c r="G8" s="45"/>
      <c r="H8" s="33">
        <f>I8+J8</f>
        <v>113</v>
      </c>
      <c r="I8" s="34">
        <v>55</v>
      </c>
      <c r="J8" s="37">
        <v>58</v>
      </c>
    </row>
    <row r="9" spans="1:10" s="38" customFormat="1" ht="11.25" customHeight="1">
      <c r="A9" s="32">
        <v>1</v>
      </c>
      <c r="B9" s="45"/>
      <c r="C9" s="33">
        <f>D9+E9</f>
        <v>52</v>
      </c>
      <c r="D9" s="34">
        <v>29</v>
      </c>
      <c r="E9" s="35">
        <v>23</v>
      </c>
      <c r="F9" s="36">
        <v>51</v>
      </c>
      <c r="G9" s="45"/>
      <c r="H9" s="33">
        <f>I9+J9</f>
        <v>97</v>
      </c>
      <c r="I9" s="34">
        <v>58</v>
      </c>
      <c r="J9" s="37">
        <v>39</v>
      </c>
    </row>
    <row r="10" spans="1:10" s="38" customFormat="1" ht="11.25" customHeight="1">
      <c r="A10" s="32">
        <v>2</v>
      </c>
      <c r="B10" s="45"/>
      <c r="C10" s="33">
        <f>D10+E10</f>
        <v>70</v>
      </c>
      <c r="D10" s="34">
        <v>36</v>
      </c>
      <c r="E10" s="35">
        <v>34</v>
      </c>
      <c r="F10" s="36">
        <v>52</v>
      </c>
      <c r="G10" s="45"/>
      <c r="H10" s="33">
        <f>I10+J10</f>
        <v>132</v>
      </c>
      <c r="I10" s="34">
        <v>73</v>
      </c>
      <c r="J10" s="37">
        <v>59</v>
      </c>
    </row>
    <row r="11" spans="1:10" s="38" customFormat="1" ht="11.25" customHeight="1">
      <c r="A11" s="32">
        <v>3</v>
      </c>
      <c r="B11" s="45"/>
      <c r="C11" s="33">
        <f>D11+E11</f>
        <v>59</v>
      </c>
      <c r="D11" s="34">
        <v>26</v>
      </c>
      <c r="E11" s="35">
        <v>33</v>
      </c>
      <c r="F11" s="36">
        <v>53</v>
      </c>
      <c r="G11" s="45"/>
      <c r="H11" s="33">
        <f>I11+J11</f>
        <v>119</v>
      </c>
      <c r="I11" s="34">
        <v>57</v>
      </c>
      <c r="J11" s="37">
        <v>62</v>
      </c>
    </row>
    <row r="12" spans="1:10" s="38" customFormat="1" ht="11.25" customHeight="1">
      <c r="A12" s="32">
        <v>4</v>
      </c>
      <c r="B12" s="45"/>
      <c r="C12" s="33">
        <f>D12+E12</f>
        <v>52</v>
      </c>
      <c r="D12" s="34">
        <v>31</v>
      </c>
      <c r="E12" s="35">
        <v>21</v>
      </c>
      <c r="F12" s="36">
        <v>54</v>
      </c>
      <c r="G12" s="45"/>
      <c r="H12" s="33">
        <f>I12+J12</f>
        <v>122</v>
      </c>
      <c r="I12" s="34">
        <v>61</v>
      </c>
      <c r="J12" s="37">
        <v>61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347</v>
      </c>
      <c r="D14" s="24">
        <f>SUM(D15:D19)</f>
        <v>178</v>
      </c>
      <c r="E14" s="25">
        <f>SUM(E15:E19)</f>
        <v>169</v>
      </c>
      <c r="F14" s="26" t="s">
        <v>44</v>
      </c>
      <c r="G14" s="44">
        <v>1</v>
      </c>
      <c r="H14" s="23">
        <f>SUM(H15:H19)</f>
        <v>722</v>
      </c>
      <c r="I14" s="24">
        <f>SUM(I15:I19)</f>
        <v>368</v>
      </c>
      <c r="J14" s="27">
        <f>SUM(J15:J19)</f>
        <v>354</v>
      </c>
    </row>
    <row r="15" spans="1:10" s="38" customFormat="1" ht="11.25" customHeight="1">
      <c r="A15" s="32">
        <v>5</v>
      </c>
      <c r="B15" s="45"/>
      <c r="C15" s="33">
        <f>D15+E15</f>
        <v>80</v>
      </c>
      <c r="D15" s="34">
        <v>43</v>
      </c>
      <c r="E15" s="35">
        <v>37</v>
      </c>
      <c r="F15" s="36">
        <v>55</v>
      </c>
      <c r="G15" s="45"/>
      <c r="H15" s="33">
        <f>I15+J15</f>
        <v>136</v>
      </c>
      <c r="I15" s="34">
        <v>54</v>
      </c>
      <c r="J15" s="37">
        <v>82</v>
      </c>
    </row>
    <row r="16" spans="1:10" s="38" customFormat="1" ht="11.25" customHeight="1">
      <c r="A16" s="32">
        <v>6</v>
      </c>
      <c r="B16" s="45"/>
      <c r="C16" s="33">
        <f>D16+E16</f>
        <v>66</v>
      </c>
      <c r="D16" s="34">
        <v>37</v>
      </c>
      <c r="E16" s="35">
        <v>29</v>
      </c>
      <c r="F16" s="36">
        <v>56</v>
      </c>
      <c r="G16" s="45"/>
      <c r="H16" s="33">
        <f>I16+J16</f>
        <v>123</v>
      </c>
      <c r="I16" s="34">
        <v>60</v>
      </c>
      <c r="J16" s="37">
        <v>63</v>
      </c>
    </row>
    <row r="17" spans="1:10" s="38" customFormat="1" ht="11.25" customHeight="1">
      <c r="A17" s="32">
        <v>7</v>
      </c>
      <c r="B17" s="45"/>
      <c r="C17" s="33">
        <f>D17+E17</f>
        <v>64</v>
      </c>
      <c r="D17" s="34">
        <v>36</v>
      </c>
      <c r="E17" s="35">
        <v>28</v>
      </c>
      <c r="F17" s="36">
        <v>57</v>
      </c>
      <c r="G17" s="45"/>
      <c r="H17" s="33">
        <f>I17+J17</f>
        <v>147</v>
      </c>
      <c r="I17" s="34">
        <v>81</v>
      </c>
      <c r="J17" s="37">
        <v>66</v>
      </c>
    </row>
    <row r="18" spans="1:10" s="38" customFormat="1" ht="11.25" customHeight="1">
      <c r="A18" s="32">
        <v>8</v>
      </c>
      <c r="B18" s="45"/>
      <c r="C18" s="33">
        <f>D18+E18</f>
        <v>59</v>
      </c>
      <c r="D18" s="34">
        <v>29</v>
      </c>
      <c r="E18" s="35">
        <v>30</v>
      </c>
      <c r="F18" s="36">
        <v>58</v>
      </c>
      <c r="G18" s="45"/>
      <c r="H18" s="33">
        <f>I18+J18</f>
        <v>152</v>
      </c>
      <c r="I18" s="34">
        <v>80</v>
      </c>
      <c r="J18" s="37">
        <v>72</v>
      </c>
    </row>
    <row r="19" spans="1:10" s="38" customFormat="1" ht="11.25" customHeight="1">
      <c r="A19" s="32">
        <v>9</v>
      </c>
      <c r="B19" s="45"/>
      <c r="C19" s="33">
        <f>D19+E19</f>
        <v>78</v>
      </c>
      <c r="D19" s="34">
        <v>33</v>
      </c>
      <c r="E19" s="35">
        <v>45</v>
      </c>
      <c r="F19" s="36">
        <v>59</v>
      </c>
      <c r="G19" s="45"/>
      <c r="H19" s="33">
        <f>I19+J19</f>
        <v>164</v>
      </c>
      <c r="I19" s="34">
        <v>93</v>
      </c>
      <c r="J19" s="37">
        <v>71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358</v>
      </c>
      <c r="D21" s="24">
        <f>SUM(D22:D26)</f>
        <v>181</v>
      </c>
      <c r="E21" s="25">
        <f>SUM(E22:E26)</f>
        <v>177</v>
      </c>
      <c r="F21" s="26" t="s">
        <v>46</v>
      </c>
      <c r="G21" s="44">
        <v>1</v>
      </c>
      <c r="H21" s="23">
        <f>SUM(H22:H26)</f>
        <v>718</v>
      </c>
      <c r="I21" s="24">
        <f>SUM(I22:I26)</f>
        <v>355</v>
      </c>
      <c r="J21" s="27">
        <f>SUM(J22:J26)</f>
        <v>363</v>
      </c>
    </row>
    <row r="22" spans="1:10" s="38" customFormat="1" ht="11.25" customHeight="1">
      <c r="A22" s="32">
        <v>10</v>
      </c>
      <c r="B22" s="45"/>
      <c r="C22" s="33">
        <f>D22+E22</f>
        <v>67</v>
      </c>
      <c r="D22" s="34">
        <v>31</v>
      </c>
      <c r="E22" s="35">
        <v>36</v>
      </c>
      <c r="F22" s="36">
        <v>60</v>
      </c>
      <c r="G22" s="45"/>
      <c r="H22" s="33">
        <f>I22+J22</f>
        <v>177</v>
      </c>
      <c r="I22" s="34">
        <v>74</v>
      </c>
      <c r="J22" s="37">
        <v>103</v>
      </c>
    </row>
    <row r="23" spans="1:10" s="38" customFormat="1" ht="11.25" customHeight="1">
      <c r="A23" s="32">
        <v>11</v>
      </c>
      <c r="B23" s="45"/>
      <c r="C23" s="33">
        <f>D23+E23</f>
        <v>91</v>
      </c>
      <c r="D23" s="34">
        <v>50</v>
      </c>
      <c r="E23" s="35">
        <v>41</v>
      </c>
      <c r="F23" s="36">
        <v>61</v>
      </c>
      <c r="G23" s="45"/>
      <c r="H23" s="33">
        <f>I23+J23</f>
        <v>148</v>
      </c>
      <c r="I23" s="34">
        <v>77</v>
      </c>
      <c r="J23" s="37">
        <v>71</v>
      </c>
    </row>
    <row r="24" spans="1:10" s="38" customFormat="1" ht="11.25" customHeight="1">
      <c r="A24" s="32">
        <v>12</v>
      </c>
      <c r="B24" s="45"/>
      <c r="C24" s="33">
        <f>D24+E24</f>
        <v>64</v>
      </c>
      <c r="D24" s="34">
        <v>28</v>
      </c>
      <c r="E24" s="35">
        <v>36</v>
      </c>
      <c r="F24" s="36">
        <v>62</v>
      </c>
      <c r="G24" s="45"/>
      <c r="H24" s="33">
        <f>I24+J24</f>
        <v>154</v>
      </c>
      <c r="I24" s="34">
        <v>81</v>
      </c>
      <c r="J24" s="37">
        <v>73</v>
      </c>
    </row>
    <row r="25" spans="1:10" s="38" customFormat="1" ht="11.25" customHeight="1">
      <c r="A25" s="32">
        <v>13</v>
      </c>
      <c r="B25" s="45"/>
      <c r="C25" s="33">
        <f>D25+E25</f>
        <v>78</v>
      </c>
      <c r="D25" s="34">
        <v>42</v>
      </c>
      <c r="E25" s="35">
        <v>36</v>
      </c>
      <c r="F25" s="36">
        <v>63</v>
      </c>
      <c r="G25" s="45"/>
      <c r="H25" s="33">
        <f>I25+J25</f>
        <v>148</v>
      </c>
      <c r="I25" s="34">
        <v>82</v>
      </c>
      <c r="J25" s="37">
        <v>66</v>
      </c>
    </row>
    <row r="26" spans="1:10" s="38" customFormat="1" ht="11.25" customHeight="1">
      <c r="A26" s="32">
        <v>14</v>
      </c>
      <c r="B26" s="45"/>
      <c r="C26" s="33">
        <f>D26+E26</f>
        <v>58</v>
      </c>
      <c r="D26" s="34">
        <v>30</v>
      </c>
      <c r="E26" s="35">
        <v>28</v>
      </c>
      <c r="F26" s="36">
        <v>64</v>
      </c>
      <c r="G26" s="45"/>
      <c r="H26" s="33">
        <f>I26+J26</f>
        <v>91</v>
      </c>
      <c r="I26" s="34">
        <v>41</v>
      </c>
      <c r="J26" s="37">
        <v>50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405</v>
      </c>
      <c r="D28" s="24">
        <f>SUM(D29:D33)</f>
        <v>207</v>
      </c>
      <c r="E28" s="25">
        <f>SUM(E29:E33)</f>
        <v>198</v>
      </c>
      <c r="F28" s="26" t="s">
        <v>48</v>
      </c>
      <c r="G28" s="44">
        <v>1</v>
      </c>
      <c r="H28" s="23">
        <f>SUM(H29:H33)</f>
        <v>533</v>
      </c>
      <c r="I28" s="24">
        <f>SUM(I29:I33)</f>
        <v>259</v>
      </c>
      <c r="J28" s="27">
        <f>SUM(J29:J33)</f>
        <v>274</v>
      </c>
    </row>
    <row r="29" spans="1:10" s="38" customFormat="1" ht="11.25" customHeight="1">
      <c r="A29" s="32">
        <v>15</v>
      </c>
      <c r="B29" s="45"/>
      <c r="C29" s="33">
        <f>D29+E29</f>
        <v>85</v>
      </c>
      <c r="D29" s="34">
        <v>44</v>
      </c>
      <c r="E29" s="35">
        <v>41</v>
      </c>
      <c r="F29" s="36">
        <v>65</v>
      </c>
      <c r="G29" s="45"/>
      <c r="H29" s="33">
        <f>I29+J29</f>
        <v>91</v>
      </c>
      <c r="I29" s="34">
        <v>40</v>
      </c>
      <c r="J29" s="37">
        <v>51</v>
      </c>
    </row>
    <row r="30" spans="1:10" s="38" customFormat="1" ht="11.25" customHeight="1">
      <c r="A30" s="32">
        <v>16</v>
      </c>
      <c r="B30" s="45"/>
      <c r="C30" s="33">
        <f>D30+E30</f>
        <v>85</v>
      </c>
      <c r="D30" s="34">
        <v>47</v>
      </c>
      <c r="E30" s="35">
        <v>38</v>
      </c>
      <c r="F30" s="36">
        <v>66</v>
      </c>
      <c r="G30" s="45"/>
      <c r="H30" s="33">
        <f>I30+J30</f>
        <v>114</v>
      </c>
      <c r="I30" s="34">
        <v>56</v>
      </c>
      <c r="J30" s="37">
        <v>58</v>
      </c>
    </row>
    <row r="31" spans="1:10" s="38" customFormat="1" ht="11.25" customHeight="1">
      <c r="A31" s="32">
        <v>17</v>
      </c>
      <c r="B31" s="45"/>
      <c r="C31" s="33">
        <f>D31+E31</f>
        <v>88</v>
      </c>
      <c r="D31" s="34">
        <v>48</v>
      </c>
      <c r="E31" s="35">
        <v>40</v>
      </c>
      <c r="F31" s="36">
        <v>67</v>
      </c>
      <c r="G31" s="45"/>
      <c r="H31" s="33">
        <f>I31+J31</f>
        <v>107</v>
      </c>
      <c r="I31" s="34">
        <v>52</v>
      </c>
      <c r="J31" s="37">
        <v>55</v>
      </c>
    </row>
    <row r="32" spans="1:10" s="38" customFormat="1" ht="11.25" customHeight="1">
      <c r="A32" s="32">
        <v>18</v>
      </c>
      <c r="B32" s="45"/>
      <c r="C32" s="33">
        <f>D32+E32</f>
        <v>85</v>
      </c>
      <c r="D32" s="34">
        <v>40</v>
      </c>
      <c r="E32" s="35">
        <v>45</v>
      </c>
      <c r="F32" s="36">
        <v>68</v>
      </c>
      <c r="G32" s="45"/>
      <c r="H32" s="33">
        <f>I32+J32</f>
        <v>115</v>
      </c>
      <c r="I32" s="34">
        <v>55</v>
      </c>
      <c r="J32" s="37">
        <v>60</v>
      </c>
    </row>
    <row r="33" spans="1:10" s="38" customFormat="1" ht="11.25" customHeight="1">
      <c r="A33" s="32">
        <v>19</v>
      </c>
      <c r="B33" s="45"/>
      <c r="C33" s="33">
        <f>D33+E33</f>
        <v>62</v>
      </c>
      <c r="D33" s="34">
        <v>28</v>
      </c>
      <c r="E33" s="35">
        <v>34</v>
      </c>
      <c r="F33" s="36">
        <v>69</v>
      </c>
      <c r="G33" s="45"/>
      <c r="H33" s="33">
        <f>I33+J33</f>
        <v>106</v>
      </c>
      <c r="I33" s="34">
        <v>56</v>
      </c>
      <c r="J33" s="37">
        <v>50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302</v>
      </c>
      <c r="D35" s="24">
        <f>SUM(D36:D40)</f>
        <v>160</v>
      </c>
      <c r="E35" s="25">
        <f>SUM(E36:E40)</f>
        <v>142</v>
      </c>
      <c r="F35" s="26" t="s">
        <v>50</v>
      </c>
      <c r="G35" s="44">
        <v>1</v>
      </c>
      <c r="H35" s="23">
        <f>SUM(H36:H40)</f>
        <v>552</v>
      </c>
      <c r="I35" s="24">
        <f>SUM(I36:I40)</f>
        <v>245</v>
      </c>
      <c r="J35" s="27">
        <f>SUM(J36:J40)</f>
        <v>307</v>
      </c>
    </row>
    <row r="36" spans="1:10" s="38" customFormat="1" ht="11.25" customHeight="1">
      <c r="A36" s="32">
        <v>20</v>
      </c>
      <c r="B36" s="45"/>
      <c r="C36" s="33">
        <f>D36+E36</f>
        <v>59</v>
      </c>
      <c r="D36" s="34">
        <v>23</v>
      </c>
      <c r="E36" s="35">
        <v>36</v>
      </c>
      <c r="F36" s="36">
        <v>70</v>
      </c>
      <c r="G36" s="45"/>
      <c r="H36" s="33">
        <f>I36+J36</f>
        <v>119</v>
      </c>
      <c r="I36" s="34">
        <v>52</v>
      </c>
      <c r="J36" s="37">
        <v>67</v>
      </c>
    </row>
    <row r="37" spans="1:10" s="38" customFormat="1" ht="11.25" customHeight="1">
      <c r="A37" s="32">
        <v>21</v>
      </c>
      <c r="B37" s="45"/>
      <c r="C37" s="33">
        <f>D37+E37</f>
        <v>62</v>
      </c>
      <c r="D37" s="34">
        <v>37</v>
      </c>
      <c r="E37" s="35">
        <v>25</v>
      </c>
      <c r="F37" s="36">
        <v>71</v>
      </c>
      <c r="G37" s="45"/>
      <c r="H37" s="33">
        <f>I37+J37</f>
        <v>104</v>
      </c>
      <c r="I37" s="34">
        <v>52</v>
      </c>
      <c r="J37" s="37">
        <v>52</v>
      </c>
    </row>
    <row r="38" spans="1:10" s="38" customFormat="1" ht="11.25" customHeight="1">
      <c r="A38" s="32">
        <v>22</v>
      </c>
      <c r="B38" s="45"/>
      <c r="C38" s="33">
        <f>D38+E38</f>
        <v>74</v>
      </c>
      <c r="D38" s="34">
        <v>41</v>
      </c>
      <c r="E38" s="35">
        <v>33</v>
      </c>
      <c r="F38" s="36">
        <v>72</v>
      </c>
      <c r="G38" s="45"/>
      <c r="H38" s="33">
        <f>I38+J38</f>
        <v>118</v>
      </c>
      <c r="I38" s="34">
        <v>43</v>
      </c>
      <c r="J38" s="37">
        <v>75</v>
      </c>
    </row>
    <row r="39" spans="1:10" s="38" customFormat="1" ht="11.25" customHeight="1">
      <c r="A39" s="32">
        <v>23</v>
      </c>
      <c r="B39" s="45"/>
      <c r="C39" s="33">
        <f>D39+E39</f>
        <v>72</v>
      </c>
      <c r="D39" s="34">
        <v>35</v>
      </c>
      <c r="E39" s="35">
        <v>37</v>
      </c>
      <c r="F39" s="36">
        <v>73</v>
      </c>
      <c r="G39" s="45"/>
      <c r="H39" s="33">
        <f>I39+J39</f>
        <v>102</v>
      </c>
      <c r="I39" s="34">
        <v>48</v>
      </c>
      <c r="J39" s="37">
        <v>54</v>
      </c>
    </row>
    <row r="40" spans="1:10" s="38" customFormat="1" ht="11.25" customHeight="1">
      <c r="A40" s="32">
        <v>24</v>
      </c>
      <c r="B40" s="45"/>
      <c r="C40" s="33">
        <f>D40+E40</f>
        <v>35</v>
      </c>
      <c r="D40" s="34">
        <v>24</v>
      </c>
      <c r="E40" s="35">
        <v>11</v>
      </c>
      <c r="F40" s="36">
        <v>74</v>
      </c>
      <c r="G40" s="45"/>
      <c r="H40" s="33">
        <f>I40+J40</f>
        <v>109</v>
      </c>
      <c r="I40" s="34">
        <v>50</v>
      </c>
      <c r="J40" s="37">
        <v>59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338</v>
      </c>
      <c r="D42" s="24">
        <f>SUM(D43:D47)</f>
        <v>189</v>
      </c>
      <c r="E42" s="25">
        <f>SUM(E43:E47)</f>
        <v>149</v>
      </c>
      <c r="F42" s="26" t="s">
        <v>52</v>
      </c>
      <c r="G42" s="44">
        <v>1</v>
      </c>
      <c r="H42" s="23">
        <f>SUM(H43:H47)</f>
        <v>589</v>
      </c>
      <c r="I42" s="24">
        <f>SUM(I43:I47)</f>
        <v>243</v>
      </c>
      <c r="J42" s="27">
        <f>SUM(J43:J47)</f>
        <v>346</v>
      </c>
    </row>
    <row r="43" spans="1:10" s="38" customFormat="1" ht="11.25" customHeight="1">
      <c r="A43" s="32">
        <v>25</v>
      </c>
      <c r="B43" s="45"/>
      <c r="C43" s="33">
        <f>D43+E43</f>
        <v>51</v>
      </c>
      <c r="D43" s="34">
        <v>30</v>
      </c>
      <c r="E43" s="35">
        <v>21</v>
      </c>
      <c r="F43" s="36">
        <v>75</v>
      </c>
      <c r="G43" s="45"/>
      <c r="H43" s="33">
        <f>I43+J43</f>
        <v>140</v>
      </c>
      <c r="I43" s="34">
        <v>51</v>
      </c>
      <c r="J43" s="37">
        <v>89</v>
      </c>
    </row>
    <row r="44" spans="1:10" s="38" customFormat="1" ht="11.25" customHeight="1">
      <c r="A44" s="32">
        <v>26</v>
      </c>
      <c r="B44" s="45"/>
      <c r="C44" s="33">
        <f>D44+E44</f>
        <v>67</v>
      </c>
      <c r="D44" s="34">
        <v>32</v>
      </c>
      <c r="E44" s="35">
        <v>35</v>
      </c>
      <c r="F44" s="36">
        <v>76</v>
      </c>
      <c r="G44" s="45"/>
      <c r="H44" s="33">
        <f>I44+J44</f>
        <v>108</v>
      </c>
      <c r="I44" s="34">
        <v>47</v>
      </c>
      <c r="J44" s="37">
        <v>61</v>
      </c>
    </row>
    <row r="45" spans="1:10" s="38" customFormat="1" ht="11.25" customHeight="1">
      <c r="A45" s="32">
        <v>27</v>
      </c>
      <c r="B45" s="45"/>
      <c r="C45" s="33">
        <f>D45+E45</f>
        <v>71</v>
      </c>
      <c r="D45" s="34">
        <v>39</v>
      </c>
      <c r="E45" s="35">
        <v>32</v>
      </c>
      <c r="F45" s="36">
        <v>77</v>
      </c>
      <c r="G45" s="45"/>
      <c r="H45" s="33">
        <f>I45+J45</f>
        <v>99</v>
      </c>
      <c r="I45" s="34">
        <v>37</v>
      </c>
      <c r="J45" s="37">
        <v>62</v>
      </c>
    </row>
    <row r="46" spans="1:10" s="38" customFormat="1" ht="11.25" customHeight="1">
      <c r="A46" s="32">
        <v>28</v>
      </c>
      <c r="B46" s="45"/>
      <c r="C46" s="33">
        <f>D46+E46</f>
        <v>78</v>
      </c>
      <c r="D46" s="34">
        <v>41</v>
      </c>
      <c r="E46" s="35">
        <v>37</v>
      </c>
      <c r="F46" s="36">
        <v>78</v>
      </c>
      <c r="G46" s="45"/>
      <c r="H46" s="33">
        <f>I46+J46</f>
        <v>111</v>
      </c>
      <c r="I46" s="34">
        <v>46</v>
      </c>
      <c r="J46" s="37">
        <v>65</v>
      </c>
    </row>
    <row r="47" spans="1:10" s="38" customFormat="1" ht="11.25" customHeight="1">
      <c r="A47" s="32">
        <v>29</v>
      </c>
      <c r="B47" s="45"/>
      <c r="C47" s="33">
        <f>D47+E47</f>
        <v>71</v>
      </c>
      <c r="D47" s="34">
        <v>47</v>
      </c>
      <c r="E47" s="35">
        <v>24</v>
      </c>
      <c r="F47" s="36">
        <v>79</v>
      </c>
      <c r="G47" s="45"/>
      <c r="H47" s="33">
        <f>I47+J47</f>
        <v>131</v>
      </c>
      <c r="I47" s="34">
        <v>62</v>
      </c>
      <c r="J47" s="37">
        <v>69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439</v>
      </c>
      <c r="D49" s="24">
        <f>SUM(D50:D54)</f>
        <v>239</v>
      </c>
      <c r="E49" s="25">
        <f>SUM(E50:E54)</f>
        <v>200</v>
      </c>
      <c r="F49" s="26" t="s">
        <v>54</v>
      </c>
      <c r="G49" s="44">
        <v>1</v>
      </c>
      <c r="H49" s="23">
        <f>SUM(H50:H54)</f>
        <v>468</v>
      </c>
      <c r="I49" s="24">
        <f>SUM(I50:I54)</f>
        <v>171</v>
      </c>
      <c r="J49" s="27">
        <f>SUM(J50:J54)</f>
        <v>297</v>
      </c>
    </row>
    <row r="50" spans="1:10" s="38" customFormat="1" ht="11.25" customHeight="1">
      <c r="A50" s="32">
        <v>30</v>
      </c>
      <c r="B50" s="45"/>
      <c r="C50" s="33">
        <f>D50+E50</f>
        <v>66</v>
      </c>
      <c r="D50" s="34">
        <v>39</v>
      </c>
      <c r="E50" s="35">
        <v>27</v>
      </c>
      <c r="F50" s="36">
        <v>80</v>
      </c>
      <c r="G50" s="45"/>
      <c r="H50" s="33">
        <f>I50+J50</f>
        <v>94</v>
      </c>
      <c r="I50" s="34">
        <v>27</v>
      </c>
      <c r="J50" s="37">
        <v>67</v>
      </c>
    </row>
    <row r="51" spans="1:10" s="38" customFormat="1" ht="11.25" customHeight="1">
      <c r="A51" s="32">
        <v>31</v>
      </c>
      <c r="B51" s="45"/>
      <c r="C51" s="33">
        <f>D51+E51</f>
        <v>85</v>
      </c>
      <c r="D51" s="34">
        <v>52</v>
      </c>
      <c r="E51" s="35">
        <v>33</v>
      </c>
      <c r="F51" s="36">
        <v>81</v>
      </c>
      <c r="G51" s="45"/>
      <c r="H51" s="33">
        <f>I51+J51</f>
        <v>112</v>
      </c>
      <c r="I51" s="34">
        <v>48</v>
      </c>
      <c r="J51" s="37">
        <v>64</v>
      </c>
    </row>
    <row r="52" spans="1:10" s="38" customFormat="1" ht="11.25" customHeight="1">
      <c r="A52" s="32">
        <v>32</v>
      </c>
      <c r="B52" s="45"/>
      <c r="C52" s="33">
        <f>D52+E52</f>
        <v>95</v>
      </c>
      <c r="D52" s="34">
        <v>50</v>
      </c>
      <c r="E52" s="35">
        <v>45</v>
      </c>
      <c r="F52" s="36">
        <v>82</v>
      </c>
      <c r="G52" s="45"/>
      <c r="H52" s="33">
        <f>I52+J52</f>
        <v>87</v>
      </c>
      <c r="I52" s="34">
        <v>34</v>
      </c>
      <c r="J52" s="37">
        <v>53</v>
      </c>
    </row>
    <row r="53" spans="1:10" s="38" customFormat="1" ht="11.25" customHeight="1">
      <c r="A53" s="32">
        <v>33</v>
      </c>
      <c r="B53" s="45"/>
      <c r="C53" s="33">
        <f>D53+E53</f>
        <v>97</v>
      </c>
      <c r="D53" s="34">
        <v>55</v>
      </c>
      <c r="E53" s="35">
        <v>42</v>
      </c>
      <c r="F53" s="36">
        <v>83</v>
      </c>
      <c r="G53" s="45"/>
      <c r="H53" s="33">
        <f>I53+J53</f>
        <v>94</v>
      </c>
      <c r="I53" s="34">
        <v>31</v>
      </c>
      <c r="J53" s="37">
        <v>63</v>
      </c>
    </row>
    <row r="54" spans="1:10" s="38" customFormat="1" ht="11.25" customHeight="1">
      <c r="A54" s="32">
        <v>34</v>
      </c>
      <c r="B54" s="45"/>
      <c r="C54" s="33">
        <f>D54+E54</f>
        <v>96</v>
      </c>
      <c r="D54" s="34">
        <v>43</v>
      </c>
      <c r="E54" s="35">
        <v>53</v>
      </c>
      <c r="F54" s="36">
        <v>84</v>
      </c>
      <c r="G54" s="45"/>
      <c r="H54" s="33">
        <f>I54+J54</f>
        <v>81</v>
      </c>
      <c r="I54" s="34">
        <v>31</v>
      </c>
      <c r="J54" s="37">
        <v>50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446</v>
      </c>
      <c r="D56" s="24">
        <f>SUM(D57:D61)</f>
        <v>248</v>
      </c>
      <c r="E56" s="25">
        <f>SUM(E57:E61)</f>
        <v>198</v>
      </c>
      <c r="F56" s="26" t="s">
        <v>56</v>
      </c>
      <c r="G56" s="44">
        <v>1</v>
      </c>
      <c r="H56" s="23">
        <f>SUM(H57:H61)</f>
        <v>241</v>
      </c>
      <c r="I56" s="24">
        <f>SUM(I57:I61)</f>
        <v>66</v>
      </c>
      <c r="J56" s="27">
        <f>SUM(J57:J61)</f>
        <v>175</v>
      </c>
    </row>
    <row r="57" spans="1:10" s="38" customFormat="1" ht="11.25" customHeight="1">
      <c r="A57" s="32">
        <v>35</v>
      </c>
      <c r="B57" s="45"/>
      <c r="C57" s="33">
        <f>D57+E57</f>
        <v>105</v>
      </c>
      <c r="D57" s="34">
        <v>56</v>
      </c>
      <c r="E57" s="35">
        <v>49</v>
      </c>
      <c r="F57" s="36">
        <v>85</v>
      </c>
      <c r="G57" s="45"/>
      <c r="H57" s="33">
        <f>I57+J57</f>
        <v>56</v>
      </c>
      <c r="I57" s="34">
        <v>17</v>
      </c>
      <c r="J57" s="37">
        <v>39</v>
      </c>
    </row>
    <row r="58" spans="1:10" s="38" customFormat="1" ht="11.25" customHeight="1">
      <c r="A58" s="32">
        <v>36</v>
      </c>
      <c r="B58" s="45"/>
      <c r="C58" s="33">
        <f>D58+E58</f>
        <v>89</v>
      </c>
      <c r="D58" s="34">
        <v>49</v>
      </c>
      <c r="E58" s="35">
        <v>40</v>
      </c>
      <c r="F58" s="36">
        <v>86</v>
      </c>
      <c r="G58" s="45"/>
      <c r="H58" s="33">
        <f>I58+J58</f>
        <v>52</v>
      </c>
      <c r="I58" s="34">
        <v>19</v>
      </c>
      <c r="J58" s="37">
        <v>33</v>
      </c>
    </row>
    <row r="59" spans="1:10" s="38" customFormat="1" ht="11.25" customHeight="1">
      <c r="A59" s="32">
        <v>37</v>
      </c>
      <c r="B59" s="45"/>
      <c r="C59" s="33">
        <f>D59+E59</f>
        <v>90</v>
      </c>
      <c r="D59" s="34">
        <v>47</v>
      </c>
      <c r="E59" s="35">
        <v>43</v>
      </c>
      <c r="F59" s="36">
        <v>87</v>
      </c>
      <c r="G59" s="45"/>
      <c r="H59" s="33">
        <f>I59+J59</f>
        <v>57</v>
      </c>
      <c r="I59" s="34">
        <v>12</v>
      </c>
      <c r="J59" s="37">
        <v>45</v>
      </c>
    </row>
    <row r="60" spans="1:10" s="38" customFormat="1" ht="11.25" customHeight="1">
      <c r="A60" s="32">
        <v>38</v>
      </c>
      <c r="B60" s="45"/>
      <c r="C60" s="33">
        <f>D60+E60</f>
        <v>85</v>
      </c>
      <c r="D60" s="34">
        <v>45</v>
      </c>
      <c r="E60" s="35">
        <v>40</v>
      </c>
      <c r="F60" s="36">
        <v>88</v>
      </c>
      <c r="G60" s="45"/>
      <c r="H60" s="33">
        <f>I60+J60</f>
        <v>38</v>
      </c>
      <c r="I60" s="34">
        <v>7</v>
      </c>
      <c r="J60" s="37">
        <v>31</v>
      </c>
    </row>
    <row r="61" spans="1:10" s="38" customFormat="1" ht="11.25" customHeight="1">
      <c r="A61" s="32">
        <v>39</v>
      </c>
      <c r="B61" s="45"/>
      <c r="C61" s="33">
        <f>D61+E61</f>
        <v>77</v>
      </c>
      <c r="D61" s="34">
        <v>51</v>
      </c>
      <c r="E61" s="35">
        <v>26</v>
      </c>
      <c r="F61" s="36">
        <v>89</v>
      </c>
      <c r="G61" s="45"/>
      <c r="H61" s="33">
        <f>I61+J61</f>
        <v>38</v>
      </c>
      <c r="I61" s="34">
        <v>11</v>
      </c>
      <c r="J61" s="37">
        <v>27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369</v>
      </c>
      <c r="D63" s="24">
        <f>SUM(D64:D68)</f>
        <v>179</v>
      </c>
      <c r="E63" s="25">
        <f>SUM(E64:E68)</f>
        <v>190</v>
      </c>
      <c r="F63" s="26" t="s">
        <v>58</v>
      </c>
      <c r="G63" s="44">
        <v>1</v>
      </c>
      <c r="H63" s="23">
        <f>SUM(H64:H68)</f>
        <v>131</v>
      </c>
      <c r="I63" s="24">
        <f>SUM(I64:I68)</f>
        <v>21</v>
      </c>
      <c r="J63" s="27">
        <f>SUM(J64:J68)</f>
        <v>110</v>
      </c>
    </row>
    <row r="64" spans="1:10" s="38" customFormat="1" ht="11.25" customHeight="1">
      <c r="A64" s="32">
        <v>40</v>
      </c>
      <c r="B64" s="45"/>
      <c r="C64" s="33">
        <f>D64+E64</f>
        <v>75</v>
      </c>
      <c r="D64" s="34">
        <v>35</v>
      </c>
      <c r="E64" s="35">
        <v>40</v>
      </c>
      <c r="F64" s="36">
        <v>90</v>
      </c>
      <c r="G64" s="45"/>
      <c r="H64" s="33">
        <f>I64+J64</f>
        <v>41</v>
      </c>
      <c r="I64" s="34">
        <v>8</v>
      </c>
      <c r="J64" s="37">
        <v>33</v>
      </c>
    </row>
    <row r="65" spans="1:10" s="38" customFormat="1" ht="11.25" customHeight="1">
      <c r="A65" s="32">
        <v>41</v>
      </c>
      <c r="B65" s="45"/>
      <c r="C65" s="33">
        <f>D65+E65</f>
        <v>64</v>
      </c>
      <c r="D65" s="34">
        <v>34</v>
      </c>
      <c r="E65" s="35">
        <v>30</v>
      </c>
      <c r="F65" s="36">
        <v>91</v>
      </c>
      <c r="G65" s="45"/>
      <c r="H65" s="33">
        <f>I65+J65</f>
        <v>20</v>
      </c>
      <c r="I65" s="34">
        <v>3</v>
      </c>
      <c r="J65" s="37">
        <v>17</v>
      </c>
    </row>
    <row r="66" spans="1:10" s="38" customFormat="1" ht="11.25" customHeight="1">
      <c r="A66" s="32">
        <v>42</v>
      </c>
      <c r="B66" s="45"/>
      <c r="C66" s="33">
        <f>D66+E66</f>
        <v>79</v>
      </c>
      <c r="D66" s="34">
        <v>41</v>
      </c>
      <c r="E66" s="35">
        <v>38</v>
      </c>
      <c r="F66" s="36">
        <v>92</v>
      </c>
      <c r="G66" s="45"/>
      <c r="H66" s="33">
        <f>I66+J66</f>
        <v>19</v>
      </c>
      <c r="I66" s="34">
        <v>2</v>
      </c>
      <c r="J66" s="37">
        <v>17</v>
      </c>
    </row>
    <row r="67" spans="1:10" s="38" customFormat="1" ht="11.25" customHeight="1">
      <c r="A67" s="32">
        <v>43</v>
      </c>
      <c r="B67" s="45"/>
      <c r="C67" s="33">
        <f>D67+E67</f>
        <v>91</v>
      </c>
      <c r="D67" s="34">
        <v>44</v>
      </c>
      <c r="E67" s="35">
        <v>47</v>
      </c>
      <c r="F67" s="36">
        <v>93</v>
      </c>
      <c r="G67" s="45"/>
      <c r="H67" s="33">
        <f>I67+J67</f>
        <v>22</v>
      </c>
      <c r="I67" s="34">
        <v>2</v>
      </c>
      <c r="J67" s="37">
        <v>20</v>
      </c>
    </row>
    <row r="68" spans="1:10" s="38" customFormat="1" ht="11.25" customHeight="1">
      <c r="A68" s="32">
        <v>44</v>
      </c>
      <c r="B68" s="45"/>
      <c r="C68" s="33">
        <f>D68+E68</f>
        <v>60</v>
      </c>
      <c r="D68" s="34">
        <v>25</v>
      </c>
      <c r="E68" s="35">
        <v>35</v>
      </c>
      <c r="F68" s="36">
        <v>94</v>
      </c>
      <c r="G68" s="45"/>
      <c r="H68" s="33">
        <f>I68+J68</f>
        <v>29</v>
      </c>
      <c r="I68" s="34">
        <v>6</v>
      </c>
      <c r="J68" s="37">
        <v>23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500</v>
      </c>
      <c r="D70" s="24">
        <f>SUM(D71:D75)</f>
        <v>232</v>
      </c>
      <c r="E70" s="25">
        <f>SUM(E71:E75)</f>
        <v>268</v>
      </c>
      <c r="F70" s="26" t="s">
        <v>60</v>
      </c>
      <c r="G70" s="44">
        <v>1</v>
      </c>
      <c r="H70" s="23">
        <f>SUM(H71:H75)</f>
        <v>39</v>
      </c>
      <c r="I70" s="24">
        <f>SUM(I71:I75)</f>
        <v>11</v>
      </c>
      <c r="J70" s="27">
        <f>SUM(J71:J75)</f>
        <v>28</v>
      </c>
    </row>
    <row r="71" spans="1:10" s="38" customFormat="1" ht="11.25" customHeight="1">
      <c r="A71" s="32">
        <v>45</v>
      </c>
      <c r="B71" s="45"/>
      <c r="C71" s="33">
        <f>D71+E71</f>
        <v>98</v>
      </c>
      <c r="D71" s="34">
        <v>39</v>
      </c>
      <c r="E71" s="35">
        <v>59</v>
      </c>
      <c r="F71" s="36">
        <v>95</v>
      </c>
      <c r="G71" s="45"/>
      <c r="H71" s="33">
        <f aca="true" t="shared" si="0" ref="H71:H77">I71+J71</f>
        <v>8</v>
      </c>
      <c r="I71" s="34">
        <v>2</v>
      </c>
      <c r="J71" s="37">
        <v>6</v>
      </c>
    </row>
    <row r="72" spans="1:10" s="38" customFormat="1" ht="11.25" customHeight="1">
      <c r="A72" s="32">
        <v>46</v>
      </c>
      <c r="B72" s="45"/>
      <c r="C72" s="33">
        <f>D72+E72</f>
        <v>102</v>
      </c>
      <c r="D72" s="34">
        <v>48</v>
      </c>
      <c r="E72" s="35">
        <v>54</v>
      </c>
      <c r="F72" s="36">
        <v>96</v>
      </c>
      <c r="G72" s="45"/>
      <c r="H72" s="33">
        <f t="shared" si="0"/>
        <v>10</v>
      </c>
      <c r="I72" s="34">
        <v>0</v>
      </c>
      <c r="J72" s="37">
        <v>10</v>
      </c>
    </row>
    <row r="73" spans="1:10" s="38" customFormat="1" ht="11.25" customHeight="1">
      <c r="A73" s="32">
        <v>47</v>
      </c>
      <c r="B73" s="45"/>
      <c r="C73" s="33">
        <f>D73+E73</f>
        <v>97</v>
      </c>
      <c r="D73" s="34">
        <v>42</v>
      </c>
      <c r="E73" s="35">
        <v>55</v>
      </c>
      <c r="F73" s="36">
        <v>97</v>
      </c>
      <c r="G73" s="45"/>
      <c r="H73" s="33">
        <f t="shared" si="0"/>
        <v>11</v>
      </c>
      <c r="I73" s="34">
        <v>4</v>
      </c>
      <c r="J73" s="37">
        <v>7</v>
      </c>
    </row>
    <row r="74" spans="1:10" s="38" customFormat="1" ht="11.25" customHeight="1">
      <c r="A74" s="32">
        <v>48</v>
      </c>
      <c r="B74" s="45"/>
      <c r="C74" s="33">
        <f>D74+E74</f>
        <v>100</v>
      </c>
      <c r="D74" s="34">
        <v>48</v>
      </c>
      <c r="E74" s="35">
        <v>52</v>
      </c>
      <c r="F74" s="36">
        <v>98</v>
      </c>
      <c r="G74" s="45"/>
      <c r="H74" s="33">
        <f t="shared" si="0"/>
        <v>3</v>
      </c>
      <c r="I74" s="34">
        <v>2</v>
      </c>
      <c r="J74" s="37">
        <v>1</v>
      </c>
    </row>
    <row r="75" spans="1:10" s="38" customFormat="1" ht="11.25" customHeight="1">
      <c r="A75" s="32">
        <v>49</v>
      </c>
      <c r="B75" s="45"/>
      <c r="C75" s="33">
        <f>D75+E75</f>
        <v>103</v>
      </c>
      <c r="D75" s="34">
        <v>55</v>
      </c>
      <c r="E75" s="35">
        <v>48</v>
      </c>
      <c r="F75" s="36">
        <v>99</v>
      </c>
      <c r="G75" s="45"/>
      <c r="H75" s="33">
        <f t="shared" si="0"/>
        <v>7</v>
      </c>
      <c r="I75" s="34">
        <v>3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8</v>
      </c>
      <c r="I76" s="24">
        <v>1</v>
      </c>
      <c r="J76" s="27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86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9121</v>
      </c>
      <c r="D4" s="20">
        <f>D5+I5</f>
        <v>4444</v>
      </c>
      <c r="E4" s="21">
        <f>E5+J5</f>
        <v>4677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3839</v>
      </c>
      <c r="D5" s="49">
        <f>SUMIF(B7:B76,B5,D7:D76)</f>
        <v>2016</v>
      </c>
      <c r="E5" s="49">
        <f>SUMIF(B7:B76,B5,E7:E76)</f>
        <v>1823</v>
      </c>
      <c r="F5" s="16"/>
      <c r="G5" s="48">
        <v>1</v>
      </c>
      <c r="H5" s="49">
        <f>SUMIF(G7:G77,G5,H7:H77)</f>
        <v>5282</v>
      </c>
      <c r="I5" s="49">
        <f>SUMIF(G7:G77,G5,I7:I77)</f>
        <v>2428</v>
      </c>
      <c r="J5" s="49">
        <f>SUMIF(G7:G77,G5,J7:J77)</f>
        <v>2854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292</v>
      </c>
      <c r="D7" s="24">
        <f>SUM(D8:D12)</f>
        <v>169</v>
      </c>
      <c r="E7" s="25">
        <f>SUM(E8:E12)</f>
        <v>123</v>
      </c>
      <c r="F7" s="26" t="s">
        <v>42</v>
      </c>
      <c r="G7" s="44">
        <v>1</v>
      </c>
      <c r="H7" s="23">
        <f>SUM(H8:H12)</f>
        <v>658</v>
      </c>
      <c r="I7" s="24">
        <f>SUM(I8:I12)</f>
        <v>333</v>
      </c>
      <c r="J7" s="27">
        <f>SUM(J8:J12)</f>
        <v>325</v>
      </c>
    </row>
    <row r="8" spans="1:10" s="38" customFormat="1" ht="11.25" customHeight="1">
      <c r="A8" s="32">
        <v>0</v>
      </c>
      <c r="B8" s="45"/>
      <c r="C8" s="33">
        <f>D8+E8</f>
        <v>54</v>
      </c>
      <c r="D8" s="34">
        <v>29</v>
      </c>
      <c r="E8" s="35">
        <v>25</v>
      </c>
      <c r="F8" s="36">
        <v>50</v>
      </c>
      <c r="G8" s="45"/>
      <c r="H8" s="33">
        <f>I8+J8</f>
        <v>117</v>
      </c>
      <c r="I8" s="34">
        <v>55</v>
      </c>
      <c r="J8" s="37">
        <v>62</v>
      </c>
    </row>
    <row r="9" spans="1:10" s="38" customFormat="1" ht="11.25" customHeight="1">
      <c r="A9" s="32">
        <v>1</v>
      </c>
      <c r="B9" s="45"/>
      <c r="C9" s="33">
        <f>D9+E9</f>
        <v>51</v>
      </c>
      <c r="D9" s="34">
        <v>32</v>
      </c>
      <c r="E9" s="35">
        <v>19</v>
      </c>
      <c r="F9" s="36">
        <v>51</v>
      </c>
      <c r="G9" s="45"/>
      <c r="H9" s="33">
        <f>I9+J9</f>
        <v>139</v>
      </c>
      <c r="I9" s="34">
        <v>64</v>
      </c>
      <c r="J9" s="37">
        <v>75</v>
      </c>
    </row>
    <row r="10" spans="1:10" s="38" customFormat="1" ht="11.25" customHeight="1">
      <c r="A10" s="32">
        <v>2</v>
      </c>
      <c r="B10" s="45"/>
      <c r="C10" s="33">
        <f>D10+E10</f>
        <v>68</v>
      </c>
      <c r="D10" s="34">
        <v>37</v>
      </c>
      <c r="E10" s="35">
        <v>31</v>
      </c>
      <c r="F10" s="36">
        <v>52</v>
      </c>
      <c r="G10" s="45"/>
      <c r="H10" s="33">
        <f>I10+J10</f>
        <v>134</v>
      </c>
      <c r="I10" s="34">
        <v>74</v>
      </c>
      <c r="J10" s="37">
        <v>60</v>
      </c>
    </row>
    <row r="11" spans="1:10" s="38" customFormat="1" ht="11.25" customHeight="1">
      <c r="A11" s="32">
        <v>3</v>
      </c>
      <c r="B11" s="45"/>
      <c r="C11" s="33">
        <f>D11+E11</f>
        <v>50</v>
      </c>
      <c r="D11" s="34">
        <v>30</v>
      </c>
      <c r="E11" s="35">
        <v>20</v>
      </c>
      <c r="F11" s="36">
        <v>53</v>
      </c>
      <c r="G11" s="45"/>
      <c r="H11" s="33">
        <f>I11+J11</f>
        <v>134</v>
      </c>
      <c r="I11" s="34">
        <v>64</v>
      </c>
      <c r="J11" s="37">
        <v>70</v>
      </c>
    </row>
    <row r="12" spans="1:10" s="38" customFormat="1" ht="11.25" customHeight="1">
      <c r="A12" s="32">
        <v>4</v>
      </c>
      <c r="B12" s="45"/>
      <c r="C12" s="33">
        <f>D12+E12</f>
        <v>69</v>
      </c>
      <c r="D12" s="34">
        <v>41</v>
      </c>
      <c r="E12" s="35">
        <v>28</v>
      </c>
      <c r="F12" s="36">
        <v>54</v>
      </c>
      <c r="G12" s="45"/>
      <c r="H12" s="33">
        <f>I12+J12</f>
        <v>134</v>
      </c>
      <c r="I12" s="34">
        <v>76</v>
      </c>
      <c r="J12" s="37">
        <v>58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323</v>
      </c>
      <c r="D14" s="24">
        <f>SUM(D15:D19)</f>
        <v>151</v>
      </c>
      <c r="E14" s="25">
        <f>SUM(E15:E19)</f>
        <v>172</v>
      </c>
      <c r="F14" s="26" t="s">
        <v>44</v>
      </c>
      <c r="G14" s="44">
        <v>1</v>
      </c>
      <c r="H14" s="23">
        <f>SUM(H15:H19)</f>
        <v>770</v>
      </c>
      <c r="I14" s="24">
        <f>SUM(I15:I19)</f>
        <v>401</v>
      </c>
      <c r="J14" s="27">
        <f>SUM(J15:J19)</f>
        <v>369</v>
      </c>
    </row>
    <row r="15" spans="1:10" s="38" customFormat="1" ht="11.25" customHeight="1">
      <c r="A15" s="32">
        <v>5</v>
      </c>
      <c r="B15" s="45"/>
      <c r="C15" s="33">
        <f>D15+E15</f>
        <v>48</v>
      </c>
      <c r="D15" s="34">
        <v>30</v>
      </c>
      <c r="E15" s="35">
        <v>18</v>
      </c>
      <c r="F15" s="36">
        <v>55</v>
      </c>
      <c r="G15" s="45"/>
      <c r="H15" s="33">
        <f>I15+J15</f>
        <v>155</v>
      </c>
      <c r="I15" s="34">
        <v>80</v>
      </c>
      <c r="J15" s="37">
        <v>75</v>
      </c>
    </row>
    <row r="16" spans="1:10" s="38" customFormat="1" ht="11.25" customHeight="1">
      <c r="A16" s="32">
        <v>6</v>
      </c>
      <c r="B16" s="45"/>
      <c r="C16" s="33">
        <f>D16+E16</f>
        <v>66</v>
      </c>
      <c r="D16" s="34">
        <v>28</v>
      </c>
      <c r="E16" s="35">
        <v>38</v>
      </c>
      <c r="F16" s="36">
        <v>56</v>
      </c>
      <c r="G16" s="45"/>
      <c r="H16" s="33">
        <f>I16+J16</f>
        <v>176</v>
      </c>
      <c r="I16" s="34">
        <v>95</v>
      </c>
      <c r="J16" s="37">
        <v>81</v>
      </c>
    </row>
    <row r="17" spans="1:10" s="38" customFormat="1" ht="11.25" customHeight="1">
      <c r="A17" s="32">
        <v>7</v>
      </c>
      <c r="B17" s="45"/>
      <c r="C17" s="33">
        <f>D17+E17</f>
        <v>60</v>
      </c>
      <c r="D17" s="34">
        <v>21</v>
      </c>
      <c r="E17" s="35">
        <v>39</v>
      </c>
      <c r="F17" s="36">
        <v>57</v>
      </c>
      <c r="G17" s="45"/>
      <c r="H17" s="33">
        <f>I17+J17</f>
        <v>146</v>
      </c>
      <c r="I17" s="34">
        <v>68</v>
      </c>
      <c r="J17" s="37">
        <v>78</v>
      </c>
    </row>
    <row r="18" spans="1:10" s="38" customFormat="1" ht="11.25" customHeight="1">
      <c r="A18" s="32">
        <v>8</v>
      </c>
      <c r="B18" s="45"/>
      <c r="C18" s="33">
        <f>D18+E18</f>
        <v>74</v>
      </c>
      <c r="D18" s="34">
        <v>39</v>
      </c>
      <c r="E18" s="35">
        <v>35</v>
      </c>
      <c r="F18" s="36">
        <v>58</v>
      </c>
      <c r="G18" s="45"/>
      <c r="H18" s="33">
        <f>I18+J18</f>
        <v>134</v>
      </c>
      <c r="I18" s="34">
        <v>74</v>
      </c>
      <c r="J18" s="37">
        <v>60</v>
      </c>
    </row>
    <row r="19" spans="1:10" s="38" customFormat="1" ht="11.25" customHeight="1">
      <c r="A19" s="32">
        <v>9</v>
      </c>
      <c r="B19" s="45"/>
      <c r="C19" s="33">
        <f>D19+E19</f>
        <v>75</v>
      </c>
      <c r="D19" s="34">
        <v>33</v>
      </c>
      <c r="E19" s="35">
        <v>42</v>
      </c>
      <c r="F19" s="36">
        <v>59</v>
      </c>
      <c r="G19" s="45"/>
      <c r="H19" s="33">
        <f>I19+J19</f>
        <v>159</v>
      </c>
      <c r="I19" s="34">
        <v>84</v>
      </c>
      <c r="J19" s="37">
        <v>75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386</v>
      </c>
      <c r="D21" s="24">
        <f>SUM(D22:D26)</f>
        <v>197</v>
      </c>
      <c r="E21" s="25">
        <f>SUM(E22:E26)</f>
        <v>189</v>
      </c>
      <c r="F21" s="26" t="s">
        <v>46</v>
      </c>
      <c r="G21" s="44">
        <v>1</v>
      </c>
      <c r="H21" s="23">
        <f>SUM(H22:H26)</f>
        <v>735</v>
      </c>
      <c r="I21" s="24">
        <f>SUM(I22:I26)</f>
        <v>414</v>
      </c>
      <c r="J21" s="27">
        <f>SUM(J22:J26)</f>
        <v>321</v>
      </c>
    </row>
    <row r="22" spans="1:10" s="38" customFormat="1" ht="11.25" customHeight="1">
      <c r="A22" s="32">
        <v>10</v>
      </c>
      <c r="B22" s="45"/>
      <c r="C22" s="33">
        <f>D22+E22</f>
        <v>69</v>
      </c>
      <c r="D22" s="34">
        <v>36</v>
      </c>
      <c r="E22" s="35">
        <v>33</v>
      </c>
      <c r="F22" s="36">
        <v>60</v>
      </c>
      <c r="G22" s="45"/>
      <c r="H22" s="33">
        <f>I22+J22</f>
        <v>181</v>
      </c>
      <c r="I22" s="34">
        <v>106</v>
      </c>
      <c r="J22" s="37">
        <v>75</v>
      </c>
    </row>
    <row r="23" spans="1:10" s="38" customFormat="1" ht="11.25" customHeight="1">
      <c r="A23" s="32">
        <v>11</v>
      </c>
      <c r="B23" s="45"/>
      <c r="C23" s="33">
        <f>D23+E23</f>
        <v>76</v>
      </c>
      <c r="D23" s="34">
        <v>44</v>
      </c>
      <c r="E23" s="35">
        <v>32</v>
      </c>
      <c r="F23" s="36">
        <v>61</v>
      </c>
      <c r="G23" s="45"/>
      <c r="H23" s="33">
        <f>I23+J23</f>
        <v>152</v>
      </c>
      <c r="I23" s="34">
        <v>80</v>
      </c>
      <c r="J23" s="37">
        <v>72</v>
      </c>
    </row>
    <row r="24" spans="1:10" s="38" customFormat="1" ht="11.25" customHeight="1">
      <c r="A24" s="32">
        <v>12</v>
      </c>
      <c r="B24" s="45"/>
      <c r="C24" s="33">
        <f>D24+E24</f>
        <v>69</v>
      </c>
      <c r="D24" s="34">
        <v>35</v>
      </c>
      <c r="E24" s="35">
        <v>34</v>
      </c>
      <c r="F24" s="36">
        <v>62</v>
      </c>
      <c r="G24" s="45"/>
      <c r="H24" s="33">
        <f>I24+J24</f>
        <v>196</v>
      </c>
      <c r="I24" s="34">
        <v>116</v>
      </c>
      <c r="J24" s="37">
        <v>80</v>
      </c>
    </row>
    <row r="25" spans="1:10" s="38" customFormat="1" ht="11.25" customHeight="1">
      <c r="A25" s="32">
        <v>13</v>
      </c>
      <c r="B25" s="45"/>
      <c r="C25" s="33">
        <f>D25+E25</f>
        <v>99</v>
      </c>
      <c r="D25" s="34">
        <v>46</v>
      </c>
      <c r="E25" s="35">
        <v>53</v>
      </c>
      <c r="F25" s="36">
        <v>63</v>
      </c>
      <c r="G25" s="45"/>
      <c r="H25" s="33">
        <f>I25+J25</f>
        <v>125</v>
      </c>
      <c r="I25" s="34">
        <v>68</v>
      </c>
      <c r="J25" s="37">
        <v>57</v>
      </c>
    </row>
    <row r="26" spans="1:10" s="38" customFormat="1" ht="11.25" customHeight="1">
      <c r="A26" s="32">
        <v>14</v>
      </c>
      <c r="B26" s="45"/>
      <c r="C26" s="33">
        <f>D26+E26</f>
        <v>73</v>
      </c>
      <c r="D26" s="34">
        <v>36</v>
      </c>
      <c r="E26" s="35">
        <v>37</v>
      </c>
      <c r="F26" s="36">
        <v>64</v>
      </c>
      <c r="G26" s="45"/>
      <c r="H26" s="33">
        <f>I26+J26</f>
        <v>81</v>
      </c>
      <c r="I26" s="34">
        <v>44</v>
      </c>
      <c r="J26" s="37">
        <v>37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434</v>
      </c>
      <c r="D28" s="24">
        <f>SUM(D29:D33)</f>
        <v>223</v>
      </c>
      <c r="E28" s="25">
        <f>SUM(E29:E33)</f>
        <v>211</v>
      </c>
      <c r="F28" s="26" t="s">
        <v>48</v>
      </c>
      <c r="G28" s="44">
        <v>1</v>
      </c>
      <c r="H28" s="23">
        <f>SUM(H29:H33)</f>
        <v>533</v>
      </c>
      <c r="I28" s="24">
        <f>SUM(I29:I33)</f>
        <v>274</v>
      </c>
      <c r="J28" s="27">
        <f>SUM(J29:J33)</f>
        <v>259</v>
      </c>
    </row>
    <row r="29" spans="1:10" s="38" customFormat="1" ht="11.25" customHeight="1">
      <c r="A29" s="32">
        <v>15</v>
      </c>
      <c r="B29" s="45"/>
      <c r="C29" s="33">
        <f>D29+E29</f>
        <v>102</v>
      </c>
      <c r="D29" s="34">
        <v>43</v>
      </c>
      <c r="E29" s="35">
        <v>59</v>
      </c>
      <c r="F29" s="36">
        <v>65</v>
      </c>
      <c r="G29" s="45"/>
      <c r="H29" s="33">
        <f>I29+J29</f>
        <v>95</v>
      </c>
      <c r="I29" s="34">
        <v>49</v>
      </c>
      <c r="J29" s="37">
        <v>46</v>
      </c>
    </row>
    <row r="30" spans="1:10" s="38" customFormat="1" ht="11.25" customHeight="1">
      <c r="A30" s="32">
        <v>16</v>
      </c>
      <c r="B30" s="45"/>
      <c r="C30" s="33">
        <f>D30+E30</f>
        <v>91</v>
      </c>
      <c r="D30" s="34">
        <v>51</v>
      </c>
      <c r="E30" s="35">
        <v>40</v>
      </c>
      <c r="F30" s="36">
        <v>66</v>
      </c>
      <c r="G30" s="45"/>
      <c r="H30" s="33">
        <f>I30+J30</f>
        <v>81</v>
      </c>
      <c r="I30" s="34">
        <v>49</v>
      </c>
      <c r="J30" s="37">
        <v>32</v>
      </c>
    </row>
    <row r="31" spans="1:10" s="38" customFormat="1" ht="11.25" customHeight="1">
      <c r="A31" s="32">
        <v>17</v>
      </c>
      <c r="B31" s="45"/>
      <c r="C31" s="33">
        <f>D31+E31</f>
        <v>91</v>
      </c>
      <c r="D31" s="34">
        <v>43</v>
      </c>
      <c r="E31" s="35">
        <v>48</v>
      </c>
      <c r="F31" s="36">
        <v>67</v>
      </c>
      <c r="G31" s="45"/>
      <c r="H31" s="33">
        <f>I31+J31</f>
        <v>121</v>
      </c>
      <c r="I31" s="34">
        <v>57</v>
      </c>
      <c r="J31" s="37">
        <v>64</v>
      </c>
    </row>
    <row r="32" spans="1:10" s="38" customFormat="1" ht="11.25" customHeight="1">
      <c r="A32" s="32">
        <v>18</v>
      </c>
      <c r="B32" s="45"/>
      <c r="C32" s="33">
        <f>D32+E32</f>
        <v>82</v>
      </c>
      <c r="D32" s="34">
        <v>50</v>
      </c>
      <c r="E32" s="35">
        <v>32</v>
      </c>
      <c r="F32" s="36">
        <v>68</v>
      </c>
      <c r="G32" s="45"/>
      <c r="H32" s="33">
        <f>I32+J32</f>
        <v>123</v>
      </c>
      <c r="I32" s="34">
        <v>57</v>
      </c>
      <c r="J32" s="37">
        <v>66</v>
      </c>
    </row>
    <row r="33" spans="1:10" s="38" customFormat="1" ht="11.25" customHeight="1">
      <c r="A33" s="32">
        <v>19</v>
      </c>
      <c r="B33" s="45"/>
      <c r="C33" s="33">
        <f>D33+E33</f>
        <v>68</v>
      </c>
      <c r="D33" s="34">
        <v>36</v>
      </c>
      <c r="E33" s="35">
        <v>32</v>
      </c>
      <c r="F33" s="36">
        <v>69</v>
      </c>
      <c r="G33" s="45"/>
      <c r="H33" s="33">
        <f>I33+J33</f>
        <v>113</v>
      </c>
      <c r="I33" s="34">
        <v>62</v>
      </c>
      <c r="J33" s="37">
        <v>51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262</v>
      </c>
      <c r="D35" s="24">
        <f>SUM(D36:D40)</f>
        <v>128</v>
      </c>
      <c r="E35" s="25">
        <f>SUM(E36:E40)</f>
        <v>134</v>
      </c>
      <c r="F35" s="26" t="s">
        <v>50</v>
      </c>
      <c r="G35" s="44">
        <v>1</v>
      </c>
      <c r="H35" s="23">
        <f>SUM(H36:H40)</f>
        <v>606</v>
      </c>
      <c r="I35" s="24">
        <f>SUM(I36:I40)</f>
        <v>288</v>
      </c>
      <c r="J35" s="27">
        <f>SUM(J36:J40)</f>
        <v>318</v>
      </c>
    </row>
    <row r="36" spans="1:10" s="38" customFormat="1" ht="11.25" customHeight="1">
      <c r="A36" s="32">
        <v>20</v>
      </c>
      <c r="B36" s="45"/>
      <c r="C36" s="33">
        <f>D36+E36</f>
        <v>72</v>
      </c>
      <c r="D36" s="34">
        <v>36</v>
      </c>
      <c r="E36" s="35">
        <v>36</v>
      </c>
      <c r="F36" s="36">
        <v>70</v>
      </c>
      <c r="G36" s="45"/>
      <c r="H36" s="33">
        <f>I36+J36</f>
        <v>114</v>
      </c>
      <c r="I36" s="34">
        <v>58</v>
      </c>
      <c r="J36" s="37">
        <v>56</v>
      </c>
    </row>
    <row r="37" spans="1:10" s="38" customFormat="1" ht="11.25" customHeight="1">
      <c r="A37" s="32">
        <v>21</v>
      </c>
      <c r="B37" s="45"/>
      <c r="C37" s="33">
        <f>D37+E37</f>
        <v>57</v>
      </c>
      <c r="D37" s="34">
        <v>21</v>
      </c>
      <c r="E37" s="35">
        <v>36</v>
      </c>
      <c r="F37" s="36">
        <v>71</v>
      </c>
      <c r="G37" s="45"/>
      <c r="H37" s="33">
        <f>I37+J37</f>
        <v>121</v>
      </c>
      <c r="I37" s="34">
        <v>65</v>
      </c>
      <c r="J37" s="37">
        <v>56</v>
      </c>
    </row>
    <row r="38" spans="1:10" s="38" customFormat="1" ht="11.25" customHeight="1">
      <c r="A38" s="32">
        <v>22</v>
      </c>
      <c r="B38" s="45"/>
      <c r="C38" s="33">
        <f>D38+E38</f>
        <v>43</v>
      </c>
      <c r="D38" s="34">
        <v>20</v>
      </c>
      <c r="E38" s="35">
        <v>23</v>
      </c>
      <c r="F38" s="36">
        <v>72</v>
      </c>
      <c r="G38" s="45"/>
      <c r="H38" s="33">
        <f>I38+J38</f>
        <v>112</v>
      </c>
      <c r="I38" s="34">
        <v>47</v>
      </c>
      <c r="J38" s="37">
        <v>65</v>
      </c>
    </row>
    <row r="39" spans="1:10" s="38" customFormat="1" ht="11.25" customHeight="1">
      <c r="A39" s="32">
        <v>23</v>
      </c>
      <c r="B39" s="45"/>
      <c r="C39" s="33">
        <f>D39+E39</f>
        <v>59</v>
      </c>
      <c r="D39" s="34">
        <v>27</v>
      </c>
      <c r="E39" s="35">
        <v>32</v>
      </c>
      <c r="F39" s="36">
        <v>73</v>
      </c>
      <c r="G39" s="45"/>
      <c r="H39" s="33">
        <f>I39+J39</f>
        <v>119</v>
      </c>
      <c r="I39" s="34">
        <v>59</v>
      </c>
      <c r="J39" s="37">
        <v>60</v>
      </c>
    </row>
    <row r="40" spans="1:10" s="38" customFormat="1" ht="11.25" customHeight="1">
      <c r="A40" s="32">
        <v>24</v>
      </c>
      <c r="B40" s="45"/>
      <c r="C40" s="33">
        <f>D40+E40</f>
        <v>31</v>
      </c>
      <c r="D40" s="34">
        <v>24</v>
      </c>
      <c r="E40" s="35">
        <v>7</v>
      </c>
      <c r="F40" s="36">
        <v>74</v>
      </c>
      <c r="G40" s="45"/>
      <c r="H40" s="33">
        <f>I40+J40</f>
        <v>140</v>
      </c>
      <c r="I40" s="34">
        <v>59</v>
      </c>
      <c r="J40" s="37">
        <v>81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356</v>
      </c>
      <c r="D42" s="24">
        <f>SUM(D43:D47)</f>
        <v>187</v>
      </c>
      <c r="E42" s="25">
        <f>SUM(E43:E47)</f>
        <v>169</v>
      </c>
      <c r="F42" s="26" t="s">
        <v>52</v>
      </c>
      <c r="G42" s="44">
        <v>1</v>
      </c>
      <c r="H42" s="23">
        <f>SUM(H43:H47)</f>
        <v>736</v>
      </c>
      <c r="I42" s="24">
        <f>SUM(I43:I47)</f>
        <v>281</v>
      </c>
      <c r="J42" s="27">
        <f>SUM(J43:J47)</f>
        <v>455</v>
      </c>
    </row>
    <row r="43" spans="1:10" s="38" customFormat="1" ht="11.25" customHeight="1">
      <c r="A43" s="32">
        <v>25</v>
      </c>
      <c r="B43" s="45"/>
      <c r="C43" s="33">
        <f>D43+E43</f>
        <v>59</v>
      </c>
      <c r="D43" s="34">
        <v>24</v>
      </c>
      <c r="E43" s="35">
        <v>35</v>
      </c>
      <c r="F43" s="36">
        <v>75</v>
      </c>
      <c r="G43" s="45"/>
      <c r="H43" s="33">
        <f>I43+J43</f>
        <v>131</v>
      </c>
      <c r="I43" s="34">
        <v>46</v>
      </c>
      <c r="J43" s="37">
        <v>85</v>
      </c>
    </row>
    <row r="44" spans="1:10" s="38" customFormat="1" ht="11.25" customHeight="1">
      <c r="A44" s="32">
        <v>26</v>
      </c>
      <c r="B44" s="45"/>
      <c r="C44" s="33">
        <f>D44+E44</f>
        <v>57</v>
      </c>
      <c r="D44" s="34">
        <v>35</v>
      </c>
      <c r="E44" s="35">
        <v>22</v>
      </c>
      <c r="F44" s="36">
        <v>76</v>
      </c>
      <c r="G44" s="45"/>
      <c r="H44" s="33">
        <f>I44+J44</f>
        <v>145</v>
      </c>
      <c r="I44" s="34">
        <v>54</v>
      </c>
      <c r="J44" s="37">
        <v>91</v>
      </c>
    </row>
    <row r="45" spans="1:10" s="38" customFormat="1" ht="11.25" customHeight="1">
      <c r="A45" s="32">
        <v>27</v>
      </c>
      <c r="B45" s="45"/>
      <c r="C45" s="33">
        <f>D45+E45</f>
        <v>76</v>
      </c>
      <c r="D45" s="34">
        <v>42</v>
      </c>
      <c r="E45" s="35">
        <v>34</v>
      </c>
      <c r="F45" s="36">
        <v>77</v>
      </c>
      <c r="G45" s="45"/>
      <c r="H45" s="33">
        <f>I45+J45</f>
        <v>146</v>
      </c>
      <c r="I45" s="34">
        <v>52</v>
      </c>
      <c r="J45" s="37">
        <v>94</v>
      </c>
    </row>
    <row r="46" spans="1:10" s="38" customFormat="1" ht="11.25" customHeight="1">
      <c r="A46" s="32">
        <v>28</v>
      </c>
      <c r="B46" s="45"/>
      <c r="C46" s="33">
        <f>D46+E46</f>
        <v>78</v>
      </c>
      <c r="D46" s="34">
        <v>44</v>
      </c>
      <c r="E46" s="35">
        <v>34</v>
      </c>
      <c r="F46" s="36">
        <v>78</v>
      </c>
      <c r="G46" s="45"/>
      <c r="H46" s="33">
        <f>I46+J46</f>
        <v>156</v>
      </c>
      <c r="I46" s="34">
        <v>61</v>
      </c>
      <c r="J46" s="37">
        <v>95</v>
      </c>
    </row>
    <row r="47" spans="1:10" s="38" customFormat="1" ht="11.25" customHeight="1">
      <c r="A47" s="32">
        <v>29</v>
      </c>
      <c r="B47" s="45"/>
      <c r="C47" s="33">
        <f>D47+E47</f>
        <v>86</v>
      </c>
      <c r="D47" s="34">
        <v>42</v>
      </c>
      <c r="E47" s="35">
        <v>44</v>
      </c>
      <c r="F47" s="36">
        <v>79</v>
      </c>
      <c r="G47" s="45"/>
      <c r="H47" s="33">
        <f>I47+J47</f>
        <v>158</v>
      </c>
      <c r="I47" s="34">
        <v>68</v>
      </c>
      <c r="J47" s="37">
        <v>90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423</v>
      </c>
      <c r="D49" s="24">
        <f>SUM(D50:D54)</f>
        <v>236</v>
      </c>
      <c r="E49" s="25">
        <f>SUM(E50:E54)</f>
        <v>187</v>
      </c>
      <c r="F49" s="26" t="s">
        <v>54</v>
      </c>
      <c r="G49" s="44">
        <v>1</v>
      </c>
      <c r="H49" s="23">
        <f>SUM(H50:H54)</f>
        <v>632</v>
      </c>
      <c r="I49" s="24">
        <f>SUM(I50:I54)</f>
        <v>244</v>
      </c>
      <c r="J49" s="27">
        <f>SUM(J50:J54)</f>
        <v>388</v>
      </c>
    </row>
    <row r="50" spans="1:10" s="38" customFormat="1" ht="11.25" customHeight="1">
      <c r="A50" s="32">
        <v>30</v>
      </c>
      <c r="B50" s="45"/>
      <c r="C50" s="33">
        <f>D50+E50</f>
        <v>73</v>
      </c>
      <c r="D50" s="34">
        <v>39</v>
      </c>
      <c r="E50" s="35">
        <v>34</v>
      </c>
      <c r="F50" s="36">
        <v>80</v>
      </c>
      <c r="G50" s="45"/>
      <c r="H50" s="33">
        <f>I50+J50</f>
        <v>144</v>
      </c>
      <c r="I50" s="34">
        <v>57</v>
      </c>
      <c r="J50" s="37">
        <v>87</v>
      </c>
    </row>
    <row r="51" spans="1:10" s="38" customFormat="1" ht="11.25" customHeight="1">
      <c r="A51" s="32">
        <v>31</v>
      </c>
      <c r="B51" s="45"/>
      <c r="C51" s="33">
        <f>D51+E51</f>
        <v>67</v>
      </c>
      <c r="D51" s="34">
        <v>38</v>
      </c>
      <c r="E51" s="35">
        <v>29</v>
      </c>
      <c r="F51" s="36">
        <v>81</v>
      </c>
      <c r="G51" s="45"/>
      <c r="H51" s="33">
        <f>I51+J51</f>
        <v>150</v>
      </c>
      <c r="I51" s="34">
        <v>61</v>
      </c>
      <c r="J51" s="37">
        <v>89</v>
      </c>
    </row>
    <row r="52" spans="1:10" s="38" customFormat="1" ht="11.25" customHeight="1">
      <c r="A52" s="32">
        <v>32</v>
      </c>
      <c r="B52" s="45"/>
      <c r="C52" s="33">
        <f>D52+E52</f>
        <v>97</v>
      </c>
      <c r="D52" s="34">
        <v>50</v>
      </c>
      <c r="E52" s="35">
        <v>47</v>
      </c>
      <c r="F52" s="36">
        <v>82</v>
      </c>
      <c r="G52" s="45"/>
      <c r="H52" s="33">
        <f>I52+J52</f>
        <v>114</v>
      </c>
      <c r="I52" s="34">
        <v>40</v>
      </c>
      <c r="J52" s="37">
        <v>74</v>
      </c>
    </row>
    <row r="53" spans="1:10" s="38" customFormat="1" ht="11.25" customHeight="1">
      <c r="A53" s="32">
        <v>33</v>
      </c>
      <c r="B53" s="45"/>
      <c r="C53" s="33">
        <f>D53+E53</f>
        <v>99</v>
      </c>
      <c r="D53" s="34">
        <v>56</v>
      </c>
      <c r="E53" s="35">
        <v>43</v>
      </c>
      <c r="F53" s="36">
        <v>83</v>
      </c>
      <c r="G53" s="45"/>
      <c r="H53" s="33">
        <f>I53+J53</f>
        <v>107</v>
      </c>
      <c r="I53" s="34">
        <v>44</v>
      </c>
      <c r="J53" s="37">
        <v>63</v>
      </c>
    </row>
    <row r="54" spans="1:10" s="38" customFormat="1" ht="11.25" customHeight="1">
      <c r="A54" s="32">
        <v>34</v>
      </c>
      <c r="B54" s="45"/>
      <c r="C54" s="33">
        <f>D54+E54</f>
        <v>87</v>
      </c>
      <c r="D54" s="34">
        <v>53</v>
      </c>
      <c r="E54" s="35">
        <v>34</v>
      </c>
      <c r="F54" s="36">
        <v>84</v>
      </c>
      <c r="G54" s="45"/>
      <c r="H54" s="33">
        <f>I54+J54</f>
        <v>117</v>
      </c>
      <c r="I54" s="34">
        <v>42</v>
      </c>
      <c r="J54" s="37">
        <v>75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426</v>
      </c>
      <c r="D56" s="24">
        <f>SUM(D57:D61)</f>
        <v>232</v>
      </c>
      <c r="E56" s="25">
        <f>SUM(E57:E61)</f>
        <v>194</v>
      </c>
      <c r="F56" s="26" t="s">
        <v>56</v>
      </c>
      <c r="G56" s="44">
        <v>1</v>
      </c>
      <c r="H56" s="23">
        <f>SUM(H57:H61)</f>
        <v>407</v>
      </c>
      <c r="I56" s="24">
        <f>SUM(I57:I61)</f>
        <v>137</v>
      </c>
      <c r="J56" s="27">
        <f>SUM(J57:J61)</f>
        <v>270</v>
      </c>
    </row>
    <row r="57" spans="1:10" s="38" customFormat="1" ht="11.25" customHeight="1">
      <c r="A57" s="32">
        <v>35</v>
      </c>
      <c r="B57" s="45"/>
      <c r="C57" s="33">
        <f>D57+E57</f>
        <v>86</v>
      </c>
      <c r="D57" s="34">
        <v>40</v>
      </c>
      <c r="E57" s="35">
        <v>46</v>
      </c>
      <c r="F57" s="36">
        <v>85</v>
      </c>
      <c r="G57" s="45"/>
      <c r="H57" s="33">
        <f>I57+J57</f>
        <v>121</v>
      </c>
      <c r="I57" s="34">
        <v>44</v>
      </c>
      <c r="J57" s="37">
        <v>77</v>
      </c>
    </row>
    <row r="58" spans="1:10" s="38" customFormat="1" ht="11.25" customHeight="1">
      <c r="A58" s="32">
        <v>36</v>
      </c>
      <c r="B58" s="45"/>
      <c r="C58" s="33">
        <f>D58+E58</f>
        <v>85</v>
      </c>
      <c r="D58" s="34">
        <v>58</v>
      </c>
      <c r="E58" s="35">
        <v>27</v>
      </c>
      <c r="F58" s="36">
        <v>86</v>
      </c>
      <c r="G58" s="45"/>
      <c r="H58" s="33">
        <f>I58+J58</f>
        <v>94</v>
      </c>
      <c r="I58" s="34">
        <v>36</v>
      </c>
      <c r="J58" s="37">
        <v>58</v>
      </c>
    </row>
    <row r="59" spans="1:10" s="38" customFormat="1" ht="11.25" customHeight="1">
      <c r="A59" s="32">
        <v>37</v>
      </c>
      <c r="B59" s="45"/>
      <c r="C59" s="33">
        <f>D59+E59</f>
        <v>89</v>
      </c>
      <c r="D59" s="34">
        <v>50</v>
      </c>
      <c r="E59" s="35">
        <v>39</v>
      </c>
      <c r="F59" s="36">
        <v>87</v>
      </c>
      <c r="G59" s="45"/>
      <c r="H59" s="33">
        <f>I59+J59</f>
        <v>67</v>
      </c>
      <c r="I59" s="34">
        <v>12</v>
      </c>
      <c r="J59" s="37">
        <v>55</v>
      </c>
    </row>
    <row r="60" spans="1:10" s="38" customFormat="1" ht="11.25" customHeight="1">
      <c r="A60" s="32">
        <v>38</v>
      </c>
      <c r="B60" s="45"/>
      <c r="C60" s="33">
        <f>D60+E60</f>
        <v>99</v>
      </c>
      <c r="D60" s="34">
        <v>43</v>
      </c>
      <c r="E60" s="35">
        <v>56</v>
      </c>
      <c r="F60" s="36">
        <v>88</v>
      </c>
      <c r="G60" s="45"/>
      <c r="H60" s="33">
        <f>I60+J60</f>
        <v>69</v>
      </c>
      <c r="I60" s="34">
        <v>28</v>
      </c>
      <c r="J60" s="37">
        <v>41</v>
      </c>
    </row>
    <row r="61" spans="1:10" s="38" customFormat="1" ht="11.25" customHeight="1">
      <c r="A61" s="32">
        <v>39</v>
      </c>
      <c r="B61" s="45"/>
      <c r="C61" s="33">
        <f>D61+E61</f>
        <v>67</v>
      </c>
      <c r="D61" s="34">
        <v>41</v>
      </c>
      <c r="E61" s="35">
        <v>26</v>
      </c>
      <c r="F61" s="36">
        <v>89</v>
      </c>
      <c r="G61" s="45"/>
      <c r="H61" s="33">
        <f>I61+J61</f>
        <v>56</v>
      </c>
      <c r="I61" s="34">
        <v>17</v>
      </c>
      <c r="J61" s="37">
        <v>39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386</v>
      </c>
      <c r="D63" s="24">
        <f>SUM(D64:D68)</f>
        <v>193</v>
      </c>
      <c r="E63" s="25">
        <f>SUM(E64:E68)</f>
        <v>193</v>
      </c>
      <c r="F63" s="26" t="s">
        <v>58</v>
      </c>
      <c r="G63" s="44">
        <v>1</v>
      </c>
      <c r="H63" s="23">
        <f>SUM(H64:H68)</f>
        <v>152</v>
      </c>
      <c r="I63" s="24">
        <f>SUM(I64:I68)</f>
        <v>49</v>
      </c>
      <c r="J63" s="27">
        <f>SUM(J64:J68)</f>
        <v>103</v>
      </c>
    </row>
    <row r="64" spans="1:10" s="38" customFormat="1" ht="11.25" customHeight="1">
      <c r="A64" s="32">
        <v>40</v>
      </c>
      <c r="B64" s="45"/>
      <c r="C64" s="33">
        <f>D64+E64</f>
        <v>70</v>
      </c>
      <c r="D64" s="34">
        <v>36</v>
      </c>
      <c r="E64" s="35">
        <v>34</v>
      </c>
      <c r="F64" s="36">
        <v>90</v>
      </c>
      <c r="G64" s="45"/>
      <c r="H64" s="33">
        <f>I64+J64</f>
        <v>40</v>
      </c>
      <c r="I64" s="34">
        <v>12</v>
      </c>
      <c r="J64" s="37">
        <v>28</v>
      </c>
    </row>
    <row r="65" spans="1:10" s="38" customFormat="1" ht="11.25" customHeight="1">
      <c r="A65" s="32">
        <v>41</v>
      </c>
      <c r="B65" s="45"/>
      <c r="C65" s="33">
        <f>D65+E65</f>
        <v>64</v>
      </c>
      <c r="D65" s="34">
        <v>28</v>
      </c>
      <c r="E65" s="35">
        <v>36</v>
      </c>
      <c r="F65" s="36">
        <v>91</v>
      </c>
      <c r="G65" s="45"/>
      <c r="H65" s="33">
        <f>I65+J65</f>
        <v>35</v>
      </c>
      <c r="I65" s="34">
        <v>13</v>
      </c>
      <c r="J65" s="37">
        <v>22</v>
      </c>
    </row>
    <row r="66" spans="1:10" s="38" customFormat="1" ht="11.25" customHeight="1">
      <c r="A66" s="32">
        <v>42</v>
      </c>
      <c r="B66" s="45"/>
      <c r="C66" s="33">
        <f>D66+E66</f>
        <v>86</v>
      </c>
      <c r="D66" s="34">
        <v>42</v>
      </c>
      <c r="E66" s="35">
        <v>44</v>
      </c>
      <c r="F66" s="36">
        <v>92</v>
      </c>
      <c r="G66" s="45"/>
      <c r="H66" s="33">
        <f>I66+J66</f>
        <v>29</v>
      </c>
      <c r="I66" s="34">
        <v>10</v>
      </c>
      <c r="J66" s="37">
        <v>19</v>
      </c>
    </row>
    <row r="67" spans="1:10" s="38" customFormat="1" ht="11.25" customHeight="1">
      <c r="A67" s="32">
        <v>43</v>
      </c>
      <c r="B67" s="45"/>
      <c r="C67" s="33">
        <f>D67+E67</f>
        <v>93</v>
      </c>
      <c r="D67" s="34">
        <v>48</v>
      </c>
      <c r="E67" s="35">
        <v>45</v>
      </c>
      <c r="F67" s="36">
        <v>93</v>
      </c>
      <c r="G67" s="45"/>
      <c r="H67" s="33">
        <f>I67+J67</f>
        <v>23</v>
      </c>
      <c r="I67" s="34">
        <v>5</v>
      </c>
      <c r="J67" s="37">
        <v>18</v>
      </c>
    </row>
    <row r="68" spans="1:10" s="38" customFormat="1" ht="11.25" customHeight="1">
      <c r="A68" s="32">
        <v>44</v>
      </c>
      <c r="B68" s="45"/>
      <c r="C68" s="33">
        <f>D68+E68</f>
        <v>73</v>
      </c>
      <c r="D68" s="34">
        <v>39</v>
      </c>
      <c r="E68" s="35">
        <v>34</v>
      </c>
      <c r="F68" s="36">
        <v>94</v>
      </c>
      <c r="G68" s="45"/>
      <c r="H68" s="33">
        <f>I68+J68</f>
        <v>25</v>
      </c>
      <c r="I68" s="34">
        <v>9</v>
      </c>
      <c r="J68" s="37">
        <v>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551</v>
      </c>
      <c r="D70" s="24">
        <f>SUM(D71:D75)</f>
        <v>300</v>
      </c>
      <c r="E70" s="25">
        <f>SUM(E71:E75)</f>
        <v>251</v>
      </c>
      <c r="F70" s="26" t="s">
        <v>60</v>
      </c>
      <c r="G70" s="44">
        <v>1</v>
      </c>
      <c r="H70" s="23">
        <f>SUM(H71:H75)</f>
        <v>47</v>
      </c>
      <c r="I70" s="24">
        <f>SUM(I71:I75)</f>
        <v>7</v>
      </c>
      <c r="J70" s="27">
        <f>SUM(J71:J75)</f>
        <v>40</v>
      </c>
    </row>
    <row r="71" spans="1:10" s="38" customFormat="1" ht="11.25" customHeight="1">
      <c r="A71" s="32">
        <v>45</v>
      </c>
      <c r="B71" s="45"/>
      <c r="C71" s="33">
        <f>D71+E71</f>
        <v>117</v>
      </c>
      <c r="D71" s="34">
        <v>58</v>
      </c>
      <c r="E71" s="35">
        <v>59</v>
      </c>
      <c r="F71" s="36">
        <v>95</v>
      </c>
      <c r="G71" s="45"/>
      <c r="H71" s="33">
        <f aca="true" t="shared" si="0" ref="H71:H77">I71+J71</f>
        <v>13</v>
      </c>
      <c r="I71" s="34">
        <v>0</v>
      </c>
      <c r="J71" s="37">
        <v>13</v>
      </c>
    </row>
    <row r="72" spans="1:10" s="38" customFormat="1" ht="11.25" customHeight="1">
      <c r="A72" s="32">
        <v>46</v>
      </c>
      <c r="B72" s="45"/>
      <c r="C72" s="33">
        <f>D72+E72</f>
        <v>94</v>
      </c>
      <c r="D72" s="34">
        <v>43</v>
      </c>
      <c r="E72" s="35">
        <v>51</v>
      </c>
      <c r="F72" s="36">
        <v>96</v>
      </c>
      <c r="G72" s="45"/>
      <c r="H72" s="33">
        <f t="shared" si="0"/>
        <v>8</v>
      </c>
      <c r="I72" s="34">
        <v>2</v>
      </c>
      <c r="J72" s="37">
        <v>6</v>
      </c>
    </row>
    <row r="73" spans="1:10" s="38" customFormat="1" ht="11.25" customHeight="1">
      <c r="A73" s="32">
        <v>47</v>
      </c>
      <c r="B73" s="45"/>
      <c r="C73" s="33">
        <f>D73+E73</f>
        <v>119</v>
      </c>
      <c r="D73" s="34">
        <v>62</v>
      </c>
      <c r="E73" s="35">
        <v>57</v>
      </c>
      <c r="F73" s="36">
        <v>97</v>
      </c>
      <c r="G73" s="45"/>
      <c r="H73" s="33">
        <f t="shared" si="0"/>
        <v>8</v>
      </c>
      <c r="I73" s="34">
        <v>4</v>
      </c>
      <c r="J73" s="37">
        <v>4</v>
      </c>
    </row>
    <row r="74" spans="1:10" s="38" customFormat="1" ht="11.25" customHeight="1">
      <c r="A74" s="32">
        <v>48</v>
      </c>
      <c r="B74" s="45"/>
      <c r="C74" s="33">
        <f>D74+E74</f>
        <v>104</v>
      </c>
      <c r="D74" s="34">
        <v>61</v>
      </c>
      <c r="E74" s="35">
        <v>43</v>
      </c>
      <c r="F74" s="36">
        <v>98</v>
      </c>
      <c r="G74" s="45"/>
      <c r="H74" s="33">
        <f t="shared" si="0"/>
        <v>12</v>
      </c>
      <c r="I74" s="34">
        <v>0</v>
      </c>
      <c r="J74" s="37">
        <v>12</v>
      </c>
    </row>
    <row r="75" spans="1:10" s="38" customFormat="1" ht="11.25" customHeight="1">
      <c r="A75" s="32">
        <v>49</v>
      </c>
      <c r="B75" s="45"/>
      <c r="C75" s="33">
        <f>D75+E75</f>
        <v>117</v>
      </c>
      <c r="D75" s="34">
        <v>76</v>
      </c>
      <c r="E75" s="35">
        <v>41</v>
      </c>
      <c r="F75" s="36">
        <v>99</v>
      </c>
      <c r="G75" s="45"/>
      <c r="H75" s="33">
        <f t="shared" si="0"/>
        <v>6</v>
      </c>
      <c r="I75" s="34">
        <v>1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6</v>
      </c>
      <c r="I76" s="24">
        <v>0</v>
      </c>
      <c r="J76" s="27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87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6240</v>
      </c>
      <c r="D4" s="20">
        <f>D5+I5</f>
        <v>2997</v>
      </c>
      <c r="E4" s="21">
        <f>E5+J5</f>
        <v>3243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2410</v>
      </c>
      <c r="D5" s="49">
        <f>SUMIF(B7:B76,B5,D7:D76)</f>
        <v>1259</v>
      </c>
      <c r="E5" s="49">
        <f>SUMIF(B7:B76,B5,E7:E76)</f>
        <v>1151</v>
      </c>
      <c r="F5" s="16"/>
      <c r="G5" s="48">
        <v>1</v>
      </c>
      <c r="H5" s="49">
        <f>SUMIF(G7:G77,G5,H7:H77)</f>
        <v>3830</v>
      </c>
      <c r="I5" s="49">
        <f>SUMIF(G7:G77,G5,I7:I77)</f>
        <v>1738</v>
      </c>
      <c r="J5" s="49">
        <f>SUMIF(G7:G77,G5,J7:J77)</f>
        <v>2092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170</v>
      </c>
      <c r="D7" s="24">
        <f>SUM(D8:D12)</f>
        <v>87</v>
      </c>
      <c r="E7" s="25">
        <f>SUM(E8:E12)</f>
        <v>83</v>
      </c>
      <c r="F7" s="26" t="s">
        <v>42</v>
      </c>
      <c r="G7" s="44">
        <v>1</v>
      </c>
      <c r="H7" s="23">
        <f>SUM(H8:H12)</f>
        <v>426</v>
      </c>
      <c r="I7" s="24">
        <f>SUM(I8:I12)</f>
        <v>236</v>
      </c>
      <c r="J7" s="27">
        <f>SUM(J8:J12)</f>
        <v>190</v>
      </c>
    </row>
    <row r="8" spans="1:10" s="38" customFormat="1" ht="11.25" customHeight="1">
      <c r="A8" s="32">
        <v>0</v>
      </c>
      <c r="B8" s="45"/>
      <c r="C8" s="33">
        <f>D8+E8</f>
        <v>34</v>
      </c>
      <c r="D8" s="34">
        <v>15</v>
      </c>
      <c r="E8" s="35">
        <v>19</v>
      </c>
      <c r="F8" s="36">
        <v>50</v>
      </c>
      <c r="G8" s="45"/>
      <c r="H8" s="33">
        <f>I8+J8</f>
        <v>83</v>
      </c>
      <c r="I8" s="34">
        <v>53</v>
      </c>
      <c r="J8" s="37">
        <v>30</v>
      </c>
    </row>
    <row r="9" spans="1:10" s="38" customFormat="1" ht="11.25" customHeight="1">
      <c r="A9" s="32">
        <v>1</v>
      </c>
      <c r="B9" s="45"/>
      <c r="C9" s="33">
        <f>D9+E9</f>
        <v>27</v>
      </c>
      <c r="D9" s="34">
        <v>14</v>
      </c>
      <c r="E9" s="35">
        <v>13</v>
      </c>
      <c r="F9" s="36">
        <v>51</v>
      </c>
      <c r="G9" s="45"/>
      <c r="H9" s="33">
        <f>I9+J9</f>
        <v>84</v>
      </c>
      <c r="I9" s="34">
        <v>35</v>
      </c>
      <c r="J9" s="37">
        <v>49</v>
      </c>
    </row>
    <row r="10" spans="1:10" s="38" customFormat="1" ht="11.25" customHeight="1">
      <c r="A10" s="32">
        <v>2</v>
      </c>
      <c r="B10" s="45"/>
      <c r="C10" s="33">
        <f>D10+E10</f>
        <v>38</v>
      </c>
      <c r="D10" s="34">
        <v>25</v>
      </c>
      <c r="E10" s="35">
        <v>13</v>
      </c>
      <c r="F10" s="36">
        <v>52</v>
      </c>
      <c r="G10" s="45"/>
      <c r="H10" s="33">
        <f>I10+J10</f>
        <v>74</v>
      </c>
      <c r="I10" s="34">
        <v>41</v>
      </c>
      <c r="J10" s="37">
        <v>33</v>
      </c>
    </row>
    <row r="11" spans="1:10" s="38" customFormat="1" ht="11.25" customHeight="1">
      <c r="A11" s="32">
        <v>3</v>
      </c>
      <c r="B11" s="45"/>
      <c r="C11" s="33">
        <f>D11+E11</f>
        <v>28</v>
      </c>
      <c r="D11" s="34">
        <v>14</v>
      </c>
      <c r="E11" s="35">
        <v>14</v>
      </c>
      <c r="F11" s="36">
        <v>53</v>
      </c>
      <c r="G11" s="45"/>
      <c r="H11" s="33">
        <f>I11+J11</f>
        <v>88</v>
      </c>
      <c r="I11" s="34">
        <v>46</v>
      </c>
      <c r="J11" s="37">
        <v>42</v>
      </c>
    </row>
    <row r="12" spans="1:10" s="38" customFormat="1" ht="11.25" customHeight="1">
      <c r="A12" s="32">
        <v>4</v>
      </c>
      <c r="B12" s="45"/>
      <c r="C12" s="33">
        <f>D12+E12</f>
        <v>43</v>
      </c>
      <c r="D12" s="34">
        <v>19</v>
      </c>
      <c r="E12" s="35">
        <v>24</v>
      </c>
      <c r="F12" s="36">
        <v>54</v>
      </c>
      <c r="G12" s="45"/>
      <c r="H12" s="33">
        <f>I12+J12</f>
        <v>97</v>
      </c>
      <c r="I12" s="34">
        <v>61</v>
      </c>
      <c r="J12" s="37">
        <v>36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204</v>
      </c>
      <c r="D14" s="24">
        <f>SUM(D15:D19)</f>
        <v>95</v>
      </c>
      <c r="E14" s="25">
        <f>SUM(E15:E19)</f>
        <v>109</v>
      </c>
      <c r="F14" s="26" t="s">
        <v>44</v>
      </c>
      <c r="G14" s="44">
        <v>1</v>
      </c>
      <c r="H14" s="23">
        <f>SUM(H15:H19)</f>
        <v>490</v>
      </c>
      <c r="I14" s="24">
        <f>SUM(I15:I19)</f>
        <v>263</v>
      </c>
      <c r="J14" s="27">
        <f>SUM(J15:J19)</f>
        <v>227</v>
      </c>
    </row>
    <row r="15" spans="1:10" s="38" customFormat="1" ht="11.25" customHeight="1">
      <c r="A15" s="32">
        <v>5</v>
      </c>
      <c r="B15" s="45"/>
      <c r="C15" s="33">
        <f>D15+E15</f>
        <v>46</v>
      </c>
      <c r="D15" s="34">
        <v>29</v>
      </c>
      <c r="E15" s="35">
        <v>17</v>
      </c>
      <c r="F15" s="36">
        <v>55</v>
      </c>
      <c r="G15" s="45"/>
      <c r="H15" s="33">
        <f>I15+J15</f>
        <v>87</v>
      </c>
      <c r="I15" s="34">
        <v>42</v>
      </c>
      <c r="J15" s="37">
        <v>45</v>
      </c>
    </row>
    <row r="16" spans="1:10" s="38" customFormat="1" ht="11.25" customHeight="1">
      <c r="A16" s="32">
        <v>6</v>
      </c>
      <c r="B16" s="45"/>
      <c r="C16" s="33">
        <f>D16+E16</f>
        <v>39</v>
      </c>
      <c r="D16" s="34">
        <v>11</v>
      </c>
      <c r="E16" s="35">
        <v>28</v>
      </c>
      <c r="F16" s="36">
        <v>56</v>
      </c>
      <c r="G16" s="45"/>
      <c r="H16" s="33">
        <f>I16+J16</f>
        <v>94</v>
      </c>
      <c r="I16" s="34">
        <v>49</v>
      </c>
      <c r="J16" s="37">
        <v>45</v>
      </c>
    </row>
    <row r="17" spans="1:10" s="38" customFormat="1" ht="11.25" customHeight="1">
      <c r="A17" s="32">
        <v>7</v>
      </c>
      <c r="B17" s="45"/>
      <c r="C17" s="33">
        <f>D17+E17</f>
        <v>30</v>
      </c>
      <c r="D17" s="34">
        <v>18</v>
      </c>
      <c r="E17" s="35">
        <v>12</v>
      </c>
      <c r="F17" s="36">
        <v>57</v>
      </c>
      <c r="G17" s="45"/>
      <c r="H17" s="33">
        <f>I17+J17</f>
        <v>102</v>
      </c>
      <c r="I17" s="34">
        <v>49</v>
      </c>
      <c r="J17" s="37">
        <v>53</v>
      </c>
    </row>
    <row r="18" spans="1:10" s="38" customFormat="1" ht="11.25" customHeight="1">
      <c r="A18" s="32">
        <v>8</v>
      </c>
      <c r="B18" s="45"/>
      <c r="C18" s="33">
        <f>D18+E18</f>
        <v>40</v>
      </c>
      <c r="D18" s="34">
        <v>13</v>
      </c>
      <c r="E18" s="35">
        <v>27</v>
      </c>
      <c r="F18" s="36">
        <v>58</v>
      </c>
      <c r="G18" s="45"/>
      <c r="H18" s="33">
        <f>I18+J18</f>
        <v>115</v>
      </c>
      <c r="I18" s="34">
        <v>71</v>
      </c>
      <c r="J18" s="37">
        <v>44</v>
      </c>
    </row>
    <row r="19" spans="1:10" s="38" customFormat="1" ht="11.25" customHeight="1">
      <c r="A19" s="32">
        <v>9</v>
      </c>
      <c r="B19" s="45"/>
      <c r="C19" s="33">
        <f>D19+E19</f>
        <v>49</v>
      </c>
      <c r="D19" s="34">
        <v>24</v>
      </c>
      <c r="E19" s="35">
        <v>25</v>
      </c>
      <c r="F19" s="36">
        <v>59</v>
      </c>
      <c r="G19" s="45"/>
      <c r="H19" s="33">
        <f>I19+J19</f>
        <v>92</v>
      </c>
      <c r="I19" s="34">
        <v>52</v>
      </c>
      <c r="J19" s="37">
        <v>40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207</v>
      </c>
      <c r="D21" s="24">
        <f>SUM(D22:D26)</f>
        <v>116</v>
      </c>
      <c r="E21" s="25">
        <f>SUM(E22:E26)</f>
        <v>91</v>
      </c>
      <c r="F21" s="26" t="s">
        <v>46</v>
      </c>
      <c r="G21" s="44">
        <v>1</v>
      </c>
      <c r="H21" s="23">
        <f>SUM(H22:H26)</f>
        <v>506</v>
      </c>
      <c r="I21" s="24">
        <f>SUM(I22:I26)</f>
        <v>259</v>
      </c>
      <c r="J21" s="27">
        <f>SUM(J22:J26)</f>
        <v>247</v>
      </c>
    </row>
    <row r="22" spans="1:10" s="38" customFormat="1" ht="11.25" customHeight="1">
      <c r="A22" s="32">
        <v>10</v>
      </c>
      <c r="B22" s="45"/>
      <c r="C22" s="33">
        <f>D22+E22</f>
        <v>43</v>
      </c>
      <c r="D22" s="34">
        <v>22</v>
      </c>
      <c r="E22" s="35">
        <v>21</v>
      </c>
      <c r="F22" s="36">
        <v>60</v>
      </c>
      <c r="G22" s="45"/>
      <c r="H22" s="33">
        <f>I22+J22</f>
        <v>156</v>
      </c>
      <c r="I22" s="34">
        <v>91</v>
      </c>
      <c r="J22" s="37">
        <v>65</v>
      </c>
    </row>
    <row r="23" spans="1:10" s="38" customFormat="1" ht="11.25" customHeight="1">
      <c r="A23" s="32">
        <v>11</v>
      </c>
      <c r="B23" s="45"/>
      <c r="C23" s="33">
        <f>D23+E23</f>
        <v>46</v>
      </c>
      <c r="D23" s="34">
        <v>28</v>
      </c>
      <c r="E23" s="35">
        <v>18</v>
      </c>
      <c r="F23" s="36">
        <v>61</v>
      </c>
      <c r="G23" s="45"/>
      <c r="H23" s="33">
        <f>I23+J23</f>
        <v>95</v>
      </c>
      <c r="I23" s="34">
        <v>42</v>
      </c>
      <c r="J23" s="37">
        <v>53</v>
      </c>
    </row>
    <row r="24" spans="1:10" s="38" customFormat="1" ht="11.25" customHeight="1">
      <c r="A24" s="32">
        <v>12</v>
      </c>
      <c r="B24" s="45"/>
      <c r="C24" s="33">
        <f>D24+E24</f>
        <v>46</v>
      </c>
      <c r="D24" s="34">
        <v>23</v>
      </c>
      <c r="E24" s="35">
        <v>23</v>
      </c>
      <c r="F24" s="36">
        <v>62</v>
      </c>
      <c r="G24" s="45"/>
      <c r="H24" s="33">
        <f>I24+J24</f>
        <v>120</v>
      </c>
      <c r="I24" s="34">
        <v>62</v>
      </c>
      <c r="J24" s="37">
        <v>58</v>
      </c>
    </row>
    <row r="25" spans="1:10" s="38" customFormat="1" ht="11.25" customHeight="1">
      <c r="A25" s="32">
        <v>13</v>
      </c>
      <c r="B25" s="45"/>
      <c r="C25" s="33">
        <f>D25+E25</f>
        <v>31</v>
      </c>
      <c r="D25" s="34">
        <v>18</v>
      </c>
      <c r="E25" s="35">
        <v>13</v>
      </c>
      <c r="F25" s="36">
        <v>63</v>
      </c>
      <c r="G25" s="45"/>
      <c r="H25" s="33">
        <f>I25+J25</f>
        <v>84</v>
      </c>
      <c r="I25" s="34">
        <v>39</v>
      </c>
      <c r="J25" s="37">
        <v>45</v>
      </c>
    </row>
    <row r="26" spans="1:10" s="38" customFormat="1" ht="11.25" customHeight="1">
      <c r="A26" s="32">
        <v>14</v>
      </c>
      <c r="B26" s="45"/>
      <c r="C26" s="33">
        <f>D26+E26</f>
        <v>41</v>
      </c>
      <c r="D26" s="34">
        <v>25</v>
      </c>
      <c r="E26" s="35">
        <v>16</v>
      </c>
      <c r="F26" s="36">
        <v>64</v>
      </c>
      <c r="G26" s="45"/>
      <c r="H26" s="33">
        <f>I26+J26</f>
        <v>51</v>
      </c>
      <c r="I26" s="34">
        <v>25</v>
      </c>
      <c r="J26" s="37">
        <v>26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259</v>
      </c>
      <c r="D28" s="24">
        <f>SUM(D29:D33)</f>
        <v>133</v>
      </c>
      <c r="E28" s="25">
        <f>SUM(E29:E33)</f>
        <v>126</v>
      </c>
      <c r="F28" s="26" t="s">
        <v>48</v>
      </c>
      <c r="G28" s="44">
        <v>1</v>
      </c>
      <c r="H28" s="23">
        <f>SUM(H29:H33)</f>
        <v>453</v>
      </c>
      <c r="I28" s="24">
        <f>SUM(I29:I33)</f>
        <v>206</v>
      </c>
      <c r="J28" s="27">
        <f>SUM(J29:J33)</f>
        <v>247</v>
      </c>
    </row>
    <row r="29" spans="1:10" s="38" customFormat="1" ht="11.25" customHeight="1">
      <c r="A29" s="32">
        <v>15</v>
      </c>
      <c r="B29" s="45"/>
      <c r="C29" s="33">
        <f>D29+E29</f>
        <v>56</v>
      </c>
      <c r="D29" s="34">
        <v>29</v>
      </c>
      <c r="E29" s="35">
        <v>27</v>
      </c>
      <c r="F29" s="36">
        <v>65</v>
      </c>
      <c r="G29" s="45"/>
      <c r="H29" s="33">
        <f>I29+J29</f>
        <v>94</v>
      </c>
      <c r="I29" s="34">
        <v>47</v>
      </c>
      <c r="J29" s="37">
        <v>47</v>
      </c>
    </row>
    <row r="30" spans="1:10" s="38" customFormat="1" ht="11.25" customHeight="1">
      <c r="A30" s="32">
        <v>16</v>
      </c>
      <c r="B30" s="45"/>
      <c r="C30" s="33">
        <f>D30+E30</f>
        <v>50</v>
      </c>
      <c r="D30" s="34">
        <v>29</v>
      </c>
      <c r="E30" s="35">
        <v>21</v>
      </c>
      <c r="F30" s="36">
        <v>66</v>
      </c>
      <c r="G30" s="45"/>
      <c r="H30" s="33">
        <f>I30+J30</f>
        <v>95</v>
      </c>
      <c r="I30" s="34">
        <v>47</v>
      </c>
      <c r="J30" s="37">
        <v>48</v>
      </c>
    </row>
    <row r="31" spans="1:10" s="38" customFormat="1" ht="11.25" customHeight="1">
      <c r="A31" s="32">
        <v>17</v>
      </c>
      <c r="B31" s="45"/>
      <c r="C31" s="33">
        <f>D31+E31</f>
        <v>56</v>
      </c>
      <c r="D31" s="34">
        <v>24</v>
      </c>
      <c r="E31" s="35">
        <v>32</v>
      </c>
      <c r="F31" s="36">
        <v>67</v>
      </c>
      <c r="G31" s="45"/>
      <c r="H31" s="33">
        <f>I31+J31</f>
        <v>70</v>
      </c>
      <c r="I31" s="34">
        <v>34</v>
      </c>
      <c r="J31" s="37">
        <v>36</v>
      </c>
    </row>
    <row r="32" spans="1:10" s="38" customFormat="1" ht="11.25" customHeight="1">
      <c r="A32" s="32">
        <v>18</v>
      </c>
      <c r="B32" s="45"/>
      <c r="C32" s="33">
        <f>D32+E32</f>
        <v>50</v>
      </c>
      <c r="D32" s="34">
        <v>28</v>
      </c>
      <c r="E32" s="35">
        <v>22</v>
      </c>
      <c r="F32" s="36">
        <v>68</v>
      </c>
      <c r="G32" s="45"/>
      <c r="H32" s="33">
        <f>I32+J32</f>
        <v>86</v>
      </c>
      <c r="I32" s="34">
        <v>32</v>
      </c>
      <c r="J32" s="37">
        <v>54</v>
      </c>
    </row>
    <row r="33" spans="1:10" s="38" customFormat="1" ht="11.25" customHeight="1">
      <c r="A33" s="32">
        <v>19</v>
      </c>
      <c r="B33" s="45"/>
      <c r="C33" s="33">
        <f>D33+E33</f>
        <v>47</v>
      </c>
      <c r="D33" s="34">
        <v>23</v>
      </c>
      <c r="E33" s="35">
        <v>24</v>
      </c>
      <c r="F33" s="36">
        <v>69</v>
      </c>
      <c r="G33" s="45"/>
      <c r="H33" s="33">
        <f>I33+J33</f>
        <v>108</v>
      </c>
      <c r="I33" s="34">
        <v>46</v>
      </c>
      <c r="J33" s="37">
        <v>62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201</v>
      </c>
      <c r="D35" s="24">
        <f>SUM(D36:D40)</f>
        <v>97</v>
      </c>
      <c r="E35" s="25">
        <f>SUM(E36:E40)</f>
        <v>104</v>
      </c>
      <c r="F35" s="26" t="s">
        <v>50</v>
      </c>
      <c r="G35" s="44">
        <v>1</v>
      </c>
      <c r="H35" s="23">
        <f>SUM(H36:H40)</f>
        <v>505</v>
      </c>
      <c r="I35" s="24">
        <f>SUM(I36:I40)</f>
        <v>234</v>
      </c>
      <c r="J35" s="27">
        <f>SUM(J36:J40)</f>
        <v>271</v>
      </c>
    </row>
    <row r="36" spans="1:10" s="38" customFormat="1" ht="11.25" customHeight="1">
      <c r="A36" s="32">
        <v>20</v>
      </c>
      <c r="B36" s="45"/>
      <c r="C36" s="33">
        <f>D36+E36</f>
        <v>61</v>
      </c>
      <c r="D36" s="34">
        <v>27</v>
      </c>
      <c r="E36" s="35">
        <v>34</v>
      </c>
      <c r="F36" s="36">
        <v>70</v>
      </c>
      <c r="G36" s="45"/>
      <c r="H36" s="33">
        <f>I36+J36</f>
        <v>97</v>
      </c>
      <c r="I36" s="34">
        <v>45</v>
      </c>
      <c r="J36" s="37">
        <v>52</v>
      </c>
    </row>
    <row r="37" spans="1:10" s="38" customFormat="1" ht="11.25" customHeight="1">
      <c r="A37" s="32">
        <v>21</v>
      </c>
      <c r="B37" s="45"/>
      <c r="C37" s="33">
        <f>D37+E37</f>
        <v>39</v>
      </c>
      <c r="D37" s="34">
        <v>17</v>
      </c>
      <c r="E37" s="35">
        <v>22</v>
      </c>
      <c r="F37" s="36">
        <v>71</v>
      </c>
      <c r="G37" s="45"/>
      <c r="H37" s="33">
        <f>I37+J37</f>
        <v>93</v>
      </c>
      <c r="I37" s="34">
        <v>42</v>
      </c>
      <c r="J37" s="37">
        <v>51</v>
      </c>
    </row>
    <row r="38" spans="1:10" s="38" customFormat="1" ht="11.25" customHeight="1">
      <c r="A38" s="32">
        <v>22</v>
      </c>
      <c r="B38" s="45"/>
      <c r="C38" s="33">
        <f>D38+E38</f>
        <v>62</v>
      </c>
      <c r="D38" s="34">
        <v>35</v>
      </c>
      <c r="E38" s="35">
        <v>27</v>
      </c>
      <c r="F38" s="36">
        <v>72</v>
      </c>
      <c r="G38" s="45"/>
      <c r="H38" s="33">
        <f>I38+J38</f>
        <v>103</v>
      </c>
      <c r="I38" s="34">
        <v>46</v>
      </c>
      <c r="J38" s="37">
        <v>57</v>
      </c>
    </row>
    <row r="39" spans="1:10" s="38" customFormat="1" ht="11.25" customHeight="1">
      <c r="A39" s="32">
        <v>23</v>
      </c>
      <c r="B39" s="45"/>
      <c r="C39" s="33">
        <f>D39+E39</f>
        <v>23</v>
      </c>
      <c r="D39" s="34">
        <v>14</v>
      </c>
      <c r="E39" s="35">
        <v>9</v>
      </c>
      <c r="F39" s="36">
        <v>73</v>
      </c>
      <c r="G39" s="45"/>
      <c r="H39" s="33">
        <f>I39+J39</f>
        <v>102</v>
      </c>
      <c r="I39" s="34">
        <v>45</v>
      </c>
      <c r="J39" s="37">
        <v>57</v>
      </c>
    </row>
    <row r="40" spans="1:10" s="38" customFormat="1" ht="11.25" customHeight="1">
      <c r="A40" s="32">
        <v>24</v>
      </c>
      <c r="B40" s="45"/>
      <c r="C40" s="33">
        <f>D40+E40</f>
        <v>16</v>
      </c>
      <c r="D40" s="34">
        <v>4</v>
      </c>
      <c r="E40" s="35">
        <v>12</v>
      </c>
      <c r="F40" s="36">
        <v>74</v>
      </c>
      <c r="G40" s="45"/>
      <c r="H40" s="33">
        <f>I40+J40</f>
        <v>110</v>
      </c>
      <c r="I40" s="34">
        <v>56</v>
      </c>
      <c r="J40" s="37">
        <v>54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199</v>
      </c>
      <c r="D42" s="24">
        <f>SUM(D43:D47)</f>
        <v>107</v>
      </c>
      <c r="E42" s="25">
        <f>SUM(E43:E47)</f>
        <v>92</v>
      </c>
      <c r="F42" s="26" t="s">
        <v>52</v>
      </c>
      <c r="G42" s="44">
        <v>1</v>
      </c>
      <c r="H42" s="23">
        <f>SUM(H43:H47)</f>
        <v>551</v>
      </c>
      <c r="I42" s="24">
        <f>SUM(I43:I47)</f>
        <v>234</v>
      </c>
      <c r="J42" s="27">
        <f>SUM(J43:J47)</f>
        <v>317</v>
      </c>
    </row>
    <row r="43" spans="1:10" s="38" customFormat="1" ht="11.25" customHeight="1">
      <c r="A43" s="32">
        <v>25</v>
      </c>
      <c r="B43" s="45"/>
      <c r="C43" s="33">
        <f>D43+E43</f>
        <v>30</v>
      </c>
      <c r="D43" s="34">
        <v>16</v>
      </c>
      <c r="E43" s="35">
        <v>14</v>
      </c>
      <c r="F43" s="36">
        <v>75</v>
      </c>
      <c r="G43" s="45"/>
      <c r="H43" s="33">
        <f>I43+J43</f>
        <v>112</v>
      </c>
      <c r="I43" s="34">
        <v>48</v>
      </c>
      <c r="J43" s="37">
        <v>64</v>
      </c>
    </row>
    <row r="44" spans="1:10" s="38" customFormat="1" ht="11.25" customHeight="1">
      <c r="A44" s="32">
        <v>26</v>
      </c>
      <c r="B44" s="45"/>
      <c r="C44" s="33">
        <f>D44+E44</f>
        <v>34</v>
      </c>
      <c r="D44" s="34">
        <v>15</v>
      </c>
      <c r="E44" s="35">
        <v>19</v>
      </c>
      <c r="F44" s="36">
        <v>76</v>
      </c>
      <c r="G44" s="45"/>
      <c r="H44" s="33">
        <f>I44+J44</f>
        <v>122</v>
      </c>
      <c r="I44" s="34">
        <v>58</v>
      </c>
      <c r="J44" s="37">
        <v>64</v>
      </c>
    </row>
    <row r="45" spans="1:10" s="38" customFormat="1" ht="11.25" customHeight="1">
      <c r="A45" s="32">
        <v>27</v>
      </c>
      <c r="B45" s="45"/>
      <c r="C45" s="33">
        <f>D45+E45</f>
        <v>45</v>
      </c>
      <c r="D45" s="34">
        <v>26</v>
      </c>
      <c r="E45" s="35">
        <v>19</v>
      </c>
      <c r="F45" s="36">
        <v>77</v>
      </c>
      <c r="G45" s="45"/>
      <c r="H45" s="33">
        <f>I45+J45</f>
        <v>104</v>
      </c>
      <c r="I45" s="34">
        <v>39</v>
      </c>
      <c r="J45" s="37">
        <v>65</v>
      </c>
    </row>
    <row r="46" spans="1:10" s="38" customFormat="1" ht="11.25" customHeight="1">
      <c r="A46" s="32">
        <v>28</v>
      </c>
      <c r="B46" s="45"/>
      <c r="C46" s="33">
        <f>D46+E46</f>
        <v>49</v>
      </c>
      <c r="D46" s="34">
        <v>22</v>
      </c>
      <c r="E46" s="35">
        <v>27</v>
      </c>
      <c r="F46" s="36">
        <v>78</v>
      </c>
      <c r="G46" s="45"/>
      <c r="H46" s="33">
        <f>I46+J46</f>
        <v>97</v>
      </c>
      <c r="I46" s="34">
        <v>43</v>
      </c>
      <c r="J46" s="37">
        <v>54</v>
      </c>
    </row>
    <row r="47" spans="1:10" s="38" customFormat="1" ht="11.25" customHeight="1">
      <c r="A47" s="32">
        <v>29</v>
      </c>
      <c r="B47" s="45"/>
      <c r="C47" s="33">
        <f>D47+E47</f>
        <v>41</v>
      </c>
      <c r="D47" s="34">
        <v>28</v>
      </c>
      <c r="E47" s="35">
        <v>13</v>
      </c>
      <c r="F47" s="36">
        <v>79</v>
      </c>
      <c r="G47" s="45"/>
      <c r="H47" s="33">
        <f>I47+J47</f>
        <v>116</v>
      </c>
      <c r="I47" s="34">
        <v>46</v>
      </c>
      <c r="J47" s="37">
        <v>70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254</v>
      </c>
      <c r="D49" s="24">
        <f>SUM(D50:D54)</f>
        <v>136</v>
      </c>
      <c r="E49" s="25">
        <f>SUM(E50:E54)</f>
        <v>118</v>
      </c>
      <c r="F49" s="26" t="s">
        <v>54</v>
      </c>
      <c r="G49" s="44">
        <v>1</v>
      </c>
      <c r="H49" s="23">
        <f>SUM(H50:H54)</f>
        <v>483</v>
      </c>
      <c r="I49" s="24">
        <f>SUM(I50:I54)</f>
        <v>190</v>
      </c>
      <c r="J49" s="27">
        <f>SUM(J50:J54)</f>
        <v>293</v>
      </c>
    </row>
    <row r="50" spans="1:10" s="38" customFormat="1" ht="11.25" customHeight="1">
      <c r="A50" s="32">
        <v>30</v>
      </c>
      <c r="B50" s="45"/>
      <c r="C50" s="33">
        <f>D50+E50</f>
        <v>49</v>
      </c>
      <c r="D50" s="34">
        <v>28</v>
      </c>
      <c r="E50" s="35">
        <v>21</v>
      </c>
      <c r="F50" s="36">
        <v>80</v>
      </c>
      <c r="G50" s="45"/>
      <c r="H50" s="33">
        <f>I50+J50</f>
        <v>96</v>
      </c>
      <c r="I50" s="34">
        <v>41</v>
      </c>
      <c r="J50" s="37">
        <v>55</v>
      </c>
    </row>
    <row r="51" spans="1:10" s="38" customFormat="1" ht="11.25" customHeight="1">
      <c r="A51" s="32">
        <v>31</v>
      </c>
      <c r="B51" s="45"/>
      <c r="C51" s="33">
        <f>D51+E51</f>
        <v>36</v>
      </c>
      <c r="D51" s="34">
        <v>22</v>
      </c>
      <c r="E51" s="35">
        <v>14</v>
      </c>
      <c r="F51" s="36">
        <v>81</v>
      </c>
      <c r="G51" s="45"/>
      <c r="H51" s="33">
        <f>I51+J51</f>
        <v>127</v>
      </c>
      <c r="I51" s="34">
        <v>51</v>
      </c>
      <c r="J51" s="37">
        <v>76</v>
      </c>
    </row>
    <row r="52" spans="1:10" s="38" customFormat="1" ht="11.25" customHeight="1">
      <c r="A52" s="32">
        <v>32</v>
      </c>
      <c r="B52" s="45"/>
      <c r="C52" s="33">
        <f>D52+E52</f>
        <v>59</v>
      </c>
      <c r="D52" s="34">
        <v>28</v>
      </c>
      <c r="E52" s="35">
        <v>31</v>
      </c>
      <c r="F52" s="36">
        <v>82</v>
      </c>
      <c r="G52" s="45"/>
      <c r="H52" s="33">
        <f>I52+J52</f>
        <v>83</v>
      </c>
      <c r="I52" s="34">
        <v>30</v>
      </c>
      <c r="J52" s="37">
        <v>53</v>
      </c>
    </row>
    <row r="53" spans="1:10" s="38" customFormat="1" ht="11.25" customHeight="1">
      <c r="A53" s="32">
        <v>33</v>
      </c>
      <c r="B53" s="45"/>
      <c r="C53" s="33">
        <f>D53+E53</f>
        <v>49</v>
      </c>
      <c r="D53" s="34">
        <v>30</v>
      </c>
      <c r="E53" s="35">
        <v>19</v>
      </c>
      <c r="F53" s="36">
        <v>83</v>
      </c>
      <c r="G53" s="45"/>
      <c r="H53" s="33">
        <f>I53+J53</f>
        <v>84</v>
      </c>
      <c r="I53" s="34">
        <v>29</v>
      </c>
      <c r="J53" s="37">
        <v>55</v>
      </c>
    </row>
    <row r="54" spans="1:10" s="38" customFormat="1" ht="11.25" customHeight="1">
      <c r="A54" s="32">
        <v>34</v>
      </c>
      <c r="B54" s="45"/>
      <c r="C54" s="33">
        <f>D54+E54</f>
        <v>61</v>
      </c>
      <c r="D54" s="34">
        <v>28</v>
      </c>
      <c r="E54" s="35">
        <v>33</v>
      </c>
      <c r="F54" s="36">
        <v>84</v>
      </c>
      <c r="G54" s="45"/>
      <c r="H54" s="33">
        <f>I54+J54</f>
        <v>93</v>
      </c>
      <c r="I54" s="34">
        <v>39</v>
      </c>
      <c r="J54" s="37">
        <v>54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275</v>
      </c>
      <c r="D56" s="24">
        <f>SUM(D57:D61)</f>
        <v>146</v>
      </c>
      <c r="E56" s="25">
        <f>SUM(E57:E61)</f>
        <v>129</v>
      </c>
      <c r="F56" s="26" t="s">
        <v>56</v>
      </c>
      <c r="G56" s="44">
        <v>1</v>
      </c>
      <c r="H56" s="23">
        <f>SUM(H57:H61)</f>
        <v>270</v>
      </c>
      <c r="I56" s="24">
        <f>SUM(I57:I61)</f>
        <v>83</v>
      </c>
      <c r="J56" s="27">
        <f>SUM(J57:J61)</f>
        <v>187</v>
      </c>
    </row>
    <row r="57" spans="1:10" s="38" customFormat="1" ht="11.25" customHeight="1">
      <c r="A57" s="32">
        <v>35</v>
      </c>
      <c r="B57" s="45"/>
      <c r="C57" s="33">
        <f>D57+E57</f>
        <v>60</v>
      </c>
      <c r="D57" s="34">
        <v>32</v>
      </c>
      <c r="E57" s="35">
        <v>28</v>
      </c>
      <c r="F57" s="36">
        <v>85</v>
      </c>
      <c r="G57" s="45"/>
      <c r="H57" s="33">
        <f>I57+J57</f>
        <v>72</v>
      </c>
      <c r="I57" s="34">
        <v>22</v>
      </c>
      <c r="J57" s="37">
        <v>50</v>
      </c>
    </row>
    <row r="58" spans="1:10" s="38" customFormat="1" ht="11.25" customHeight="1">
      <c r="A58" s="32">
        <v>36</v>
      </c>
      <c r="B58" s="45"/>
      <c r="C58" s="33">
        <f>D58+E58</f>
        <v>52</v>
      </c>
      <c r="D58" s="34">
        <v>24</v>
      </c>
      <c r="E58" s="35">
        <v>28</v>
      </c>
      <c r="F58" s="36">
        <v>86</v>
      </c>
      <c r="G58" s="45"/>
      <c r="H58" s="33">
        <f>I58+J58</f>
        <v>72</v>
      </c>
      <c r="I58" s="34">
        <v>20</v>
      </c>
      <c r="J58" s="37">
        <v>52</v>
      </c>
    </row>
    <row r="59" spans="1:10" s="38" customFormat="1" ht="11.25" customHeight="1">
      <c r="A59" s="32">
        <v>37</v>
      </c>
      <c r="B59" s="45"/>
      <c r="C59" s="33">
        <f>D59+E59</f>
        <v>69</v>
      </c>
      <c r="D59" s="34">
        <v>41</v>
      </c>
      <c r="E59" s="35">
        <v>28</v>
      </c>
      <c r="F59" s="36">
        <v>87</v>
      </c>
      <c r="G59" s="45"/>
      <c r="H59" s="33">
        <f>I59+J59</f>
        <v>49</v>
      </c>
      <c r="I59" s="34">
        <v>22</v>
      </c>
      <c r="J59" s="37">
        <v>27</v>
      </c>
    </row>
    <row r="60" spans="1:10" s="38" customFormat="1" ht="11.25" customHeight="1">
      <c r="A60" s="32">
        <v>38</v>
      </c>
      <c r="B60" s="45"/>
      <c r="C60" s="33">
        <f>D60+E60</f>
        <v>55</v>
      </c>
      <c r="D60" s="34">
        <v>30</v>
      </c>
      <c r="E60" s="35">
        <v>25</v>
      </c>
      <c r="F60" s="36">
        <v>88</v>
      </c>
      <c r="G60" s="45"/>
      <c r="H60" s="33">
        <f>I60+J60</f>
        <v>41</v>
      </c>
      <c r="I60" s="34">
        <v>6</v>
      </c>
      <c r="J60" s="37">
        <v>35</v>
      </c>
    </row>
    <row r="61" spans="1:10" s="38" customFormat="1" ht="11.25" customHeight="1">
      <c r="A61" s="32">
        <v>39</v>
      </c>
      <c r="B61" s="45"/>
      <c r="C61" s="33">
        <f>D61+E61</f>
        <v>39</v>
      </c>
      <c r="D61" s="34">
        <v>19</v>
      </c>
      <c r="E61" s="35">
        <v>20</v>
      </c>
      <c r="F61" s="36">
        <v>89</v>
      </c>
      <c r="G61" s="45"/>
      <c r="H61" s="33">
        <f>I61+J61</f>
        <v>36</v>
      </c>
      <c r="I61" s="34">
        <v>13</v>
      </c>
      <c r="J61" s="37">
        <v>23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284</v>
      </c>
      <c r="D63" s="24">
        <f>SUM(D64:D68)</f>
        <v>148</v>
      </c>
      <c r="E63" s="25">
        <f>SUM(E64:E68)</f>
        <v>136</v>
      </c>
      <c r="F63" s="26" t="s">
        <v>58</v>
      </c>
      <c r="G63" s="44">
        <v>1</v>
      </c>
      <c r="H63" s="23">
        <f>SUM(H64:H68)</f>
        <v>106</v>
      </c>
      <c r="I63" s="24">
        <f>SUM(I64:I68)</f>
        <v>24</v>
      </c>
      <c r="J63" s="27">
        <f>SUM(J64:J68)</f>
        <v>82</v>
      </c>
    </row>
    <row r="64" spans="1:10" s="38" customFormat="1" ht="11.25" customHeight="1">
      <c r="A64" s="32">
        <v>40</v>
      </c>
      <c r="B64" s="45"/>
      <c r="C64" s="33">
        <f>D64+E64</f>
        <v>55</v>
      </c>
      <c r="D64" s="34">
        <v>21</v>
      </c>
      <c r="E64" s="35">
        <v>34</v>
      </c>
      <c r="F64" s="36">
        <v>90</v>
      </c>
      <c r="G64" s="45"/>
      <c r="H64" s="33">
        <f>I64+J64</f>
        <v>26</v>
      </c>
      <c r="I64" s="34">
        <v>10</v>
      </c>
      <c r="J64" s="37">
        <v>16</v>
      </c>
    </row>
    <row r="65" spans="1:10" s="38" customFormat="1" ht="11.25" customHeight="1">
      <c r="A65" s="32">
        <v>41</v>
      </c>
      <c r="B65" s="45"/>
      <c r="C65" s="33">
        <f>D65+E65</f>
        <v>56</v>
      </c>
      <c r="D65" s="34">
        <v>32</v>
      </c>
      <c r="E65" s="35">
        <v>24</v>
      </c>
      <c r="F65" s="36">
        <v>91</v>
      </c>
      <c r="G65" s="45"/>
      <c r="H65" s="33">
        <f>I65+J65</f>
        <v>31</v>
      </c>
      <c r="I65" s="34">
        <v>5</v>
      </c>
      <c r="J65" s="37">
        <v>26</v>
      </c>
    </row>
    <row r="66" spans="1:10" s="38" customFormat="1" ht="11.25" customHeight="1">
      <c r="A66" s="32">
        <v>42</v>
      </c>
      <c r="B66" s="45"/>
      <c r="C66" s="33">
        <f>D66+E66</f>
        <v>60</v>
      </c>
      <c r="D66" s="34">
        <v>34</v>
      </c>
      <c r="E66" s="35">
        <v>26</v>
      </c>
      <c r="F66" s="36">
        <v>92</v>
      </c>
      <c r="G66" s="45"/>
      <c r="H66" s="33">
        <f>I66+J66</f>
        <v>20</v>
      </c>
      <c r="I66" s="34">
        <v>7</v>
      </c>
      <c r="J66" s="37">
        <v>13</v>
      </c>
    </row>
    <row r="67" spans="1:10" s="38" customFormat="1" ht="11.25" customHeight="1">
      <c r="A67" s="32">
        <v>43</v>
      </c>
      <c r="B67" s="45"/>
      <c r="C67" s="33">
        <f>D67+E67</f>
        <v>55</v>
      </c>
      <c r="D67" s="34">
        <v>29</v>
      </c>
      <c r="E67" s="35">
        <v>26</v>
      </c>
      <c r="F67" s="36">
        <v>93</v>
      </c>
      <c r="G67" s="45"/>
      <c r="H67" s="33">
        <f>I67+J67</f>
        <v>19</v>
      </c>
      <c r="I67" s="34">
        <v>3</v>
      </c>
      <c r="J67" s="37">
        <v>16</v>
      </c>
    </row>
    <row r="68" spans="1:10" s="38" customFormat="1" ht="11.25" customHeight="1">
      <c r="A68" s="32">
        <v>44</v>
      </c>
      <c r="B68" s="45"/>
      <c r="C68" s="33">
        <f>D68+E68</f>
        <v>58</v>
      </c>
      <c r="D68" s="34">
        <v>32</v>
      </c>
      <c r="E68" s="35">
        <v>26</v>
      </c>
      <c r="F68" s="36">
        <v>94</v>
      </c>
      <c r="G68" s="45"/>
      <c r="H68" s="33">
        <f>I68+J68</f>
        <v>10</v>
      </c>
      <c r="I68" s="34">
        <v>-1</v>
      </c>
      <c r="J68" s="37">
        <v>11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357</v>
      </c>
      <c r="D70" s="24">
        <f>SUM(D71:D75)</f>
        <v>194</v>
      </c>
      <c r="E70" s="25">
        <f>SUM(E71:E75)</f>
        <v>163</v>
      </c>
      <c r="F70" s="26" t="s">
        <v>60</v>
      </c>
      <c r="G70" s="44">
        <v>1</v>
      </c>
      <c r="H70" s="23">
        <f>SUM(H71:H75)</f>
        <v>32</v>
      </c>
      <c r="I70" s="24">
        <f>SUM(I71:I75)</f>
        <v>8</v>
      </c>
      <c r="J70" s="27">
        <f>SUM(J71:J75)</f>
        <v>24</v>
      </c>
    </row>
    <row r="71" spans="1:10" s="38" customFormat="1" ht="11.25" customHeight="1">
      <c r="A71" s="32">
        <v>45</v>
      </c>
      <c r="B71" s="45"/>
      <c r="C71" s="33">
        <f>D71+E71</f>
        <v>61</v>
      </c>
      <c r="D71" s="34">
        <v>34</v>
      </c>
      <c r="E71" s="35">
        <v>27</v>
      </c>
      <c r="F71" s="36">
        <v>95</v>
      </c>
      <c r="G71" s="45"/>
      <c r="H71" s="33">
        <f aca="true" t="shared" si="0" ref="H71:H77">I71+J71</f>
        <v>6</v>
      </c>
      <c r="I71" s="34">
        <v>5</v>
      </c>
      <c r="J71" s="37">
        <v>1</v>
      </c>
    </row>
    <row r="72" spans="1:10" s="38" customFormat="1" ht="11.25" customHeight="1">
      <c r="A72" s="32">
        <v>46</v>
      </c>
      <c r="B72" s="45"/>
      <c r="C72" s="33">
        <f>D72+E72</f>
        <v>67</v>
      </c>
      <c r="D72" s="34">
        <v>38</v>
      </c>
      <c r="E72" s="35">
        <v>29</v>
      </c>
      <c r="F72" s="36">
        <v>96</v>
      </c>
      <c r="G72" s="45"/>
      <c r="H72" s="33">
        <f t="shared" si="0"/>
        <v>14</v>
      </c>
      <c r="I72" s="34">
        <v>3</v>
      </c>
      <c r="J72" s="37">
        <v>11</v>
      </c>
    </row>
    <row r="73" spans="1:10" s="38" customFormat="1" ht="11.25" customHeight="1">
      <c r="A73" s="32">
        <v>47</v>
      </c>
      <c r="B73" s="45"/>
      <c r="C73" s="33">
        <f>D73+E73</f>
        <v>77</v>
      </c>
      <c r="D73" s="34">
        <v>38</v>
      </c>
      <c r="E73" s="35">
        <v>39</v>
      </c>
      <c r="F73" s="36">
        <v>97</v>
      </c>
      <c r="G73" s="45"/>
      <c r="H73" s="33">
        <f t="shared" si="0"/>
        <v>5</v>
      </c>
      <c r="I73" s="34">
        <v>0</v>
      </c>
      <c r="J73" s="37">
        <v>5</v>
      </c>
    </row>
    <row r="74" spans="1:10" s="38" customFormat="1" ht="11.25" customHeight="1">
      <c r="A74" s="32">
        <v>48</v>
      </c>
      <c r="B74" s="45"/>
      <c r="C74" s="33">
        <f>D74+E74</f>
        <v>80</v>
      </c>
      <c r="D74" s="34">
        <v>50</v>
      </c>
      <c r="E74" s="35">
        <v>30</v>
      </c>
      <c r="F74" s="36">
        <v>98</v>
      </c>
      <c r="G74" s="45"/>
      <c r="H74" s="33">
        <f t="shared" si="0"/>
        <v>4</v>
      </c>
      <c r="I74" s="34">
        <v>-2</v>
      </c>
      <c r="J74" s="37">
        <v>6</v>
      </c>
    </row>
    <row r="75" spans="1:10" s="38" customFormat="1" ht="11.25" customHeight="1">
      <c r="A75" s="32">
        <v>49</v>
      </c>
      <c r="B75" s="45"/>
      <c r="C75" s="33">
        <f>D75+E75</f>
        <v>72</v>
      </c>
      <c r="D75" s="34">
        <v>34</v>
      </c>
      <c r="E75" s="35">
        <v>38</v>
      </c>
      <c r="F75" s="36">
        <v>99</v>
      </c>
      <c r="G75" s="45"/>
      <c r="H75" s="33">
        <f t="shared" si="0"/>
        <v>3</v>
      </c>
      <c r="I75" s="34">
        <v>2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8</v>
      </c>
      <c r="I76" s="24">
        <v>1</v>
      </c>
      <c r="J76" s="27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88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15293</v>
      </c>
      <c r="D4" s="20">
        <f>D5+I5</f>
        <v>7071</v>
      </c>
      <c r="E4" s="21">
        <f>E5+J5</f>
        <v>8222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6686</v>
      </c>
      <c r="D5" s="49">
        <f>SUMIF(B7:B76,B5,D7:D76)</f>
        <v>3283</v>
      </c>
      <c r="E5" s="49">
        <f>SUMIF(B7:B76,B5,E7:E76)</f>
        <v>3403</v>
      </c>
      <c r="F5" s="16"/>
      <c r="G5" s="48">
        <v>1</v>
      </c>
      <c r="H5" s="49">
        <f>SUMIF(G7:G77,G5,H7:H77)</f>
        <v>8607</v>
      </c>
      <c r="I5" s="49">
        <f>SUMIF(G7:G77,G5,I7:I77)</f>
        <v>3788</v>
      </c>
      <c r="J5" s="49">
        <f>SUMIF(G7:G77,G5,J7:J77)</f>
        <v>4819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469</v>
      </c>
      <c r="D7" s="24">
        <f>SUM(D8:D12)</f>
        <v>241</v>
      </c>
      <c r="E7" s="25">
        <f>SUM(E8:E12)</f>
        <v>228</v>
      </c>
      <c r="F7" s="26" t="s">
        <v>42</v>
      </c>
      <c r="G7" s="44">
        <v>1</v>
      </c>
      <c r="H7" s="23">
        <f>SUM(H8:H12)</f>
        <v>1049</v>
      </c>
      <c r="I7" s="24">
        <f>SUM(I8:I12)</f>
        <v>514</v>
      </c>
      <c r="J7" s="27">
        <f>SUM(J8:J12)</f>
        <v>535</v>
      </c>
    </row>
    <row r="8" spans="1:10" s="38" customFormat="1" ht="11.25" customHeight="1">
      <c r="A8" s="32">
        <v>0</v>
      </c>
      <c r="B8" s="45"/>
      <c r="C8" s="33">
        <f>D8+E8</f>
        <v>96</v>
      </c>
      <c r="D8" s="34">
        <v>45</v>
      </c>
      <c r="E8" s="35">
        <v>51</v>
      </c>
      <c r="F8" s="36">
        <v>50</v>
      </c>
      <c r="G8" s="45"/>
      <c r="H8" s="33">
        <f>I8+J8</f>
        <v>192</v>
      </c>
      <c r="I8" s="34">
        <v>92</v>
      </c>
      <c r="J8" s="37">
        <v>100</v>
      </c>
    </row>
    <row r="9" spans="1:10" s="38" customFormat="1" ht="11.25" customHeight="1">
      <c r="A9" s="32">
        <v>1</v>
      </c>
      <c r="B9" s="45"/>
      <c r="C9" s="33">
        <f>D9+E9</f>
        <v>91</v>
      </c>
      <c r="D9" s="34">
        <v>47</v>
      </c>
      <c r="E9" s="35">
        <v>44</v>
      </c>
      <c r="F9" s="36">
        <v>51</v>
      </c>
      <c r="G9" s="45"/>
      <c r="H9" s="33">
        <f>I9+J9</f>
        <v>207</v>
      </c>
      <c r="I9" s="34">
        <v>101</v>
      </c>
      <c r="J9" s="37">
        <v>106</v>
      </c>
    </row>
    <row r="10" spans="1:10" s="38" customFormat="1" ht="11.25" customHeight="1">
      <c r="A10" s="32">
        <v>2</v>
      </c>
      <c r="B10" s="45"/>
      <c r="C10" s="33">
        <f>D10+E10</f>
        <v>88</v>
      </c>
      <c r="D10" s="34">
        <v>52</v>
      </c>
      <c r="E10" s="35">
        <v>36</v>
      </c>
      <c r="F10" s="36">
        <v>52</v>
      </c>
      <c r="G10" s="45"/>
      <c r="H10" s="33">
        <f>I10+J10</f>
        <v>209</v>
      </c>
      <c r="I10" s="34">
        <v>94</v>
      </c>
      <c r="J10" s="37">
        <v>115</v>
      </c>
    </row>
    <row r="11" spans="1:10" s="38" customFormat="1" ht="11.25" customHeight="1">
      <c r="A11" s="32">
        <v>3</v>
      </c>
      <c r="B11" s="45"/>
      <c r="C11" s="33">
        <f>D11+E11</f>
        <v>105</v>
      </c>
      <c r="D11" s="34">
        <v>61</v>
      </c>
      <c r="E11" s="35">
        <v>44</v>
      </c>
      <c r="F11" s="36">
        <v>53</v>
      </c>
      <c r="G11" s="45"/>
      <c r="H11" s="33">
        <f>I11+J11</f>
        <v>207</v>
      </c>
      <c r="I11" s="34">
        <v>110</v>
      </c>
      <c r="J11" s="37">
        <v>97</v>
      </c>
    </row>
    <row r="12" spans="1:10" s="38" customFormat="1" ht="11.25" customHeight="1">
      <c r="A12" s="32">
        <v>4</v>
      </c>
      <c r="B12" s="45"/>
      <c r="C12" s="33">
        <f>D12+E12</f>
        <v>89</v>
      </c>
      <c r="D12" s="34">
        <v>36</v>
      </c>
      <c r="E12" s="35">
        <v>53</v>
      </c>
      <c r="F12" s="36">
        <v>54</v>
      </c>
      <c r="G12" s="45"/>
      <c r="H12" s="33">
        <f>I12+J12</f>
        <v>234</v>
      </c>
      <c r="I12" s="34">
        <v>117</v>
      </c>
      <c r="J12" s="37">
        <v>117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583</v>
      </c>
      <c r="D14" s="24">
        <f>SUM(D15:D19)</f>
        <v>293</v>
      </c>
      <c r="E14" s="25">
        <f>SUM(E15:E19)</f>
        <v>290</v>
      </c>
      <c r="F14" s="26" t="s">
        <v>44</v>
      </c>
      <c r="G14" s="44">
        <v>1</v>
      </c>
      <c r="H14" s="23">
        <f>SUM(H15:H19)</f>
        <v>1231</v>
      </c>
      <c r="I14" s="24">
        <f>SUM(I15:I19)</f>
        <v>604</v>
      </c>
      <c r="J14" s="27">
        <f>SUM(J15:J19)</f>
        <v>627</v>
      </c>
    </row>
    <row r="15" spans="1:10" s="38" customFormat="1" ht="11.25" customHeight="1">
      <c r="A15" s="32">
        <v>5</v>
      </c>
      <c r="B15" s="45"/>
      <c r="C15" s="33">
        <f>D15+E15</f>
        <v>111</v>
      </c>
      <c r="D15" s="34">
        <v>55</v>
      </c>
      <c r="E15" s="35">
        <v>56</v>
      </c>
      <c r="F15" s="36">
        <v>55</v>
      </c>
      <c r="G15" s="45"/>
      <c r="H15" s="33">
        <f>I15+J15</f>
        <v>222</v>
      </c>
      <c r="I15" s="34">
        <v>110</v>
      </c>
      <c r="J15" s="37">
        <v>112</v>
      </c>
    </row>
    <row r="16" spans="1:10" s="38" customFormat="1" ht="11.25" customHeight="1">
      <c r="A16" s="32">
        <v>6</v>
      </c>
      <c r="B16" s="45"/>
      <c r="C16" s="33">
        <f>D16+E16</f>
        <v>93</v>
      </c>
      <c r="D16" s="34">
        <v>43</v>
      </c>
      <c r="E16" s="35">
        <v>50</v>
      </c>
      <c r="F16" s="36">
        <v>56</v>
      </c>
      <c r="G16" s="45"/>
      <c r="H16" s="33">
        <f>I16+J16</f>
        <v>253</v>
      </c>
      <c r="I16" s="34">
        <v>123</v>
      </c>
      <c r="J16" s="37">
        <v>130</v>
      </c>
    </row>
    <row r="17" spans="1:10" s="38" customFormat="1" ht="11.25" customHeight="1">
      <c r="A17" s="32">
        <v>7</v>
      </c>
      <c r="B17" s="45"/>
      <c r="C17" s="33">
        <f>D17+E17</f>
        <v>127</v>
      </c>
      <c r="D17" s="34">
        <v>70</v>
      </c>
      <c r="E17" s="35">
        <v>57</v>
      </c>
      <c r="F17" s="36">
        <v>57</v>
      </c>
      <c r="G17" s="45"/>
      <c r="H17" s="33">
        <f>I17+J17</f>
        <v>211</v>
      </c>
      <c r="I17" s="34">
        <v>108</v>
      </c>
      <c r="J17" s="37">
        <v>103</v>
      </c>
    </row>
    <row r="18" spans="1:10" s="38" customFormat="1" ht="11.25" customHeight="1">
      <c r="A18" s="32">
        <v>8</v>
      </c>
      <c r="B18" s="45"/>
      <c r="C18" s="33">
        <f>D18+E18</f>
        <v>133</v>
      </c>
      <c r="D18" s="34">
        <v>63</v>
      </c>
      <c r="E18" s="35">
        <v>70</v>
      </c>
      <c r="F18" s="36">
        <v>58</v>
      </c>
      <c r="G18" s="45"/>
      <c r="H18" s="33">
        <f>I18+J18</f>
        <v>249</v>
      </c>
      <c r="I18" s="34">
        <v>119</v>
      </c>
      <c r="J18" s="37">
        <v>130</v>
      </c>
    </row>
    <row r="19" spans="1:10" s="38" customFormat="1" ht="11.25" customHeight="1">
      <c r="A19" s="32">
        <v>9</v>
      </c>
      <c r="B19" s="45"/>
      <c r="C19" s="33">
        <f>D19+E19</f>
        <v>119</v>
      </c>
      <c r="D19" s="34">
        <v>62</v>
      </c>
      <c r="E19" s="35">
        <v>57</v>
      </c>
      <c r="F19" s="36">
        <v>59</v>
      </c>
      <c r="G19" s="45"/>
      <c r="H19" s="33">
        <f>I19+J19</f>
        <v>296</v>
      </c>
      <c r="I19" s="34">
        <v>144</v>
      </c>
      <c r="J19" s="37">
        <v>152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726</v>
      </c>
      <c r="D21" s="24">
        <f>SUM(D22:D26)</f>
        <v>347</v>
      </c>
      <c r="E21" s="25">
        <f>SUM(E22:E26)</f>
        <v>379</v>
      </c>
      <c r="F21" s="26" t="s">
        <v>46</v>
      </c>
      <c r="G21" s="44">
        <v>1</v>
      </c>
      <c r="H21" s="23">
        <f>SUM(H22:H26)</f>
        <v>1355</v>
      </c>
      <c r="I21" s="24">
        <f>SUM(I22:I26)</f>
        <v>660</v>
      </c>
      <c r="J21" s="27">
        <f>SUM(J22:J26)</f>
        <v>695</v>
      </c>
    </row>
    <row r="22" spans="1:10" s="38" customFormat="1" ht="11.25" customHeight="1">
      <c r="A22" s="32">
        <v>10</v>
      </c>
      <c r="B22" s="45"/>
      <c r="C22" s="33">
        <f>D22+E22</f>
        <v>134</v>
      </c>
      <c r="D22" s="34">
        <v>66</v>
      </c>
      <c r="E22" s="35">
        <v>68</v>
      </c>
      <c r="F22" s="36">
        <v>60</v>
      </c>
      <c r="G22" s="45"/>
      <c r="H22" s="33">
        <f>I22+J22</f>
        <v>304</v>
      </c>
      <c r="I22" s="34">
        <v>160</v>
      </c>
      <c r="J22" s="37">
        <v>144</v>
      </c>
    </row>
    <row r="23" spans="1:10" s="38" customFormat="1" ht="11.25" customHeight="1">
      <c r="A23" s="32">
        <v>11</v>
      </c>
      <c r="B23" s="45"/>
      <c r="C23" s="33">
        <f>D23+E23</f>
        <v>133</v>
      </c>
      <c r="D23" s="34">
        <v>63</v>
      </c>
      <c r="E23" s="35">
        <v>70</v>
      </c>
      <c r="F23" s="36">
        <v>61</v>
      </c>
      <c r="G23" s="45"/>
      <c r="H23" s="33">
        <f>I23+J23</f>
        <v>317</v>
      </c>
      <c r="I23" s="34">
        <v>150</v>
      </c>
      <c r="J23" s="37">
        <v>167</v>
      </c>
    </row>
    <row r="24" spans="1:10" s="38" customFormat="1" ht="11.25" customHeight="1">
      <c r="A24" s="32">
        <v>12</v>
      </c>
      <c r="B24" s="45"/>
      <c r="C24" s="33">
        <f>D24+E24</f>
        <v>143</v>
      </c>
      <c r="D24" s="34">
        <v>64</v>
      </c>
      <c r="E24" s="35">
        <v>79</v>
      </c>
      <c r="F24" s="36">
        <v>62</v>
      </c>
      <c r="G24" s="45"/>
      <c r="H24" s="33">
        <f>I24+J24</f>
        <v>317</v>
      </c>
      <c r="I24" s="34">
        <v>139</v>
      </c>
      <c r="J24" s="37">
        <v>178</v>
      </c>
    </row>
    <row r="25" spans="1:10" s="38" customFormat="1" ht="11.25" customHeight="1">
      <c r="A25" s="32">
        <v>13</v>
      </c>
      <c r="B25" s="45"/>
      <c r="C25" s="33">
        <f>D25+E25</f>
        <v>153</v>
      </c>
      <c r="D25" s="34">
        <v>68</v>
      </c>
      <c r="E25" s="35">
        <v>85</v>
      </c>
      <c r="F25" s="36">
        <v>63</v>
      </c>
      <c r="G25" s="45"/>
      <c r="H25" s="33">
        <f>I25+J25</f>
        <v>266</v>
      </c>
      <c r="I25" s="34">
        <v>128</v>
      </c>
      <c r="J25" s="37">
        <v>138</v>
      </c>
    </row>
    <row r="26" spans="1:10" s="38" customFormat="1" ht="11.25" customHeight="1">
      <c r="A26" s="32">
        <v>14</v>
      </c>
      <c r="B26" s="45"/>
      <c r="C26" s="33">
        <f>D26+E26</f>
        <v>163</v>
      </c>
      <c r="D26" s="34">
        <v>86</v>
      </c>
      <c r="E26" s="35">
        <v>77</v>
      </c>
      <c r="F26" s="36">
        <v>64</v>
      </c>
      <c r="G26" s="45"/>
      <c r="H26" s="33">
        <f>I26+J26</f>
        <v>151</v>
      </c>
      <c r="I26" s="34">
        <v>83</v>
      </c>
      <c r="J26" s="37">
        <v>68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780</v>
      </c>
      <c r="D28" s="24">
        <f>SUM(D29:D33)</f>
        <v>381</v>
      </c>
      <c r="E28" s="25">
        <f>SUM(E29:E33)</f>
        <v>399</v>
      </c>
      <c r="F28" s="26" t="s">
        <v>48</v>
      </c>
      <c r="G28" s="44">
        <v>1</v>
      </c>
      <c r="H28" s="23">
        <f>SUM(H29:H33)</f>
        <v>1220</v>
      </c>
      <c r="I28" s="24">
        <f>SUM(I29:I33)</f>
        <v>562</v>
      </c>
      <c r="J28" s="27">
        <f>SUM(J29:J33)</f>
        <v>658</v>
      </c>
    </row>
    <row r="29" spans="1:10" s="38" customFormat="1" ht="11.25" customHeight="1">
      <c r="A29" s="32">
        <v>15</v>
      </c>
      <c r="B29" s="45"/>
      <c r="C29" s="33">
        <f>D29+E29</f>
        <v>170</v>
      </c>
      <c r="D29" s="34">
        <v>90</v>
      </c>
      <c r="E29" s="35">
        <v>80</v>
      </c>
      <c r="F29" s="36">
        <v>65</v>
      </c>
      <c r="G29" s="45"/>
      <c r="H29" s="33">
        <f>I29+J29</f>
        <v>194</v>
      </c>
      <c r="I29" s="34">
        <v>94</v>
      </c>
      <c r="J29" s="37">
        <v>100</v>
      </c>
    </row>
    <row r="30" spans="1:10" s="38" customFormat="1" ht="11.25" customHeight="1">
      <c r="A30" s="32">
        <v>16</v>
      </c>
      <c r="B30" s="45"/>
      <c r="C30" s="33">
        <f>D30+E30</f>
        <v>178</v>
      </c>
      <c r="D30" s="34">
        <v>88</v>
      </c>
      <c r="E30" s="35">
        <v>90</v>
      </c>
      <c r="F30" s="36">
        <v>66</v>
      </c>
      <c r="G30" s="45"/>
      <c r="H30" s="33">
        <f>I30+J30</f>
        <v>248</v>
      </c>
      <c r="I30" s="34">
        <v>115</v>
      </c>
      <c r="J30" s="37">
        <v>133</v>
      </c>
    </row>
    <row r="31" spans="1:10" s="38" customFormat="1" ht="11.25" customHeight="1">
      <c r="A31" s="32">
        <v>17</v>
      </c>
      <c r="B31" s="45"/>
      <c r="C31" s="33">
        <f>D31+E31</f>
        <v>154</v>
      </c>
      <c r="D31" s="34">
        <v>81</v>
      </c>
      <c r="E31" s="35">
        <v>73</v>
      </c>
      <c r="F31" s="36">
        <v>67</v>
      </c>
      <c r="G31" s="45"/>
      <c r="H31" s="33">
        <f>I31+J31</f>
        <v>279</v>
      </c>
      <c r="I31" s="34">
        <v>134</v>
      </c>
      <c r="J31" s="37">
        <v>145</v>
      </c>
    </row>
    <row r="32" spans="1:10" s="38" customFormat="1" ht="11.25" customHeight="1">
      <c r="A32" s="32">
        <v>18</v>
      </c>
      <c r="B32" s="45"/>
      <c r="C32" s="33">
        <f>D32+E32</f>
        <v>149</v>
      </c>
      <c r="D32" s="34">
        <v>68</v>
      </c>
      <c r="E32" s="35">
        <v>81</v>
      </c>
      <c r="F32" s="36">
        <v>68</v>
      </c>
      <c r="G32" s="45"/>
      <c r="H32" s="33">
        <f>I32+J32</f>
        <v>233</v>
      </c>
      <c r="I32" s="34">
        <v>109</v>
      </c>
      <c r="J32" s="37">
        <v>124</v>
      </c>
    </row>
    <row r="33" spans="1:10" s="38" customFormat="1" ht="11.25" customHeight="1">
      <c r="A33" s="32">
        <v>19</v>
      </c>
      <c r="B33" s="45"/>
      <c r="C33" s="33">
        <f>D33+E33</f>
        <v>129</v>
      </c>
      <c r="D33" s="34">
        <v>54</v>
      </c>
      <c r="E33" s="35">
        <v>75</v>
      </c>
      <c r="F33" s="36">
        <v>69</v>
      </c>
      <c r="G33" s="45"/>
      <c r="H33" s="33">
        <f>I33+J33</f>
        <v>266</v>
      </c>
      <c r="I33" s="34">
        <v>110</v>
      </c>
      <c r="J33" s="37">
        <v>156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465</v>
      </c>
      <c r="D35" s="24">
        <f>SUM(D36:D40)</f>
        <v>222</v>
      </c>
      <c r="E35" s="25">
        <f>SUM(E36:E40)</f>
        <v>243</v>
      </c>
      <c r="F35" s="26" t="s">
        <v>50</v>
      </c>
      <c r="G35" s="44">
        <v>1</v>
      </c>
      <c r="H35" s="23">
        <f>SUM(H36:H40)</f>
        <v>1200</v>
      </c>
      <c r="I35" s="24">
        <f>SUM(I36:I40)</f>
        <v>487</v>
      </c>
      <c r="J35" s="27">
        <f>SUM(J36:J40)</f>
        <v>713</v>
      </c>
    </row>
    <row r="36" spans="1:10" s="38" customFormat="1" ht="11.25" customHeight="1">
      <c r="A36" s="32">
        <v>20</v>
      </c>
      <c r="B36" s="45"/>
      <c r="C36" s="33">
        <f>D36+E36</f>
        <v>131</v>
      </c>
      <c r="D36" s="34">
        <v>61</v>
      </c>
      <c r="E36" s="35">
        <v>70</v>
      </c>
      <c r="F36" s="36">
        <v>70</v>
      </c>
      <c r="G36" s="45"/>
      <c r="H36" s="33">
        <f>I36+J36</f>
        <v>247</v>
      </c>
      <c r="I36" s="34">
        <v>96</v>
      </c>
      <c r="J36" s="37">
        <v>151</v>
      </c>
    </row>
    <row r="37" spans="1:10" s="38" customFormat="1" ht="11.25" customHeight="1">
      <c r="A37" s="32">
        <v>21</v>
      </c>
      <c r="B37" s="45"/>
      <c r="C37" s="33">
        <f>D37+E37</f>
        <v>112</v>
      </c>
      <c r="D37" s="34">
        <v>50</v>
      </c>
      <c r="E37" s="35">
        <v>62</v>
      </c>
      <c r="F37" s="36">
        <v>71</v>
      </c>
      <c r="G37" s="45"/>
      <c r="H37" s="33">
        <f>I37+J37</f>
        <v>230</v>
      </c>
      <c r="I37" s="34">
        <v>93</v>
      </c>
      <c r="J37" s="37">
        <v>137</v>
      </c>
    </row>
    <row r="38" spans="1:10" s="38" customFormat="1" ht="11.25" customHeight="1">
      <c r="A38" s="32">
        <v>22</v>
      </c>
      <c r="B38" s="45"/>
      <c r="C38" s="33">
        <f>D38+E38</f>
        <v>130</v>
      </c>
      <c r="D38" s="34">
        <v>52</v>
      </c>
      <c r="E38" s="35">
        <v>78</v>
      </c>
      <c r="F38" s="36">
        <v>72</v>
      </c>
      <c r="G38" s="45"/>
      <c r="H38" s="33">
        <f>I38+J38</f>
        <v>223</v>
      </c>
      <c r="I38" s="34">
        <v>94</v>
      </c>
      <c r="J38" s="37">
        <v>129</v>
      </c>
    </row>
    <row r="39" spans="1:10" s="38" customFormat="1" ht="11.25" customHeight="1">
      <c r="A39" s="32">
        <v>23</v>
      </c>
      <c r="B39" s="45"/>
      <c r="C39" s="33">
        <f>D39+E39</f>
        <v>58</v>
      </c>
      <c r="D39" s="34">
        <v>37</v>
      </c>
      <c r="E39" s="35">
        <v>21</v>
      </c>
      <c r="F39" s="36">
        <v>73</v>
      </c>
      <c r="G39" s="45"/>
      <c r="H39" s="33">
        <f>I39+J39</f>
        <v>246</v>
      </c>
      <c r="I39" s="34">
        <v>94</v>
      </c>
      <c r="J39" s="37">
        <v>152</v>
      </c>
    </row>
    <row r="40" spans="1:10" s="38" customFormat="1" ht="11.25" customHeight="1">
      <c r="A40" s="32">
        <v>24</v>
      </c>
      <c r="B40" s="45"/>
      <c r="C40" s="33">
        <f>D40+E40</f>
        <v>34</v>
      </c>
      <c r="D40" s="34">
        <v>22</v>
      </c>
      <c r="E40" s="35">
        <v>12</v>
      </c>
      <c r="F40" s="36">
        <v>74</v>
      </c>
      <c r="G40" s="45"/>
      <c r="H40" s="33">
        <f>I40+J40</f>
        <v>254</v>
      </c>
      <c r="I40" s="34">
        <v>110</v>
      </c>
      <c r="J40" s="37">
        <v>144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406</v>
      </c>
      <c r="D42" s="24">
        <f>SUM(D43:D47)</f>
        <v>195</v>
      </c>
      <c r="E42" s="25">
        <f>SUM(E43:E47)</f>
        <v>211</v>
      </c>
      <c r="F42" s="26" t="s">
        <v>52</v>
      </c>
      <c r="G42" s="44">
        <v>1</v>
      </c>
      <c r="H42" s="23">
        <f>SUM(H43:H47)</f>
        <v>1110</v>
      </c>
      <c r="I42" s="24">
        <f>SUM(I43:I47)</f>
        <v>472</v>
      </c>
      <c r="J42" s="27">
        <f>SUM(J43:J47)</f>
        <v>638</v>
      </c>
    </row>
    <row r="43" spans="1:10" s="38" customFormat="1" ht="11.25" customHeight="1">
      <c r="A43" s="32">
        <v>25</v>
      </c>
      <c r="B43" s="45"/>
      <c r="C43" s="33">
        <f>D43+E43</f>
        <v>57</v>
      </c>
      <c r="D43" s="34">
        <v>28</v>
      </c>
      <c r="E43" s="35">
        <v>29</v>
      </c>
      <c r="F43" s="36">
        <v>75</v>
      </c>
      <c r="G43" s="45"/>
      <c r="H43" s="33">
        <f>I43+J43</f>
        <v>253</v>
      </c>
      <c r="I43" s="34">
        <v>116</v>
      </c>
      <c r="J43" s="37">
        <v>137</v>
      </c>
    </row>
    <row r="44" spans="1:10" s="38" customFormat="1" ht="11.25" customHeight="1">
      <c r="A44" s="32">
        <v>26</v>
      </c>
      <c r="B44" s="45"/>
      <c r="C44" s="33">
        <f>D44+E44</f>
        <v>63</v>
      </c>
      <c r="D44" s="34">
        <v>31</v>
      </c>
      <c r="E44" s="35">
        <v>32</v>
      </c>
      <c r="F44" s="36">
        <v>76</v>
      </c>
      <c r="G44" s="45"/>
      <c r="H44" s="33">
        <f>I44+J44</f>
        <v>250</v>
      </c>
      <c r="I44" s="34">
        <v>105</v>
      </c>
      <c r="J44" s="37">
        <v>145</v>
      </c>
    </row>
    <row r="45" spans="1:10" s="38" customFormat="1" ht="11.25" customHeight="1">
      <c r="A45" s="32">
        <v>27</v>
      </c>
      <c r="B45" s="45"/>
      <c r="C45" s="33">
        <f>D45+E45</f>
        <v>79</v>
      </c>
      <c r="D45" s="34">
        <v>36</v>
      </c>
      <c r="E45" s="35">
        <v>43</v>
      </c>
      <c r="F45" s="36">
        <v>77</v>
      </c>
      <c r="G45" s="45"/>
      <c r="H45" s="33">
        <f>I45+J45</f>
        <v>210</v>
      </c>
      <c r="I45" s="34">
        <v>96</v>
      </c>
      <c r="J45" s="37">
        <v>114</v>
      </c>
    </row>
    <row r="46" spans="1:10" s="38" customFormat="1" ht="11.25" customHeight="1">
      <c r="A46" s="32">
        <v>28</v>
      </c>
      <c r="B46" s="45"/>
      <c r="C46" s="33">
        <f>D46+E46</f>
        <v>119</v>
      </c>
      <c r="D46" s="34">
        <v>48</v>
      </c>
      <c r="E46" s="35">
        <v>71</v>
      </c>
      <c r="F46" s="36">
        <v>78</v>
      </c>
      <c r="G46" s="45"/>
      <c r="H46" s="33">
        <f>I46+J46</f>
        <v>198</v>
      </c>
      <c r="I46" s="34">
        <v>85</v>
      </c>
      <c r="J46" s="37">
        <v>113</v>
      </c>
    </row>
    <row r="47" spans="1:10" s="38" customFormat="1" ht="11.25" customHeight="1">
      <c r="A47" s="32">
        <v>29</v>
      </c>
      <c r="B47" s="45"/>
      <c r="C47" s="33">
        <f>D47+E47</f>
        <v>88</v>
      </c>
      <c r="D47" s="34">
        <v>52</v>
      </c>
      <c r="E47" s="35">
        <v>36</v>
      </c>
      <c r="F47" s="36">
        <v>79</v>
      </c>
      <c r="G47" s="45"/>
      <c r="H47" s="33">
        <f>I47+J47</f>
        <v>199</v>
      </c>
      <c r="I47" s="34">
        <v>70</v>
      </c>
      <c r="J47" s="37">
        <v>129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686</v>
      </c>
      <c r="D49" s="24">
        <f>SUM(D50:D54)</f>
        <v>335</v>
      </c>
      <c r="E49" s="25">
        <f>SUM(E50:E54)</f>
        <v>351</v>
      </c>
      <c r="F49" s="26" t="s">
        <v>54</v>
      </c>
      <c r="G49" s="44">
        <v>1</v>
      </c>
      <c r="H49" s="23">
        <f>SUM(H50:H54)</f>
        <v>807</v>
      </c>
      <c r="I49" s="24">
        <f>SUM(I50:I54)</f>
        <v>317</v>
      </c>
      <c r="J49" s="27">
        <f>SUM(J50:J54)</f>
        <v>490</v>
      </c>
    </row>
    <row r="50" spans="1:10" s="38" customFormat="1" ht="11.25" customHeight="1">
      <c r="A50" s="32">
        <v>30</v>
      </c>
      <c r="B50" s="45"/>
      <c r="C50" s="33">
        <f>D50+E50</f>
        <v>131</v>
      </c>
      <c r="D50" s="34">
        <v>65</v>
      </c>
      <c r="E50" s="35">
        <v>66</v>
      </c>
      <c r="F50" s="36">
        <v>80</v>
      </c>
      <c r="G50" s="45"/>
      <c r="H50" s="33">
        <f>I50+J50</f>
        <v>175</v>
      </c>
      <c r="I50" s="34">
        <v>77</v>
      </c>
      <c r="J50" s="37">
        <v>98</v>
      </c>
    </row>
    <row r="51" spans="1:10" s="38" customFormat="1" ht="11.25" customHeight="1">
      <c r="A51" s="32">
        <v>31</v>
      </c>
      <c r="B51" s="45"/>
      <c r="C51" s="33">
        <f>D51+E51</f>
        <v>114</v>
      </c>
      <c r="D51" s="34">
        <v>54</v>
      </c>
      <c r="E51" s="35">
        <v>60</v>
      </c>
      <c r="F51" s="36">
        <v>81</v>
      </c>
      <c r="G51" s="45"/>
      <c r="H51" s="33">
        <f>I51+J51</f>
        <v>194</v>
      </c>
      <c r="I51" s="34">
        <v>81</v>
      </c>
      <c r="J51" s="37">
        <v>113</v>
      </c>
    </row>
    <row r="52" spans="1:10" s="38" customFormat="1" ht="11.25" customHeight="1">
      <c r="A52" s="32">
        <v>32</v>
      </c>
      <c r="B52" s="45"/>
      <c r="C52" s="33">
        <f>D52+E52</f>
        <v>141</v>
      </c>
      <c r="D52" s="34">
        <v>66</v>
      </c>
      <c r="E52" s="35">
        <v>75</v>
      </c>
      <c r="F52" s="36">
        <v>82</v>
      </c>
      <c r="G52" s="45"/>
      <c r="H52" s="33">
        <f>I52+J52</f>
        <v>168</v>
      </c>
      <c r="I52" s="34">
        <v>62</v>
      </c>
      <c r="J52" s="37">
        <v>106</v>
      </c>
    </row>
    <row r="53" spans="1:10" s="38" customFormat="1" ht="11.25" customHeight="1">
      <c r="A53" s="32">
        <v>33</v>
      </c>
      <c r="B53" s="45"/>
      <c r="C53" s="33">
        <f>D53+E53</f>
        <v>141</v>
      </c>
      <c r="D53" s="34">
        <v>64</v>
      </c>
      <c r="E53" s="35">
        <v>77</v>
      </c>
      <c r="F53" s="36">
        <v>83</v>
      </c>
      <c r="G53" s="45"/>
      <c r="H53" s="33">
        <f>I53+J53</f>
        <v>145</v>
      </c>
      <c r="I53" s="34">
        <v>54</v>
      </c>
      <c r="J53" s="37">
        <v>91</v>
      </c>
    </row>
    <row r="54" spans="1:10" s="38" customFormat="1" ht="11.25" customHeight="1">
      <c r="A54" s="32">
        <v>34</v>
      </c>
      <c r="B54" s="45"/>
      <c r="C54" s="33">
        <f>D54+E54</f>
        <v>159</v>
      </c>
      <c r="D54" s="34">
        <v>86</v>
      </c>
      <c r="E54" s="35">
        <v>73</v>
      </c>
      <c r="F54" s="36">
        <v>84</v>
      </c>
      <c r="G54" s="45"/>
      <c r="H54" s="33">
        <f>I54+J54</f>
        <v>125</v>
      </c>
      <c r="I54" s="34">
        <v>43</v>
      </c>
      <c r="J54" s="37">
        <v>82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817</v>
      </c>
      <c r="D56" s="24">
        <f>SUM(D57:D61)</f>
        <v>428</v>
      </c>
      <c r="E56" s="25">
        <f>SUM(E57:E61)</f>
        <v>389</v>
      </c>
      <c r="F56" s="26" t="s">
        <v>56</v>
      </c>
      <c r="G56" s="44">
        <v>1</v>
      </c>
      <c r="H56" s="23">
        <f>SUM(H57:H61)</f>
        <v>426</v>
      </c>
      <c r="I56" s="24">
        <f>SUM(I57:I61)</f>
        <v>128</v>
      </c>
      <c r="J56" s="27">
        <f>SUM(J57:J61)</f>
        <v>298</v>
      </c>
    </row>
    <row r="57" spans="1:10" s="38" customFormat="1" ht="11.25" customHeight="1">
      <c r="A57" s="32">
        <v>35</v>
      </c>
      <c r="B57" s="45"/>
      <c r="C57" s="33">
        <f>D57+E57</f>
        <v>149</v>
      </c>
      <c r="D57" s="34">
        <v>74</v>
      </c>
      <c r="E57" s="35">
        <v>75</v>
      </c>
      <c r="F57" s="36">
        <v>85</v>
      </c>
      <c r="G57" s="45"/>
      <c r="H57" s="33">
        <f>I57+J57</f>
        <v>118</v>
      </c>
      <c r="I57" s="34">
        <v>40</v>
      </c>
      <c r="J57" s="37">
        <v>78</v>
      </c>
    </row>
    <row r="58" spans="1:10" s="38" customFormat="1" ht="11.25" customHeight="1">
      <c r="A58" s="32">
        <v>36</v>
      </c>
      <c r="B58" s="45"/>
      <c r="C58" s="33">
        <f>D58+E58</f>
        <v>180</v>
      </c>
      <c r="D58" s="34">
        <v>104</v>
      </c>
      <c r="E58" s="35">
        <v>76</v>
      </c>
      <c r="F58" s="36">
        <v>86</v>
      </c>
      <c r="G58" s="45"/>
      <c r="H58" s="33">
        <f>I58+J58</f>
        <v>109</v>
      </c>
      <c r="I58" s="34">
        <v>29</v>
      </c>
      <c r="J58" s="37">
        <v>80</v>
      </c>
    </row>
    <row r="59" spans="1:10" s="38" customFormat="1" ht="11.25" customHeight="1">
      <c r="A59" s="32">
        <v>37</v>
      </c>
      <c r="B59" s="45"/>
      <c r="C59" s="33">
        <f>D59+E59</f>
        <v>153</v>
      </c>
      <c r="D59" s="34">
        <v>85</v>
      </c>
      <c r="E59" s="35">
        <v>68</v>
      </c>
      <c r="F59" s="36">
        <v>87</v>
      </c>
      <c r="G59" s="45"/>
      <c r="H59" s="33">
        <f>I59+J59</f>
        <v>83</v>
      </c>
      <c r="I59" s="34">
        <v>29</v>
      </c>
      <c r="J59" s="37">
        <v>54</v>
      </c>
    </row>
    <row r="60" spans="1:10" s="38" customFormat="1" ht="11.25" customHeight="1">
      <c r="A60" s="32">
        <v>38</v>
      </c>
      <c r="B60" s="45"/>
      <c r="C60" s="33">
        <f>D60+E60</f>
        <v>152</v>
      </c>
      <c r="D60" s="34">
        <v>76</v>
      </c>
      <c r="E60" s="35">
        <v>76</v>
      </c>
      <c r="F60" s="36">
        <v>88</v>
      </c>
      <c r="G60" s="45"/>
      <c r="H60" s="33">
        <f>I60+J60</f>
        <v>61</v>
      </c>
      <c r="I60" s="34">
        <v>16</v>
      </c>
      <c r="J60" s="37">
        <v>45</v>
      </c>
    </row>
    <row r="61" spans="1:10" s="38" customFormat="1" ht="11.25" customHeight="1">
      <c r="A61" s="32">
        <v>39</v>
      </c>
      <c r="B61" s="45"/>
      <c r="C61" s="33">
        <f>D61+E61</f>
        <v>183</v>
      </c>
      <c r="D61" s="34">
        <v>89</v>
      </c>
      <c r="E61" s="35">
        <v>94</v>
      </c>
      <c r="F61" s="36">
        <v>89</v>
      </c>
      <c r="G61" s="45"/>
      <c r="H61" s="33">
        <f>I61+J61</f>
        <v>55</v>
      </c>
      <c r="I61" s="34">
        <v>14</v>
      </c>
      <c r="J61" s="37">
        <v>41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831</v>
      </c>
      <c r="D63" s="24">
        <f>SUM(D64:D68)</f>
        <v>402</v>
      </c>
      <c r="E63" s="25">
        <f>SUM(E64:E68)</f>
        <v>429</v>
      </c>
      <c r="F63" s="26" t="s">
        <v>58</v>
      </c>
      <c r="G63" s="44">
        <v>1</v>
      </c>
      <c r="H63" s="23">
        <f>SUM(H64:H68)</f>
        <v>161</v>
      </c>
      <c r="I63" s="24">
        <f>SUM(I64:I68)</f>
        <v>36</v>
      </c>
      <c r="J63" s="27">
        <f>SUM(J64:J68)</f>
        <v>125</v>
      </c>
    </row>
    <row r="64" spans="1:10" s="38" customFormat="1" ht="11.25" customHeight="1">
      <c r="A64" s="32">
        <v>40</v>
      </c>
      <c r="B64" s="45"/>
      <c r="C64" s="33">
        <f>D64+E64</f>
        <v>145</v>
      </c>
      <c r="D64" s="34">
        <v>80</v>
      </c>
      <c r="E64" s="35">
        <v>65</v>
      </c>
      <c r="F64" s="36">
        <v>90</v>
      </c>
      <c r="G64" s="45"/>
      <c r="H64" s="33">
        <f>I64+J64</f>
        <v>42</v>
      </c>
      <c r="I64" s="34">
        <v>7</v>
      </c>
      <c r="J64" s="37">
        <v>35</v>
      </c>
    </row>
    <row r="65" spans="1:10" s="38" customFormat="1" ht="11.25" customHeight="1">
      <c r="A65" s="32">
        <v>41</v>
      </c>
      <c r="B65" s="45"/>
      <c r="C65" s="33">
        <f>D65+E65</f>
        <v>160</v>
      </c>
      <c r="D65" s="34">
        <v>78</v>
      </c>
      <c r="E65" s="35">
        <v>82</v>
      </c>
      <c r="F65" s="36">
        <v>91</v>
      </c>
      <c r="G65" s="45"/>
      <c r="H65" s="33">
        <f>I65+J65</f>
        <v>34</v>
      </c>
      <c r="I65" s="34">
        <v>11</v>
      </c>
      <c r="J65" s="37">
        <v>23</v>
      </c>
    </row>
    <row r="66" spans="1:10" s="38" customFormat="1" ht="11.25" customHeight="1">
      <c r="A66" s="32">
        <v>42</v>
      </c>
      <c r="B66" s="45"/>
      <c r="C66" s="33">
        <f>D66+E66</f>
        <v>178</v>
      </c>
      <c r="D66" s="34">
        <v>82</v>
      </c>
      <c r="E66" s="35">
        <v>96</v>
      </c>
      <c r="F66" s="36">
        <v>92</v>
      </c>
      <c r="G66" s="45"/>
      <c r="H66" s="33">
        <f>I66+J66</f>
        <v>27</v>
      </c>
      <c r="I66" s="34">
        <v>-2</v>
      </c>
      <c r="J66" s="37">
        <v>29</v>
      </c>
    </row>
    <row r="67" spans="1:10" s="38" customFormat="1" ht="11.25" customHeight="1">
      <c r="A67" s="32">
        <v>43</v>
      </c>
      <c r="B67" s="45"/>
      <c r="C67" s="33">
        <f>D67+E67</f>
        <v>181</v>
      </c>
      <c r="D67" s="34">
        <v>79</v>
      </c>
      <c r="E67" s="35">
        <v>102</v>
      </c>
      <c r="F67" s="36">
        <v>93</v>
      </c>
      <c r="G67" s="45"/>
      <c r="H67" s="33">
        <f>I67+J67</f>
        <v>41</v>
      </c>
      <c r="I67" s="34">
        <v>16</v>
      </c>
      <c r="J67" s="37">
        <v>25</v>
      </c>
    </row>
    <row r="68" spans="1:10" s="38" customFormat="1" ht="11.25" customHeight="1">
      <c r="A68" s="32">
        <v>44</v>
      </c>
      <c r="B68" s="45"/>
      <c r="C68" s="33">
        <f>D68+E68</f>
        <v>167</v>
      </c>
      <c r="D68" s="34">
        <v>83</v>
      </c>
      <c r="E68" s="35">
        <v>84</v>
      </c>
      <c r="F68" s="36">
        <v>94</v>
      </c>
      <c r="G68" s="45"/>
      <c r="H68" s="33">
        <f>I68+J68</f>
        <v>17</v>
      </c>
      <c r="I68" s="34">
        <v>4</v>
      </c>
      <c r="J68" s="37">
        <v>13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923</v>
      </c>
      <c r="D70" s="24">
        <f>SUM(D71:D75)</f>
        <v>439</v>
      </c>
      <c r="E70" s="25">
        <f>SUM(E71:E75)</f>
        <v>484</v>
      </c>
      <c r="F70" s="26" t="s">
        <v>60</v>
      </c>
      <c r="G70" s="44">
        <v>1</v>
      </c>
      <c r="H70" s="23">
        <f>SUM(H71:H75)</f>
        <v>36</v>
      </c>
      <c r="I70" s="24">
        <f>SUM(I71:I75)</f>
        <v>4</v>
      </c>
      <c r="J70" s="27">
        <f>SUM(J71:J75)</f>
        <v>32</v>
      </c>
    </row>
    <row r="71" spans="1:10" s="38" customFormat="1" ht="11.25" customHeight="1">
      <c r="A71" s="32">
        <v>45</v>
      </c>
      <c r="B71" s="45"/>
      <c r="C71" s="33">
        <f>D71+E71</f>
        <v>186</v>
      </c>
      <c r="D71" s="34">
        <v>70</v>
      </c>
      <c r="E71" s="35">
        <v>116</v>
      </c>
      <c r="F71" s="36">
        <v>95</v>
      </c>
      <c r="G71" s="45"/>
      <c r="H71" s="33">
        <f aca="true" t="shared" si="0" ref="H71:H77">I71+J71</f>
        <v>8</v>
      </c>
      <c r="I71" s="34">
        <v>0</v>
      </c>
      <c r="J71" s="37">
        <v>8</v>
      </c>
    </row>
    <row r="72" spans="1:10" s="38" customFormat="1" ht="11.25" customHeight="1">
      <c r="A72" s="32">
        <v>46</v>
      </c>
      <c r="B72" s="45"/>
      <c r="C72" s="33">
        <f>D72+E72</f>
        <v>184</v>
      </c>
      <c r="D72" s="34">
        <v>93</v>
      </c>
      <c r="E72" s="35">
        <v>91</v>
      </c>
      <c r="F72" s="36">
        <v>96</v>
      </c>
      <c r="G72" s="45"/>
      <c r="H72" s="33">
        <f t="shared" si="0"/>
        <v>16</v>
      </c>
      <c r="I72" s="34">
        <v>0</v>
      </c>
      <c r="J72" s="37">
        <v>16</v>
      </c>
    </row>
    <row r="73" spans="1:10" s="38" customFormat="1" ht="11.25" customHeight="1">
      <c r="A73" s="32">
        <v>47</v>
      </c>
      <c r="B73" s="45"/>
      <c r="C73" s="33">
        <f>D73+E73</f>
        <v>183</v>
      </c>
      <c r="D73" s="34">
        <v>90</v>
      </c>
      <c r="E73" s="35">
        <v>93</v>
      </c>
      <c r="F73" s="36">
        <v>97</v>
      </c>
      <c r="G73" s="45"/>
      <c r="H73" s="33">
        <f t="shared" si="0"/>
        <v>7</v>
      </c>
      <c r="I73" s="34">
        <v>5</v>
      </c>
      <c r="J73" s="37">
        <v>2</v>
      </c>
    </row>
    <row r="74" spans="1:10" s="38" customFormat="1" ht="11.25" customHeight="1">
      <c r="A74" s="32">
        <v>48</v>
      </c>
      <c r="B74" s="45"/>
      <c r="C74" s="33">
        <f>D74+E74</f>
        <v>190</v>
      </c>
      <c r="D74" s="34">
        <v>87</v>
      </c>
      <c r="E74" s="35">
        <v>103</v>
      </c>
      <c r="F74" s="36">
        <v>98</v>
      </c>
      <c r="G74" s="45"/>
      <c r="H74" s="33">
        <f t="shared" si="0"/>
        <v>5</v>
      </c>
      <c r="I74" s="34">
        <v>2</v>
      </c>
      <c r="J74" s="37">
        <v>3</v>
      </c>
    </row>
    <row r="75" spans="1:10" s="38" customFormat="1" ht="11.25" customHeight="1">
      <c r="A75" s="32">
        <v>49</v>
      </c>
      <c r="B75" s="45"/>
      <c r="C75" s="33">
        <f>D75+E75</f>
        <v>180</v>
      </c>
      <c r="D75" s="34">
        <v>99</v>
      </c>
      <c r="E75" s="35">
        <v>81</v>
      </c>
      <c r="F75" s="36">
        <v>99</v>
      </c>
      <c r="G75" s="45"/>
      <c r="H75" s="33">
        <f t="shared" si="0"/>
        <v>0</v>
      </c>
      <c r="I75" s="34">
        <v>-3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12</v>
      </c>
      <c r="I76" s="24">
        <v>4</v>
      </c>
      <c r="J76" s="27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0"/>
  <dimension ref="A1:V2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121" customWidth="1"/>
    <col min="2" max="3" width="4.625" style="121" customWidth="1"/>
    <col min="4" max="4" width="11.875" style="121" customWidth="1"/>
    <col min="5" max="5" width="4.625" style="121" customWidth="1"/>
    <col min="6" max="6" width="11.875" style="121" customWidth="1"/>
    <col min="7" max="7" width="4.625" style="121" customWidth="1"/>
    <col min="8" max="8" width="11.875" style="121" customWidth="1"/>
    <col min="9" max="9" width="4.625" style="121" customWidth="1"/>
    <col min="10" max="10" width="11.875" style="121" customWidth="1"/>
    <col min="11" max="17" width="4.625" style="121" customWidth="1"/>
    <col min="18" max="16384" width="9.00390625" style="121" customWidth="1"/>
  </cols>
  <sheetData>
    <row r="1" spans="1:12" s="119" customFormat="1" ht="18" customHeight="1">
      <c r="A1" s="116" t="s">
        <v>220</v>
      </c>
      <c r="B1" s="117"/>
      <c r="C1" s="117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119" customFormat="1" ht="18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1.2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7.25">
      <c r="A4" s="122" t="s">
        <v>221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7.25">
      <c r="A5" s="120"/>
      <c r="B5" s="120"/>
      <c r="C5" s="120"/>
      <c r="D5" s="120"/>
      <c r="E5" s="123"/>
      <c r="F5" s="123"/>
      <c r="G5" s="124"/>
      <c r="H5" s="123"/>
      <c r="I5" s="123"/>
      <c r="J5" s="123"/>
      <c r="K5" s="123"/>
      <c r="L5" s="120"/>
    </row>
    <row r="6" spans="1:17" ht="16.5" customHeight="1">
      <c r="A6" s="120"/>
      <c r="B6" s="125" t="s">
        <v>169</v>
      </c>
      <c r="C6" s="126"/>
      <c r="D6" s="127"/>
      <c r="E6" s="128"/>
      <c r="F6" s="128"/>
      <c r="G6" s="128"/>
      <c r="H6" s="128"/>
      <c r="I6" s="129"/>
      <c r="J6" s="130"/>
      <c r="K6" s="130"/>
      <c r="L6" s="130"/>
      <c r="M6" s="131"/>
      <c r="N6" s="131"/>
      <c r="O6" s="131"/>
      <c r="P6" s="131"/>
      <c r="Q6" s="131"/>
    </row>
    <row r="7" spans="1:14" ht="8.25" customHeight="1">
      <c r="A7" s="120"/>
      <c r="B7" s="120"/>
      <c r="C7" s="120"/>
      <c r="D7" s="120"/>
      <c r="E7" s="120"/>
      <c r="F7" s="120"/>
      <c r="G7" s="120"/>
      <c r="H7" s="132"/>
      <c r="I7" s="120"/>
      <c r="J7" s="120"/>
      <c r="K7" s="132"/>
      <c r="L7" s="120"/>
      <c r="N7" s="133"/>
    </row>
    <row r="8" spans="1:16" s="135" customFormat="1" ht="19.5" customHeight="1">
      <c r="A8" s="134"/>
      <c r="B8" s="134"/>
      <c r="C8" s="174" t="s">
        <v>170</v>
      </c>
      <c r="D8" s="175"/>
      <c r="E8" s="175"/>
      <c r="F8" s="175"/>
      <c r="G8" s="175"/>
      <c r="H8" s="175"/>
      <c r="I8" s="175"/>
      <c r="J8" s="176"/>
      <c r="K8" s="134"/>
      <c r="L8" s="134"/>
      <c r="P8" s="136"/>
    </row>
    <row r="9" spans="1:22" s="135" customFormat="1" ht="18.75" customHeight="1">
      <c r="A9" s="134"/>
      <c r="B9" s="134"/>
      <c r="C9" s="167" t="s">
        <v>171</v>
      </c>
      <c r="D9" s="137" t="s">
        <v>172</v>
      </c>
      <c r="E9" s="167" t="s">
        <v>173</v>
      </c>
      <c r="F9" s="137" t="s">
        <v>174</v>
      </c>
      <c r="G9" s="177" t="s">
        <v>175</v>
      </c>
      <c r="H9" s="138"/>
      <c r="I9" s="167" t="s">
        <v>176</v>
      </c>
      <c r="J9" s="139" t="s">
        <v>177</v>
      </c>
      <c r="K9" s="134"/>
      <c r="L9" s="134"/>
      <c r="V9" s="136"/>
    </row>
    <row r="10" spans="1:22" s="135" customFormat="1" ht="18.75" customHeight="1">
      <c r="A10" s="134"/>
      <c r="B10" s="134"/>
      <c r="C10" s="168"/>
      <c r="D10" s="140" t="s">
        <v>178</v>
      </c>
      <c r="E10" s="168"/>
      <c r="F10" s="140" t="s">
        <v>179</v>
      </c>
      <c r="G10" s="178"/>
      <c r="H10" s="141" t="s">
        <v>180</v>
      </c>
      <c r="I10" s="168"/>
      <c r="J10" s="142" t="s">
        <v>181</v>
      </c>
      <c r="K10" s="134"/>
      <c r="L10" s="134"/>
      <c r="S10" s="136"/>
      <c r="V10" s="136"/>
    </row>
    <row r="11" spans="1:22" s="135" customFormat="1" ht="18.75" customHeight="1">
      <c r="A11" s="134"/>
      <c r="B11" s="134"/>
      <c r="C11" s="168"/>
      <c r="D11" s="140" t="s">
        <v>182</v>
      </c>
      <c r="E11" s="168"/>
      <c r="F11" s="140" t="s">
        <v>183</v>
      </c>
      <c r="G11" s="179"/>
      <c r="H11" s="143"/>
      <c r="I11" s="168"/>
      <c r="J11" s="142" t="s">
        <v>184</v>
      </c>
      <c r="K11" s="134"/>
      <c r="L11" s="134"/>
      <c r="S11" s="136"/>
      <c r="V11" s="136"/>
    </row>
    <row r="12" spans="1:13" s="135" customFormat="1" ht="18.75" customHeight="1">
      <c r="A12" s="134"/>
      <c r="B12" s="134"/>
      <c r="C12" s="168"/>
      <c r="D12" s="140" t="s">
        <v>185</v>
      </c>
      <c r="E12" s="169"/>
      <c r="F12" s="144" t="s">
        <v>186</v>
      </c>
      <c r="G12" s="177" t="s">
        <v>187</v>
      </c>
      <c r="H12" s="145"/>
      <c r="I12" s="168"/>
      <c r="J12" s="142" t="s">
        <v>188</v>
      </c>
      <c r="K12" s="134"/>
      <c r="L12" s="134"/>
      <c r="M12" s="136"/>
    </row>
    <row r="13" spans="1:19" s="135" customFormat="1" ht="18.75" customHeight="1">
      <c r="A13" s="134"/>
      <c r="B13" s="134"/>
      <c r="C13" s="168"/>
      <c r="D13" s="140" t="s">
        <v>189</v>
      </c>
      <c r="E13" s="167" t="s">
        <v>190</v>
      </c>
      <c r="F13" s="146" t="s">
        <v>191</v>
      </c>
      <c r="G13" s="178"/>
      <c r="H13" s="147" t="s">
        <v>192</v>
      </c>
      <c r="I13" s="169"/>
      <c r="J13" s="148"/>
      <c r="K13" s="134"/>
      <c r="L13" s="134"/>
      <c r="S13" s="136"/>
    </row>
    <row r="14" spans="1:22" s="135" customFormat="1" ht="18.75" customHeight="1">
      <c r="A14" s="134"/>
      <c r="B14" s="134"/>
      <c r="C14" s="168"/>
      <c r="D14" s="140" t="s">
        <v>193</v>
      </c>
      <c r="E14" s="168"/>
      <c r="F14" s="149" t="s">
        <v>194</v>
      </c>
      <c r="G14" s="179"/>
      <c r="H14" s="150"/>
      <c r="I14" s="167" t="s">
        <v>195</v>
      </c>
      <c r="J14" s="146" t="s">
        <v>196</v>
      </c>
      <c r="K14" s="134"/>
      <c r="L14" s="134"/>
      <c r="V14" s="136"/>
    </row>
    <row r="15" spans="1:22" s="135" customFormat="1" ht="18.75" customHeight="1">
      <c r="A15" s="134"/>
      <c r="B15" s="134"/>
      <c r="C15" s="168"/>
      <c r="D15" s="140" t="s">
        <v>197</v>
      </c>
      <c r="E15" s="169"/>
      <c r="F15" s="151"/>
      <c r="G15" s="167" t="s">
        <v>198</v>
      </c>
      <c r="H15" s="182" t="s">
        <v>199</v>
      </c>
      <c r="I15" s="168"/>
      <c r="J15" s="149" t="s">
        <v>200</v>
      </c>
      <c r="K15" s="134"/>
      <c r="L15" s="134"/>
      <c r="M15" s="136"/>
      <c r="S15" s="136"/>
      <c r="V15" s="136"/>
    </row>
    <row r="16" spans="1:22" s="135" customFormat="1" ht="18.75" customHeight="1">
      <c r="A16" s="134"/>
      <c r="B16" s="134"/>
      <c r="C16" s="168"/>
      <c r="D16" s="140" t="s">
        <v>201</v>
      </c>
      <c r="E16" s="167" t="s">
        <v>202</v>
      </c>
      <c r="F16" s="152"/>
      <c r="G16" s="180"/>
      <c r="H16" s="183"/>
      <c r="I16" s="168"/>
      <c r="J16" s="149" t="s">
        <v>203</v>
      </c>
      <c r="K16" s="134"/>
      <c r="L16" s="134"/>
      <c r="V16" s="136"/>
    </row>
    <row r="17" spans="1:22" s="135" customFormat="1" ht="18.75" customHeight="1">
      <c r="A17" s="134"/>
      <c r="B17" s="134"/>
      <c r="C17" s="168"/>
      <c r="D17" s="140" t="s">
        <v>204</v>
      </c>
      <c r="E17" s="168"/>
      <c r="F17" s="147" t="s">
        <v>205</v>
      </c>
      <c r="G17" s="181"/>
      <c r="H17" s="184"/>
      <c r="I17" s="169"/>
      <c r="J17" s="153" t="s">
        <v>206</v>
      </c>
      <c r="K17" s="134"/>
      <c r="L17" s="134"/>
      <c r="S17" s="136"/>
      <c r="V17" s="136"/>
    </row>
    <row r="18" spans="1:12" s="135" customFormat="1" ht="18.75" customHeight="1">
      <c r="A18" s="134"/>
      <c r="B18" s="134"/>
      <c r="C18" s="168"/>
      <c r="D18" s="140" t="s">
        <v>207</v>
      </c>
      <c r="E18" s="169"/>
      <c r="F18" s="150"/>
      <c r="G18" s="167" t="s">
        <v>208</v>
      </c>
      <c r="H18" s="170" t="s">
        <v>209</v>
      </c>
      <c r="I18" s="167" t="s">
        <v>210</v>
      </c>
      <c r="J18" s="172" t="s">
        <v>211</v>
      </c>
      <c r="K18" s="134"/>
      <c r="L18" s="134"/>
    </row>
    <row r="19" spans="1:21" s="135" customFormat="1" ht="18.75" customHeight="1">
      <c r="A19" s="134"/>
      <c r="B19" s="134"/>
      <c r="C19" s="168"/>
      <c r="D19" s="140" t="s">
        <v>212</v>
      </c>
      <c r="E19" s="167" t="s">
        <v>213</v>
      </c>
      <c r="F19" s="152"/>
      <c r="G19" s="168"/>
      <c r="H19" s="170"/>
      <c r="I19" s="168"/>
      <c r="J19" s="172"/>
      <c r="K19" s="134"/>
      <c r="L19" s="134"/>
      <c r="S19" s="154"/>
      <c r="U19" s="155"/>
    </row>
    <row r="20" spans="1:15" s="135" customFormat="1" ht="18.75" customHeight="1">
      <c r="A20" s="134"/>
      <c r="B20" s="134"/>
      <c r="C20" s="168"/>
      <c r="D20" s="140" t="s">
        <v>214</v>
      </c>
      <c r="E20" s="168"/>
      <c r="F20" s="147" t="s">
        <v>215</v>
      </c>
      <c r="G20" s="168"/>
      <c r="H20" s="170"/>
      <c r="I20" s="168"/>
      <c r="J20" s="172"/>
      <c r="K20" s="134"/>
      <c r="L20" s="134"/>
      <c r="O20" s="136"/>
    </row>
    <row r="21" spans="1:17" s="135" customFormat="1" ht="18.75" customHeight="1">
      <c r="A21" s="134"/>
      <c r="B21" s="134"/>
      <c r="C21" s="169"/>
      <c r="D21" s="156" t="s">
        <v>216</v>
      </c>
      <c r="E21" s="169"/>
      <c r="F21" s="150"/>
      <c r="G21" s="169"/>
      <c r="H21" s="171"/>
      <c r="I21" s="169"/>
      <c r="J21" s="173"/>
      <c r="K21" s="157"/>
      <c r="L21" s="134"/>
      <c r="Q21" s="158"/>
    </row>
    <row r="22" spans="1:17" s="135" customFormat="1" ht="16.5" customHeight="1">
      <c r="A22" s="134"/>
      <c r="B22" s="134"/>
      <c r="C22" s="134"/>
      <c r="D22" s="134"/>
      <c r="E22" s="134"/>
      <c r="F22" s="134"/>
      <c r="G22" s="134"/>
      <c r="H22" s="157"/>
      <c r="I22" s="134"/>
      <c r="J22" s="159"/>
      <c r="K22" s="159"/>
      <c r="L22" s="134"/>
      <c r="N22" s="136"/>
      <c r="Q22" s="158"/>
    </row>
    <row r="23" spans="1:16" s="160" customFormat="1" ht="16.5" customHeight="1">
      <c r="A23" s="120"/>
      <c r="B23" s="165" t="s">
        <v>217</v>
      </c>
      <c r="C23" s="165"/>
      <c r="D23" s="165"/>
      <c r="E23" s="165"/>
      <c r="F23" s="165"/>
      <c r="G23" s="165"/>
      <c r="H23" s="165"/>
      <c r="I23" s="165"/>
      <c r="J23" s="165"/>
      <c r="K23" s="132"/>
      <c r="L23" s="120"/>
      <c r="P23" s="121"/>
    </row>
    <row r="24" spans="1:16" s="160" customFormat="1" ht="7.5" customHeight="1">
      <c r="A24" s="120"/>
      <c r="B24" s="120"/>
      <c r="C24" s="120"/>
      <c r="D24" s="130"/>
      <c r="E24" s="120"/>
      <c r="F24" s="130"/>
      <c r="G24" s="120"/>
      <c r="H24" s="120"/>
      <c r="I24" s="120"/>
      <c r="J24" s="120"/>
      <c r="K24" s="120"/>
      <c r="L24" s="120"/>
      <c r="P24" s="121"/>
    </row>
    <row r="25" spans="1:16" s="160" customFormat="1" ht="16.5" customHeight="1">
      <c r="A25" s="120"/>
      <c r="B25" s="165" t="s">
        <v>218</v>
      </c>
      <c r="C25" s="166"/>
      <c r="D25" s="166"/>
      <c r="E25" s="166"/>
      <c r="F25" s="166"/>
      <c r="G25" s="166"/>
      <c r="H25" s="166"/>
      <c r="I25" s="166"/>
      <c r="J25" s="120"/>
      <c r="K25" s="120"/>
      <c r="L25" s="120"/>
      <c r="P25" s="121"/>
    </row>
    <row r="26" spans="2:16" ht="16.5" customHeight="1">
      <c r="B26" s="131"/>
      <c r="C26" s="131"/>
      <c r="D26" s="131"/>
      <c r="F26" s="131"/>
      <c r="I26" s="131"/>
      <c r="L26" s="131"/>
      <c r="M26" s="160"/>
      <c r="N26" s="131"/>
      <c r="O26" s="131"/>
      <c r="P26" s="131"/>
    </row>
    <row r="27" spans="2:16" ht="16.5" customHeight="1">
      <c r="B27" s="161" t="s">
        <v>219</v>
      </c>
      <c r="C27" s="131"/>
      <c r="D27" s="131"/>
      <c r="F27" s="131"/>
      <c r="I27" s="131"/>
      <c r="L27" s="131"/>
      <c r="M27" s="160"/>
      <c r="N27" s="131"/>
      <c r="O27" s="131"/>
      <c r="P27" s="131"/>
    </row>
    <row r="28" ht="13.5">
      <c r="M28" s="131"/>
    </row>
  </sheetData>
  <sheetProtection/>
  <mergeCells count="18">
    <mergeCell ref="C8:J8"/>
    <mergeCell ref="C9:C21"/>
    <mergeCell ref="E9:E12"/>
    <mergeCell ref="G9:G11"/>
    <mergeCell ref="I9:I13"/>
    <mergeCell ref="G12:G14"/>
    <mergeCell ref="E13:E15"/>
    <mergeCell ref="I14:I17"/>
    <mergeCell ref="G15:G17"/>
    <mergeCell ref="H15:H17"/>
    <mergeCell ref="B23:J23"/>
    <mergeCell ref="B25:I25"/>
    <mergeCell ref="E16:E18"/>
    <mergeCell ref="G18:G21"/>
    <mergeCell ref="H18:H21"/>
    <mergeCell ref="I18:I21"/>
    <mergeCell ref="J18:J21"/>
    <mergeCell ref="E19:E21"/>
  </mergeCells>
  <hyperlinks>
    <hyperlink ref="B23" location="第3表!A1" display="第３表　年齢(５歳階級)別・広域生活圏別・市町村別人口"/>
    <hyperlink ref="B25" location="第4表!A1" display="第４表　年齢(５歳階級)別人口の構成比及び性比"/>
    <hyperlink ref="C8" location="県計!A1" display="県計"/>
    <hyperlink ref="D9" location="盛岡市!A1" display="盛岡市"/>
    <hyperlink ref="D10" location="宮古市!A1" display="宮古市"/>
    <hyperlink ref="D11" location="大船渡市!A1" display="大船渡市"/>
    <hyperlink ref="D21" location="奥州市!A1" display="奥州市"/>
    <hyperlink ref="D12" location="花巻市!A1" display="花巻市"/>
    <hyperlink ref="D13" location="北上市!A1" display="北上市"/>
    <hyperlink ref="D14" location="久慈市!A1" display="久慈市"/>
    <hyperlink ref="D15" location="遠野市!A1" display="遠野市"/>
    <hyperlink ref="D16" location="一関市!A1" display="一関市"/>
    <hyperlink ref="D17" location="陸前高田市!A1" display="陸前高田市"/>
    <hyperlink ref="D18" location="釜石市!A1" display="釜石市"/>
    <hyperlink ref="D19" location="二戸市!A1" display="二戸市"/>
    <hyperlink ref="D20" location="八幡平市!A1" display="八幡平市"/>
    <hyperlink ref="F9" location="雫石町!A1" display="雫石町"/>
    <hyperlink ref="F10" location="葛巻町!A1" display="葛巻町"/>
    <hyperlink ref="F11" location="岩手町!A1" display="岩手町"/>
    <hyperlink ref="F12" location="滝沢村!A1" display="滝沢村"/>
    <hyperlink ref="F13" location="紫波町!A1" display="紫波町"/>
    <hyperlink ref="F17" location="西和賀町!A1" display="西和賀町"/>
    <hyperlink ref="F20" location="金ケ崎町!A1" display="金ケ崎町"/>
    <hyperlink ref="H10" location="平泉町!A1" display="平泉町"/>
    <hyperlink ref="H13" location="藤沢町!A1" display="藤沢町"/>
    <hyperlink ref="H15" location="住田町!A1" display="住田町"/>
    <hyperlink ref="H18" location="大槌町!A1" display="大槌町"/>
    <hyperlink ref="J9" location="山田町!A1" display="山田町"/>
    <hyperlink ref="J10" location="岩泉町!A1" display="岩泉町"/>
    <hyperlink ref="J11" location="田野畑村!A1" display="田野畑村"/>
    <hyperlink ref="J12" location="普代村!A1" display="普代村"/>
    <hyperlink ref="J14" location="軽米町!A1" display="軽米町"/>
    <hyperlink ref="J15" location="野田村!A1" display="野田村"/>
    <hyperlink ref="J16" location="九戸村!A1" display="九戸村"/>
    <hyperlink ref="J17" location="洋野町!A1" display="洋野町"/>
    <hyperlink ref="J18" location="一戸町!A1" display="一戸町"/>
    <hyperlink ref="F14" location="矢巾町!A1" display="矢巾町"/>
  </hyperlink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89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18745</v>
      </c>
      <c r="D4" s="20">
        <f>D5+I5</f>
        <v>8823</v>
      </c>
      <c r="E4" s="21">
        <f>E5+J5</f>
        <v>9922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8493</v>
      </c>
      <c r="D5" s="49">
        <f>SUMIF(B7:B76,B5,D7:D76)</f>
        <v>4304</v>
      </c>
      <c r="E5" s="49">
        <f>SUMIF(B7:B76,B5,E7:E76)</f>
        <v>4189</v>
      </c>
      <c r="F5" s="16"/>
      <c r="G5" s="48">
        <v>1</v>
      </c>
      <c r="H5" s="49">
        <f>SUMIF(G7:G77,G5,H7:H77)</f>
        <v>10252</v>
      </c>
      <c r="I5" s="49">
        <f>SUMIF(G7:G77,G5,I7:I77)</f>
        <v>4519</v>
      </c>
      <c r="J5" s="49">
        <f>SUMIF(G7:G77,G5,J7:J77)</f>
        <v>5733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603</v>
      </c>
      <c r="D7" s="24">
        <f>SUM(D8:D12)</f>
        <v>322</v>
      </c>
      <c r="E7" s="25">
        <f>SUM(E8:E12)</f>
        <v>281</v>
      </c>
      <c r="F7" s="26" t="s">
        <v>42</v>
      </c>
      <c r="G7" s="44">
        <v>1</v>
      </c>
      <c r="H7" s="23">
        <f>SUM(H8:H12)</f>
        <v>1137</v>
      </c>
      <c r="I7" s="24">
        <f>SUM(I8:I12)</f>
        <v>561</v>
      </c>
      <c r="J7" s="27">
        <f>SUM(J8:J12)</f>
        <v>576</v>
      </c>
    </row>
    <row r="8" spans="1:10" s="38" customFormat="1" ht="11.25" customHeight="1">
      <c r="A8" s="32">
        <v>0</v>
      </c>
      <c r="B8" s="45"/>
      <c r="C8" s="33">
        <f>D8+E8</f>
        <v>133</v>
      </c>
      <c r="D8" s="34">
        <v>62</v>
      </c>
      <c r="E8" s="35">
        <v>71</v>
      </c>
      <c r="F8" s="36">
        <v>50</v>
      </c>
      <c r="G8" s="45"/>
      <c r="H8" s="33">
        <f>I8+J8</f>
        <v>220</v>
      </c>
      <c r="I8" s="34">
        <v>109</v>
      </c>
      <c r="J8" s="37">
        <v>111</v>
      </c>
    </row>
    <row r="9" spans="1:10" s="38" customFormat="1" ht="11.25" customHeight="1">
      <c r="A9" s="32">
        <v>1</v>
      </c>
      <c r="B9" s="45"/>
      <c r="C9" s="33">
        <f>D9+E9</f>
        <v>100</v>
      </c>
      <c r="D9" s="34">
        <v>56</v>
      </c>
      <c r="E9" s="35">
        <v>44</v>
      </c>
      <c r="F9" s="36">
        <v>51</v>
      </c>
      <c r="G9" s="45"/>
      <c r="H9" s="33">
        <f>I9+J9</f>
        <v>233</v>
      </c>
      <c r="I9" s="34">
        <v>114</v>
      </c>
      <c r="J9" s="37">
        <v>119</v>
      </c>
    </row>
    <row r="10" spans="1:10" s="38" customFormat="1" ht="11.25" customHeight="1">
      <c r="A10" s="32">
        <v>2</v>
      </c>
      <c r="B10" s="45"/>
      <c r="C10" s="33">
        <f>D10+E10</f>
        <v>127</v>
      </c>
      <c r="D10" s="34">
        <v>62</v>
      </c>
      <c r="E10" s="35">
        <v>65</v>
      </c>
      <c r="F10" s="36">
        <v>52</v>
      </c>
      <c r="G10" s="45"/>
      <c r="H10" s="33">
        <f>I10+J10</f>
        <v>203</v>
      </c>
      <c r="I10" s="34">
        <v>94</v>
      </c>
      <c r="J10" s="37">
        <v>109</v>
      </c>
    </row>
    <row r="11" spans="1:10" s="38" customFormat="1" ht="11.25" customHeight="1">
      <c r="A11" s="32">
        <v>3</v>
      </c>
      <c r="B11" s="45"/>
      <c r="C11" s="33">
        <f>D11+E11</f>
        <v>109</v>
      </c>
      <c r="D11" s="34">
        <v>67</v>
      </c>
      <c r="E11" s="35">
        <v>42</v>
      </c>
      <c r="F11" s="36">
        <v>53</v>
      </c>
      <c r="G11" s="45"/>
      <c r="H11" s="33">
        <f>I11+J11</f>
        <v>221</v>
      </c>
      <c r="I11" s="34">
        <v>113</v>
      </c>
      <c r="J11" s="37">
        <v>108</v>
      </c>
    </row>
    <row r="12" spans="1:10" s="38" customFormat="1" ht="11.25" customHeight="1">
      <c r="A12" s="32">
        <v>4</v>
      </c>
      <c r="B12" s="45"/>
      <c r="C12" s="33">
        <f>D12+E12</f>
        <v>134</v>
      </c>
      <c r="D12" s="34">
        <v>75</v>
      </c>
      <c r="E12" s="35">
        <v>59</v>
      </c>
      <c r="F12" s="36">
        <v>54</v>
      </c>
      <c r="G12" s="45"/>
      <c r="H12" s="33">
        <f>I12+J12</f>
        <v>260</v>
      </c>
      <c r="I12" s="34">
        <v>131</v>
      </c>
      <c r="J12" s="37">
        <v>129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740</v>
      </c>
      <c r="D14" s="24">
        <f>SUM(D15:D19)</f>
        <v>370</v>
      </c>
      <c r="E14" s="25">
        <f>SUM(E15:E19)</f>
        <v>370</v>
      </c>
      <c r="F14" s="26" t="s">
        <v>44</v>
      </c>
      <c r="G14" s="44">
        <v>1</v>
      </c>
      <c r="H14" s="23">
        <f>SUM(H15:H19)</f>
        <v>1464</v>
      </c>
      <c r="I14" s="24">
        <f>SUM(I15:I19)</f>
        <v>712</v>
      </c>
      <c r="J14" s="27">
        <f>SUM(J15:J19)</f>
        <v>752</v>
      </c>
    </row>
    <row r="15" spans="1:10" s="38" customFormat="1" ht="11.25" customHeight="1">
      <c r="A15" s="32">
        <v>5</v>
      </c>
      <c r="B15" s="45"/>
      <c r="C15" s="33">
        <f>D15+E15</f>
        <v>128</v>
      </c>
      <c r="D15" s="34">
        <v>59</v>
      </c>
      <c r="E15" s="35">
        <v>69</v>
      </c>
      <c r="F15" s="36">
        <v>55</v>
      </c>
      <c r="G15" s="45"/>
      <c r="H15" s="33">
        <f>I15+J15</f>
        <v>295</v>
      </c>
      <c r="I15" s="34">
        <v>143</v>
      </c>
      <c r="J15" s="37">
        <v>152</v>
      </c>
    </row>
    <row r="16" spans="1:10" s="38" customFormat="1" ht="11.25" customHeight="1">
      <c r="A16" s="32">
        <v>6</v>
      </c>
      <c r="B16" s="45"/>
      <c r="C16" s="33">
        <f>D16+E16</f>
        <v>128</v>
      </c>
      <c r="D16" s="34">
        <v>61</v>
      </c>
      <c r="E16" s="35">
        <v>67</v>
      </c>
      <c r="F16" s="36">
        <v>56</v>
      </c>
      <c r="G16" s="45"/>
      <c r="H16" s="33">
        <f>I16+J16</f>
        <v>292</v>
      </c>
      <c r="I16" s="34">
        <v>142</v>
      </c>
      <c r="J16" s="37">
        <v>150</v>
      </c>
    </row>
    <row r="17" spans="1:10" s="38" customFormat="1" ht="11.25" customHeight="1">
      <c r="A17" s="32">
        <v>7</v>
      </c>
      <c r="B17" s="45"/>
      <c r="C17" s="33">
        <f>D17+E17</f>
        <v>155</v>
      </c>
      <c r="D17" s="34">
        <v>78</v>
      </c>
      <c r="E17" s="35">
        <v>77</v>
      </c>
      <c r="F17" s="36">
        <v>57</v>
      </c>
      <c r="G17" s="45"/>
      <c r="H17" s="33">
        <f>I17+J17</f>
        <v>276</v>
      </c>
      <c r="I17" s="34">
        <v>138</v>
      </c>
      <c r="J17" s="37">
        <v>138</v>
      </c>
    </row>
    <row r="18" spans="1:10" s="38" customFormat="1" ht="11.25" customHeight="1">
      <c r="A18" s="32">
        <v>8</v>
      </c>
      <c r="B18" s="45"/>
      <c r="C18" s="33">
        <f>D18+E18</f>
        <v>175</v>
      </c>
      <c r="D18" s="34">
        <v>92</v>
      </c>
      <c r="E18" s="35">
        <v>83</v>
      </c>
      <c r="F18" s="36">
        <v>58</v>
      </c>
      <c r="G18" s="45"/>
      <c r="H18" s="33">
        <f>I18+J18</f>
        <v>277</v>
      </c>
      <c r="I18" s="34">
        <v>145</v>
      </c>
      <c r="J18" s="37">
        <v>132</v>
      </c>
    </row>
    <row r="19" spans="1:10" s="38" customFormat="1" ht="11.25" customHeight="1">
      <c r="A19" s="32">
        <v>9</v>
      </c>
      <c r="B19" s="45"/>
      <c r="C19" s="33">
        <f>D19+E19</f>
        <v>154</v>
      </c>
      <c r="D19" s="34">
        <v>80</v>
      </c>
      <c r="E19" s="35">
        <v>74</v>
      </c>
      <c r="F19" s="36">
        <v>59</v>
      </c>
      <c r="G19" s="45"/>
      <c r="H19" s="33">
        <f>I19+J19</f>
        <v>324</v>
      </c>
      <c r="I19" s="34">
        <v>144</v>
      </c>
      <c r="J19" s="37">
        <v>180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979</v>
      </c>
      <c r="D21" s="24">
        <f>SUM(D22:D26)</f>
        <v>475</v>
      </c>
      <c r="E21" s="25">
        <f>SUM(E22:E26)</f>
        <v>504</v>
      </c>
      <c r="F21" s="26" t="s">
        <v>46</v>
      </c>
      <c r="G21" s="44">
        <v>1</v>
      </c>
      <c r="H21" s="23">
        <f>SUM(H22:H26)</f>
        <v>1704</v>
      </c>
      <c r="I21" s="24">
        <f>SUM(I22:I26)</f>
        <v>828</v>
      </c>
      <c r="J21" s="27">
        <f>SUM(J22:J26)</f>
        <v>876</v>
      </c>
    </row>
    <row r="22" spans="1:10" s="38" customFormat="1" ht="11.25" customHeight="1">
      <c r="A22" s="32">
        <v>10</v>
      </c>
      <c r="B22" s="45"/>
      <c r="C22" s="33">
        <f>D22+E22</f>
        <v>186</v>
      </c>
      <c r="D22" s="34">
        <v>80</v>
      </c>
      <c r="E22" s="35">
        <v>106</v>
      </c>
      <c r="F22" s="36">
        <v>60</v>
      </c>
      <c r="G22" s="45"/>
      <c r="H22" s="33">
        <f>I22+J22</f>
        <v>381</v>
      </c>
      <c r="I22" s="34">
        <v>170</v>
      </c>
      <c r="J22" s="37">
        <v>211</v>
      </c>
    </row>
    <row r="23" spans="1:10" s="38" customFormat="1" ht="11.25" customHeight="1">
      <c r="A23" s="32">
        <v>11</v>
      </c>
      <c r="B23" s="45"/>
      <c r="C23" s="33">
        <f>D23+E23</f>
        <v>199</v>
      </c>
      <c r="D23" s="34">
        <v>91</v>
      </c>
      <c r="E23" s="35">
        <v>108</v>
      </c>
      <c r="F23" s="36">
        <v>61</v>
      </c>
      <c r="G23" s="45"/>
      <c r="H23" s="33">
        <f>I23+J23</f>
        <v>392</v>
      </c>
      <c r="I23" s="34">
        <v>198</v>
      </c>
      <c r="J23" s="37">
        <v>194</v>
      </c>
    </row>
    <row r="24" spans="1:10" s="38" customFormat="1" ht="11.25" customHeight="1">
      <c r="A24" s="32">
        <v>12</v>
      </c>
      <c r="B24" s="45"/>
      <c r="C24" s="33">
        <f>D24+E24</f>
        <v>193</v>
      </c>
      <c r="D24" s="34">
        <v>98</v>
      </c>
      <c r="E24" s="35">
        <v>95</v>
      </c>
      <c r="F24" s="36">
        <v>62</v>
      </c>
      <c r="G24" s="45"/>
      <c r="H24" s="33">
        <f>I24+J24</f>
        <v>386</v>
      </c>
      <c r="I24" s="34">
        <v>197</v>
      </c>
      <c r="J24" s="37">
        <v>189</v>
      </c>
    </row>
    <row r="25" spans="1:10" s="38" customFormat="1" ht="11.25" customHeight="1">
      <c r="A25" s="32">
        <v>13</v>
      </c>
      <c r="B25" s="45"/>
      <c r="C25" s="33">
        <f>D25+E25</f>
        <v>220</v>
      </c>
      <c r="D25" s="34">
        <v>112</v>
      </c>
      <c r="E25" s="35">
        <v>108</v>
      </c>
      <c r="F25" s="36">
        <v>63</v>
      </c>
      <c r="G25" s="45"/>
      <c r="H25" s="33">
        <f>I25+J25</f>
        <v>348</v>
      </c>
      <c r="I25" s="34">
        <v>161</v>
      </c>
      <c r="J25" s="37">
        <v>187</v>
      </c>
    </row>
    <row r="26" spans="1:10" s="38" customFormat="1" ht="11.25" customHeight="1">
      <c r="A26" s="32">
        <v>14</v>
      </c>
      <c r="B26" s="45"/>
      <c r="C26" s="33">
        <f>D26+E26</f>
        <v>181</v>
      </c>
      <c r="D26" s="34">
        <v>94</v>
      </c>
      <c r="E26" s="35">
        <v>87</v>
      </c>
      <c r="F26" s="36">
        <v>64</v>
      </c>
      <c r="G26" s="45"/>
      <c r="H26" s="33">
        <f>I26+J26</f>
        <v>197</v>
      </c>
      <c r="I26" s="34">
        <v>102</v>
      </c>
      <c r="J26" s="37">
        <v>95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918</v>
      </c>
      <c r="D28" s="24">
        <f>SUM(D29:D33)</f>
        <v>455</v>
      </c>
      <c r="E28" s="25">
        <f>SUM(E29:E33)</f>
        <v>463</v>
      </c>
      <c r="F28" s="26" t="s">
        <v>48</v>
      </c>
      <c r="G28" s="44">
        <v>1</v>
      </c>
      <c r="H28" s="23">
        <f>SUM(H29:H33)</f>
        <v>1489</v>
      </c>
      <c r="I28" s="24">
        <f>SUM(I29:I33)</f>
        <v>662</v>
      </c>
      <c r="J28" s="27">
        <f>SUM(J29:J33)</f>
        <v>827</v>
      </c>
    </row>
    <row r="29" spans="1:10" s="38" customFormat="1" ht="11.25" customHeight="1">
      <c r="A29" s="32">
        <v>15</v>
      </c>
      <c r="B29" s="45"/>
      <c r="C29" s="33">
        <f>D29+E29</f>
        <v>220</v>
      </c>
      <c r="D29" s="34">
        <v>103</v>
      </c>
      <c r="E29" s="35">
        <v>117</v>
      </c>
      <c r="F29" s="36">
        <v>65</v>
      </c>
      <c r="G29" s="45"/>
      <c r="H29" s="33">
        <f>I29+J29</f>
        <v>250</v>
      </c>
      <c r="I29" s="34">
        <v>104</v>
      </c>
      <c r="J29" s="37">
        <v>146</v>
      </c>
    </row>
    <row r="30" spans="1:10" s="38" customFormat="1" ht="11.25" customHeight="1">
      <c r="A30" s="32">
        <v>16</v>
      </c>
      <c r="B30" s="45"/>
      <c r="C30" s="33">
        <f>D30+E30</f>
        <v>192</v>
      </c>
      <c r="D30" s="34">
        <v>98</v>
      </c>
      <c r="E30" s="35">
        <v>94</v>
      </c>
      <c r="F30" s="36">
        <v>66</v>
      </c>
      <c r="G30" s="45"/>
      <c r="H30" s="33">
        <f>I30+J30</f>
        <v>312</v>
      </c>
      <c r="I30" s="34">
        <v>140</v>
      </c>
      <c r="J30" s="37">
        <v>172</v>
      </c>
    </row>
    <row r="31" spans="1:10" s="38" customFormat="1" ht="11.25" customHeight="1">
      <c r="A31" s="32">
        <v>17</v>
      </c>
      <c r="B31" s="45"/>
      <c r="C31" s="33">
        <f>D31+E31</f>
        <v>200</v>
      </c>
      <c r="D31" s="34">
        <v>93</v>
      </c>
      <c r="E31" s="35">
        <v>107</v>
      </c>
      <c r="F31" s="36">
        <v>67</v>
      </c>
      <c r="G31" s="45"/>
      <c r="H31" s="33">
        <f>I31+J31</f>
        <v>324</v>
      </c>
      <c r="I31" s="34">
        <v>157</v>
      </c>
      <c r="J31" s="37">
        <v>167</v>
      </c>
    </row>
    <row r="32" spans="1:10" s="38" customFormat="1" ht="11.25" customHeight="1">
      <c r="A32" s="32">
        <v>18</v>
      </c>
      <c r="B32" s="45"/>
      <c r="C32" s="33">
        <f>D32+E32</f>
        <v>192</v>
      </c>
      <c r="D32" s="34">
        <v>104</v>
      </c>
      <c r="E32" s="35">
        <v>88</v>
      </c>
      <c r="F32" s="36">
        <v>68</v>
      </c>
      <c r="G32" s="45"/>
      <c r="H32" s="33">
        <f>I32+J32</f>
        <v>301</v>
      </c>
      <c r="I32" s="34">
        <v>119</v>
      </c>
      <c r="J32" s="37">
        <v>182</v>
      </c>
    </row>
    <row r="33" spans="1:10" s="38" customFormat="1" ht="11.25" customHeight="1">
      <c r="A33" s="32">
        <v>19</v>
      </c>
      <c r="B33" s="45"/>
      <c r="C33" s="33">
        <f>D33+E33</f>
        <v>114</v>
      </c>
      <c r="D33" s="34">
        <v>57</v>
      </c>
      <c r="E33" s="35">
        <v>57</v>
      </c>
      <c r="F33" s="36">
        <v>69</v>
      </c>
      <c r="G33" s="45"/>
      <c r="H33" s="33">
        <f>I33+J33</f>
        <v>302</v>
      </c>
      <c r="I33" s="34">
        <v>142</v>
      </c>
      <c r="J33" s="37">
        <v>160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576</v>
      </c>
      <c r="D35" s="24">
        <f>SUM(D36:D40)</f>
        <v>303</v>
      </c>
      <c r="E35" s="25">
        <f>SUM(E36:E40)</f>
        <v>273</v>
      </c>
      <c r="F35" s="26" t="s">
        <v>50</v>
      </c>
      <c r="G35" s="44">
        <v>1</v>
      </c>
      <c r="H35" s="23">
        <f>SUM(H36:H40)</f>
        <v>1459</v>
      </c>
      <c r="I35" s="24">
        <f>SUM(I36:I40)</f>
        <v>654</v>
      </c>
      <c r="J35" s="27">
        <f>SUM(J36:J40)</f>
        <v>805</v>
      </c>
    </row>
    <row r="36" spans="1:10" s="38" customFormat="1" ht="11.25" customHeight="1">
      <c r="A36" s="32">
        <v>20</v>
      </c>
      <c r="B36" s="45"/>
      <c r="C36" s="33">
        <f>D36+E36</f>
        <v>123</v>
      </c>
      <c r="D36" s="34">
        <v>73</v>
      </c>
      <c r="E36" s="35">
        <v>50</v>
      </c>
      <c r="F36" s="36">
        <v>70</v>
      </c>
      <c r="G36" s="45"/>
      <c r="H36" s="33">
        <f>I36+J36</f>
        <v>303</v>
      </c>
      <c r="I36" s="34">
        <v>136</v>
      </c>
      <c r="J36" s="37">
        <v>167</v>
      </c>
    </row>
    <row r="37" spans="1:10" s="38" customFormat="1" ht="11.25" customHeight="1">
      <c r="A37" s="32">
        <v>21</v>
      </c>
      <c r="B37" s="45"/>
      <c r="C37" s="33">
        <f>D37+E37</f>
        <v>124</v>
      </c>
      <c r="D37" s="34">
        <v>62</v>
      </c>
      <c r="E37" s="35">
        <v>62</v>
      </c>
      <c r="F37" s="36">
        <v>71</v>
      </c>
      <c r="G37" s="45"/>
      <c r="H37" s="33">
        <f>I37+J37</f>
        <v>249</v>
      </c>
      <c r="I37" s="34">
        <v>117</v>
      </c>
      <c r="J37" s="37">
        <v>132</v>
      </c>
    </row>
    <row r="38" spans="1:10" s="38" customFormat="1" ht="11.25" customHeight="1">
      <c r="A38" s="32">
        <v>22</v>
      </c>
      <c r="B38" s="45"/>
      <c r="C38" s="33">
        <f>D38+E38</f>
        <v>139</v>
      </c>
      <c r="D38" s="34">
        <v>59</v>
      </c>
      <c r="E38" s="35">
        <v>80</v>
      </c>
      <c r="F38" s="36">
        <v>72</v>
      </c>
      <c r="G38" s="45"/>
      <c r="H38" s="33">
        <f>I38+J38</f>
        <v>313</v>
      </c>
      <c r="I38" s="34">
        <v>146</v>
      </c>
      <c r="J38" s="37">
        <v>167</v>
      </c>
    </row>
    <row r="39" spans="1:10" s="38" customFormat="1" ht="11.25" customHeight="1">
      <c r="A39" s="32">
        <v>23</v>
      </c>
      <c r="B39" s="45"/>
      <c r="C39" s="33">
        <f>D39+E39</f>
        <v>104</v>
      </c>
      <c r="D39" s="34">
        <v>58</v>
      </c>
      <c r="E39" s="35">
        <v>46</v>
      </c>
      <c r="F39" s="36">
        <v>73</v>
      </c>
      <c r="G39" s="45"/>
      <c r="H39" s="33">
        <f>I39+J39</f>
        <v>284</v>
      </c>
      <c r="I39" s="34">
        <v>134</v>
      </c>
      <c r="J39" s="37">
        <v>150</v>
      </c>
    </row>
    <row r="40" spans="1:10" s="38" customFormat="1" ht="11.25" customHeight="1">
      <c r="A40" s="32">
        <v>24</v>
      </c>
      <c r="B40" s="45"/>
      <c r="C40" s="33">
        <f>D40+E40</f>
        <v>86</v>
      </c>
      <c r="D40" s="34">
        <v>51</v>
      </c>
      <c r="E40" s="35">
        <v>35</v>
      </c>
      <c r="F40" s="36">
        <v>74</v>
      </c>
      <c r="G40" s="45"/>
      <c r="H40" s="33">
        <f>I40+J40</f>
        <v>310</v>
      </c>
      <c r="I40" s="34">
        <v>121</v>
      </c>
      <c r="J40" s="37">
        <v>189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640</v>
      </c>
      <c r="D42" s="24">
        <f>SUM(D43:D47)</f>
        <v>303</v>
      </c>
      <c r="E42" s="25">
        <f>SUM(E43:E47)</f>
        <v>337</v>
      </c>
      <c r="F42" s="26" t="s">
        <v>52</v>
      </c>
      <c r="G42" s="44">
        <v>1</v>
      </c>
      <c r="H42" s="23">
        <f>SUM(H43:H47)</f>
        <v>1273</v>
      </c>
      <c r="I42" s="24">
        <f>SUM(I43:I47)</f>
        <v>556</v>
      </c>
      <c r="J42" s="27">
        <f>SUM(J43:J47)</f>
        <v>717</v>
      </c>
    </row>
    <row r="43" spans="1:10" s="38" customFormat="1" ht="11.25" customHeight="1">
      <c r="A43" s="32">
        <v>25</v>
      </c>
      <c r="B43" s="45"/>
      <c r="C43" s="33">
        <f>D43+E43</f>
        <v>90</v>
      </c>
      <c r="D43" s="34">
        <v>55</v>
      </c>
      <c r="E43" s="35">
        <v>35</v>
      </c>
      <c r="F43" s="36">
        <v>75</v>
      </c>
      <c r="G43" s="45"/>
      <c r="H43" s="33">
        <f>I43+J43</f>
        <v>311</v>
      </c>
      <c r="I43" s="34">
        <v>131</v>
      </c>
      <c r="J43" s="37">
        <v>180</v>
      </c>
    </row>
    <row r="44" spans="1:10" s="38" customFormat="1" ht="11.25" customHeight="1">
      <c r="A44" s="32">
        <v>26</v>
      </c>
      <c r="B44" s="45"/>
      <c r="C44" s="33">
        <f>D44+E44</f>
        <v>135</v>
      </c>
      <c r="D44" s="34">
        <v>53</v>
      </c>
      <c r="E44" s="35">
        <v>82</v>
      </c>
      <c r="F44" s="36">
        <v>76</v>
      </c>
      <c r="G44" s="45"/>
      <c r="H44" s="33">
        <f>I44+J44</f>
        <v>239</v>
      </c>
      <c r="I44" s="34">
        <v>111</v>
      </c>
      <c r="J44" s="37">
        <v>128</v>
      </c>
    </row>
    <row r="45" spans="1:10" s="38" customFormat="1" ht="11.25" customHeight="1">
      <c r="A45" s="32">
        <v>27</v>
      </c>
      <c r="B45" s="45"/>
      <c r="C45" s="33">
        <f>D45+E45</f>
        <v>153</v>
      </c>
      <c r="D45" s="34">
        <v>78</v>
      </c>
      <c r="E45" s="35">
        <v>75</v>
      </c>
      <c r="F45" s="36">
        <v>77</v>
      </c>
      <c r="G45" s="45"/>
      <c r="H45" s="33">
        <f>I45+J45</f>
        <v>268</v>
      </c>
      <c r="I45" s="34">
        <v>117</v>
      </c>
      <c r="J45" s="37">
        <v>151</v>
      </c>
    </row>
    <row r="46" spans="1:10" s="38" customFormat="1" ht="11.25" customHeight="1">
      <c r="A46" s="32">
        <v>28</v>
      </c>
      <c r="B46" s="45"/>
      <c r="C46" s="33">
        <f>D46+E46</f>
        <v>135</v>
      </c>
      <c r="D46" s="34">
        <v>63</v>
      </c>
      <c r="E46" s="35">
        <v>72</v>
      </c>
      <c r="F46" s="36">
        <v>78</v>
      </c>
      <c r="G46" s="45"/>
      <c r="H46" s="33">
        <f>I46+J46</f>
        <v>231</v>
      </c>
      <c r="I46" s="34">
        <v>100</v>
      </c>
      <c r="J46" s="37">
        <v>131</v>
      </c>
    </row>
    <row r="47" spans="1:10" s="38" customFormat="1" ht="11.25" customHeight="1">
      <c r="A47" s="32">
        <v>29</v>
      </c>
      <c r="B47" s="45"/>
      <c r="C47" s="33">
        <f>D47+E47</f>
        <v>127</v>
      </c>
      <c r="D47" s="34">
        <v>54</v>
      </c>
      <c r="E47" s="35">
        <v>73</v>
      </c>
      <c r="F47" s="36">
        <v>79</v>
      </c>
      <c r="G47" s="45"/>
      <c r="H47" s="33">
        <f>I47+J47</f>
        <v>224</v>
      </c>
      <c r="I47" s="34">
        <v>97</v>
      </c>
      <c r="J47" s="37">
        <v>127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843</v>
      </c>
      <c r="D49" s="24">
        <f>SUM(D50:D54)</f>
        <v>431</v>
      </c>
      <c r="E49" s="25">
        <f>SUM(E50:E54)</f>
        <v>412</v>
      </c>
      <c r="F49" s="26" t="s">
        <v>54</v>
      </c>
      <c r="G49" s="44">
        <v>1</v>
      </c>
      <c r="H49" s="23">
        <f>SUM(H50:H54)</f>
        <v>896</v>
      </c>
      <c r="I49" s="24">
        <f>SUM(I50:I54)</f>
        <v>334</v>
      </c>
      <c r="J49" s="27">
        <f>SUM(J50:J54)</f>
        <v>562</v>
      </c>
    </row>
    <row r="50" spans="1:10" s="38" customFormat="1" ht="11.25" customHeight="1">
      <c r="A50" s="32">
        <v>30</v>
      </c>
      <c r="B50" s="45"/>
      <c r="C50" s="33">
        <f>D50+E50</f>
        <v>161</v>
      </c>
      <c r="D50" s="34">
        <v>87</v>
      </c>
      <c r="E50" s="35">
        <v>74</v>
      </c>
      <c r="F50" s="36">
        <v>80</v>
      </c>
      <c r="G50" s="45"/>
      <c r="H50" s="33">
        <f>I50+J50</f>
        <v>199</v>
      </c>
      <c r="I50" s="34">
        <v>76</v>
      </c>
      <c r="J50" s="37">
        <v>123</v>
      </c>
    </row>
    <row r="51" spans="1:10" s="38" customFormat="1" ht="11.25" customHeight="1">
      <c r="A51" s="32">
        <v>31</v>
      </c>
      <c r="B51" s="45"/>
      <c r="C51" s="33">
        <f>D51+E51</f>
        <v>180</v>
      </c>
      <c r="D51" s="34">
        <v>94</v>
      </c>
      <c r="E51" s="35">
        <v>86</v>
      </c>
      <c r="F51" s="36">
        <v>81</v>
      </c>
      <c r="G51" s="45"/>
      <c r="H51" s="33">
        <f>I51+J51</f>
        <v>168</v>
      </c>
      <c r="I51" s="34">
        <v>60</v>
      </c>
      <c r="J51" s="37">
        <v>108</v>
      </c>
    </row>
    <row r="52" spans="1:10" s="38" customFormat="1" ht="11.25" customHeight="1">
      <c r="A52" s="32">
        <v>32</v>
      </c>
      <c r="B52" s="45"/>
      <c r="C52" s="33">
        <f>D52+E52</f>
        <v>152</v>
      </c>
      <c r="D52" s="34">
        <v>68</v>
      </c>
      <c r="E52" s="35">
        <v>84</v>
      </c>
      <c r="F52" s="36">
        <v>82</v>
      </c>
      <c r="G52" s="45"/>
      <c r="H52" s="33">
        <f>I52+J52</f>
        <v>190</v>
      </c>
      <c r="I52" s="34">
        <v>71</v>
      </c>
      <c r="J52" s="37">
        <v>119</v>
      </c>
    </row>
    <row r="53" spans="1:10" s="38" customFormat="1" ht="11.25" customHeight="1">
      <c r="A53" s="32">
        <v>33</v>
      </c>
      <c r="B53" s="45"/>
      <c r="C53" s="33">
        <f>D53+E53</f>
        <v>183</v>
      </c>
      <c r="D53" s="34">
        <v>91</v>
      </c>
      <c r="E53" s="35">
        <v>92</v>
      </c>
      <c r="F53" s="36">
        <v>83</v>
      </c>
      <c r="G53" s="45"/>
      <c r="H53" s="33">
        <f>I53+J53</f>
        <v>170</v>
      </c>
      <c r="I53" s="34">
        <v>76</v>
      </c>
      <c r="J53" s="37">
        <v>94</v>
      </c>
    </row>
    <row r="54" spans="1:10" s="38" customFormat="1" ht="11.25" customHeight="1">
      <c r="A54" s="32">
        <v>34</v>
      </c>
      <c r="B54" s="45"/>
      <c r="C54" s="33">
        <f>D54+E54</f>
        <v>167</v>
      </c>
      <c r="D54" s="34">
        <v>91</v>
      </c>
      <c r="E54" s="35">
        <v>76</v>
      </c>
      <c r="F54" s="36">
        <v>84</v>
      </c>
      <c r="G54" s="45"/>
      <c r="H54" s="33">
        <f>I54+J54</f>
        <v>169</v>
      </c>
      <c r="I54" s="34">
        <v>51</v>
      </c>
      <c r="J54" s="37">
        <v>118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1064</v>
      </c>
      <c r="D56" s="24">
        <f>SUM(D57:D61)</f>
        <v>550</v>
      </c>
      <c r="E56" s="25">
        <f>SUM(E57:E61)</f>
        <v>514</v>
      </c>
      <c r="F56" s="26" t="s">
        <v>56</v>
      </c>
      <c r="G56" s="44">
        <v>1</v>
      </c>
      <c r="H56" s="23">
        <f>SUM(H57:H61)</f>
        <v>532</v>
      </c>
      <c r="I56" s="24">
        <f>SUM(I57:I61)</f>
        <v>155</v>
      </c>
      <c r="J56" s="27">
        <f>SUM(J57:J61)</f>
        <v>377</v>
      </c>
    </row>
    <row r="57" spans="1:10" s="38" customFormat="1" ht="11.25" customHeight="1">
      <c r="A57" s="32">
        <v>35</v>
      </c>
      <c r="B57" s="45"/>
      <c r="C57" s="33">
        <f>D57+E57</f>
        <v>180</v>
      </c>
      <c r="D57" s="34">
        <v>88</v>
      </c>
      <c r="E57" s="35">
        <v>92</v>
      </c>
      <c r="F57" s="36">
        <v>85</v>
      </c>
      <c r="G57" s="45"/>
      <c r="H57" s="33">
        <f>I57+J57</f>
        <v>133</v>
      </c>
      <c r="I57" s="34">
        <v>45</v>
      </c>
      <c r="J57" s="37">
        <v>88</v>
      </c>
    </row>
    <row r="58" spans="1:10" s="38" customFormat="1" ht="11.25" customHeight="1">
      <c r="A58" s="32">
        <v>36</v>
      </c>
      <c r="B58" s="45"/>
      <c r="C58" s="33">
        <f>D58+E58</f>
        <v>218</v>
      </c>
      <c r="D58" s="34">
        <v>126</v>
      </c>
      <c r="E58" s="35">
        <v>92</v>
      </c>
      <c r="F58" s="36">
        <v>86</v>
      </c>
      <c r="G58" s="45"/>
      <c r="H58" s="33">
        <f>I58+J58</f>
        <v>121</v>
      </c>
      <c r="I58" s="34">
        <v>40</v>
      </c>
      <c r="J58" s="37">
        <v>81</v>
      </c>
    </row>
    <row r="59" spans="1:10" s="38" customFormat="1" ht="11.25" customHeight="1">
      <c r="A59" s="32">
        <v>37</v>
      </c>
      <c r="B59" s="45"/>
      <c r="C59" s="33">
        <f>D59+E59</f>
        <v>205</v>
      </c>
      <c r="D59" s="34">
        <v>91</v>
      </c>
      <c r="E59" s="35">
        <v>114</v>
      </c>
      <c r="F59" s="36">
        <v>87</v>
      </c>
      <c r="G59" s="45"/>
      <c r="H59" s="33">
        <f>I59+J59</f>
        <v>93</v>
      </c>
      <c r="I59" s="34">
        <v>26</v>
      </c>
      <c r="J59" s="37">
        <v>67</v>
      </c>
    </row>
    <row r="60" spans="1:10" s="38" customFormat="1" ht="11.25" customHeight="1">
      <c r="A60" s="32">
        <v>38</v>
      </c>
      <c r="B60" s="45"/>
      <c r="C60" s="33">
        <f>D60+E60</f>
        <v>236</v>
      </c>
      <c r="D60" s="34">
        <v>124</v>
      </c>
      <c r="E60" s="35">
        <v>112</v>
      </c>
      <c r="F60" s="36">
        <v>88</v>
      </c>
      <c r="G60" s="45"/>
      <c r="H60" s="33">
        <f>I60+J60</f>
        <v>96</v>
      </c>
      <c r="I60" s="34">
        <v>20</v>
      </c>
      <c r="J60" s="37">
        <v>76</v>
      </c>
    </row>
    <row r="61" spans="1:10" s="38" customFormat="1" ht="11.25" customHeight="1">
      <c r="A61" s="32">
        <v>39</v>
      </c>
      <c r="B61" s="45"/>
      <c r="C61" s="33">
        <f>D61+E61</f>
        <v>225</v>
      </c>
      <c r="D61" s="34">
        <v>121</v>
      </c>
      <c r="E61" s="35">
        <v>104</v>
      </c>
      <c r="F61" s="36">
        <v>89</v>
      </c>
      <c r="G61" s="45"/>
      <c r="H61" s="33">
        <f>I61+J61</f>
        <v>89</v>
      </c>
      <c r="I61" s="34">
        <v>24</v>
      </c>
      <c r="J61" s="37">
        <v>65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1084</v>
      </c>
      <c r="D63" s="24">
        <f>SUM(D64:D68)</f>
        <v>544</v>
      </c>
      <c r="E63" s="25">
        <f>SUM(E64:E68)</f>
        <v>540</v>
      </c>
      <c r="F63" s="26" t="s">
        <v>58</v>
      </c>
      <c r="G63" s="44">
        <v>1</v>
      </c>
      <c r="H63" s="23">
        <f>SUM(H64:H68)</f>
        <v>208</v>
      </c>
      <c r="I63" s="24">
        <f>SUM(I64:I68)</f>
        <v>39</v>
      </c>
      <c r="J63" s="27">
        <f>SUM(J64:J68)</f>
        <v>169</v>
      </c>
    </row>
    <row r="64" spans="1:10" s="38" customFormat="1" ht="11.25" customHeight="1">
      <c r="A64" s="32">
        <v>40</v>
      </c>
      <c r="B64" s="45"/>
      <c r="C64" s="33">
        <f>D64+E64</f>
        <v>204</v>
      </c>
      <c r="D64" s="34">
        <v>100</v>
      </c>
      <c r="E64" s="35">
        <v>104</v>
      </c>
      <c r="F64" s="36">
        <v>90</v>
      </c>
      <c r="G64" s="45"/>
      <c r="H64" s="33">
        <f>I64+J64</f>
        <v>66</v>
      </c>
      <c r="I64" s="34">
        <v>14</v>
      </c>
      <c r="J64" s="37">
        <v>52</v>
      </c>
    </row>
    <row r="65" spans="1:10" s="38" customFormat="1" ht="11.25" customHeight="1">
      <c r="A65" s="32">
        <v>41</v>
      </c>
      <c r="B65" s="45"/>
      <c r="C65" s="33">
        <f>D65+E65</f>
        <v>201</v>
      </c>
      <c r="D65" s="34">
        <v>114</v>
      </c>
      <c r="E65" s="35">
        <v>87</v>
      </c>
      <c r="F65" s="36">
        <v>91</v>
      </c>
      <c r="G65" s="45"/>
      <c r="H65" s="33">
        <f>I65+J65</f>
        <v>44</v>
      </c>
      <c r="I65" s="34">
        <v>6</v>
      </c>
      <c r="J65" s="37">
        <v>38</v>
      </c>
    </row>
    <row r="66" spans="1:10" s="38" customFormat="1" ht="11.25" customHeight="1">
      <c r="A66" s="32">
        <v>42</v>
      </c>
      <c r="B66" s="45"/>
      <c r="C66" s="33">
        <f>D66+E66</f>
        <v>256</v>
      </c>
      <c r="D66" s="34">
        <v>134</v>
      </c>
      <c r="E66" s="35">
        <v>122</v>
      </c>
      <c r="F66" s="36">
        <v>92</v>
      </c>
      <c r="G66" s="45"/>
      <c r="H66" s="33">
        <f>I66+J66</f>
        <v>34</v>
      </c>
      <c r="I66" s="34">
        <v>7</v>
      </c>
      <c r="J66" s="37">
        <v>27</v>
      </c>
    </row>
    <row r="67" spans="1:10" s="38" customFormat="1" ht="11.25" customHeight="1">
      <c r="A67" s="32">
        <v>43</v>
      </c>
      <c r="B67" s="45"/>
      <c r="C67" s="33">
        <f>D67+E67</f>
        <v>222</v>
      </c>
      <c r="D67" s="34">
        <v>104</v>
      </c>
      <c r="E67" s="35">
        <v>118</v>
      </c>
      <c r="F67" s="36">
        <v>93</v>
      </c>
      <c r="G67" s="45"/>
      <c r="H67" s="33">
        <f>I67+J67</f>
        <v>40</v>
      </c>
      <c r="I67" s="34">
        <v>12</v>
      </c>
      <c r="J67" s="37">
        <v>28</v>
      </c>
    </row>
    <row r="68" spans="1:10" s="38" customFormat="1" ht="11.25" customHeight="1">
      <c r="A68" s="32">
        <v>44</v>
      </c>
      <c r="B68" s="45"/>
      <c r="C68" s="33">
        <f>D68+E68</f>
        <v>201</v>
      </c>
      <c r="D68" s="34">
        <v>92</v>
      </c>
      <c r="E68" s="35">
        <v>109</v>
      </c>
      <c r="F68" s="36">
        <v>94</v>
      </c>
      <c r="G68" s="45"/>
      <c r="H68" s="33">
        <f>I68+J68</f>
        <v>24</v>
      </c>
      <c r="I68" s="34">
        <v>0</v>
      </c>
      <c r="J68" s="37">
        <v>24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1046</v>
      </c>
      <c r="D70" s="24">
        <f>SUM(D71:D75)</f>
        <v>551</v>
      </c>
      <c r="E70" s="25">
        <f>SUM(E71:E75)</f>
        <v>495</v>
      </c>
      <c r="F70" s="26" t="s">
        <v>60</v>
      </c>
      <c r="G70" s="44">
        <v>1</v>
      </c>
      <c r="H70" s="23">
        <f>SUM(H71:H75)</f>
        <v>73</v>
      </c>
      <c r="I70" s="24">
        <f>SUM(I71:I75)</f>
        <v>14</v>
      </c>
      <c r="J70" s="27">
        <f>SUM(J71:J75)</f>
        <v>59</v>
      </c>
    </row>
    <row r="71" spans="1:10" s="38" customFormat="1" ht="11.25" customHeight="1">
      <c r="A71" s="32">
        <v>45</v>
      </c>
      <c r="B71" s="45"/>
      <c r="C71" s="33">
        <f>D71+E71</f>
        <v>209</v>
      </c>
      <c r="D71" s="34">
        <v>108</v>
      </c>
      <c r="E71" s="35">
        <v>101</v>
      </c>
      <c r="F71" s="36">
        <v>95</v>
      </c>
      <c r="G71" s="45"/>
      <c r="H71" s="33">
        <f aca="true" t="shared" si="0" ref="H71:H77">I71+J71</f>
        <v>25</v>
      </c>
      <c r="I71" s="34">
        <v>2</v>
      </c>
      <c r="J71" s="37">
        <v>23</v>
      </c>
    </row>
    <row r="72" spans="1:10" s="38" customFormat="1" ht="11.25" customHeight="1">
      <c r="A72" s="32">
        <v>46</v>
      </c>
      <c r="B72" s="45"/>
      <c r="C72" s="33">
        <f>D72+E72</f>
        <v>217</v>
      </c>
      <c r="D72" s="34">
        <v>118</v>
      </c>
      <c r="E72" s="35">
        <v>99</v>
      </c>
      <c r="F72" s="36">
        <v>96</v>
      </c>
      <c r="G72" s="45"/>
      <c r="H72" s="33">
        <f t="shared" si="0"/>
        <v>19</v>
      </c>
      <c r="I72" s="34">
        <v>6</v>
      </c>
      <c r="J72" s="37">
        <v>13</v>
      </c>
    </row>
    <row r="73" spans="1:10" s="38" customFormat="1" ht="11.25" customHeight="1">
      <c r="A73" s="32">
        <v>47</v>
      </c>
      <c r="B73" s="45"/>
      <c r="C73" s="33">
        <f>D73+E73</f>
        <v>205</v>
      </c>
      <c r="D73" s="34">
        <v>100</v>
      </c>
      <c r="E73" s="35">
        <v>105</v>
      </c>
      <c r="F73" s="36">
        <v>97</v>
      </c>
      <c r="G73" s="45"/>
      <c r="H73" s="33">
        <f t="shared" si="0"/>
        <v>12</v>
      </c>
      <c r="I73" s="34">
        <v>6</v>
      </c>
      <c r="J73" s="37">
        <v>6</v>
      </c>
    </row>
    <row r="74" spans="1:10" s="38" customFormat="1" ht="11.25" customHeight="1">
      <c r="A74" s="32">
        <v>48</v>
      </c>
      <c r="B74" s="45"/>
      <c r="C74" s="33">
        <f>D74+E74</f>
        <v>200</v>
      </c>
      <c r="D74" s="34">
        <v>119</v>
      </c>
      <c r="E74" s="35">
        <v>81</v>
      </c>
      <c r="F74" s="36">
        <v>98</v>
      </c>
      <c r="G74" s="45"/>
      <c r="H74" s="33">
        <f t="shared" si="0"/>
        <v>7</v>
      </c>
      <c r="I74" s="34">
        <v>-2</v>
      </c>
      <c r="J74" s="37">
        <v>9</v>
      </c>
    </row>
    <row r="75" spans="1:10" s="38" customFormat="1" ht="11.25" customHeight="1">
      <c r="A75" s="32">
        <v>49</v>
      </c>
      <c r="B75" s="45"/>
      <c r="C75" s="33">
        <f>D75+E75</f>
        <v>215</v>
      </c>
      <c r="D75" s="34">
        <v>106</v>
      </c>
      <c r="E75" s="35">
        <v>109</v>
      </c>
      <c r="F75" s="36">
        <v>99</v>
      </c>
      <c r="G75" s="45"/>
      <c r="H75" s="33">
        <f t="shared" si="0"/>
        <v>10</v>
      </c>
      <c r="I75" s="34">
        <v>2</v>
      </c>
      <c r="J75" s="37">
        <v>8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17</v>
      </c>
      <c r="I76" s="24">
        <v>4</v>
      </c>
      <c r="J76" s="27">
        <v>13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90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10693</v>
      </c>
      <c r="D4" s="20">
        <f>D5+I5</f>
        <v>5153</v>
      </c>
      <c r="E4" s="21">
        <f>E5+J5</f>
        <v>5540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4004</v>
      </c>
      <c r="D5" s="49">
        <f>SUMIF(B7:B76,B5,D7:D76)</f>
        <v>2118</v>
      </c>
      <c r="E5" s="49">
        <f>SUMIF(B7:B76,B5,E7:E76)</f>
        <v>1886</v>
      </c>
      <c r="F5" s="16"/>
      <c r="G5" s="48">
        <v>1</v>
      </c>
      <c r="H5" s="49">
        <f>SUMIF(G7:G77,G5,H7:H77)</f>
        <v>6689</v>
      </c>
      <c r="I5" s="49">
        <f>SUMIF(G7:G77,G5,I7:I77)</f>
        <v>3035</v>
      </c>
      <c r="J5" s="49">
        <f>SUMIF(G7:G77,G5,J7:J77)</f>
        <v>3654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303</v>
      </c>
      <c r="D7" s="24">
        <f>SUM(D8:D12)</f>
        <v>149</v>
      </c>
      <c r="E7" s="25">
        <f>SUM(E8:E12)</f>
        <v>154</v>
      </c>
      <c r="F7" s="26" t="s">
        <v>42</v>
      </c>
      <c r="G7" s="44">
        <v>1</v>
      </c>
      <c r="H7" s="23">
        <f>SUM(H8:H12)</f>
        <v>778</v>
      </c>
      <c r="I7" s="24">
        <f>SUM(I8:I12)</f>
        <v>402</v>
      </c>
      <c r="J7" s="27">
        <f>SUM(J8:J12)</f>
        <v>376</v>
      </c>
    </row>
    <row r="8" spans="1:10" s="38" customFormat="1" ht="11.25" customHeight="1">
      <c r="A8" s="32">
        <v>0</v>
      </c>
      <c r="B8" s="45"/>
      <c r="C8" s="33">
        <f>D8+E8</f>
        <v>56</v>
      </c>
      <c r="D8" s="34">
        <v>29</v>
      </c>
      <c r="E8" s="35">
        <v>27</v>
      </c>
      <c r="F8" s="36">
        <v>50</v>
      </c>
      <c r="G8" s="45"/>
      <c r="H8" s="33">
        <f>I8+J8</f>
        <v>136</v>
      </c>
      <c r="I8" s="34">
        <v>59</v>
      </c>
      <c r="J8" s="37">
        <v>77</v>
      </c>
    </row>
    <row r="9" spans="1:10" s="38" customFormat="1" ht="11.25" customHeight="1">
      <c r="A9" s="32">
        <v>1</v>
      </c>
      <c r="B9" s="45"/>
      <c r="C9" s="33">
        <f>D9+E9</f>
        <v>56</v>
      </c>
      <c r="D9" s="34">
        <v>29</v>
      </c>
      <c r="E9" s="35">
        <v>27</v>
      </c>
      <c r="F9" s="36">
        <v>51</v>
      </c>
      <c r="G9" s="45"/>
      <c r="H9" s="33">
        <f>I9+J9</f>
        <v>168</v>
      </c>
      <c r="I9" s="34">
        <v>94</v>
      </c>
      <c r="J9" s="37">
        <v>74</v>
      </c>
    </row>
    <row r="10" spans="1:10" s="38" customFormat="1" ht="11.25" customHeight="1">
      <c r="A10" s="32">
        <v>2</v>
      </c>
      <c r="B10" s="45"/>
      <c r="C10" s="33">
        <f>D10+E10</f>
        <v>63</v>
      </c>
      <c r="D10" s="34">
        <v>36</v>
      </c>
      <c r="E10" s="35">
        <v>27</v>
      </c>
      <c r="F10" s="36">
        <v>52</v>
      </c>
      <c r="G10" s="45"/>
      <c r="H10" s="33">
        <f>I10+J10</f>
        <v>176</v>
      </c>
      <c r="I10" s="34">
        <v>93</v>
      </c>
      <c r="J10" s="37">
        <v>83</v>
      </c>
    </row>
    <row r="11" spans="1:10" s="38" customFormat="1" ht="11.25" customHeight="1">
      <c r="A11" s="32">
        <v>3</v>
      </c>
      <c r="B11" s="45"/>
      <c r="C11" s="33">
        <f>D11+E11</f>
        <v>74</v>
      </c>
      <c r="D11" s="34">
        <v>33</v>
      </c>
      <c r="E11" s="35">
        <v>41</v>
      </c>
      <c r="F11" s="36">
        <v>53</v>
      </c>
      <c r="G11" s="45"/>
      <c r="H11" s="33">
        <f>I11+J11</f>
        <v>134</v>
      </c>
      <c r="I11" s="34">
        <v>65</v>
      </c>
      <c r="J11" s="37">
        <v>69</v>
      </c>
    </row>
    <row r="12" spans="1:10" s="38" customFormat="1" ht="11.25" customHeight="1">
      <c r="A12" s="32">
        <v>4</v>
      </c>
      <c r="B12" s="45"/>
      <c r="C12" s="33">
        <f>D12+E12</f>
        <v>54</v>
      </c>
      <c r="D12" s="34">
        <v>22</v>
      </c>
      <c r="E12" s="35">
        <v>32</v>
      </c>
      <c r="F12" s="36">
        <v>54</v>
      </c>
      <c r="G12" s="45"/>
      <c r="H12" s="33">
        <f>I12+J12</f>
        <v>164</v>
      </c>
      <c r="I12" s="34">
        <v>91</v>
      </c>
      <c r="J12" s="37">
        <v>73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397</v>
      </c>
      <c r="D14" s="24">
        <f>SUM(D15:D19)</f>
        <v>214</v>
      </c>
      <c r="E14" s="25">
        <f>SUM(E15:E19)</f>
        <v>183</v>
      </c>
      <c r="F14" s="26" t="s">
        <v>44</v>
      </c>
      <c r="G14" s="44">
        <v>1</v>
      </c>
      <c r="H14" s="23">
        <f>SUM(H15:H19)</f>
        <v>934</v>
      </c>
      <c r="I14" s="24">
        <f>SUM(I15:I19)</f>
        <v>501</v>
      </c>
      <c r="J14" s="27">
        <f>SUM(J15:J19)</f>
        <v>433</v>
      </c>
    </row>
    <row r="15" spans="1:10" s="38" customFormat="1" ht="11.25" customHeight="1">
      <c r="A15" s="32">
        <v>5</v>
      </c>
      <c r="B15" s="45"/>
      <c r="C15" s="33">
        <f>D15+E15</f>
        <v>70</v>
      </c>
      <c r="D15" s="34">
        <v>36</v>
      </c>
      <c r="E15" s="35">
        <v>34</v>
      </c>
      <c r="F15" s="36">
        <v>55</v>
      </c>
      <c r="G15" s="45"/>
      <c r="H15" s="33">
        <f>I15+J15</f>
        <v>164</v>
      </c>
      <c r="I15" s="34">
        <v>93</v>
      </c>
      <c r="J15" s="37">
        <v>71</v>
      </c>
    </row>
    <row r="16" spans="1:10" s="38" customFormat="1" ht="11.25" customHeight="1">
      <c r="A16" s="32">
        <v>6</v>
      </c>
      <c r="B16" s="45"/>
      <c r="C16" s="33">
        <f>D16+E16</f>
        <v>69</v>
      </c>
      <c r="D16" s="34">
        <v>36</v>
      </c>
      <c r="E16" s="35">
        <v>33</v>
      </c>
      <c r="F16" s="36">
        <v>56</v>
      </c>
      <c r="G16" s="45"/>
      <c r="H16" s="33">
        <f>I16+J16</f>
        <v>190</v>
      </c>
      <c r="I16" s="34">
        <v>94</v>
      </c>
      <c r="J16" s="37">
        <v>96</v>
      </c>
    </row>
    <row r="17" spans="1:10" s="38" customFormat="1" ht="11.25" customHeight="1">
      <c r="A17" s="32">
        <v>7</v>
      </c>
      <c r="B17" s="45"/>
      <c r="C17" s="33">
        <f>D17+E17</f>
        <v>73</v>
      </c>
      <c r="D17" s="34">
        <v>44</v>
      </c>
      <c r="E17" s="35">
        <v>29</v>
      </c>
      <c r="F17" s="36">
        <v>57</v>
      </c>
      <c r="G17" s="45"/>
      <c r="H17" s="33">
        <f>I17+J17</f>
        <v>204</v>
      </c>
      <c r="I17" s="34">
        <v>114</v>
      </c>
      <c r="J17" s="37">
        <v>90</v>
      </c>
    </row>
    <row r="18" spans="1:10" s="38" customFormat="1" ht="11.25" customHeight="1">
      <c r="A18" s="32">
        <v>8</v>
      </c>
      <c r="B18" s="45"/>
      <c r="C18" s="33">
        <f>D18+E18</f>
        <v>100</v>
      </c>
      <c r="D18" s="34">
        <v>55</v>
      </c>
      <c r="E18" s="35">
        <v>45</v>
      </c>
      <c r="F18" s="36">
        <v>58</v>
      </c>
      <c r="G18" s="45"/>
      <c r="H18" s="33">
        <f>I18+J18</f>
        <v>207</v>
      </c>
      <c r="I18" s="34">
        <v>105</v>
      </c>
      <c r="J18" s="37">
        <v>102</v>
      </c>
    </row>
    <row r="19" spans="1:10" s="38" customFormat="1" ht="11.25" customHeight="1">
      <c r="A19" s="32">
        <v>9</v>
      </c>
      <c r="B19" s="45"/>
      <c r="C19" s="33">
        <f>D19+E19</f>
        <v>85</v>
      </c>
      <c r="D19" s="34">
        <v>43</v>
      </c>
      <c r="E19" s="35">
        <v>42</v>
      </c>
      <c r="F19" s="36">
        <v>59</v>
      </c>
      <c r="G19" s="45"/>
      <c r="H19" s="33">
        <f>I19+J19</f>
        <v>169</v>
      </c>
      <c r="I19" s="34">
        <v>95</v>
      </c>
      <c r="J19" s="37">
        <v>74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423</v>
      </c>
      <c r="D21" s="24">
        <f>SUM(D22:D26)</f>
        <v>218</v>
      </c>
      <c r="E21" s="25">
        <f>SUM(E22:E26)</f>
        <v>205</v>
      </c>
      <c r="F21" s="26" t="s">
        <v>46</v>
      </c>
      <c r="G21" s="44">
        <v>1</v>
      </c>
      <c r="H21" s="23">
        <f>SUM(H22:H26)</f>
        <v>893</v>
      </c>
      <c r="I21" s="24">
        <f>SUM(I22:I26)</f>
        <v>465</v>
      </c>
      <c r="J21" s="27">
        <f>SUM(J22:J26)</f>
        <v>428</v>
      </c>
    </row>
    <row r="22" spans="1:10" s="38" customFormat="1" ht="11.25" customHeight="1">
      <c r="A22" s="32">
        <v>10</v>
      </c>
      <c r="B22" s="45"/>
      <c r="C22" s="33">
        <f>D22+E22</f>
        <v>78</v>
      </c>
      <c r="D22" s="34">
        <v>44</v>
      </c>
      <c r="E22" s="35">
        <v>34</v>
      </c>
      <c r="F22" s="36">
        <v>60</v>
      </c>
      <c r="G22" s="45"/>
      <c r="H22" s="33">
        <f>I22+J22</f>
        <v>202</v>
      </c>
      <c r="I22" s="34">
        <v>118</v>
      </c>
      <c r="J22" s="37">
        <v>84</v>
      </c>
    </row>
    <row r="23" spans="1:10" s="38" customFormat="1" ht="11.25" customHeight="1">
      <c r="A23" s="32">
        <v>11</v>
      </c>
      <c r="B23" s="45"/>
      <c r="C23" s="33">
        <f>D23+E23</f>
        <v>70</v>
      </c>
      <c r="D23" s="34">
        <v>39</v>
      </c>
      <c r="E23" s="35">
        <v>31</v>
      </c>
      <c r="F23" s="36">
        <v>61</v>
      </c>
      <c r="G23" s="45"/>
      <c r="H23" s="33">
        <f>I23+J23</f>
        <v>216</v>
      </c>
      <c r="I23" s="34">
        <v>115</v>
      </c>
      <c r="J23" s="37">
        <v>101</v>
      </c>
    </row>
    <row r="24" spans="1:10" s="38" customFormat="1" ht="11.25" customHeight="1">
      <c r="A24" s="32">
        <v>12</v>
      </c>
      <c r="B24" s="45"/>
      <c r="C24" s="33">
        <f>D24+E24</f>
        <v>96</v>
      </c>
      <c r="D24" s="34">
        <v>50</v>
      </c>
      <c r="E24" s="35">
        <v>46</v>
      </c>
      <c r="F24" s="36">
        <v>62</v>
      </c>
      <c r="G24" s="45"/>
      <c r="H24" s="33">
        <f>I24+J24</f>
        <v>214</v>
      </c>
      <c r="I24" s="34">
        <v>112</v>
      </c>
      <c r="J24" s="37">
        <v>102</v>
      </c>
    </row>
    <row r="25" spans="1:10" s="38" customFormat="1" ht="11.25" customHeight="1">
      <c r="A25" s="32">
        <v>13</v>
      </c>
      <c r="B25" s="45"/>
      <c r="C25" s="33">
        <f>D25+E25</f>
        <v>82</v>
      </c>
      <c r="D25" s="34">
        <v>36</v>
      </c>
      <c r="E25" s="35">
        <v>46</v>
      </c>
      <c r="F25" s="36">
        <v>63</v>
      </c>
      <c r="G25" s="45"/>
      <c r="H25" s="33">
        <f>I25+J25</f>
        <v>130</v>
      </c>
      <c r="I25" s="34">
        <v>65</v>
      </c>
      <c r="J25" s="37">
        <v>65</v>
      </c>
    </row>
    <row r="26" spans="1:10" s="38" customFormat="1" ht="11.25" customHeight="1">
      <c r="A26" s="32">
        <v>14</v>
      </c>
      <c r="B26" s="45"/>
      <c r="C26" s="33">
        <f>D26+E26</f>
        <v>97</v>
      </c>
      <c r="D26" s="34">
        <v>49</v>
      </c>
      <c r="E26" s="35">
        <v>48</v>
      </c>
      <c r="F26" s="36">
        <v>64</v>
      </c>
      <c r="G26" s="45"/>
      <c r="H26" s="33">
        <f>I26+J26</f>
        <v>131</v>
      </c>
      <c r="I26" s="34">
        <v>55</v>
      </c>
      <c r="J26" s="37">
        <v>76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478</v>
      </c>
      <c r="D28" s="24">
        <f>SUM(D29:D33)</f>
        <v>240</v>
      </c>
      <c r="E28" s="25">
        <f>SUM(E29:E33)</f>
        <v>238</v>
      </c>
      <c r="F28" s="26" t="s">
        <v>48</v>
      </c>
      <c r="G28" s="44">
        <v>1</v>
      </c>
      <c r="H28" s="23">
        <f>SUM(H29:H33)</f>
        <v>816</v>
      </c>
      <c r="I28" s="24">
        <f>SUM(I29:I33)</f>
        <v>372</v>
      </c>
      <c r="J28" s="27">
        <f>SUM(J29:J33)</f>
        <v>444</v>
      </c>
    </row>
    <row r="29" spans="1:10" s="38" customFormat="1" ht="11.25" customHeight="1">
      <c r="A29" s="32">
        <v>15</v>
      </c>
      <c r="B29" s="45"/>
      <c r="C29" s="33">
        <f>D29+E29</f>
        <v>87</v>
      </c>
      <c r="D29" s="34">
        <v>48</v>
      </c>
      <c r="E29" s="35">
        <v>39</v>
      </c>
      <c r="F29" s="36">
        <v>65</v>
      </c>
      <c r="G29" s="45"/>
      <c r="H29" s="33">
        <f>I29+J29</f>
        <v>132</v>
      </c>
      <c r="I29" s="34">
        <v>64</v>
      </c>
      <c r="J29" s="37">
        <v>68</v>
      </c>
    </row>
    <row r="30" spans="1:10" s="38" customFormat="1" ht="11.25" customHeight="1">
      <c r="A30" s="32">
        <v>16</v>
      </c>
      <c r="B30" s="45"/>
      <c r="C30" s="33">
        <f>D30+E30</f>
        <v>106</v>
      </c>
      <c r="D30" s="34">
        <v>54</v>
      </c>
      <c r="E30" s="35">
        <v>52</v>
      </c>
      <c r="F30" s="36">
        <v>66</v>
      </c>
      <c r="G30" s="45"/>
      <c r="H30" s="33">
        <f>I30+J30</f>
        <v>166</v>
      </c>
      <c r="I30" s="34">
        <v>87</v>
      </c>
      <c r="J30" s="37">
        <v>79</v>
      </c>
    </row>
    <row r="31" spans="1:10" s="38" customFormat="1" ht="11.25" customHeight="1">
      <c r="A31" s="32">
        <v>17</v>
      </c>
      <c r="B31" s="45"/>
      <c r="C31" s="33">
        <f>D31+E31</f>
        <v>98</v>
      </c>
      <c r="D31" s="34">
        <v>50</v>
      </c>
      <c r="E31" s="35">
        <v>48</v>
      </c>
      <c r="F31" s="36">
        <v>67</v>
      </c>
      <c r="G31" s="45"/>
      <c r="H31" s="33">
        <f>I31+J31</f>
        <v>145</v>
      </c>
      <c r="I31" s="34">
        <v>54</v>
      </c>
      <c r="J31" s="37">
        <v>91</v>
      </c>
    </row>
    <row r="32" spans="1:10" s="38" customFormat="1" ht="11.25" customHeight="1">
      <c r="A32" s="32">
        <v>18</v>
      </c>
      <c r="B32" s="45"/>
      <c r="C32" s="33">
        <f>D32+E32</f>
        <v>93</v>
      </c>
      <c r="D32" s="34">
        <v>40</v>
      </c>
      <c r="E32" s="35">
        <v>53</v>
      </c>
      <c r="F32" s="36">
        <v>68</v>
      </c>
      <c r="G32" s="45"/>
      <c r="H32" s="33">
        <f>I32+J32</f>
        <v>205</v>
      </c>
      <c r="I32" s="34">
        <v>89</v>
      </c>
      <c r="J32" s="37">
        <v>116</v>
      </c>
    </row>
    <row r="33" spans="1:10" s="38" customFormat="1" ht="11.25" customHeight="1">
      <c r="A33" s="32">
        <v>19</v>
      </c>
      <c r="B33" s="45"/>
      <c r="C33" s="33">
        <f>D33+E33</f>
        <v>94</v>
      </c>
      <c r="D33" s="34">
        <v>48</v>
      </c>
      <c r="E33" s="35">
        <v>46</v>
      </c>
      <c r="F33" s="36">
        <v>69</v>
      </c>
      <c r="G33" s="45"/>
      <c r="H33" s="33">
        <f>I33+J33</f>
        <v>168</v>
      </c>
      <c r="I33" s="34">
        <v>78</v>
      </c>
      <c r="J33" s="37">
        <v>90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191</v>
      </c>
      <c r="D35" s="24">
        <f>SUM(D36:D40)</f>
        <v>105</v>
      </c>
      <c r="E35" s="25">
        <f>SUM(E36:E40)</f>
        <v>86</v>
      </c>
      <c r="F35" s="26" t="s">
        <v>50</v>
      </c>
      <c r="G35" s="44">
        <v>1</v>
      </c>
      <c r="H35" s="23">
        <f>SUM(H36:H40)</f>
        <v>1025</v>
      </c>
      <c r="I35" s="24">
        <f>SUM(I36:I40)</f>
        <v>444</v>
      </c>
      <c r="J35" s="27">
        <f>SUM(J36:J40)</f>
        <v>581</v>
      </c>
    </row>
    <row r="36" spans="1:10" s="38" customFormat="1" ht="11.25" customHeight="1">
      <c r="A36" s="32">
        <v>20</v>
      </c>
      <c r="B36" s="45"/>
      <c r="C36" s="33">
        <f>D36+E36</f>
        <v>65</v>
      </c>
      <c r="D36" s="34">
        <v>37</v>
      </c>
      <c r="E36" s="35">
        <v>28</v>
      </c>
      <c r="F36" s="36">
        <v>70</v>
      </c>
      <c r="G36" s="45"/>
      <c r="H36" s="33">
        <f>I36+J36</f>
        <v>199</v>
      </c>
      <c r="I36" s="34">
        <v>94</v>
      </c>
      <c r="J36" s="37">
        <v>105</v>
      </c>
    </row>
    <row r="37" spans="1:10" s="38" customFormat="1" ht="11.25" customHeight="1">
      <c r="A37" s="32">
        <v>21</v>
      </c>
      <c r="B37" s="45"/>
      <c r="C37" s="33">
        <f>D37+E37</f>
        <v>56</v>
      </c>
      <c r="D37" s="34">
        <v>22</v>
      </c>
      <c r="E37" s="35">
        <v>34</v>
      </c>
      <c r="F37" s="36">
        <v>71</v>
      </c>
      <c r="G37" s="45"/>
      <c r="H37" s="33">
        <f>I37+J37</f>
        <v>184</v>
      </c>
      <c r="I37" s="34">
        <v>77</v>
      </c>
      <c r="J37" s="37">
        <v>107</v>
      </c>
    </row>
    <row r="38" spans="1:10" s="38" customFormat="1" ht="11.25" customHeight="1">
      <c r="A38" s="32">
        <v>22</v>
      </c>
      <c r="B38" s="45"/>
      <c r="C38" s="33">
        <f>D38+E38</f>
        <v>33</v>
      </c>
      <c r="D38" s="34">
        <v>16</v>
      </c>
      <c r="E38" s="35">
        <v>17</v>
      </c>
      <c r="F38" s="36">
        <v>72</v>
      </c>
      <c r="G38" s="45"/>
      <c r="H38" s="33">
        <f>I38+J38</f>
        <v>224</v>
      </c>
      <c r="I38" s="34">
        <v>119</v>
      </c>
      <c r="J38" s="37">
        <v>105</v>
      </c>
    </row>
    <row r="39" spans="1:10" s="38" customFormat="1" ht="11.25" customHeight="1">
      <c r="A39" s="32">
        <v>23</v>
      </c>
      <c r="B39" s="45"/>
      <c r="C39" s="33">
        <f>D39+E39</f>
        <v>45</v>
      </c>
      <c r="D39" s="34">
        <v>26</v>
      </c>
      <c r="E39" s="35">
        <v>19</v>
      </c>
      <c r="F39" s="36">
        <v>73</v>
      </c>
      <c r="G39" s="45"/>
      <c r="H39" s="33">
        <f>I39+J39</f>
        <v>207</v>
      </c>
      <c r="I39" s="34">
        <v>78</v>
      </c>
      <c r="J39" s="37">
        <v>129</v>
      </c>
    </row>
    <row r="40" spans="1:10" s="38" customFormat="1" ht="11.25" customHeight="1">
      <c r="A40" s="32">
        <v>24</v>
      </c>
      <c r="B40" s="45"/>
      <c r="C40" s="33">
        <f>D40+E40</f>
        <v>-8</v>
      </c>
      <c r="D40" s="34">
        <v>4</v>
      </c>
      <c r="E40" s="35">
        <v>-12</v>
      </c>
      <c r="F40" s="36">
        <v>74</v>
      </c>
      <c r="G40" s="45"/>
      <c r="H40" s="33">
        <f>I40+J40</f>
        <v>211</v>
      </c>
      <c r="I40" s="34">
        <v>76</v>
      </c>
      <c r="J40" s="37">
        <v>135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228</v>
      </c>
      <c r="D42" s="24">
        <f>SUM(D43:D47)</f>
        <v>134</v>
      </c>
      <c r="E42" s="25">
        <f>SUM(E43:E47)</f>
        <v>94</v>
      </c>
      <c r="F42" s="26" t="s">
        <v>52</v>
      </c>
      <c r="G42" s="44">
        <v>1</v>
      </c>
      <c r="H42" s="23">
        <f>SUM(H43:H47)</f>
        <v>987</v>
      </c>
      <c r="I42" s="24">
        <f>SUM(I43:I47)</f>
        <v>433</v>
      </c>
      <c r="J42" s="27">
        <f>SUM(J43:J47)</f>
        <v>554</v>
      </c>
    </row>
    <row r="43" spans="1:10" s="38" customFormat="1" ht="11.25" customHeight="1">
      <c r="A43" s="32">
        <v>25</v>
      </c>
      <c r="B43" s="45"/>
      <c r="C43" s="33">
        <f>D43+E43</f>
        <v>25</v>
      </c>
      <c r="D43" s="34">
        <v>17</v>
      </c>
      <c r="E43" s="35">
        <v>8</v>
      </c>
      <c r="F43" s="36">
        <v>75</v>
      </c>
      <c r="G43" s="45"/>
      <c r="H43" s="33">
        <f>I43+J43</f>
        <v>220</v>
      </c>
      <c r="I43" s="34">
        <v>89</v>
      </c>
      <c r="J43" s="37">
        <v>131</v>
      </c>
    </row>
    <row r="44" spans="1:10" s="38" customFormat="1" ht="11.25" customHeight="1">
      <c r="A44" s="32">
        <v>26</v>
      </c>
      <c r="B44" s="45"/>
      <c r="C44" s="33">
        <f>D44+E44</f>
        <v>30</v>
      </c>
      <c r="D44" s="34">
        <v>15</v>
      </c>
      <c r="E44" s="35">
        <v>15</v>
      </c>
      <c r="F44" s="36">
        <v>76</v>
      </c>
      <c r="G44" s="45"/>
      <c r="H44" s="33">
        <f>I44+J44</f>
        <v>194</v>
      </c>
      <c r="I44" s="34">
        <v>80</v>
      </c>
      <c r="J44" s="37">
        <v>114</v>
      </c>
    </row>
    <row r="45" spans="1:10" s="38" customFormat="1" ht="11.25" customHeight="1">
      <c r="A45" s="32">
        <v>27</v>
      </c>
      <c r="B45" s="45"/>
      <c r="C45" s="33">
        <f>D45+E45</f>
        <v>29</v>
      </c>
      <c r="D45" s="34">
        <v>27</v>
      </c>
      <c r="E45" s="35">
        <v>2</v>
      </c>
      <c r="F45" s="36">
        <v>77</v>
      </c>
      <c r="G45" s="45"/>
      <c r="H45" s="33">
        <f>I45+J45</f>
        <v>221</v>
      </c>
      <c r="I45" s="34">
        <v>104</v>
      </c>
      <c r="J45" s="37">
        <v>117</v>
      </c>
    </row>
    <row r="46" spans="1:10" s="38" customFormat="1" ht="11.25" customHeight="1">
      <c r="A46" s="32">
        <v>28</v>
      </c>
      <c r="B46" s="45"/>
      <c r="C46" s="33">
        <f>D46+E46</f>
        <v>80</v>
      </c>
      <c r="D46" s="34">
        <v>46</v>
      </c>
      <c r="E46" s="35">
        <v>34</v>
      </c>
      <c r="F46" s="36">
        <v>78</v>
      </c>
      <c r="G46" s="45"/>
      <c r="H46" s="33">
        <f>I46+J46</f>
        <v>179</v>
      </c>
      <c r="I46" s="34">
        <v>86</v>
      </c>
      <c r="J46" s="37">
        <v>93</v>
      </c>
    </row>
    <row r="47" spans="1:10" s="38" customFormat="1" ht="11.25" customHeight="1">
      <c r="A47" s="32">
        <v>29</v>
      </c>
      <c r="B47" s="45"/>
      <c r="C47" s="33">
        <f>D47+E47</f>
        <v>64</v>
      </c>
      <c r="D47" s="34">
        <v>29</v>
      </c>
      <c r="E47" s="35">
        <v>35</v>
      </c>
      <c r="F47" s="36">
        <v>79</v>
      </c>
      <c r="G47" s="45"/>
      <c r="H47" s="33">
        <f>I47+J47</f>
        <v>173</v>
      </c>
      <c r="I47" s="34">
        <v>74</v>
      </c>
      <c r="J47" s="37">
        <v>99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366</v>
      </c>
      <c r="D49" s="24">
        <f>SUM(D50:D54)</f>
        <v>204</v>
      </c>
      <c r="E49" s="25">
        <f>SUM(E50:E54)</f>
        <v>162</v>
      </c>
      <c r="F49" s="26" t="s">
        <v>54</v>
      </c>
      <c r="G49" s="44">
        <v>1</v>
      </c>
      <c r="H49" s="23">
        <f>SUM(H50:H54)</f>
        <v>697</v>
      </c>
      <c r="I49" s="24">
        <f>SUM(I50:I54)</f>
        <v>269</v>
      </c>
      <c r="J49" s="27">
        <f>SUM(J50:J54)</f>
        <v>428</v>
      </c>
    </row>
    <row r="50" spans="1:10" s="38" customFormat="1" ht="11.25" customHeight="1">
      <c r="A50" s="32">
        <v>30</v>
      </c>
      <c r="B50" s="45"/>
      <c r="C50" s="33">
        <f>D50+E50</f>
        <v>67</v>
      </c>
      <c r="D50" s="34">
        <v>42</v>
      </c>
      <c r="E50" s="35">
        <v>25</v>
      </c>
      <c r="F50" s="36">
        <v>80</v>
      </c>
      <c r="G50" s="45"/>
      <c r="H50" s="33">
        <f>I50+J50</f>
        <v>152</v>
      </c>
      <c r="I50" s="34">
        <v>58</v>
      </c>
      <c r="J50" s="37">
        <v>94</v>
      </c>
    </row>
    <row r="51" spans="1:10" s="38" customFormat="1" ht="11.25" customHeight="1">
      <c r="A51" s="32">
        <v>31</v>
      </c>
      <c r="B51" s="45"/>
      <c r="C51" s="33">
        <f>D51+E51</f>
        <v>73</v>
      </c>
      <c r="D51" s="34">
        <v>41</v>
      </c>
      <c r="E51" s="35">
        <v>32</v>
      </c>
      <c r="F51" s="36">
        <v>81</v>
      </c>
      <c r="G51" s="45"/>
      <c r="H51" s="33">
        <f>I51+J51</f>
        <v>126</v>
      </c>
      <c r="I51" s="34">
        <v>47</v>
      </c>
      <c r="J51" s="37">
        <v>79</v>
      </c>
    </row>
    <row r="52" spans="1:10" s="38" customFormat="1" ht="11.25" customHeight="1">
      <c r="A52" s="32">
        <v>32</v>
      </c>
      <c r="B52" s="45"/>
      <c r="C52" s="33">
        <f>D52+E52</f>
        <v>79</v>
      </c>
      <c r="D52" s="34">
        <v>52</v>
      </c>
      <c r="E52" s="35">
        <v>27</v>
      </c>
      <c r="F52" s="36">
        <v>82</v>
      </c>
      <c r="G52" s="45"/>
      <c r="H52" s="33">
        <f>I52+J52</f>
        <v>140</v>
      </c>
      <c r="I52" s="34">
        <v>58</v>
      </c>
      <c r="J52" s="37">
        <v>82</v>
      </c>
    </row>
    <row r="53" spans="1:10" s="38" customFormat="1" ht="11.25" customHeight="1">
      <c r="A53" s="32">
        <v>33</v>
      </c>
      <c r="B53" s="45"/>
      <c r="C53" s="33">
        <f>D53+E53</f>
        <v>80</v>
      </c>
      <c r="D53" s="34">
        <v>36</v>
      </c>
      <c r="E53" s="35">
        <v>44</v>
      </c>
      <c r="F53" s="36">
        <v>83</v>
      </c>
      <c r="G53" s="45"/>
      <c r="H53" s="33">
        <f>I53+J53</f>
        <v>143</v>
      </c>
      <c r="I53" s="34">
        <v>54</v>
      </c>
      <c r="J53" s="37">
        <v>89</v>
      </c>
    </row>
    <row r="54" spans="1:10" s="38" customFormat="1" ht="11.25" customHeight="1">
      <c r="A54" s="32">
        <v>34</v>
      </c>
      <c r="B54" s="45"/>
      <c r="C54" s="33">
        <f>D54+E54</f>
        <v>67</v>
      </c>
      <c r="D54" s="34">
        <v>33</v>
      </c>
      <c r="E54" s="35">
        <v>34</v>
      </c>
      <c r="F54" s="36">
        <v>84</v>
      </c>
      <c r="G54" s="45"/>
      <c r="H54" s="33">
        <f>I54+J54</f>
        <v>136</v>
      </c>
      <c r="I54" s="34">
        <v>52</v>
      </c>
      <c r="J54" s="37">
        <v>84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496</v>
      </c>
      <c r="D56" s="24">
        <f>SUM(D57:D61)</f>
        <v>265</v>
      </c>
      <c r="E56" s="25">
        <f>SUM(E57:E61)</f>
        <v>231</v>
      </c>
      <c r="F56" s="26" t="s">
        <v>56</v>
      </c>
      <c r="G56" s="44">
        <v>1</v>
      </c>
      <c r="H56" s="23">
        <f>SUM(H57:H61)</f>
        <v>378</v>
      </c>
      <c r="I56" s="24">
        <f>SUM(I57:I61)</f>
        <v>112</v>
      </c>
      <c r="J56" s="27">
        <f>SUM(J57:J61)</f>
        <v>266</v>
      </c>
    </row>
    <row r="57" spans="1:10" s="38" customFormat="1" ht="11.25" customHeight="1">
      <c r="A57" s="32">
        <v>35</v>
      </c>
      <c r="B57" s="45"/>
      <c r="C57" s="33">
        <f>D57+E57</f>
        <v>93</v>
      </c>
      <c r="D57" s="34">
        <v>49</v>
      </c>
      <c r="E57" s="35">
        <v>44</v>
      </c>
      <c r="F57" s="36">
        <v>85</v>
      </c>
      <c r="G57" s="45"/>
      <c r="H57" s="33">
        <f>I57+J57</f>
        <v>115</v>
      </c>
      <c r="I57" s="34">
        <v>43</v>
      </c>
      <c r="J57" s="37">
        <v>72</v>
      </c>
    </row>
    <row r="58" spans="1:10" s="38" customFormat="1" ht="11.25" customHeight="1">
      <c r="A58" s="32">
        <v>36</v>
      </c>
      <c r="B58" s="45"/>
      <c r="C58" s="33">
        <f>D58+E58</f>
        <v>106</v>
      </c>
      <c r="D58" s="34">
        <v>45</v>
      </c>
      <c r="E58" s="35">
        <v>61</v>
      </c>
      <c r="F58" s="36">
        <v>86</v>
      </c>
      <c r="G58" s="45"/>
      <c r="H58" s="33">
        <f>I58+J58</f>
        <v>73</v>
      </c>
      <c r="I58" s="34">
        <v>20</v>
      </c>
      <c r="J58" s="37">
        <v>53</v>
      </c>
    </row>
    <row r="59" spans="1:10" s="38" customFormat="1" ht="11.25" customHeight="1">
      <c r="A59" s="32">
        <v>37</v>
      </c>
      <c r="B59" s="45"/>
      <c r="C59" s="33">
        <f>D59+E59</f>
        <v>104</v>
      </c>
      <c r="D59" s="34">
        <v>66</v>
      </c>
      <c r="E59" s="35">
        <v>38</v>
      </c>
      <c r="F59" s="36">
        <v>87</v>
      </c>
      <c r="G59" s="45"/>
      <c r="H59" s="33">
        <f>I59+J59</f>
        <v>68</v>
      </c>
      <c r="I59" s="34">
        <v>20</v>
      </c>
      <c r="J59" s="37">
        <v>48</v>
      </c>
    </row>
    <row r="60" spans="1:10" s="38" customFormat="1" ht="11.25" customHeight="1">
      <c r="A60" s="32">
        <v>38</v>
      </c>
      <c r="B60" s="45"/>
      <c r="C60" s="33">
        <f>D60+E60</f>
        <v>100</v>
      </c>
      <c r="D60" s="34">
        <v>55</v>
      </c>
      <c r="E60" s="35">
        <v>45</v>
      </c>
      <c r="F60" s="36">
        <v>88</v>
      </c>
      <c r="G60" s="45"/>
      <c r="H60" s="33">
        <f>I60+J60</f>
        <v>69</v>
      </c>
      <c r="I60" s="34">
        <v>17</v>
      </c>
      <c r="J60" s="37">
        <v>52</v>
      </c>
    </row>
    <row r="61" spans="1:10" s="38" customFormat="1" ht="11.25" customHeight="1">
      <c r="A61" s="32">
        <v>39</v>
      </c>
      <c r="B61" s="45"/>
      <c r="C61" s="33">
        <f>D61+E61</f>
        <v>93</v>
      </c>
      <c r="D61" s="34">
        <v>50</v>
      </c>
      <c r="E61" s="35">
        <v>43</v>
      </c>
      <c r="F61" s="36">
        <v>89</v>
      </c>
      <c r="G61" s="45"/>
      <c r="H61" s="33">
        <f>I61+J61</f>
        <v>53</v>
      </c>
      <c r="I61" s="34">
        <v>12</v>
      </c>
      <c r="J61" s="37">
        <v>41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492</v>
      </c>
      <c r="D63" s="24">
        <f>SUM(D64:D68)</f>
        <v>259</v>
      </c>
      <c r="E63" s="25">
        <f>SUM(E64:E68)</f>
        <v>233</v>
      </c>
      <c r="F63" s="26" t="s">
        <v>58</v>
      </c>
      <c r="G63" s="44">
        <v>1</v>
      </c>
      <c r="H63" s="23">
        <f>SUM(H64:H68)</f>
        <v>142</v>
      </c>
      <c r="I63" s="24">
        <f>SUM(I64:I68)</f>
        <v>29</v>
      </c>
      <c r="J63" s="27">
        <f>SUM(J64:J68)</f>
        <v>113</v>
      </c>
    </row>
    <row r="64" spans="1:10" s="38" customFormat="1" ht="11.25" customHeight="1">
      <c r="A64" s="32">
        <v>40</v>
      </c>
      <c r="B64" s="45"/>
      <c r="C64" s="33">
        <f>D64+E64</f>
        <v>102</v>
      </c>
      <c r="D64" s="34">
        <v>61</v>
      </c>
      <c r="E64" s="35">
        <v>41</v>
      </c>
      <c r="F64" s="36">
        <v>90</v>
      </c>
      <c r="G64" s="45"/>
      <c r="H64" s="33">
        <f>I64+J64</f>
        <v>52</v>
      </c>
      <c r="I64" s="34">
        <v>12</v>
      </c>
      <c r="J64" s="37">
        <v>40</v>
      </c>
    </row>
    <row r="65" spans="1:10" s="38" customFormat="1" ht="11.25" customHeight="1">
      <c r="A65" s="32">
        <v>41</v>
      </c>
      <c r="B65" s="45"/>
      <c r="C65" s="33">
        <f>D65+E65</f>
        <v>90</v>
      </c>
      <c r="D65" s="34">
        <v>41</v>
      </c>
      <c r="E65" s="35">
        <v>49</v>
      </c>
      <c r="F65" s="36">
        <v>91</v>
      </c>
      <c r="G65" s="45"/>
      <c r="H65" s="33">
        <f>I65+J65</f>
        <v>29</v>
      </c>
      <c r="I65" s="34">
        <v>-1</v>
      </c>
      <c r="J65" s="37">
        <v>30</v>
      </c>
    </row>
    <row r="66" spans="1:10" s="38" customFormat="1" ht="11.25" customHeight="1">
      <c r="A66" s="32">
        <v>42</v>
      </c>
      <c r="B66" s="45"/>
      <c r="C66" s="33">
        <f>D66+E66</f>
        <v>99</v>
      </c>
      <c r="D66" s="34">
        <v>48</v>
      </c>
      <c r="E66" s="35">
        <v>51</v>
      </c>
      <c r="F66" s="36">
        <v>92</v>
      </c>
      <c r="G66" s="45"/>
      <c r="H66" s="33">
        <f>I66+J66</f>
        <v>26</v>
      </c>
      <c r="I66" s="34">
        <v>13</v>
      </c>
      <c r="J66" s="37">
        <v>13</v>
      </c>
    </row>
    <row r="67" spans="1:10" s="38" customFormat="1" ht="11.25" customHeight="1">
      <c r="A67" s="32">
        <v>43</v>
      </c>
      <c r="B67" s="45"/>
      <c r="C67" s="33">
        <f>D67+E67</f>
        <v>114</v>
      </c>
      <c r="D67" s="34">
        <v>61</v>
      </c>
      <c r="E67" s="35">
        <v>53</v>
      </c>
      <c r="F67" s="36">
        <v>93</v>
      </c>
      <c r="G67" s="45"/>
      <c r="H67" s="33">
        <f>I67+J67</f>
        <v>18</v>
      </c>
      <c r="I67" s="34">
        <v>2</v>
      </c>
      <c r="J67" s="37">
        <v>16</v>
      </c>
    </row>
    <row r="68" spans="1:10" s="38" customFormat="1" ht="11.25" customHeight="1">
      <c r="A68" s="32">
        <v>44</v>
      </c>
      <c r="B68" s="45"/>
      <c r="C68" s="33">
        <f>D68+E68</f>
        <v>87</v>
      </c>
      <c r="D68" s="34">
        <v>48</v>
      </c>
      <c r="E68" s="35">
        <v>39</v>
      </c>
      <c r="F68" s="36">
        <v>94</v>
      </c>
      <c r="G68" s="45"/>
      <c r="H68" s="33">
        <f>I68+J68</f>
        <v>17</v>
      </c>
      <c r="I68" s="34">
        <v>3</v>
      </c>
      <c r="J68" s="37">
        <v>14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630</v>
      </c>
      <c r="D70" s="24">
        <f>SUM(D71:D75)</f>
        <v>330</v>
      </c>
      <c r="E70" s="25">
        <f>SUM(E71:E75)</f>
        <v>300</v>
      </c>
      <c r="F70" s="26" t="s">
        <v>60</v>
      </c>
      <c r="G70" s="44">
        <v>1</v>
      </c>
      <c r="H70" s="23">
        <f>SUM(H71:H75)</f>
        <v>34</v>
      </c>
      <c r="I70" s="24">
        <f>SUM(I71:I75)</f>
        <v>8</v>
      </c>
      <c r="J70" s="27">
        <f>SUM(J71:J75)</f>
        <v>26</v>
      </c>
    </row>
    <row r="71" spans="1:10" s="38" customFormat="1" ht="11.25" customHeight="1">
      <c r="A71" s="32">
        <v>45</v>
      </c>
      <c r="B71" s="45"/>
      <c r="C71" s="33">
        <f>D71+E71</f>
        <v>127</v>
      </c>
      <c r="D71" s="34">
        <v>63</v>
      </c>
      <c r="E71" s="35">
        <v>64</v>
      </c>
      <c r="F71" s="36">
        <v>95</v>
      </c>
      <c r="G71" s="45"/>
      <c r="H71" s="33">
        <f aca="true" t="shared" si="0" ref="H71:H77">I71+J71</f>
        <v>10</v>
      </c>
      <c r="I71" s="34">
        <v>5</v>
      </c>
      <c r="J71" s="37">
        <v>5</v>
      </c>
    </row>
    <row r="72" spans="1:10" s="38" customFormat="1" ht="11.25" customHeight="1">
      <c r="A72" s="32">
        <v>46</v>
      </c>
      <c r="B72" s="45"/>
      <c r="C72" s="33">
        <f>D72+E72</f>
        <v>119</v>
      </c>
      <c r="D72" s="34">
        <v>58</v>
      </c>
      <c r="E72" s="35">
        <v>61</v>
      </c>
      <c r="F72" s="36">
        <v>96</v>
      </c>
      <c r="G72" s="45"/>
      <c r="H72" s="33">
        <f t="shared" si="0"/>
        <v>9</v>
      </c>
      <c r="I72" s="34">
        <v>2</v>
      </c>
      <c r="J72" s="37">
        <v>7</v>
      </c>
    </row>
    <row r="73" spans="1:10" s="38" customFormat="1" ht="11.25" customHeight="1">
      <c r="A73" s="32">
        <v>47</v>
      </c>
      <c r="B73" s="45"/>
      <c r="C73" s="33">
        <f>D73+E73</f>
        <v>125</v>
      </c>
      <c r="D73" s="34">
        <v>68</v>
      </c>
      <c r="E73" s="35">
        <v>57</v>
      </c>
      <c r="F73" s="36">
        <v>97</v>
      </c>
      <c r="G73" s="45"/>
      <c r="H73" s="33">
        <f t="shared" si="0"/>
        <v>6</v>
      </c>
      <c r="I73" s="34">
        <v>1</v>
      </c>
      <c r="J73" s="37">
        <v>5</v>
      </c>
    </row>
    <row r="74" spans="1:10" s="38" customFormat="1" ht="11.25" customHeight="1">
      <c r="A74" s="32">
        <v>48</v>
      </c>
      <c r="B74" s="45"/>
      <c r="C74" s="33">
        <f>D74+E74</f>
        <v>130</v>
      </c>
      <c r="D74" s="34">
        <v>71</v>
      </c>
      <c r="E74" s="35">
        <v>59</v>
      </c>
      <c r="F74" s="36">
        <v>98</v>
      </c>
      <c r="G74" s="45"/>
      <c r="H74" s="33">
        <f t="shared" si="0"/>
        <v>10</v>
      </c>
      <c r="I74" s="34">
        <v>-1</v>
      </c>
      <c r="J74" s="37">
        <v>11</v>
      </c>
    </row>
    <row r="75" spans="1:10" s="38" customFormat="1" ht="11.25" customHeight="1">
      <c r="A75" s="32">
        <v>49</v>
      </c>
      <c r="B75" s="45"/>
      <c r="C75" s="33">
        <f>D75+E75</f>
        <v>129</v>
      </c>
      <c r="D75" s="34">
        <v>70</v>
      </c>
      <c r="E75" s="35">
        <v>59</v>
      </c>
      <c r="F75" s="36">
        <v>99</v>
      </c>
      <c r="G75" s="45"/>
      <c r="H75" s="33">
        <f t="shared" si="0"/>
        <v>-1</v>
      </c>
      <c r="I75" s="34">
        <v>1</v>
      </c>
      <c r="J75" s="37">
        <v>-2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5</v>
      </c>
      <c r="I76" s="24">
        <v>0</v>
      </c>
      <c r="J76" s="27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91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3836</v>
      </c>
      <c r="D4" s="20">
        <f>D5+I5</f>
        <v>1872</v>
      </c>
      <c r="E4" s="21">
        <f>E5+J5</f>
        <v>1964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1578</v>
      </c>
      <c r="D5" s="49">
        <f>SUMIF(B7:B76,B5,D7:D76)</f>
        <v>833</v>
      </c>
      <c r="E5" s="49">
        <f>SUMIF(B7:B76,B5,E7:E76)</f>
        <v>745</v>
      </c>
      <c r="F5" s="16"/>
      <c r="G5" s="48">
        <v>1</v>
      </c>
      <c r="H5" s="49">
        <f>SUMIF(G7:G77,G5,H7:H77)</f>
        <v>2258</v>
      </c>
      <c r="I5" s="49">
        <f>SUMIF(G7:G77,G5,I7:I77)</f>
        <v>1039</v>
      </c>
      <c r="J5" s="49">
        <f>SUMIF(G7:G77,G5,J7:J77)</f>
        <v>1219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129</v>
      </c>
      <c r="D7" s="24">
        <f>SUM(D8:D12)</f>
        <v>58</v>
      </c>
      <c r="E7" s="25">
        <f>SUM(E8:E12)</f>
        <v>71</v>
      </c>
      <c r="F7" s="26" t="s">
        <v>42</v>
      </c>
      <c r="G7" s="44">
        <v>1</v>
      </c>
      <c r="H7" s="23">
        <f>SUM(H8:H12)</f>
        <v>284</v>
      </c>
      <c r="I7" s="24">
        <f>SUM(I8:I12)</f>
        <v>145</v>
      </c>
      <c r="J7" s="27">
        <f>SUM(J8:J12)</f>
        <v>139</v>
      </c>
    </row>
    <row r="8" spans="1:10" s="38" customFormat="1" ht="11.25" customHeight="1">
      <c r="A8" s="32">
        <v>0</v>
      </c>
      <c r="B8" s="45"/>
      <c r="C8" s="33">
        <f>D8+E8</f>
        <v>22</v>
      </c>
      <c r="D8" s="34">
        <v>9</v>
      </c>
      <c r="E8" s="35">
        <v>13</v>
      </c>
      <c r="F8" s="36">
        <v>50</v>
      </c>
      <c r="G8" s="45"/>
      <c r="H8" s="33">
        <f>I8+J8</f>
        <v>48</v>
      </c>
      <c r="I8" s="34">
        <v>31</v>
      </c>
      <c r="J8" s="37">
        <v>17</v>
      </c>
    </row>
    <row r="9" spans="1:10" s="38" customFormat="1" ht="11.25" customHeight="1">
      <c r="A9" s="32">
        <v>1</v>
      </c>
      <c r="B9" s="45"/>
      <c r="C9" s="33">
        <f>D9+E9</f>
        <v>22</v>
      </c>
      <c r="D9" s="34">
        <v>13</v>
      </c>
      <c r="E9" s="35">
        <v>9</v>
      </c>
      <c r="F9" s="36">
        <v>51</v>
      </c>
      <c r="G9" s="45"/>
      <c r="H9" s="33">
        <f>I9+J9</f>
        <v>53</v>
      </c>
      <c r="I9" s="34">
        <v>26</v>
      </c>
      <c r="J9" s="37">
        <v>27</v>
      </c>
    </row>
    <row r="10" spans="1:10" s="38" customFormat="1" ht="11.25" customHeight="1">
      <c r="A10" s="32">
        <v>2</v>
      </c>
      <c r="B10" s="45"/>
      <c r="C10" s="33">
        <f>D10+E10</f>
        <v>32</v>
      </c>
      <c r="D10" s="34">
        <v>15</v>
      </c>
      <c r="E10" s="35">
        <v>17</v>
      </c>
      <c r="F10" s="36">
        <v>52</v>
      </c>
      <c r="G10" s="45"/>
      <c r="H10" s="33">
        <f>I10+J10</f>
        <v>55</v>
      </c>
      <c r="I10" s="34">
        <v>27</v>
      </c>
      <c r="J10" s="37">
        <v>28</v>
      </c>
    </row>
    <row r="11" spans="1:10" s="38" customFormat="1" ht="11.25" customHeight="1">
      <c r="A11" s="32">
        <v>3</v>
      </c>
      <c r="B11" s="45"/>
      <c r="C11" s="33">
        <f>D11+E11</f>
        <v>22</v>
      </c>
      <c r="D11" s="34">
        <v>7</v>
      </c>
      <c r="E11" s="35">
        <v>15</v>
      </c>
      <c r="F11" s="36">
        <v>53</v>
      </c>
      <c r="G11" s="45"/>
      <c r="H11" s="33">
        <f>I11+J11</f>
        <v>53</v>
      </c>
      <c r="I11" s="34">
        <v>18</v>
      </c>
      <c r="J11" s="37">
        <v>35</v>
      </c>
    </row>
    <row r="12" spans="1:10" s="38" customFormat="1" ht="11.25" customHeight="1">
      <c r="A12" s="32">
        <v>4</v>
      </c>
      <c r="B12" s="45"/>
      <c r="C12" s="33">
        <f>D12+E12</f>
        <v>31</v>
      </c>
      <c r="D12" s="34">
        <v>14</v>
      </c>
      <c r="E12" s="35">
        <v>17</v>
      </c>
      <c r="F12" s="36">
        <v>54</v>
      </c>
      <c r="G12" s="45"/>
      <c r="H12" s="33">
        <f>I12+J12</f>
        <v>75</v>
      </c>
      <c r="I12" s="34">
        <v>43</v>
      </c>
      <c r="J12" s="37">
        <v>32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138</v>
      </c>
      <c r="D14" s="24">
        <f>SUM(D15:D19)</f>
        <v>70</v>
      </c>
      <c r="E14" s="25">
        <f>SUM(E15:E19)</f>
        <v>68</v>
      </c>
      <c r="F14" s="26" t="s">
        <v>44</v>
      </c>
      <c r="G14" s="44">
        <v>1</v>
      </c>
      <c r="H14" s="23">
        <f>SUM(H15:H19)</f>
        <v>352</v>
      </c>
      <c r="I14" s="24">
        <f>SUM(I15:I19)</f>
        <v>194</v>
      </c>
      <c r="J14" s="27">
        <f>SUM(J15:J19)</f>
        <v>158</v>
      </c>
    </row>
    <row r="15" spans="1:10" s="38" customFormat="1" ht="11.25" customHeight="1">
      <c r="A15" s="32">
        <v>5</v>
      </c>
      <c r="B15" s="45"/>
      <c r="C15" s="33">
        <f>D15+E15</f>
        <v>22</v>
      </c>
      <c r="D15" s="34">
        <v>13</v>
      </c>
      <c r="E15" s="35">
        <v>9</v>
      </c>
      <c r="F15" s="36">
        <v>55</v>
      </c>
      <c r="G15" s="45"/>
      <c r="H15" s="33">
        <f>I15+J15</f>
        <v>67</v>
      </c>
      <c r="I15" s="34">
        <v>32</v>
      </c>
      <c r="J15" s="37">
        <v>35</v>
      </c>
    </row>
    <row r="16" spans="1:10" s="38" customFormat="1" ht="11.25" customHeight="1">
      <c r="A16" s="32">
        <v>6</v>
      </c>
      <c r="B16" s="45"/>
      <c r="C16" s="33">
        <f>D16+E16</f>
        <v>30</v>
      </c>
      <c r="D16" s="34">
        <v>13</v>
      </c>
      <c r="E16" s="35">
        <v>17</v>
      </c>
      <c r="F16" s="36">
        <v>56</v>
      </c>
      <c r="G16" s="45"/>
      <c r="H16" s="33">
        <f>I16+J16</f>
        <v>60</v>
      </c>
      <c r="I16" s="34">
        <v>29</v>
      </c>
      <c r="J16" s="37">
        <v>31</v>
      </c>
    </row>
    <row r="17" spans="1:10" s="38" customFormat="1" ht="11.25" customHeight="1">
      <c r="A17" s="32">
        <v>7</v>
      </c>
      <c r="B17" s="45"/>
      <c r="C17" s="33">
        <f>D17+E17</f>
        <v>17</v>
      </c>
      <c r="D17" s="34">
        <v>7</v>
      </c>
      <c r="E17" s="35">
        <v>10</v>
      </c>
      <c r="F17" s="36">
        <v>57</v>
      </c>
      <c r="G17" s="45"/>
      <c r="H17" s="33">
        <f>I17+J17</f>
        <v>88</v>
      </c>
      <c r="I17" s="34">
        <v>49</v>
      </c>
      <c r="J17" s="37">
        <v>39</v>
      </c>
    </row>
    <row r="18" spans="1:10" s="38" customFormat="1" ht="11.25" customHeight="1">
      <c r="A18" s="32">
        <v>8</v>
      </c>
      <c r="B18" s="45"/>
      <c r="C18" s="33">
        <f>D18+E18</f>
        <v>30</v>
      </c>
      <c r="D18" s="34">
        <v>18</v>
      </c>
      <c r="E18" s="35">
        <v>12</v>
      </c>
      <c r="F18" s="36">
        <v>58</v>
      </c>
      <c r="G18" s="45"/>
      <c r="H18" s="33">
        <f>I18+J18</f>
        <v>76</v>
      </c>
      <c r="I18" s="34">
        <v>46</v>
      </c>
      <c r="J18" s="37">
        <v>30</v>
      </c>
    </row>
    <row r="19" spans="1:10" s="38" customFormat="1" ht="11.25" customHeight="1">
      <c r="A19" s="32">
        <v>9</v>
      </c>
      <c r="B19" s="45"/>
      <c r="C19" s="33">
        <f>D19+E19</f>
        <v>39</v>
      </c>
      <c r="D19" s="34">
        <v>19</v>
      </c>
      <c r="E19" s="35">
        <v>20</v>
      </c>
      <c r="F19" s="36">
        <v>59</v>
      </c>
      <c r="G19" s="45"/>
      <c r="H19" s="33">
        <f>I19+J19</f>
        <v>61</v>
      </c>
      <c r="I19" s="34">
        <v>38</v>
      </c>
      <c r="J19" s="37">
        <v>23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190</v>
      </c>
      <c r="D21" s="24">
        <f>SUM(D22:D26)</f>
        <v>101</v>
      </c>
      <c r="E21" s="25">
        <f>SUM(E22:E26)</f>
        <v>89</v>
      </c>
      <c r="F21" s="26" t="s">
        <v>46</v>
      </c>
      <c r="G21" s="44">
        <v>1</v>
      </c>
      <c r="H21" s="23">
        <f>SUM(H22:H26)</f>
        <v>329</v>
      </c>
      <c r="I21" s="24">
        <f>SUM(I22:I26)</f>
        <v>165</v>
      </c>
      <c r="J21" s="27">
        <f>SUM(J22:J26)</f>
        <v>164</v>
      </c>
    </row>
    <row r="22" spans="1:10" s="38" customFormat="1" ht="11.25" customHeight="1">
      <c r="A22" s="32">
        <v>10</v>
      </c>
      <c r="B22" s="45"/>
      <c r="C22" s="33">
        <f>D22+E22</f>
        <v>30</v>
      </c>
      <c r="D22" s="34">
        <v>16</v>
      </c>
      <c r="E22" s="35">
        <v>14</v>
      </c>
      <c r="F22" s="36">
        <v>60</v>
      </c>
      <c r="G22" s="45"/>
      <c r="H22" s="33">
        <f>I22+J22</f>
        <v>82</v>
      </c>
      <c r="I22" s="34">
        <v>38</v>
      </c>
      <c r="J22" s="37">
        <v>44</v>
      </c>
    </row>
    <row r="23" spans="1:10" s="38" customFormat="1" ht="11.25" customHeight="1">
      <c r="A23" s="32">
        <v>11</v>
      </c>
      <c r="B23" s="45"/>
      <c r="C23" s="33">
        <f>D23+E23</f>
        <v>33</v>
      </c>
      <c r="D23" s="34">
        <v>16</v>
      </c>
      <c r="E23" s="35">
        <v>17</v>
      </c>
      <c r="F23" s="36">
        <v>61</v>
      </c>
      <c r="G23" s="45"/>
      <c r="H23" s="33">
        <f>I23+J23</f>
        <v>74</v>
      </c>
      <c r="I23" s="34">
        <v>37</v>
      </c>
      <c r="J23" s="37">
        <v>37</v>
      </c>
    </row>
    <row r="24" spans="1:10" s="38" customFormat="1" ht="11.25" customHeight="1">
      <c r="A24" s="32">
        <v>12</v>
      </c>
      <c r="B24" s="45"/>
      <c r="C24" s="33">
        <f>D24+E24</f>
        <v>50</v>
      </c>
      <c r="D24" s="34">
        <v>31</v>
      </c>
      <c r="E24" s="35">
        <v>19</v>
      </c>
      <c r="F24" s="36">
        <v>62</v>
      </c>
      <c r="G24" s="45"/>
      <c r="H24" s="33">
        <f>I24+J24</f>
        <v>96</v>
      </c>
      <c r="I24" s="34">
        <v>49</v>
      </c>
      <c r="J24" s="37">
        <v>47</v>
      </c>
    </row>
    <row r="25" spans="1:10" s="38" customFormat="1" ht="11.25" customHeight="1">
      <c r="A25" s="32">
        <v>13</v>
      </c>
      <c r="B25" s="45"/>
      <c r="C25" s="33">
        <f>D25+E25</f>
        <v>40</v>
      </c>
      <c r="D25" s="34">
        <v>19</v>
      </c>
      <c r="E25" s="35">
        <v>21</v>
      </c>
      <c r="F25" s="36">
        <v>63</v>
      </c>
      <c r="G25" s="45"/>
      <c r="H25" s="33">
        <f>I25+J25</f>
        <v>45</v>
      </c>
      <c r="I25" s="34">
        <v>26</v>
      </c>
      <c r="J25" s="37">
        <v>19</v>
      </c>
    </row>
    <row r="26" spans="1:10" s="38" customFormat="1" ht="11.25" customHeight="1">
      <c r="A26" s="32">
        <v>14</v>
      </c>
      <c r="B26" s="45"/>
      <c r="C26" s="33">
        <f>D26+E26</f>
        <v>37</v>
      </c>
      <c r="D26" s="34">
        <v>19</v>
      </c>
      <c r="E26" s="35">
        <v>18</v>
      </c>
      <c r="F26" s="36">
        <v>64</v>
      </c>
      <c r="G26" s="45"/>
      <c r="H26" s="33">
        <f>I26+J26</f>
        <v>32</v>
      </c>
      <c r="I26" s="34">
        <v>15</v>
      </c>
      <c r="J26" s="37">
        <v>17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202</v>
      </c>
      <c r="D28" s="24">
        <f>SUM(D29:D33)</f>
        <v>107</v>
      </c>
      <c r="E28" s="25">
        <f>SUM(E29:E33)</f>
        <v>95</v>
      </c>
      <c r="F28" s="26" t="s">
        <v>48</v>
      </c>
      <c r="G28" s="44">
        <v>1</v>
      </c>
      <c r="H28" s="23">
        <f>SUM(H29:H33)</f>
        <v>267</v>
      </c>
      <c r="I28" s="24">
        <f>SUM(I29:I33)</f>
        <v>130</v>
      </c>
      <c r="J28" s="27">
        <f>SUM(J29:J33)</f>
        <v>137</v>
      </c>
    </row>
    <row r="29" spans="1:10" s="38" customFormat="1" ht="11.25" customHeight="1">
      <c r="A29" s="32">
        <v>15</v>
      </c>
      <c r="B29" s="45"/>
      <c r="C29" s="33">
        <f>D29+E29</f>
        <v>39</v>
      </c>
      <c r="D29" s="34">
        <v>20</v>
      </c>
      <c r="E29" s="35">
        <v>19</v>
      </c>
      <c r="F29" s="36">
        <v>65</v>
      </c>
      <c r="G29" s="45"/>
      <c r="H29" s="33">
        <f>I29+J29</f>
        <v>57</v>
      </c>
      <c r="I29" s="34">
        <v>30</v>
      </c>
      <c r="J29" s="37">
        <v>27</v>
      </c>
    </row>
    <row r="30" spans="1:10" s="38" customFormat="1" ht="11.25" customHeight="1">
      <c r="A30" s="32">
        <v>16</v>
      </c>
      <c r="B30" s="45"/>
      <c r="C30" s="33">
        <f>D30+E30</f>
        <v>49</v>
      </c>
      <c r="D30" s="34">
        <v>22</v>
      </c>
      <c r="E30" s="35">
        <v>27</v>
      </c>
      <c r="F30" s="36">
        <v>66</v>
      </c>
      <c r="G30" s="45"/>
      <c r="H30" s="33">
        <f>I30+J30</f>
        <v>64</v>
      </c>
      <c r="I30" s="34">
        <v>29</v>
      </c>
      <c r="J30" s="37">
        <v>35</v>
      </c>
    </row>
    <row r="31" spans="1:10" s="38" customFormat="1" ht="11.25" customHeight="1">
      <c r="A31" s="32">
        <v>17</v>
      </c>
      <c r="B31" s="45"/>
      <c r="C31" s="33">
        <f>D31+E31</f>
        <v>41</v>
      </c>
      <c r="D31" s="34">
        <v>18</v>
      </c>
      <c r="E31" s="35">
        <v>23</v>
      </c>
      <c r="F31" s="36">
        <v>67</v>
      </c>
      <c r="G31" s="45"/>
      <c r="H31" s="33">
        <f>I31+J31</f>
        <v>46</v>
      </c>
      <c r="I31" s="34">
        <v>17</v>
      </c>
      <c r="J31" s="37">
        <v>29</v>
      </c>
    </row>
    <row r="32" spans="1:10" s="38" customFormat="1" ht="11.25" customHeight="1">
      <c r="A32" s="32">
        <v>18</v>
      </c>
      <c r="B32" s="45"/>
      <c r="C32" s="33">
        <f>D32+E32</f>
        <v>42</v>
      </c>
      <c r="D32" s="34">
        <v>27</v>
      </c>
      <c r="E32" s="35">
        <v>15</v>
      </c>
      <c r="F32" s="36">
        <v>68</v>
      </c>
      <c r="G32" s="45"/>
      <c r="H32" s="33">
        <f>I32+J32</f>
        <v>44</v>
      </c>
      <c r="I32" s="34">
        <v>26</v>
      </c>
      <c r="J32" s="37">
        <v>18</v>
      </c>
    </row>
    <row r="33" spans="1:10" s="38" customFormat="1" ht="11.25" customHeight="1">
      <c r="A33" s="32">
        <v>19</v>
      </c>
      <c r="B33" s="45"/>
      <c r="C33" s="33">
        <f>D33+E33</f>
        <v>31</v>
      </c>
      <c r="D33" s="34">
        <v>20</v>
      </c>
      <c r="E33" s="35">
        <v>11</v>
      </c>
      <c r="F33" s="36">
        <v>69</v>
      </c>
      <c r="G33" s="45"/>
      <c r="H33" s="33">
        <f>I33+J33</f>
        <v>56</v>
      </c>
      <c r="I33" s="34">
        <v>28</v>
      </c>
      <c r="J33" s="37">
        <v>28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102</v>
      </c>
      <c r="D35" s="24">
        <f>SUM(D36:D40)</f>
        <v>68</v>
      </c>
      <c r="E35" s="25">
        <f>SUM(E36:E40)</f>
        <v>34</v>
      </c>
      <c r="F35" s="26" t="s">
        <v>50</v>
      </c>
      <c r="G35" s="44">
        <v>1</v>
      </c>
      <c r="H35" s="23">
        <f>SUM(H36:H40)</f>
        <v>270</v>
      </c>
      <c r="I35" s="24">
        <f>SUM(I36:I40)</f>
        <v>121</v>
      </c>
      <c r="J35" s="27">
        <f>SUM(J36:J40)</f>
        <v>149</v>
      </c>
    </row>
    <row r="36" spans="1:10" s="38" customFormat="1" ht="11.25" customHeight="1">
      <c r="A36" s="32">
        <v>20</v>
      </c>
      <c r="B36" s="45"/>
      <c r="C36" s="33">
        <f>D36+E36</f>
        <v>39</v>
      </c>
      <c r="D36" s="34">
        <v>29</v>
      </c>
      <c r="E36" s="35">
        <v>10</v>
      </c>
      <c r="F36" s="36">
        <v>70</v>
      </c>
      <c r="G36" s="45"/>
      <c r="H36" s="33">
        <f>I36+J36</f>
        <v>58</v>
      </c>
      <c r="I36" s="34">
        <v>28</v>
      </c>
      <c r="J36" s="37">
        <v>30</v>
      </c>
    </row>
    <row r="37" spans="1:10" s="38" customFormat="1" ht="11.25" customHeight="1">
      <c r="A37" s="32">
        <v>21</v>
      </c>
      <c r="B37" s="45"/>
      <c r="C37" s="33">
        <f>D37+E37</f>
        <v>16</v>
      </c>
      <c r="D37" s="34">
        <v>6</v>
      </c>
      <c r="E37" s="35">
        <v>10</v>
      </c>
      <c r="F37" s="36">
        <v>71</v>
      </c>
      <c r="G37" s="45"/>
      <c r="H37" s="33">
        <f>I37+J37</f>
        <v>49</v>
      </c>
      <c r="I37" s="34">
        <v>18</v>
      </c>
      <c r="J37" s="37">
        <v>31</v>
      </c>
    </row>
    <row r="38" spans="1:10" s="38" customFormat="1" ht="11.25" customHeight="1">
      <c r="A38" s="32">
        <v>22</v>
      </c>
      <c r="B38" s="45"/>
      <c r="C38" s="33">
        <f>D38+E38</f>
        <v>18</v>
      </c>
      <c r="D38" s="34">
        <v>12</v>
      </c>
      <c r="E38" s="35">
        <v>6</v>
      </c>
      <c r="F38" s="36">
        <v>72</v>
      </c>
      <c r="G38" s="45"/>
      <c r="H38" s="33">
        <f>I38+J38</f>
        <v>53</v>
      </c>
      <c r="I38" s="34">
        <v>26</v>
      </c>
      <c r="J38" s="37">
        <v>27</v>
      </c>
    </row>
    <row r="39" spans="1:10" s="38" customFormat="1" ht="11.25" customHeight="1">
      <c r="A39" s="32">
        <v>23</v>
      </c>
      <c r="B39" s="45"/>
      <c r="C39" s="33">
        <f>D39+E39</f>
        <v>14</v>
      </c>
      <c r="D39" s="34">
        <v>10</v>
      </c>
      <c r="E39" s="35">
        <v>4</v>
      </c>
      <c r="F39" s="36">
        <v>73</v>
      </c>
      <c r="G39" s="45"/>
      <c r="H39" s="33">
        <f>I39+J39</f>
        <v>62</v>
      </c>
      <c r="I39" s="34">
        <v>28</v>
      </c>
      <c r="J39" s="37">
        <v>34</v>
      </c>
    </row>
    <row r="40" spans="1:10" s="38" customFormat="1" ht="11.25" customHeight="1">
      <c r="A40" s="32">
        <v>24</v>
      </c>
      <c r="B40" s="45"/>
      <c r="C40" s="33">
        <f>D40+E40</f>
        <v>15</v>
      </c>
      <c r="D40" s="34">
        <v>11</v>
      </c>
      <c r="E40" s="35">
        <v>4</v>
      </c>
      <c r="F40" s="36">
        <v>74</v>
      </c>
      <c r="G40" s="45"/>
      <c r="H40" s="33">
        <f>I40+J40</f>
        <v>48</v>
      </c>
      <c r="I40" s="34">
        <v>21</v>
      </c>
      <c r="J40" s="37">
        <v>27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91</v>
      </c>
      <c r="D42" s="24">
        <f>SUM(D43:D47)</f>
        <v>42</v>
      </c>
      <c r="E42" s="25">
        <f>SUM(E43:E47)</f>
        <v>49</v>
      </c>
      <c r="F42" s="26" t="s">
        <v>52</v>
      </c>
      <c r="G42" s="44">
        <v>1</v>
      </c>
      <c r="H42" s="23">
        <f>SUM(H43:H47)</f>
        <v>297</v>
      </c>
      <c r="I42" s="24">
        <f>SUM(I43:I47)</f>
        <v>135</v>
      </c>
      <c r="J42" s="27">
        <f>SUM(J43:J47)</f>
        <v>162</v>
      </c>
    </row>
    <row r="43" spans="1:10" s="38" customFormat="1" ht="11.25" customHeight="1">
      <c r="A43" s="32">
        <v>25</v>
      </c>
      <c r="B43" s="45"/>
      <c r="C43" s="33">
        <f>D43+E43</f>
        <v>10</v>
      </c>
      <c r="D43" s="34">
        <v>6</v>
      </c>
      <c r="E43" s="35">
        <v>4</v>
      </c>
      <c r="F43" s="36">
        <v>75</v>
      </c>
      <c r="G43" s="45"/>
      <c r="H43" s="33">
        <f>I43+J43</f>
        <v>62</v>
      </c>
      <c r="I43" s="34">
        <v>28</v>
      </c>
      <c r="J43" s="37">
        <v>34</v>
      </c>
    </row>
    <row r="44" spans="1:10" s="38" customFormat="1" ht="11.25" customHeight="1">
      <c r="A44" s="32">
        <v>26</v>
      </c>
      <c r="B44" s="45"/>
      <c r="C44" s="33">
        <f>D44+E44</f>
        <v>11</v>
      </c>
      <c r="D44" s="34">
        <v>-1</v>
      </c>
      <c r="E44" s="35">
        <v>12</v>
      </c>
      <c r="F44" s="36">
        <v>76</v>
      </c>
      <c r="G44" s="45"/>
      <c r="H44" s="33">
        <f>I44+J44</f>
        <v>64</v>
      </c>
      <c r="I44" s="34">
        <v>31</v>
      </c>
      <c r="J44" s="37">
        <v>33</v>
      </c>
    </row>
    <row r="45" spans="1:10" s="38" customFormat="1" ht="11.25" customHeight="1">
      <c r="A45" s="32">
        <v>27</v>
      </c>
      <c r="B45" s="45"/>
      <c r="C45" s="33">
        <f>D45+E45</f>
        <v>22</v>
      </c>
      <c r="D45" s="34">
        <v>14</v>
      </c>
      <c r="E45" s="35">
        <v>8</v>
      </c>
      <c r="F45" s="36">
        <v>77</v>
      </c>
      <c r="G45" s="45"/>
      <c r="H45" s="33">
        <f>I45+J45</f>
        <v>52</v>
      </c>
      <c r="I45" s="34">
        <v>24</v>
      </c>
      <c r="J45" s="37">
        <v>28</v>
      </c>
    </row>
    <row r="46" spans="1:10" s="38" customFormat="1" ht="11.25" customHeight="1">
      <c r="A46" s="32">
        <v>28</v>
      </c>
      <c r="B46" s="45"/>
      <c r="C46" s="33">
        <f>D46+E46</f>
        <v>30</v>
      </c>
      <c r="D46" s="34">
        <v>12</v>
      </c>
      <c r="E46" s="35">
        <v>18</v>
      </c>
      <c r="F46" s="36">
        <v>78</v>
      </c>
      <c r="G46" s="45"/>
      <c r="H46" s="33">
        <f>I46+J46</f>
        <v>56</v>
      </c>
      <c r="I46" s="34">
        <v>25</v>
      </c>
      <c r="J46" s="37">
        <v>31</v>
      </c>
    </row>
    <row r="47" spans="1:10" s="38" customFormat="1" ht="11.25" customHeight="1">
      <c r="A47" s="32">
        <v>29</v>
      </c>
      <c r="B47" s="45"/>
      <c r="C47" s="33">
        <f>D47+E47</f>
        <v>18</v>
      </c>
      <c r="D47" s="34">
        <v>11</v>
      </c>
      <c r="E47" s="35">
        <v>7</v>
      </c>
      <c r="F47" s="36">
        <v>79</v>
      </c>
      <c r="G47" s="45"/>
      <c r="H47" s="33">
        <f>I47+J47</f>
        <v>63</v>
      </c>
      <c r="I47" s="34">
        <v>27</v>
      </c>
      <c r="J47" s="37">
        <v>36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143</v>
      </c>
      <c r="D49" s="24">
        <f>SUM(D50:D54)</f>
        <v>76</v>
      </c>
      <c r="E49" s="25">
        <f>SUM(E50:E54)</f>
        <v>67</v>
      </c>
      <c r="F49" s="26" t="s">
        <v>54</v>
      </c>
      <c r="G49" s="44">
        <v>1</v>
      </c>
      <c r="H49" s="23">
        <f>SUM(H50:H54)</f>
        <v>231</v>
      </c>
      <c r="I49" s="24">
        <f>SUM(I50:I54)</f>
        <v>87</v>
      </c>
      <c r="J49" s="27">
        <f>SUM(J50:J54)</f>
        <v>144</v>
      </c>
    </row>
    <row r="50" spans="1:10" s="38" customFormat="1" ht="11.25" customHeight="1">
      <c r="A50" s="32">
        <v>30</v>
      </c>
      <c r="B50" s="45"/>
      <c r="C50" s="33">
        <f>D50+E50</f>
        <v>22</v>
      </c>
      <c r="D50" s="34">
        <v>16</v>
      </c>
      <c r="E50" s="35">
        <v>6</v>
      </c>
      <c r="F50" s="36">
        <v>80</v>
      </c>
      <c r="G50" s="45"/>
      <c r="H50" s="33">
        <f>I50+J50</f>
        <v>54</v>
      </c>
      <c r="I50" s="34">
        <v>21</v>
      </c>
      <c r="J50" s="37">
        <v>33</v>
      </c>
    </row>
    <row r="51" spans="1:10" s="38" customFormat="1" ht="11.25" customHeight="1">
      <c r="A51" s="32">
        <v>31</v>
      </c>
      <c r="B51" s="45"/>
      <c r="C51" s="33">
        <f>D51+E51</f>
        <v>30</v>
      </c>
      <c r="D51" s="34">
        <v>12</v>
      </c>
      <c r="E51" s="35">
        <v>18</v>
      </c>
      <c r="F51" s="36">
        <v>81</v>
      </c>
      <c r="G51" s="45"/>
      <c r="H51" s="33">
        <f>I51+J51</f>
        <v>49</v>
      </c>
      <c r="I51" s="34">
        <v>21</v>
      </c>
      <c r="J51" s="37">
        <v>28</v>
      </c>
    </row>
    <row r="52" spans="1:10" s="38" customFormat="1" ht="11.25" customHeight="1">
      <c r="A52" s="32">
        <v>32</v>
      </c>
      <c r="B52" s="45"/>
      <c r="C52" s="33">
        <f>D52+E52</f>
        <v>36</v>
      </c>
      <c r="D52" s="34">
        <v>19</v>
      </c>
      <c r="E52" s="35">
        <v>17</v>
      </c>
      <c r="F52" s="36">
        <v>82</v>
      </c>
      <c r="G52" s="45"/>
      <c r="H52" s="33">
        <f>I52+J52</f>
        <v>47</v>
      </c>
      <c r="I52" s="34">
        <v>16</v>
      </c>
      <c r="J52" s="37">
        <v>31</v>
      </c>
    </row>
    <row r="53" spans="1:10" s="38" customFormat="1" ht="11.25" customHeight="1">
      <c r="A53" s="32">
        <v>33</v>
      </c>
      <c r="B53" s="45"/>
      <c r="C53" s="33">
        <f>D53+E53</f>
        <v>23</v>
      </c>
      <c r="D53" s="34">
        <v>13</v>
      </c>
      <c r="E53" s="35">
        <v>10</v>
      </c>
      <c r="F53" s="36">
        <v>83</v>
      </c>
      <c r="G53" s="45"/>
      <c r="H53" s="33">
        <f>I53+J53</f>
        <v>40</v>
      </c>
      <c r="I53" s="34">
        <v>15</v>
      </c>
      <c r="J53" s="37">
        <v>25</v>
      </c>
    </row>
    <row r="54" spans="1:10" s="38" customFormat="1" ht="11.25" customHeight="1">
      <c r="A54" s="32">
        <v>34</v>
      </c>
      <c r="B54" s="45"/>
      <c r="C54" s="33">
        <f>D54+E54</f>
        <v>32</v>
      </c>
      <c r="D54" s="34">
        <v>16</v>
      </c>
      <c r="E54" s="35">
        <v>16</v>
      </c>
      <c r="F54" s="36">
        <v>84</v>
      </c>
      <c r="G54" s="45"/>
      <c r="H54" s="33">
        <f>I54+J54</f>
        <v>41</v>
      </c>
      <c r="I54" s="34">
        <v>14</v>
      </c>
      <c r="J54" s="37">
        <v>27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197</v>
      </c>
      <c r="D56" s="24">
        <f>SUM(D57:D61)</f>
        <v>111</v>
      </c>
      <c r="E56" s="25">
        <f>SUM(E57:E61)</f>
        <v>86</v>
      </c>
      <c r="F56" s="26" t="s">
        <v>56</v>
      </c>
      <c r="G56" s="44">
        <v>1</v>
      </c>
      <c r="H56" s="23">
        <f>SUM(H57:H61)</f>
        <v>142</v>
      </c>
      <c r="I56" s="24">
        <f>SUM(I57:I61)</f>
        <v>40</v>
      </c>
      <c r="J56" s="27">
        <f>SUM(J57:J61)</f>
        <v>102</v>
      </c>
    </row>
    <row r="57" spans="1:10" s="38" customFormat="1" ht="11.25" customHeight="1">
      <c r="A57" s="32">
        <v>35</v>
      </c>
      <c r="B57" s="45"/>
      <c r="C57" s="33">
        <f>D57+E57</f>
        <v>32</v>
      </c>
      <c r="D57" s="34">
        <v>23</v>
      </c>
      <c r="E57" s="35">
        <v>9</v>
      </c>
      <c r="F57" s="36">
        <v>85</v>
      </c>
      <c r="G57" s="45"/>
      <c r="H57" s="33">
        <f>I57+J57</f>
        <v>38</v>
      </c>
      <c r="I57" s="34">
        <v>11</v>
      </c>
      <c r="J57" s="37">
        <v>27</v>
      </c>
    </row>
    <row r="58" spans="1:10" s="38" customFormat="1" ht="11.25" customHeight="1">
      <c r="A58" s="32">
        <v>36</v>
      </c>
      <c r="B58" s="45"/>
      <c r="C58" s="33">
        <f>D58+E58</f>
        <v>49</v>
      </c>
      <c r="D58" s="34">
        <v>26</v>
      </c>
      <c r="E58" s="35">
        <v>23</v>
      </c>
      <c r="F58" s="36">
        <v>86</v>
      </c>
      <c r="G58" s="45"/>
      <c r="H58" s="33">
        <f>I58+J58</f>
        <v>32</v>
      </c>
      <c r="I58" s="34">
        <v>10</v>
      </c>
      <c r="J58" s="37">
        <v>22</v>
      </c>
    </row>
    <row r="59" spans="1:10" s="38" customFormat="1" ht="11.25" customHeight="1">
      <c r="A59" s="32">
        <v>37</v>
      </c>
      <c r="B59" s="45"/>
      <c r="C59" s="33">
        <f>D59+E59</f>
        <v>28</v>
      </c>
      <c r="D59" s="34">
        <v>17</v>
      </c>
      <c r="E59" s="35">
        <v>11</v>
      </c>
      <c r="F59" s="36">
        <v>87</v>
      </c>
      <c r="G59" s="45"/>
      <c r="H59" s="33">
        <f>I59+J59</f>
        <v>25</v>
      </c>
      <c r="I59" s="34">
        <v>6</v>
      </c>
      <c r="J59" s="37">
        <v>19</v>
      </c>
    </row>
    <row r="60" spans="1:10" s="38" customFormat="1" ht="11.25" customHeight="1">
      <c r="A60" s="32">
        <v>38</v>
      </c>
      <c r="B60" s="45"/>
      <c r="C60" s="33">
        <f>D60+E60</f>
        <v>53</v>
      </c>
      <c r="D60" s="34">
        <v>26</v>
      </c>
      <c r="E60" s="35">
        <v>27</v>
      </c>
      <c r="F60" s="36">
        <v>88</v>
      </c>
      <c r="G60" s="45"/>
      <c r="H60" s="33">
        <f>I60+J60</f>
        <v>21</v>
      </c>
      <c r="I60" s="34">
        <v>5</v>
      </c>
      <c r="J60" s="37">
        <v>16</v>
      </c>
    </row>
    <row r="61" spans="1:10" s="38" customFormat="1" ht="11.25" customHeight="1">
      <c r="A61" s="32">
        <v>39</v>
      </c>
      <c r="B61" s="45"/>
      <c r="C61" s="33">
        <f>D61+E61</f>
        <v>35</v>
      </c>
      <c r="D61" s="34">
        <v>19</v>
      </c>
      <c r="E61" s="35">
        <v>16</v>
      </c>
      <c r="F61" s="36">
        <v>89</v>
      </c>
      <c r="G61" s="45"/>
      <c r="H61" s="33">
        <f>I61+J61</f>
        <v>26</v>
      </c>
      <c r="I61" s="34">
        <v>8</v>
      </c>
      <c r="J61" s="37">
        <v>18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169</v>
      </c>
      <c r="D63" s="24">
        <f>SUM(D64:D68)</f>
        <v>84</v>
      </c>
      <c r="E63" s="25">
        <f>SUM(E64:E68)</f>
        <v>85</v>
      </c>
      <c r="F63" s="26" t="s">
        <v>58</v>
      </c>
      <c r="G63" s="44">
        <v>1</v>
      </c>
      <c r="H63" s="23">
        <f>SUM(H64:H68)</f>
        <v>72</v>
      </c>
      <c r="I63" s="24">
        <f>SUM(I64:I68)</f>
        <v>20</v>
      </c>
      <c r="J63" s="27">
        <f>SUM(J64:J68)</f>
        <v>52</v>
      </c>
    </row>
    <row r="64" spans="1:10" s="38" customFormat="1" ht="11.25" customHeight="1">
      <c r="A64" s="32">
        <v>40</v>
      </c>
      <c r="B64" s="45"/>
      <c r="C64" s="33">
        <f>D64+E64</f>
        <v>46</v>
      </c>
      <c r="D64" s="34">
        <v>22</v>
      </c>
      <c r="E64" s="35">
        <v>24</v>
      </c>
      <c r="F64" s="36">
        <v>90</v>
      </c>
      <c r="G64" s="45"/>
      <c r="H64" s="33">
        <f>I64+J64</f>
        <v>30</v>
      </c>
      <c r="I64" s="34">
        <v>9</v>
      </c>
      <c r="J64" s="37">
        <v>21</v>
      </c>
    </row>
    <row r="65" spans="1:10" s="38" customFormat="1" ht="11.25" customHeight="1">
      <c r="A65" s="32">
        <v>41</v>
      </c>
      <c r="B65" s="45"/>
      <c r="C65" s="33">
        <f>D65+E65</f>
        <v>39</v>
      </c>
      <c r="D65" s="34">
        <v>19</v>
      </c>
      <c r="E65" s="35">
        <v>20</v>
      </c>
      <c r="F65" s="36">
        <v>91</v>
      </c>
      <c r="G65" s="45"/>
      <c r="H65" s="33">
        <f>I65+J65</f>
        <v>12</v>
      </c>
      <c r="I65" s="34">
        <v>3</v>
      </c>
      <c r="J65" s="37">
        <v>9</v>
      </c>
    </row>
    <row r="66" spans="1:10" s="38" customFormat="1" ht="11.25" customHeight="1">
      <c r="A66" s="32">
        <v>42</v>
      </c>
      <c r="B66" s="45"/>
      <c r="C66" s="33">
        <f>D66+E66</f>
        <v>21</v>
      </c>
      <c r="D66" s="34">
        <v>11</v>
      </c>
      <c r="E66" s="35">
        <v>10</v>
      </c>
      <c r="F66" s="36">
        <v>92</v>
      </c>
      <c r="G66" s="45"/>
      <c r="H66" s="33">
        <f>I66+J66</f>
        <v>10</v>
      </c>
      <c r="I66" s="34">
        <v>4</v>
      </c>
      <c r="J66" s="37">
        <v>6</v>
      </c>
    </row>
    <row r="67" spans="1:10" s="38" customFormat="1" ht="11.25" customHeight="1">
      <c r="A67" s="32">
        <v>43</v>
      </c>
      <c r="B67" s="45"/>
      <c r="C67" s="33">
        <f>D67+E67</f>
        <v>34</v>
      </c>
      <c r="D67" s="34">
        <v>16</v>
      </c>
      <c r="E67" s="35">
        <v>18</v>
      </c>
      <c r="F67" s="36">
        <v>93</v>
      </c>
      <c r="G67" s="45"/>
      <c r="H67" s="33">
        <f>I67+J67</f>
        <v>12</v>
      </c>
      <c r="I67" s="34">
        <v>2</v>
      </c>
      <c r="J67" s="37">
        <v>10</v>
      </c>
    </row>
    <row r="68" spans="1:10" s="38" customFormat="1" ht="11.25" customHeight="1">
      <c r="A68" s="32">
        <v>44</v>
      </c>
      <c r="B68" s="45"/>
      <c r="C68" s="33">
        <f>D68+E68</f>
        <v>29</v>
      </c>
      <c r="D68" s="34">
        <v>16</v>
      </c>
      <c r="E68" s="35">
        <v>13</v>
      </c>
      <c r="F68" s="36">
        <v>94</v>
      </c>
      <c r="G68" s="45"/>
      <c r="H68" s="33">
        <f>I68+J68</f>
        <v>8</v>
      </c>
      <c r="I68" s="34">
        <v>2</v>
      </c>
      <c r="J68" s="37">
        <v>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217</v>
      </c>
      <c r="D70" s="24">
        <f>SUM(D71:D75)</f>
        <v>116</v>
      </c>
      <c r="E70" s="25">
        <f>SUM(E71:E75)</f>
        <v>101</v>
      </c>
      <c r="F70" s="26" t="s">
        <v>60</v>
      </c>
      <c r="G70" s="44">
        <v>1</v>
      </c>
      <c r="H70" s="23">
        <f>SUM(H71:H75)</f>
        <v>12</v>
      </c>
      <c r="I70" s="24">
        <f>SUM(I71:I75)</f>
        <v>2</v>
      </c>
      <c r="J70" s="27">
        <f>SUM(J71:J75)</f>
        <v>10</v>
      </c>
    </row>
    <row r="71" spans="1:10" s="38" customFormat="1" ht="11.25" customHeight="1">
      <c r="A71" s="32">
        <v>45</v>
      </c>
      <c r="B71" s="45"/>
      <c r="C71" s="33">
        <f>D71+E71</f>
        <v>45</v>
      </c>
      <c r="D71" s="34">
        <v>29</v>
      </c>
      <c r="E71" s="35">
        <v>16</v>
      </c>
      <c r="F71" s="36">
        <v>95</v>
      </c>
      <c r="G71" s="45"/>
      <c r="H71" s="33">
        <f aca="true" t="shared" si="0" ref="H71:H77">I71+J71</f>
        <v>2</v>
      </c>
      <c r="I71" s="34">
        <v>0</v>
      </c>
      <c r="J71" s="37">
        <v>2</v>
      </c>
    </row>
    <row r="72" spans="1:10" s="38" customFormat="1" ht="11.25" customHeight="1">
      <c r="A72" s="32">
        <v>46</v>
      </c>
      <c r="B72" s="45"/>
      <c r="C72" s="33">
        <f>D72+E72</f>
        <v>31</v>
      </c>
      <c r="D72" s="34">
        <v>12</v>
      </c>
      <c r="E72" s="35">
        <v>19</v>
      </c>
      <c r="F72" s="36">
        <v>96</v>
      </c>
      <c r="G72" s="45"/>
      <c r="H72" s="33">
        <f t="shared" si="0"/>
        <v>4</v>
      </c>
      <c r="I72" s="34">
        <v>0</v>
      </c>
      <c r="J72" s="37">
        <v>4</v>
      </c>
    </row>
    <row r="73" spans="1:10" s="38" customFormat="1" ht="11.25" customHeight="1">
      <c r="A73" s="32">
        <v>47</v>
      </c>
      <c r="B73" s="45"/>
      <c r="C73" s="33">
        <f>D73+E73</f>
        <v>48</v>
      </c>
      <c r="D73" s="34">
        <v>29</v>
      </c>
      <c r="E73" s="35">
        <v>19</v>
      </c>
      <c r="F73" s="36">
        <v>97</v>
      </c>
      <c r="G73" s="45"/>
      <c r="H73" s="33">
        <f t="shared" si="0"/>
        <v>3</v>
      </c>
      <c r="I73" s="34">
        <v>1</v>
      </c>
      <c r="J73" s="37">
        <v>2</v>
      </c>
    </row>
    <row r="74" spans="1:10" s="38" customFormat="1" ht="11.25" customHeight="1">
      <c r="A74" s="32">
        <v>48</v>
      </c>
      <c r="B74" s="45"/>
      <c r="C74" s="33">
        <f>D74+E74</f>
        <v>37</v>
      </c>
      <c r="D74" s="34">
        <v>15</v>
      </c>
      <c r="E74" s="35">
        <v>22</v>
      </c>
      <c r="F74" s="36">
        <v>98</v>
      </c>
      <c r="G74" s="45"/>
      <c r="H74" s="33">
        <f t="shared" si="0"/>
        <v>1</v>
      </c>
      <c r="I74" s="34">
        <v>0</v>
      </c>
      <c r="J74" s="37">
        <v>1</v>
      </c>
    </row>
    <row r="75" spans="1:10" s="38" customFormat="1" ht="11.25" customHeight="1">
      <c r="A75" s="32">
        <v>49</v>
      </c>
      <c r="B75" s="45"/>
      <c r="C75" s="33">
        <f>D75+E75</f>
        <v>56</v>
      </c>
      <c r="D75" s="34">
        <v>31</v>
      </c>
      <c r="E75" s="35">
        <v>25</v>
      </c>
      <c r="F75" s="36">
        <v>99</v>
      </c>
      <c r="G75" s="45"/>
      <c r="H75" s="33">
        <f t="shared" si="0"/>
        <v>2</v>
      </c>
      <c r="I75" s="34">
        <v>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2</v>
      </c>
      <c r="I76" s="24">
        <v>0</v>
      </c>
      <c r="J76" s="27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92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3094</v>
      </c>
      <c r="D4" s="20">
        <f>D5+I5</f>
        <v>1503</v>
      </c>
      <c r="E4" s="21">
        <f>E5+J5</f>
        <v>1591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1362</v>
      </c>
      <c r="D5" s="49">
        <f>SUMIF(B7:B76,B5,D7:D76)</f>
        <v>723</v>
      </c>
      <c r="E5" s="49">
        <f>SUMIF(B7:B76,B5,E7:E76)</f>
        <v>639</v>
      </c>
      <c r="F5" s="16"/>
      <c r="G5" s="48">
        <v>1</v>
      </c>
      <c r="H5" s="49">
        <f>SUMIF(G7:G77,G5,H7:H77)</f>
        <v>1732</v>
      </c>
      <c r="I5" s="49">
        <f>SUMIF(G7:G77,G5,I7:I77)</f>
        <v>780</v>
      </c>
      <c r="J5" s="49">
        <f>SUMIF(G7:G77,G5,J7:J77)</f>
        <v>952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104</v>
      </c>
      <c r="D7" s="24">
        <f>SUM(D8:D12)</f>
        <v>49</v>
      </c>
      <c r="E7" s="25">
        <f>SUM(E8:E12)</f>
        <v>55</v>
      </c>
      <c r="F7" s="26" t="s">
        <v>42</v>
      </c>
      <c r="G7" s="44">
        <v>1</v>
      </c>
      <c r="H7" s="23">
        <f>SUM(H8:H12)</f>
        <v>238</v>
      </c>
      <c r="I7" s="24">
        <f>SUM(I8:I12)</f>
        <v>129</v>
      </c>
      <c r="J7" s="27">
        <f>SUM(J8:J12)</f>
        <v>109</v>
      </c>
    </row>
    <row r="8" spans="1:10" s="38" customFormat="1" ht="11.25" customHeight="1">
      <c r="A8" s="32">
        <v>0</v>
      </c>
      <c r="B8" s="45"/>
      <c r="C8" s="33">
        <f>D8+E8</f>
        <v>19</v>
      </c>
      <c r="D8" s="34">
        <v>8</v>
      </c>
      <c r="E8" s="35">
        <v>11</v>
      </c>
      <c r="F8" s="36">
        <v>50</v>
      </c>
      <c r="G8" s="45"/>
      <c r="H8" s="33">
        <f>I8+J8</f>
        <v>42</v>
      </c>
      <c r="I8" s="34">
        <v>25</v>
      </c>
      <c r="J8" s="37">
        <v>17</v>
      </c>
    </row>
    <row r="9" spans="1:10" s="38" customFormat="1" ht="11.25" customHeight="1">
      <c r="A9" s="32">
        <v>1</v>
      </c>
      <c r="B9" s="45"/>
      <c r="C9" s="33">
        <f>D9+E9</f>
        <v>21</v>
      </c>
      <c r="D9" s="34">
        <v>13</v>
      </c>
      <c r="E9" s="35">
        <v>8</v>
      </c>
      <c r="F9" s="36">
        <v>51</v>
      </c>
      <c r="G9" s="45"/>
      <c r="H9" s="33">
        <f>I9+J9</f>
        <v>40</v>
      </c>
      <c r="I9" s="34">
        <v>17</v>
      </c>
      <c r="J9" s="37">
        <v>23</v>
      </c>
    </row>
    <row r="10" spans="1:10" s="38" customFormat="1" ht="11.25" customHeight="1">
      <c r="A10" s="32">
        <v>2</v>
      </c>
      <c r="B10" s="45"/>
      <c r="C10" s="33">
        <f>D10+E10</f>
        <v>17</v>
      </c>
      <c r="D10" s="34">
        <v>12</v>
      </c>
      <c r="E10" s="35">
        <v>5</v>
      </c>
      <c r="F10" s="36">
        <v>52</v>
      </c>
      <c r="G10" s="45"/>
      <c r="H10" s="33">
        <f>I10+J10</f>
        <v>48</v>
      </c>
      <c r="I10" s="34">
        <v>28</v>
      </c>
      <c r="J10" s="37">
        <v>20</v>
      </c>
    </row>
    <row r="11" spans="1:10" s="38" customFormat="1" ht="11.25" customHeight="1">
      <c r="A11" s="32">
        <v>3</v>
      </c>
      <c r="B11" s="45"/>
      <c r="C11" s="33">
        <f>D11+E11</f>
        <v>21</v>
      </c>
      <c r="D11" s="34">
        <v>4</v>
      </c>
      <c r="E11" s="35">
        <v>17</v>
      </c>
      <c r="F11" s="36">
        <v>53</v>
      </c>
      <c r="G11" s="45"/>
      <c r="H11" s="33">
        <f>I11+J11</f>
        <v>47</v>
      </c>
      <c r="I11" s="34">
        <v>25</v>
      </c>
      <c r="J11" s="37">
        <v>22</v>
      </c>
    </row>
    <row r="12" spans="1:10" s="38" customFormat="1" ht="11.25" customHeight="1">
      <c r="A12" s="32">
        <v>4</v>
      </c>
      <c r="B12" s="45"/>
      <c r="C12" s="33">
        <f>D12+E12</f>
        <v>26</v>
      </c>
      <c r="D12" s="34">
        <v>12</v>
      </c>
      <c r="E12" s="35">
        <v>14</v>
      </c>
      <c r="F12" s="36">
        <v>54</v>
      </c>
      <c r="G12" s="45"/>
      <c r="H12" s="33">
        <f>I12+J12</f>
        <v>61</v>
      </c>
      <c r="I12" s="34">
        <v>34</v>
      </c>
      <c r="J12" s="37">
        <v>27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113</v>
      </c>
      <c r="D14" s="24">
        <f>SUM(D15:D19)</f>
        <v>59</v>
      </c>
      <c r="E14" s="25">
        <f>SUM(E15:E19)</f>
        <v>54</v>
      </c>
      <c r="F14" s="26" t="s">
        <v>44</v>
      </c>
      <c r="G14" s="44">
        <v>1</v>
      </c>
      <c r="H14" s="23">
        <f>SUM(H15:H19)</f>
        <v>259</v>
      </c>
      <c r="I14" s="24">
        <f>SUM(I15:I19)</f>
        <v>126</v>
      </c>
      <c r="J14" s="27">
        <f>SUM(J15:J19)</f>
        <v>133</v>
      </c>
    </row>
    <row r="15" spans="1:10" s="38" customFormat="1" ht="11.25" customHeight="1">
      <c r="A15" s="32">
        <v>5</v>
      </c>
      <c r="B15" s="45"/>
      <c r="C15" s="33">
        <f>D15+E15</f>
        <v>24</v>
      </c>
      <c r="D15" s="34">
        <v>14</v>
      </c>
      <c r="E15" s="35">
        <v>10</v>
      </c>
      <c r="F15" s="36">
        <v>55</v>
      </c>
      <c r="G15" s="45"/>
      <c r="H15" s="33">
        <f>I15+J15</f>
        <v>51</v>
      </c>
      <c r="I15" s="34">
        <v>27</v>
      </c>
      <c r="J15" s="37">
        <v>24</v>
      </c>
    </row>
    <row r="16" spans="1:10" s="38" customFormat="1" ht="11.25" customHeight="1">
      <c r="A16" s="32">
        <v>6</v>
      </c>
      <c r="B16" s="45"/>
      <c r="C16" s="33">
        <f>D16+E16</f>
        <v>14</v>
      </c>
      <c r="D16" s="34">
        <v>10</v>
      </c>
      <c r="E16" s="35">
        <v>4</v>
      </c>
      <c r="F16" s="36">
        <v>56</v>
      </c>
      <c r="G16" s="45"/>
      <c r="H16" s="33">
        <f>I16+J16</f>
        <v>54</v>
      </c>
      <c r="I16" s="34">
        <v>24</v>
      </c>
      <c r="J16" s="37">
        <v>30</v>
      </c>
    </row>
    <row r="17" spans="1:10" s="38" customFormat="1" ht="11.25" customHeight="1">
      <c r="A17" s="32">
        <v>7</v>
      </c>
      <c r="B17" s="45"/>
      <c r="C17" s="33">
        <f>D17+E17</f>
        <v>20</v>
      </c>
      <c r="D17" s="34">
        <v>10</v>
      </c>
      <c r="E17" s="35">
        <v>10</v>
      </c>
      <c r="F17" s="36">
        <v>57</v>
      </c>
      <c r="G17" s="45"/>
      <c r="H17" s="33">
        <f>I17+J17</f>
        <v>42</v>
      </c>
      <c r="I17" s="34">
        <v>17</v>
      </c>
      <c r="J17" s="37">
        <v>25</v>
      </c>
    </row>
    <row r="18" spans="1:10" s="38" customFormat="1" ht="11.25" customHeight="1">
      <c r="A18" s="32">
        <v>8</v>
      </c>
      <c r="B18" s="45"/>
      <c r="C18" s="33">
        <f>D18+E18</f>
        <v>25</v>
      </c>
      <c r="D18" s="34">
        <v>13</v>
      </c>
      <c r="E18" s="35">
        <v>12</v>
      </c>
      <c r="F18" s="36">
        <v>58</v>
      </c>
      <c r="G18" s="45"/>
      <c r="H18" s="33">
        <f>I18+J18</f>
        <v>65</v>
      </c>
      <c r="I18" s="34">
        <v>31</v>
      </c>
      <c r="J18" s="37">
        <v>34</v>
      </c>
    </row>
    <row r="19" spans="1:10" s="38" customFormat="1" ht="11.25" customHeight="1">
      <c r="A19" s="32">
        <v>9</v>
      </c>
      <c r="B19" s="45"/>
      <c r="C19" s="33">
        <f>D19+E19</f>
        <v>30</v>
      </c>
      <c r="D19" s="34">
        <v>12</v>
      </c>
      <c r="E19" s="35">
        <v>18</v>
      </c>
      <c r="F19" s="36">
        <v>59</v>
      </c>
      <c r="G19" s="45"/>
      <c r="H19" s="33">
        <f>I19+J19</f>
        <v>47</v>
      </c>
      <c r="I19" s="34">
        <v>27</v>
      </c>
      <c r="J19" s="37">
        <v>20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136</v>
      </c>
      <c r="D21" s="24">
        <f>SUM(D22:D26)</f>
        <v>65</v>
      </c>
      <c r="E21" s="25">
        <f>SUM(E22:E26)</f>
        <v>71</v>
      </c>
      <c r="F21" s="26" t="s">
        <v>46</v>
      </c>
      <c r="G21" s="44">
        <v>1</v>
      </c>
      <c r="H21" s="23">
        <f>SUM(H22:H26)</f>
        <v>264</v>
      </c>
      <c r="I21" s="24">
        <f>SUM(I22:I26)</f>
        <v>132</v>
      </c>
      <c r="J21" s="27">
        <f>SUM(J22:J26)</f>
        <v>132</v>
      </c>
    </row>
    <row r="22" spans="1:10" s="38" customFormat="1" ht="11.25" customHeight="1">
      <c r="A22" s="32">
        <v>10</v>
      </c>
      <c r="B22" s="45"/>
      <c r="C22" s="33">
        <f>D22+E22</f>
        <v>27</v>
      </c>
      <c r="D22" s="34">
        <v>14</v>
      </c>
      <c r="E22" s="35">
        <v>13</v>
      </c>
      <c r="F22" s="36">
        <v>60</v>
      </c>
      <c r="G22" s="45"/>
      <c r="H22" s="33">
        <f>I22+J22</f>
        <v>73</v>
      </c>
      <c r="I22" s="34">
        <v>30</v>
      </c>
      <c r="J22" s="37">
        <v>43</v>
      </c>
    </row>
    <row r="23" spans="1:10" s="38" customFormat="1" ht="11.25" customHeight="1">
      <c r="A23" s="32">
        <v>11</v>
      </c>
      <c r="B23" s="45"/>
      <c r="C23" s="33">
        <f>D23+E23</f>
        <v>21</v>
      </c>
      <c r="D23" s="34">
        <v>7</v>
      </c>
      <c r="E23" s="35">
        <v>14</v>
      </c>
      <c r="F23" s="36">
        <v>61</v>
      </c>
      <c r="G23" s="45"/>
      <c r="H23" s="33">
        <f>I23+J23</f>
        <v>54</v>
      </c>
      <c r="I23" s="34">
        <v>32</v>
      </c>
      <c r="J23" s="37">
        <v>22</v>
      </c>
    </row>
    <row r="24" spans="1:10" s="38" customFormat="1" ht="11.25" customHeight="1">
      <c r="A24" s="32">
        <v>12</v>
      </c>
      <c r="B24" s="45"/>
      <c r="C24" s="33">
        <f>D24+E24</f>
        <v>22</v>
      </c>
      <c r="D24" s="34">
        <v>12</v>
      </c>
      <c r="E24" s="35">
        <v>10</v>
      </c>
      <c r="F24" s="36">
        <v>62</v>
      </c>
      <c r="G24" s="45"/>
      <c r="H24" s="33">
        <f>I24+J24</f>
        <v>73</v>
      </c>
      <c r="I24" s="34">
        <v>39</v>
      </c>
      <c r="J24" s="37">
        <v>34</v>
      </c>
    </row>
    <row r="25" spans="1:10" s="38" customFormat="1" ht="11.25" customHeight="1">
      <c r="A25" s="32">
        <v>13</v>
      </c>
      <c r="B25" s="45"/>
      <c r="C25" s="33">
        <f>D25+E25</f>
        <v>33</v>
      </c>
      <c r="D25" s="34">
        <v>13</v>
      </c>
      <c r="E25" s="35">
        <v>20</v>
      </c>
      <c r="F25" s="36">
        <v>63</v>
      </c>
      <c r="G25" s="45"/>
      <c r="H25" s="33">
        <f>I25+J25</f>
        <v>44</v>
      </c>
      <c r="I25" s="34">
        <v>20</v>
      </c>
      <c r="J25" s="37">
        <v>24</v>
      </c>
    </row>
    <row r="26" spans="1:10" s="38" customFormat="1" ht="11.25" customHeight="1">
      <c r="A26" s="32">
        <v>14</v>
      </c>
      <c r="B26" s="45"/>
      <c r="C26" s="33">
        <f>D26+E26</f>
        <v>33</v>
      </c>
      <c r="D26" s="34">
        <v>19</v>
      </c>
      <c r="E26" s="35">
        <v>14</v>
      </c>
      <c r="F26" s="36">
        <v>64</v>
      </c>
      <c r="G26" s="45"/>
      <c r="H26" s="33">
        <f>I26+J26</f>
        <v>20</v>
      </c>
      <c r="I26" s="34">
        <v>11</v>
      </c>
      <c r="J26" s="37">
        <v>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150</v>
      </c>
      <c r="D28" s="24">
        <f>SUM(D29:D33)</f>
        <v>80</v>
      </c>
      <c r="E28" s="25">
        <f>SUM(E29:E33)</f>
        <v>70</v>
      </c>
      <c r="F28" s="26" t="s">
        <v>48</v>
      </c>
      <c r="G28" s="44">
        <v>1</v>
      </c>
      <c r="H28" s="23">
        <f>SUM(H29:H33)</f>
        <v>199</v>
      </c>
      <c r="I28" s="24">
        <f>SUM(I29:I33)</f>
        <v>93</v>
      </c>
      <c r="J28" s="27">
        <f>SUM(J29:J33)</f>
        <v>106</v>
      </c>
    </row>
    <row r="29" spans="1:10" s="38" customFormat="1" ht="11.25" customHeight="1">
      <c r="A29" s="32">
        <v>15</v>
      </c>
      <c r="B29" s="45"/>
      <c r="C29" s="33">
        <f>D29+E29</f>
        <v>29</v>
      </c>
      <c r="D29" s="34">
        <v>20</v>
      </c>
      <c r="E29" s="35">
        <v>9</v>
      </c>
      <c r="F29" s="36">
        <v>65</v>
      </c>
      <c r="G29" s="45"/>
      <c r="H29" s="33">
        <f>I29+J29</f>
        <v>28</v>
      </c>
      <c r="I29" s="34">
        <v>14</v>
      </c>
      <c r="J29" s="37">
        <v>14</v>
      </c>
    </row>
    <row r="30" spans="1:10" s="38" customFormat="1" ht="11.25" customHeight="1">
      <c r="A30" s="32">
        <v>16</v>
      </c>
      <c r="B30" s="45"/>
      <c r="C30" s="33">
        <f>D30+E30</f>
        <v>25</v>
      </c>
      <c r="D30" s="34">
        <v>15</v>
      </c>
      <c r="E30" s="35">
        <v>10</v>
      </c>
      <c r="F30" s="36">
        <v>66</v>
      </c>
      <c r="G30" s="45"/>
      <c r="H30" s="33">
        <f>I30+J30</f>
        <v>44</v>
      </c>
      <c r="I30" s="34">
        <v>20</v>
      </c>
      <c r="J30" s="37">
        <v>24</v>
      </c>
    </row>
    <row r="31" spans="1:10" s="38" customFormat="1" ht="11.25" customHeight="1">
      <c r="A31" s="32">
        <v>17</v>
      </c>
      <c r="B31" s="45"/>
      <c r="C31" s="33">
        <f>D31+E31</f>
        <v>33</v>
      </c>
      <c r="D31" s="34">
        <v>19</v>
      </c>
      <c r="E31" s="35">
        <v>14</v>
      </c>
      <c r="F31" s="36">
        <v>67</v>
      </c>
      <c r="G31" s="45"/>
      <c r="H31" s="33">
        <f>I31+J31</f>
        <v>38</v>
      </c>
      <c r="I31" s="34">
        <v>18</v>
      </c>
      <c r="J31" s="37">
        <v>20</v>
      </c>
    </row>
    <row r="32" spans="1:10" s="38" customFormat="1" ht="11.25" customHeight="1">
      <c r="A32" s="32">
        <v>18</v>
      </c>
      <c r="B32" s="45"/>
      <c r="C32" s="33">
        <f>D32+E32</f>
        <v>32</v>
      </c>
      <c r="D32" s="34">
        <v>16</v>
      </c>
      <c r="E32" s="35">
        <v>16</v>
      </c>
      <c r="F32" s="36">
        <v>68</v>
      </c>
      <c r="G32" s="45"/>
      <c r="H32" s="33">
        <f>I32+J32</f>
        <v>49</v>
      </c>
      <c r="I32" s="34">
        <v>20</v>
      </c>
      <c r="J32" s="37">
        <v>29</v>
      </c>
    </row>
    <row r="33" spans="1:10" s="38" customFormat="1" ht="11.25" customHeight="1">
      <c r="A33" s="32">
        <v>19</v>
      </c>
      <c r="B33" s="45"/>
      <c r="C33" s="33">
        <f>D33+E33</f>
        <v>31</v>
      </c>
      <c r="D33" s="34">
        <v>10</v>
      </c>
      <c r="E33" s="35">
        <v>21</v>
      </c>
      <c r="F33" s="36">
        <v>69</v>
      </c>
      <c r="G33" s="45"/>
      <c r="H33" s="33">
        <f>I33+J33</f>
        <v>40</v>
      </c>
      <c r="I33" s="34">
        <v>21</v>
      </c>
      <c r="J33" s="37">
        <v>19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106</v>
      </c>
      <c r="D35" s="24">
        <f>SUM(D36:D40)</f>
        <v>57</v>
      </c>
      <c r="E35" s="25">
        <f>SUM(E36:E40)</f>
        <v>49</v>
      </c>
      <c r="F35" s="26" t="s">
        <v>50</v>
      </c>
      <c r="G35" s="44">
        <v>1</v>
      </c>
      <c r="H35" s="23">
        <f>SUM(H36:H40)</f>
        <v>221</v>
      </c>
      <c r="I35" s="24">
        <f>SUM(I36:I40)</f>
        <v>103</v>
      </c>
      <c r="J35" s="27">
        <f>SUM(J36:J40)</f>
        <v>118</v>
      </c>
    </row>
    <row r="36" spans="1:10" s="38" customFormat="1" ht="11.25" customHeight="1">
      <c r="A36" s="32">
        <v>20</v>
      </c>
      <c r="B36" s="45"/>
      <c r="C36" s="33">
        <f>D36+E36</f>
        <v>20</v>
      </c>
      <c r="D36" s="34">
        <v>9</v>
      </c>
      <c r="E36" s="35">
        <v>11</v>
      </c>
      <c r="F36" s="36">
        <v>70</v>
      </c>
      <c r="G36" s="45"/>
      <c r="H36" s="33">
        <f>I36+J36</f>
        <v>46</v>
      </c>
      <c r="I36" s="34">
        <v>18</v>
      </c>
      <c r="J36" s="37">
        <v>28</v>
      </c>
    </row>
    <row r="37" spans="1:10" s="38" customFormat="1" ht="11.25" customHeight="1">
      <c r="A37" s="32">
        <v>21</v>
      </c>
      <c r="B37" s="45"/>
      <c r="C37" s="33">
        <f>D37+E37</f>
        <v>25</v>
      </c>
      <c r="D37" s="34">
        <v>15</v>
      </c>
      <c r="E37" s="35">
        <v>10</v>
      </c>
      <c r="F37" s="36">
        <v>71</v>
      </c>
      <c r="G37" s="45"/>
      <c r="H37" s="33">
        <f>I37+J37</f>
        <v>34</v>
      </c>
      <c r="I37" s="34">
        <v>12</v>
      </c>
      <c r="J37" s="37">
        <v>22</v>
      </c>
    </row>
    <row r="38" spans="1:10" s="38" customFormat="1" ht="11.25" customHeight="1">
      <c r="A38" s="32">
        <v>22</v>
      </c>
      <c r="B38" s="45"/>
      <c r="C38" s="33">
        <f>D38+E38</f>
        <v>24</v>
      </c>
      <c r="D38" s="34">
        <v>11</v>
      </c>
      <c r="E38" s="35">
        <v>13</v>
      </c>
      <c r="F38" s="36">
        <v>72</v>
      </c>
      <c r="G38" s="45"/>
      <c r="H38" s="33">
        <f>I38+J38</f>
        <v>63</v>
      </c>
      <c r="I38" s="34">
        <v>32</v>
      </c>
      <c r="J38" s="37">
        <v>31</v>
      </c>
    </row>
    <row r="39" spans="1:10" s="38" customFormat="1" ht="11.25" customHeight="1">
      <c r="A39" s="32">
        <v>23</v>
      </c>
      <c r="B39" s="45"/>
      <c r="C39" s="33">
        <f>D39+E39</f>
        <v>18</v>
      </c>
      <c r="D39" s="34">
        <v>13</v>
      </c>
      <c r="E39" s="35">
        <v>5</v>
      </c>
      <c r="F39" s="36">
        <v>73</v>
      </c>
      <c r="G39" s="45"/>
      <c r="H39" s="33">
        <f>I39+J39</f>
        <v>52</v>
      </c>
      <c r="I39" s="34">
        <v>28</v>
      </c>
      <c r="J39" s="37">
        <v>24</v>
      </c>
    </row>
    <row r="40" spans="1:10" s="38" customFormat="1" ht="11.25" customHeight="1">
      <c r="A40" s="32">
        <v>24</v>
      </c>
      <c r="B40" s="45"/>
      <c r="C40" s="33">
        <f>D40+E40</f>
        <v>19</v>
      </c>
      <c r="D40" s="34">
        <v>9</v>
      </c>
      <c r="E40" s="35">
        <v>10</v>
      </c>
      <c r="F40" s="36">
        <v>74</v>
      </c>
      <c r="G40" s="45"/>
      <c r="H40" s="33">
        <f>I40+J40</f>
        <v>26</v>
      </c>
      <c r="I40" s="34">
        <v>13</v>
      </c>
      <c r="J40" s="37">
        <v>13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103</v>
      </c>
      <c r="D42" s="24">
        <f>SUM(D43:D47)</f>
        <v>52</v>
      </c>
      <c r="E42" s="25">
        <f>SUM(E43:E47)</f>
        <v>51</v>
      </c>
      <c r="F42" s="26" t="s">
        <v>52</v>
      </c>
      <c r="G42" s="44">
        <v>1</v>
      </c>
      <c r="H42" s="23">
        <f>SUM(H43:H47)</f>
        <v>240</v>
      </c>
      <c r="I42" s="24">
        <f>SUM(I43:I47)</f>
        <v>103</v>
      </c>
      <c r="J42" s="27">
        <f>SUM(J43:J47)</f>
        <v>137</v>
      </c>
    </row>
    <row r="43" spans="1:10" s="38" customFormat="1" ht="11.25" customHeight="1">
      <c r="A43" s="32">
        <v>25</v>
      </c>
      <c r="B43" s="45"/>
      <c r="C43" s="33">
        <f>D43+E43</f>
        <v>19</v>
      </c>
      <c r="D43" s="34">
        <v>8</v>
      </c>
      <c r="E43" s="35">
        <v>11</v>
      </c>
      <c r="F43" s="36">
        <v>75</v>
      </c>
      <c r="G43" s="45"/>
      <c r="H43" s="33">
        <f>I43+J43</f>
        <v>58</v>
      </c>
      <c r="I43" s="34">
        <v>23</v>
      </c>
      <c r="J43" s="37">
        <v>35</v>
      </c>
    </row>
    <row r="44" spans="1:10" s="38" customFormat="1" ht="11.25" customHeight="1">
      <c r="A44" s="32">
        <v>26</v>
      </c>
      <c r="B44" s="45"/>
      <c r="C44" s="33">
        <f>D44+E44</f>
        <v>21</v>
      </c>
      <c r="D44" s="34">
        <v>15</v>
      </c>
      <c r="E44" s="35">
        <v>6</v>
      </c>
      <c r="F44" s="36">
        <v>76</v>
      </c>
      <c r="G44" s="45"/>
      <c r="H44" s="33">
        <f>I44+J44</f>
        <v>54</v>
      </c>
      <c r="I44" s="34">
        <v>21</v>
      </c>
      <c r="J44" s="37">
        <v>33</v>
      </c>
    </row>
    <row r="45" spans="1:10" s="38" customFormat="1" ht="11.25" customHeight="1">
      <c r="A45" s="32">
        <v>27</v>
      </c>
      <c r="B45" s="45"/>
      <c r="C45" s="33">
        <f>D45+E45</f>
        <v>28</v>
      </c>
      <c r="D45" s="34">
        <v>11</v>
      </c>
      <c r="E45" s="35">
        <v>17</v>
      </c>
      <c r="F45" s="36">
        <v>77</v>
      </c>
      <c r="G45" s="45"/>
      <c r="H45" s="33">
        <f>I45+J45</f>
        <v>42</v>
      </c>
      <c r="I45" s="34">
        <v>21</v>
      </c>
      <c r="J45" s="37">
        <v>21</v>
      </c>
    </row>
    <row r="46" spans="1:10" s="38" customFormat="1" ht="11.25" customHeight="1">
      <c r="A46" s="32">
        <v>28</v>
      </c>
      <c r="B46" s="45"/>
      <c r="C46" s="33">
        <f>D46+E46</f>
        <v>17</v>
      </c>
      <c r="D46" s="34">
        <v>10</v>
      </c>
      <c r="E46" s="35">
        <v>7</v>
      </c>
      <c r="F46" s="36">
        <v>78</v>
      </c>
      <c r="G46" s="45"/>
      <c r="H46" s="33">
        <f>I46+J46</f>
        <v>43</v>
      </c>
      <c r="I46" s="34">
        <v>25</v>
      </c>
      <c r="J46" s="37">
        <v>18</v>
      </c>
    </row>
    <row r="47" spans="1:10" s="38" customFormat="1" ht="11.25" customHeight="1">
      <c r="A47" s="32">
        <v>29</v>
      </c>
      <c r="B47" s="45"/>
      <c r="C47" s="33">
        <f>D47+E47</f>
        <v>18</v>
      </c>
      <c r="D47" s="34">
        <v>8</v>
      </c>
      <c r="E47" s="35">
        <v>10</v>
      </c>
      <c r="F47" s="36">
        <v>79</v>
      </c>
      <c r="G47" s="45"/>
      <c r="H47" s="33">
        <f>I47+J47</f>
        <v>43</v>
      </c>
      <c r="I47" s="34">
        <v>13</v>
      </c>
      <c r="J47" s="37">
        <v>30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132</v>
      </c>
      <c r="D49" s="24">
        <f>SUM(D50:D54)</f>
        <v>78</v>
      </c>
      <c r="E49" s="25">
        <f>SUM(E50:E54)</f>
        <v>54</v>
      </c>
      <c r="F49" s="26" t="s">
        <v>54</v>
      </c>
      <c r="G49" s="44">
        <v>1</v>
      </c>
      <c r="H49" s="23">
        <f>SUM(H50:H54)</f>
        <v>158</v>
      </c>
      <c r="I49" s="24">
        <f>SUM(I50:I54)</f>
        <v>61</v>
      </c>
      <c r="J49" s="27">
        <f>SUM(J50:J54)</f>
        <v>97</v>
      </c>
    </row>
    <row r="50" spans="1:10" s="38" customFormat="1" ht="11.25" customHeight="1">
      <c r="A50" s="32">
        <v>30</v>
      </c>
      <c r="B50" s="45"/>
      <c r="C50" s="33">
        <f>D50+E50</f>
        <v>28</v>
      </c>
      <c r="D50" s="34">
        <v>15</v>
      </c>
      <c r="E50" s="35">
        <v>13</v>
      </c>
      <c r="F50" s="36">
        <v>80</v>
      </c>
      <c r="G50" s="45"/>
      <c r="H50" s="33">
        <f>I50+J50</f>
        <v>40</v>
      </c>
      <c r="I50" s="34">
        <v>21</v>
      </c>
      <c r="J50" s="37">
        <v>19</v>
      </c>
    </row>
    <row r="51" spans="1:10" s="38" customFormat="1" ht="11.25" customHeight="1">
      <c r="A51" s="32">
        <v>31</v>
      </c>
      <c r="B51" s="45"/>
      <c r="C51" s="33">
        <f>D51+E51</f>
        <v>22</v>
      </c>
      <c r="D51" s="34">
        <v>13</v>
      </c>
      <c r="E51" s="35">
        <v>9</v>
      </c>
      <c r="F51" s="36">
        <v>81</v>
      </c>
      <c r="G51" s="45"/>
      <c r="H51" s="33">
        <f>I51+J51</f>
        <v>28</v>
      </c>
      <c r="I51" s="34">
        <v>7</v>
      </c>
      <c r="J51" s="37">
        <v>21</v>
      </c>
    </row>
    <row r="52" spans="1:10" s="38" customFormat="1" ht="11.25" customHeight="1">
      <c r="A52" s="32">
        <v>32</v>
      </c>
      <c r="B52" s="45"/>
      <c r="C52" s="33">
        <f>D52+E52</f>
        <v>18</v>
      </c>
      <c r="D52" s="34">
        <v>12</v>
      </c>
      <c r="E52" s="35">
        <v>6</v>
      </c>
      <c r="F52" s="36">
        <v>82</v>
      </c>
      <c r="G52" s="45"/>
      <c r="H52" s="33">
        <f>I52+J52</f>
        <v>31</v>
      </c>
      <c r="I52" s="34">
        <v>15</v>
      </c>
      <c r="J52" s="37">
        <v>16</v>
      </c>
    </row>
    <row r="53" spans="1:10" s="38" customFormat="1" ht="11.25" customHeight="1">
      <c r="A53" s="32">
        <v>33</v>
      </c>
      <c r="B53" s="45"/>
      <c r="C53" s="33">
        <f>D53+E53</f>
        <v>35</v>
      </c>
      <c r="D53" s="34">
        <v>26</v>
      </c>
      <c r="E53" s="35">
        <v>9</v>
      </c>
      <c r="F53" s="36">
        <v>83</v>
      </c>
      <c r="G53" s="45"/>
      <c r="H53" s="33">
        <f>I53+J53</f>
        <v>34</v>
      </c>
      <c r="I53" s="34">
        <v>11</v>
      </c>
      <c r="J53" s="37">
        <v>23</v>
      </c>
    </row>
    <row r="54" spans="1:10" s="38" customFormat="1" ht="11.25" customHeight="1">
      <c r="A54" s="32">
        <v>34</v>
      </c>
      <c r="B54" s="45"/>
      <c r="C54" s="33">
        <f>D54+E54</f>
        <v>29</v>
      </c>
      <c r="D54" s="34">
        <v>12</v>
      </c>
      <c r="E54" s="35">
        <v>17</v>
      </c>
      <c r="F54" s="36">
        <v>84</v>
      </c>
      <c r="G54" s="45"/>
      <c r="H54" s="33">
        <f>I54+J54</f>
        <v>25</v>
      </c>
      <c r="I54" s="34">
        <v>7</v>
      </c>
      <c r="J54" s="37">
        <v>18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165</v>
      </c>
      <c r="D56" s="24">
        <f>SUM(D57:D61)</f>
        <v>86</v>
      </c>
      <c r="E56" s="25">
        <f>SUM(E57:E61)</f>
        <v>79</v>
      </c>
      <c r="F56" s="26" t="s">
        <v>56</v>
      </c>
      <c r="G56" s="44">
        <v>1</v>
      </c>
      <c r="H56" s="23">
        <f>SUM(H57:H61)</f>
        <v>86</v>
      </c>
      <c r="I56" s="24">
        <f>SUM(I57:I61)</f>
        <v>20</v>
      </c>
      <c r="J56" s="27">
        <f>SUM(J57:J61)</f>
        <v>66</v>
      </c>
    </row>
    <row r="57" spans="1:10" s="38" customFormat="1" ht="11.25" customHeight="1">
      <c r="A57" s="32">
        <v>35</v>
      </c>
      <c r="B57" s="45"/>
      <c r="C57" s="33">
        <f>D57+E57</f>
        <v>35</v>
      </c>
      <c r="D57" s="34">
        <v>16</v>
      </c>
      <c r="E57" s="35">
        <v>19</v>
      </c>
      <c r="F57" s="36">
        <v>85</v>
      </c>
      <c r="G57" s="45"/>
      <c r="H57" s="33">
        <f>I57+J57</f>
        <v>20</v>
      </c>
      <c r="I57" s="34">
        <v>5</v>
      </c>
      <c r="J57" s="37">
        <v>15</v>
      </c>
    </row>
    <row r="58" spans="1:10" s="38" customFormat="1" ht="11.25" customHeight="1">
      <c r="A58" s="32">
        <v>36</v>
      </c>
      <c r="B58" s="45"/>
      <c r="C58" s="33">
        <f>D58+E58</f>
        <v>28</v>
      </c>
      <c r="D58" s="34">
        <v>13</v>
      </c>
      <c r="E58" s="35">
        <v>15</v>
      </c>
      <c r="F58" s="36">
        <v>86</v>
      </c>
      <c r="G58" s="45"/>
      <c r="H58" s="33">
        <f>I58+J58</f>
        <v>16</v>
      </c>
      <c r="I58" s="34">
        <v>6</v>
      </c>
      <c r="J58" s="37">
        <v>10</v>
      </c>
    </row>
    <row r="59" spans="1:10" s="38" customFormat="1" ht="11.25" customHeight="1">
      <c r="A59" s="32">
        <v>37</v>
      </c>
      <c r="B59" s="45"/>
      <c r="C59" s="33">
        <f>D59+E59</f>
        <v>33</v>
      </c>
      <c r="D59" s="34">
        <v>22</v>
      </c>
      <c r="E59" s="35">
        <v>11</v>
      </c>
      <c r="F59" s="36">
        <v>87</v>
      </c>
      <c r="G59" s="45"/>
      <c r="H59" s="33">
        <f>I59+J59</f>
        <v>13</v>
      </c>
      <c r="I59" s="34">
        <v>-1</v>
      </c>
      <c r="J59" s="37">
        <v>14</v>
      </c>
    </row>
    <row r="60" spans="1:10" s="38" customFormat="1" ht="11.25" customHeight="1">
      <c r="A60" s="32">
        <v>38</v>
      </c>
      <c r="B60" s="45"/>
      <c r="C60" s="33">
        <f>D60+E60</f>
        <v>35</v>
      </c>
      <c r="D60" s="34">
        <v>18</v>
      </c>
      <c r="E60" s="35">
        <v>17</v>
      </c>
      <c r="F60" s="36">
        <v>88</v>
      </c>
      <c r="G60" s="45"/>
      <c r="H60" s="33">
        <f>I60+J60</f>
        <v>25</v>
      </c>
      <c r="I60" s="34">
        <v>5</v>
      </c>
      <c r="J60" s="37">
        <v>20</v>
      </c>
    </row>
    <row r="61" spans="1:10" s="38" customFormat="1" ht="11.25" customHeight="1">
      <c r="A61" s="32">
        <v>39</v>
      </c>
      <c r="B61" s="45"/>
      <c r="C61" s="33">
        <f>D61+E61</f>
        <v>34</v>
      </c>
      <c r="D61" s="34">
        <v>17</v>
      </c>
      <c r="E61" s="35">
        <v>17</v>
      </c>
      <c r="F61" s="36">
        <v>89</v>
      </c>
      <c r="G61" s="45"/>
      <c r="H61" s="33">
        <f>I61+J61</f>
        <v>12</v>
      </c>
      <c r="I61" s="34">
        <v>5</v>
      </c>
      <c r="J61" s="37">
        <v>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160</v>
      </c>
      <c r="D63" s="24">
        <f>SUM(D64:D68)</f>
        <v>90</v>
      </c>
      <c r="E63" s="25">
        <f>SUM(E64:E68)</f>
        <v>70</v>
      </c>
      <c r="F63" s="26" t="s">
        <v>58</v>
      </c>
      <c r="G63" s="44">
        <v>1</v>
      </c>
      <c r="H63" s="23">
        <f>SUM(H64:H68)</f>
        <v>44</v>
      </c>
      <c r="I63" s="24">
        <f>SUM(I64:I68)</f>
        <v>10</v>
      </c>
      <c r="J63" s="27">
        <f>SUM(J64:J68)</f>
        <v>34</v>
      </c>
    </row>
    <row r="64" spans="1:10" s="38" customFormat="1" ht="11.25" customHeight="1">
      <c r="A64" s="32">
        <v>40</v>
      </c>
      <c r="B64" s="45"/>
      <c r="C64" s="33">
        <f>D64+E64</f>
        <v>30</v>
      </c>
      <c r="D64" s="34">
        <v>19</v>
      </c>
      <c r="E64" s="35">
        <v>11</v>
      </c>
      <c r="F64" s="36">
        <v>90</v>
      </c>
      <c r="G64" s="45"/>
      <c r="H64" s="33">
        <f>I64+J64</f>
        <v>14</v>
      </c>
      <c r="I64" s="34">
        <v>5</v>
      </c>
      <c r="J64" s="37">
        <v>9</v>
      </c>
    </row>
    <row r="65" spans="1:10" s="38" customFormat="1" ht="11.25" customHeight="1">
      <c r="A65" s="32">
        <v>41</v>
      </c>
      <c r="B65" s="45"/>
      <c r="C65" s="33">
        <f>D65+E65</f>
        <v>33</v>
      </c>
      <c r="D65" s="34">
        <v>17</v>
      </c>
      <c r="E65" s="35">
        <v>16</v>
      </c>
      <c r="F65" s="36">
        <v>91</v>
      </c>
      <c r="G65" s="45"/>
      <c r="H65" s="33">
        <f>I65+J65</f>
        <v>7</v>
      </c>
      <c r="I65" s="34">
        <v>2</v>
      </c>
      <c r="J65" s="37">
        <v>5</v>
      </c>
    </row>
    <row r="66" spans="1:10" s="38" customFormat="1" ht="11.25" customHeight="1">
      <c r="A66" s="32">
        <v>42</v>
      </c>
      <c r="B66" s="45"/>
      <c r="C66" s="33">
        <f>D66+E66</f>
        <v>41</v>
      </c>
      <c r="D66" s="34">
        <v>23</v>
      </c>
      <c r="E66" s="35">
        <v>18</v>
      </c>
      <c r="F66" s="36">
        <v>92</v>
      </c>
      <c r="G66" s="45"/>
      <c r="H66" s="33">
        <f>I66+J66</f>
        <v>13</v>
      </c>
      <c r="I66" s="34">
        <v>2</v>
      </c>
      <c r="J66" s="37">
        <v>11</v>
      </c>
    </row>
    <row r="67" spans="1:10" s="38" customFormat="1" ht="11.25" customHeight="1">
      <c r="A67" s="32">
        <v>43</v>
      </c>
      <c r="B67" s="45"/>
      <c r="C67" s="33">
        <f>D67+E67</f>
        <v>28</v>
      </c>
      <c r="D67" s="34">
        <v>14</v>
      </c>
      <c r="E67" s="35">
        <v>14</v>
      </c>
      <c r="F67" s="36">
        <v>93</v>
      </c>
      <c r="G67" s="45"/>
      <c r="H67" s="33">
        <f>I67+J67</f>
        <v>9</v>
      </c>
      <c r="I67" s="34">
        <v>1</v>
      </c>
      <c r="J67" s="37">
        <v>8</v>
      </c>
    </row>
    <row r="68" spans="1:10" s="38" customFormat="1" ht="11.25" customHeight="1">
      <c r="A68" s="32">
        <v>44</v>
      </c>
      <c r="B68" s="45"/>
      <c r="C68" s="33">
        <f>D68+E68</f>
        <v>28</v>
      </c>
      <c r="D68" s="34">
        <v>17</v>
      </c>
      <c r="E68" s="35">
        <v>11</v>
      </c>
      <c r="F68" s="36">
        <v>94</v>
      </c>
      <c r="G68" s="45"/>
      <c r="H68" s="33">
        <f>I68+J68</f>
        <v>1</v>
      </c>
      <c r="I68" s="34">
        <v>0</v>
      </c>
      <c r="J68" s="37">
        <v>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193</v>
      </c>
      <c r="D70" s="24">
        <f>SUM(D71:D75)</f>
        <v>107</v>
      </c>
      <c r="E70" s="25">
        <f>SUM(E71:E75)</f>
        <v>86</v>
      </c>
      <c r="F70" s="26" t="s">
        <v>60</v>
      </c>
      <c r="G70" s="44">
        <v>1</v>
      </c>
      <c r="H70" s="23">
        <f>SUM(H71:H75)</f>
        <v>18</v>
      </c>
      <c r="I70" s="24">
        <f>SUM(I71:I75)</f>
        <v>3</v>
      </c>
      <c r="J70" s="27">
        <f>SUM(J71:J75)</f>
        <v>15</v>
      </c>
    </row>
    <row r="71" spans="1:10" s="38" customFormat="1" ht="11.25" customHeight="1">
      <c r="A71" s="32">
        <v>45</v>
      </c>
      <c r="B71" s="45"/>
      <c r="C71" s="33">
        <f>D71+E71</f>
        <v>36</v>
      </c>
      <c r="D71" s="34">
        <v>18</v>
      </c>
      <c r="E71" s="35">
        <v>18</v>
      </c>
      <c r="F71" s="36">
        <v>95</v>
      </c>
      <c r="G71" s="45"/>
      <c r="H71" s="33">
        <f aca="true" t="shared" si="0" ref="H71:H77">I71+J71</f>
        <v>6</v>
      </c>
      <c r="I71" s="34">
        <v>2</v>
      </c>
      <c r="J71" s="37">
        <v>4</v>
      </c>
    </row>
    <row r="72" spans="1:10" s="38" customFormat="1" ht="11.25" customHeight="1">
      <c r="A72" s="32">
        <v>46</v>
      </c>
      <c r="B72" s="45"/>
      <c r="C72" s="33">
        <f>D72+E72</f>
        <v>36</v>
      </c>
      <c r="D72" s="34">
        <v>22</v>
      </c>
      <c r="E72" s="35">
        <v>14</v>
      </c>
      <c r="F72" s="36">
        <v>96</v>
      </c>
      <c r="G72" s="45"/>
      <c r="H72" s="33">
        <f t="shared" si="0"/>
        <v>7</v>
      </c>
      <c r="I72" s="34">
        <v>1</v>
      </c>
      <c r="J72" s="37">
        <v>6</v>
      </c>
    </row>
    <row r="73" spans="1:10" s="38" customFormat="1" ht="11.25" customHeight="1">
      <c r="A73" s="32">
        <v>47</v>
      </c>
      <c r="B73" s="45"/>
      <c r="C73" s="33">
        <f>D73+E73</f>
        <v>35</v>
      </c>
      <c r="D73" s="34">
        <v>22</v>
      </c>
      <c r="E73" s="35">
        <v>13</v>
      </c>
      <c r="F73" s="36">
        <v>97</v>
      </c>
      <c r="G73" s="45"/>
      <c r="H73" s="33">
        <f t="shared" si="0"/>
        <v>1</v>
      </c>
      <c r="I73" s="34">
        <v>-1</v>
      </c>
      <c r="J73" s="37">
        <v>2</v>
      </c>
    </row>
    <row r="74" spans="1:10" s="38" customFormat="1" ht="11.25" customHeight="1">
      <c r="A74" s="32">
        <v>48</v>
      </c>
      <c r="B74" s="45"/>
      <c r="C74" s="33">
        <f>D74+E74</f>
        <v>38</v>
      </c>
      <c r="D74" s="34">
        <v>17</v>
      </c>
      <c r="E74" s="35">
        <v>21</v>
      </c>
      <c r="F74" s="36">
        <v>98</v>
      </c>
      <c r="G74" s="45"/>
      <c r="H74" s="33">
        <f t="shared" si="0"/>
        <v>3</v>
      </c>
      <c r="I74" s="34">
        <v>0</v>
      </c>
      <c r="J74" s="37">
        <v>3</v>
      </c>
    </row>
    <row r="75" spans="1:10" s="38" customFormat="1" ht="11.25" customHeight="1">
      <c r="A75" s="32">
        <v>49</v>
      </c>
      <c r="B75" s="45"/>
      <c r="C75" s="33">
        <f>D75+E75</f>
        <v>48</v>
      </c>
      <c r="D75" s="34">
        <v>28</v>
      </c>
      <c r="E75" s="35">
        <v>20</v>
      </c>
      <c r="F75" s="36">
        <v>99</v>
      </c>
      <c r="G75" s="45"/>
      <c r="H75" s="33">
        <f t="shared" si="0"/>
        <v>1</v>
      </c>
      <c r="I75" s="34">
        <v>1</v>
      </c>
      <c r="J75" s="37">
        <v>0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5</v>
      </c>
      <c r="I76" s="24">
        <v>0</v>
      </c>
      <c r="J76" s="27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93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10041</v>
      </c>
      <c r="D4" s="20">
        <f>D5+I5</f>
        <v>4772</v>
      </c>
      <c r="E4" s="21">
        <f>E5+J5</f>
        <v>5269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4298</v>
      </c>
      <c r="D5" s="49">
        <f>SUMIF(B7:B76,B5,D7:D76)</f>
        <v>2214</v>
      </c>
      <c r="E5" s="49">
        <f>SUMIF(B7:B76,B5,E7:E76)</f>
        <v>2084</v>
      </c>
      <c r="F5" s="16"/>
      <c r="G5" s="48">
        <v>1</v>
      </c>
      <c r="H5" s="49">
        <f>SUMIF(G7:G77,G5,H7:H77)</f>
        <v>5743</v>
      </c>
      <c r="I5" s="49">
        <f>SUMIF(G7:G77,G5,I7:I77)</f>
        <v>2558</v>
      </c>
      <c r="J5" s="49">
        <f>SUMIF(G7:G77,G5,J7:J77)</f>
        <v>3185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311</v>
      </c>
      <c r="D7" s="24">
        <f>SUM(D8:D12)</f>
        <v>151</v>
      </c>
      <c r="E7" s="25">
        <f>SUM(E8:E12)</f>
        <v>160</v>
      </c>
      <c r="F7" s="26" t="s">
        <v>42</v>
      </c>
      <c r="G7" s="44">
        <v>1</v>
      </c>
      <c r="H7" s="23">
        <f>SUM(H8:H12)</f>
        <v>715</v>
      </c>
      <c r="I7" s="24">
        <f>SUM(I8:I12)</f>
        <v>372</v>
      </c>
      <c r="J7" s="27">
        <f>SUM(J8:J12)</f>
        <v>343</v>
      </c>
    </row>
    <row r="8" spans="1:10" s="38" customFormat="1" ht="11.25" customHeight="1">
      <c r="A8" s="32">
        <v>0</v>
      </c>
      <c r="B8" s="45"/>
      <c r="C8" s="33">
        <f>D8+E8</f>
        <v>56</v>
      </c>
      <c r="D8" s="34">
        <v>20</v>
      </c>
      <c r="E8" s="35">
        <v>36</v>
      </c>
      <c r="F8" s="36">
        <v>50</v>
      </c>
      <c r="G8" s="45"/>
      <c r="H8" s="33">
        <f>I8+J8</f>
        <v>114</v>
      </c>
      <c r="I8" s="34">
        <v>64</v>
      </c>
      <c r="J8" s="37">
        <v>50</v>
      </c>
    </row>
    <row r="9" spans="1:10" s="38" customFormat="1" ht="11.25" customHeight="1">
      <c r="A9" s="32">
        <v>1</v>
      </c>
      <c r="B9" s="45"/>
      <c r="C9" s="33">
        <f>D9+E9</f>
        <v>60</v>
      </c>
      <c r="D9" s="34">
        <v>33</v>
      </c>
      <c r="E9" s="35">
        <v>27</v>
      </c>
      <c r="F9" s="36">
        <v>51</v>
      </c>
      <c r="G9" s="45"/>
      <c r="H9" s="33">
        <f>I9+J9</f>
        <v>153</v>
      </c>
      <c r="I9" s="34">
        <v>78</v>
      </c>
      <c r="J9" s="37">
        <v>75</v>
      </c>
    </row>
    <row r="10" spans="1:10" s="38" customFormat="1" ht="11.25" customHeight="1">
      <c r="A10" s="32">
        <v>2</v>
      </c>
      <c r="B10" s="45"/>
      <c r="C10" s="33">
        <f>D10+E10</f>
        <v>51</v>
      </c>
      <c r="D10" s="34">
        <v>29</v>
      </c>
      <c r="E10" s="35">
        <v>22</v>
      </c>
      <c r="F10" s="36">
        <v>52</v>
      </c>
      <c r="G10" s="45"/>
      <c r="H10" s="33">
        <f>I10+J10</f>
        <v>149</v>
      </c>
      <c r="I10" s="34">
        <v>65</v>
      </c>
      <c r="J10" s="37">
        <v>84</v>
      </c>
    </row>
    <row r="11" spans="1:10" s="38" customFormat="1" ht="11.25" customHeight="1">
      <c r="A11" s="32">
        <v>3</v>
      </c>
      <c r="B11" s="45"/>
      <c r="C11" s="33">
        <f>D11+E11</f>
        <v>67</v>
      </c>
      <c r="D11" s="34">
        <v>28</v>
      </c>
      <c r="E11" s="35">
        <v>39</v>
      </c>
      <c r="F11" s="36">
        <v>53</v>
      </c>
      <c r="G11" s="45"/>
      <c r="H11" s="33">
        <f>I11+J11</f>
        <v>144</v>
      </c>
      <c r="I11" s="34">
        <v>77</v>
      </c>
      <c r="J11" s="37">
        <v>67</v>
      </c>
    </row>
    <row r="12" spans="1:10" s="38" customFormat="1" ht="11.25" customHeight="1">
      <c r="A12" s="32">
        <v>4</v>
      </c>
      <c r="B12" s="45"/>
      <c r="C12" s="33">
        <f>D12+E12</f>
        <v>77</v>
      </c>
      <c r="D12" s="34">
        <v>41</v>
      </c>
      <c r="E12" s="35">
        <v>36</v>
      </c>
      <c r="F12" s="36">
        <v>54</v>
      </c>
      <c r="G12" s="45"/>
      <c r="H12" s="33">
        <f>I12+J12</f>
        <v>155</v>
      </c>
      <c r="I12" s="34">
        <v>88</v>
      </c>
      <c r="J12" s="37">
        <v>67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338</v>
      </c>
      <c r="D14" s="24">
        <f>SUM(D15:D19)</f>
        <v>157</v>
      </c>
      <c r="E14" s="25">
        <f>SUM(E15:E19)</f>
        <v>181</v>
      </c>
      <c r="F14" s="26" t="s">
        <v>44</v>
      </c>
      <c r="G14" s="44">
        <v>1</v>
      </c>
      <c r="H14" s="23">
        <f>SUM(H15:H19)</f>
        <v>890</v>
      </c>
      <c r="I14" s="24">
        <f>SUM(I15:I19)</f>
        <v>452</v>
      </c>
      <c r="J14" s="27">
        <f>SUM(J15:J19)</f>
        <v>438</v>
      </c>
    </row>
    <row r="15" spans="1:10" s="38" customFormat="1" ht="11.25" customHeight="1">
      <c r="A15" s="32">
        <v>5</v>
      </c>
      <c r="B15" s="45"/>
      <c r="C15" s="33">
        <f>D15+E15</f>
        <v>64</v>
      </c>
      <c r="D15" s="34">
        <v>34</v>
      </c>
      <c r="E15" s="35">
        <v>30</v>
      </c>
      <c r="F15" s="36">
        <v>55</v>
      </c>
      <c r="G15" s="45"/>
      <c r="H15" s="33">
        <f>I15+J15</f>
        <v>149</v>
      </c>
      <c r="I15" s="34">
        <v>70</v>
      </c>
      <c r="J15" s="37">
        <v>79</v>
      </c>
    </row>
    <row r="16" spans="1:10" s="38" customFormat="1" ht="11.25" customHeight="1">
      <c r="A16" s="32">
        <v>6</v>
      </c>
      <c r="B16" s="45"/>
      <c r="C16" s="33">
        <f>D16+E16</f>
        <v>64</v>
      </c>
      <c r="D16" s="34">
        <v>39</v>
      </c>
      <c r="E16" s="35">
        <v>25</v>
      </c>
      <c r="F16" s="36">
        <v>56</v>
      </c>
      <c r="G16" s="45"/>
      <c r="H16" s="33">
        <f>I16+J16</f>
        <v>186</v>
      </c>
      <c r="I16" s="34">
        <v>91</v>
      </c>
      <c r="J16" s="37">
        <v>95</v>
      </c>
    </row>
    <row r="17" spans="1:10" s="38" customFormat="1" ht="11.25" customHeight="1">
      <c r="A17" s="32">
        <v>7</v>
      </c>
      <c r="B17" s="45"/>
      <c r="C17" s="33">
        <f>D17+E17</f>
        <v>66</v>
      </c>
      <c r="D17" s="34">
        <v>26</v>
      </c>
      <c r="E17" s="35">
        <v>40</v>
      </c>
      <c r="F17" s="36">
        <v>57</v>
      </c>
      <c r="G17" s="45"/>
      <c r="H17" s="33">
        <f>I17+J17</f>
        <v>185</v>
      </c>
      <c r="I17" s="34">
        <v>86</v>
      </c>
      <c r="J17" s="37">
        <v>99</v>
      </c>
    </row>
    <row r="18" spans="1:10" s="38" customFormat="1" ht="11.25" customHeight="1">
      <c r="A18" s="32">
        <v>8</v>
      </c>
      <c r="B18" s="45"/>
      <c r="C18" s="33">
        <f>D18+E18</f>
        <v>64</v>
      </c>
      <c r="D18" s="34">
        <v>26</v>
      </c>
      <c r="E18" s="35">
        <v>38</v>
      </c>
      <c r="F18" s="36">
        <v>58</v>
      </c>
      <c r="G18" s="45"/>
      <c r="H18" s="33">
        <f>I18+J18</f>
        <v>190</v>
      </c>
      <c r="I18" s="34">
        <v>97</v>
      </c>
      <c r="J18" s="37">
        <v>93</v>
      </c>
    </row>
    <row r="19" spans="1:10" s="38" customFormat="1" ht="11.25" customHeight="1">
      <c r="A19" s="32">
        <v>9</v>
      </c>
      <c r="B19" s="45"/>
      <c r="C19" s="33">
        <f>D19+E19</f>
        <v>80</v>
      </c>
      <c r="D19" s="34">
        <v>32</v>
      </c>
      <c r="E19" s="35">
        <v>48</v>
      </c>
      <c r="F19" s="36">
        <v>59</v>
      </c>
      <c r="G19" s="45"/>
      <c r="H19" s="33">
        <f>I19+J19</f>
        <v>180</v>
      </c>
      <c r="I19" s="34">
        <v>108</v>
      </c>
      <c r="J19" s="37">
        <v>72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451</v>
      </c>
      <c r="D21" s="24">
        <f>SUM(D22:D26)</f>
        <v>234</v>
      </c>
      <c r="E21" s="25">
        <f>SUM(E22:E26)</f>
        <v>217</v>
      </c>
      <c r="F21" s="26" t="s">
        <v>46</v>
      </c>
      <c r="G21" s="44">
        <v>1</v>
      </c>
      <c r="H21" s="23">
        <f>SUM(H22:H26)</f>
        <v>783</v>
      </c>
      <c r="I21" s="24">
        <f>SUM(I22:I26)</f>
        <v>409</v>
      </c>
      <c r="J21" s="27">
        <f>SUM(J22:J26)</f>
        <v>374</v>
      </c>
    </row>
    <row r="22" spans="1:10" s="38" customFormat="1" ht="11.25" customHeight="1">
      <c r="A22" s="32">
        <v>10</v>
      </c>
      <c r="B22" s="45"/>
      <c r="C22" s="33">
        <f>D22+E22</f>
        <v>76</v>
      </c>
      <c r="D22" s="34">
        <v>37</v>
      </c>
      <c r="E22" s="35">
        <v>39</v>
      </c>
      <c r="F22" s="36">
        <v>60</v>
      </c>
      <c r="G22" s="45"/>
      <c r="H22" s="33">
        <f>I22+J22</f>
        <v>182</v>
      </c>
      <c r="I22" s="34">
        <v>95</v>
      </c>
      <c r="J22" s="37">
        <v>87</v>
      </c>
    </row>
    <row r="23" spans="1:10" s="38" customFormat="1" ht="11.25" customHeight="1">
      <c r="A23" s="32">
        <v>11</v>
      </c>
      <c r="B23" s="45"/>
      <c r="C23" s="33">
        <f>D23+E23</f>
        <v>94</v>
      </c>
      <c r="D23" s="34">
        <v>51</v>
      </c>
      <c r="E23" s="35">
        <v>43</v>
      </c>
      <c r="F23" s="36">
        <v>61</v>
      </c>
      <c r="G23" s="45"/>
      <c r="H23" s="33">
        <f>I23+J23</f>
        <v>171</v>
      </c>
      <c r="I23" s="34">
        <v>91</v>
      </c>
      <c r="J23" s="37">
        <v>80</v>
      </c>
    </row>
    <row r="24" spans="1:10" s="38" customFormat="1" ht="11.25" customHeight="1">
      <c r="A24" s="32">
        <v>12</v>
      </c>
      <c r="B24" s="45"/>
      <c r="C24" s="33">
        <f>D24+E24</f>
        <v>87</v>
      </c>
      <c r="D24" s="34">
        <v>42</v>
      </c>
      <c r="E24" s="35">
        <v>45</v>
      </c>
      <c r="F24" s="36">
        <v>62</v>
      </c>
      <c r="G24" s="45"/>
      <c r="H24" s="33">
        <f>I24+J24</f>
        <v>180</v>
      </c>
      <c r="I24" s="34">
        <v>96</v>
      </c>
      <c r="J24" s="37">
        <v>84</v>
      </c>
    </row>
    <row r="25" spans="1:10" s="38" customFormat="1" ht="11.25" customHeight="1">
      <c r="A25" s="32">
        <v>13</v>
      </c>
      <c r="B25" s="45"/>
      <c r="C25" s="33">
        <f>D25+E25</f>
        <v>86</v>
      </c>
      <c r="D25" s="34">
        <v>51</v>
      </c>
      <c r="E25" s="35">
        <v>35</v>
      </c>
      <c r="F25" s="36">
        <v>63</v>
      </c>
      <c r="G25" s="45"/>
      <c r="H25" s="33">
        <f>I25+J25</f>
        <v>140</v>
      </c>
      <c r="I25" s="34">
        <v>75</v>
      </c>
      <c r="J25" s="37">
        <v>65</v>
      </c>
    </row>
    <row r="26" spans="1:10" s="38" customFormat="1" ht="11.25" customHeight="1">
      <c r="A26" s="32">
        <v>14</v>
      </c>
      <c r="B26" s="45"/>
      <c r="C26" s="33">
        <f>D26+E26</f>
        <v>108</v>
      </c>
      <c r="D26" s="34">
        <v>53</v>
      </c>
      <c r="E26" s="35">
        <v>55</v>
      </c>
      <c r="F26" s="36">
        <v>64</v>
      </c>
      <c r="G26" s="45"/>
      <c r="H26" s="33">
        <f>I26+J26</f>
        <v>110</v>
      </c>
      <c r="I26" s="34">
        <v>52</v>
      </c>
      <c r="J26" s="37">
        <v>58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558</v>
      </c>
      <c r="D28" s="24">
        <f>SUM(D29:D33)</f>
        <v>282</v>
      </c>
      <c r="E28" s="25">
        <f>SUM(E29:E33)</f>
        <v>276</v>
      </c>
      <c r="F28" s="26" t="s">
        <v>48</v>
      </c>
      <c r="G28" s="44">
        <v>1</v>
      </c>
      <c r="H28" s="23">
        <f>SUM(H29:H33)</f>
        <v>698</v>
      </c>
      <c r="I28" s="24">
        <f>SUM(I29:I33)</f>
        <v>306</v>
      </c>
      <c r="J28" s="27">
        <f>SUM(J29:J33)</f>
        <v>392</v>
      </c>
    </row>
    <row r="29" spans="1:10" s="38" customFormat="1" ht="11.25" customHeight="1">
      <c r="A29" s="32">
        <v>15</v>
      </c>
      <c r="B29" s="45"/>
      <c r="C29" s="33">
        <f>D29+E29</f>
        <v>117</v>
      </c>
      <c r="D29" s="34">
        <v>50</v>
      </c>
      <c r="E29" s="35">
        <v>67</v>
      </c>
      <c r="F29" s="36">
        <v>65</v>
      </c>
      <c r="G29" s="45"/>
      <c r="H29" s="33">
        <f>I29+J29</f>
        <v>99</v>
      </c>
      <c r="I29" s="34">
        <v>40</v>
      </c>
      <c r="J29" s="37">
        <v>59</v>
      </c>
    </row>
    <row r="30" spans="1:10" s="38" customFormat="1" ht="11.25" customHeight="1">
      <c r="A30" s="32">
        <v>16</v>
      </c>
      <c r="B30" s="45"/>
      <c r="C30" s="33">
        <f>D30+E30</f>
        <v>123</v>
      </c>
      <c r="D30" s="34">
        <v>62</v>
      </c>
      <c r="E30" s="35">
        <v>61</v>
      </c>
      <c r="F30" s="36">
        <v>66</v>
      </c>
      <c r="G30" s="45"/>
      <c r="H30" s="33">
        <f>I30+J30</f>
        <v>161</v>
      </c>
      <c r="I30" s="34">
        <v>75</v>
      </c>
      <c r="J30" s="37">
        <v>86</v>
      </c>
    </row>
    <row r="31" spans="1:10" s="38" customFormat="1" ht="11.25" customHeight="1">
      <c r="A31" s="32">
        <v>17</v>
      </c>
      <c r="B31" s="45"/>
      <c r="C31" s="33">
        <f>D31+E31</f>
        <v>116</v>
      </c>
      <c r="D31" s="34">
        <v>60</v>
      </c>
      <c r="E31" s="35">
        <v>56</v>
      </c>
      <c r="F31" s="36">
        <v>67</v>
      </c>
      <c r="G31" s="45"/>
      <c r="H31" s="33">
        <f>I31+J31</f>
        <v>149</v>
      </c>
      <c r="I31" s="34">
        <v>66</v>
      </c>
      <c r="J31" s="37">
        <v>83</v>
      </c>
    </row>
    <row r="32" spans="1:10" s="38" customFormat="1" ht="11.25" customHeight="1">
      <c r="A32" s="32">
        <v>18</v>
      </c>
      <c r="B32" s="45"/>
      <c r="C32" s="33">
        <f>D32+E32</f>
        <v>106</v>
      </c>
      <c r="D32" s="34">
        <v>60</v>
      </c>
      <c r="E32" s="35">
        <v>46</v>
      </c>
      <c r="F32" s="36">
        <v>68</v>
      </c>
      <c r="G32" s="45"/>
      <c r="H32" s="33">
        <f>I32+J32</f>
        <v>142</v>
      </c>
      <c r="I32" s="34">
        <v>63</v>
      </c>
      <c r="J32" s="37">
        <v>79</v>
      </c>
    </row>
    <row r="33" spans="1:10" s="38" customFormat="1" ht="11.25" customHeight="1">
      <c r="A33" s="32">
        <v>19</v>
      </c>
      <c r="B33" s="45"/>
      <c r="C33" s="33">
        <f>D33+E33</f>
        <v>96</v>
      </c>
      <c r="D33" s="34">
        <v>50</v>
      </c>
      <c r="E33" s="35">
        <v>46</v>
      </c>
      <c r="F33" s="36">
        <v>69</v>
      </c>
      <c r="G33" s="45"/>
      <c r="H33" s="33">
        <f>I33+J33</f>
        <v>147</v>
      </c>
      <c r="I33" s="34">
        <v>62</v>
      </c>
      <c r="J33" s="37">
        <v>85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279</v>
      </c>
      <c r="D35" s="24">
        <f>SUM(D36:D40)</f>
        <v>140</v>
      </c>
      <c r="E35" s="25">
        <f>SUM(E36:E40)</f>
        <v>139</v>
      </c>
      <c r="F35" s="26" t="s">
        <v>50</v>
      </c>
      <c r="G35" s="44">
        <v>1</v>
      </c>
      <c r="H35" s="23">
        <f>SUM(H36:H40)</f>
        <v>800</v>
      </c>
      <c r="I35" s="24">
        <f>SUM(I36:I40)</f>
        <v>345</v>
      </c>
      <c r="J35" s="27">
        <f>SUM(J36:J40)</f>
        <v>455</v>
      </c>
    </row>
    <row r="36" spans="1:10" s="38" customFormat="1" ht="11.25" customHeight="1">
      <c r="A36" s="32">
        <v>20</v>
      </c>
      <c r="B36" s="45"/>
      <c r="C36" s="33">
        <f>D36+E36</f>
        <v>74</v>
      </c>
      <c r="D36" s="34">
        <v>33</v>
      </c>
      <c r="E36" s="35">
        <v>41</v>
      </c>
      <c r="F36" s="36">
        <v>70</v>
      </c>
      <c r="G36" s="45"/>
      <c r="H36" s="33">
        <f>I36+J36</f>
        <v>156</v>
      </c>
      <c r="I36" s="34">
        <v>65</v>
      </c>
      <c r="J36" s="37">
        <v>91</v>
      </c>
    </row>
    <row r="37" spans="1:10" s="38" customFormat="1" ht="11.25" customHeight="1">
      <c r="A37" s="32">
        <v>21</v>
      </c>
      <c r="B37" s="45"/>
      <c r="C37" s="33">
        <f>D37+E37</f>
        <v>81</v>
      </c>
      <c r="D37" s="34">
        <v>36</v>
      </c>
      <c r="E37" s="35">
        <v>45</v>
      </c>
      <c r="F37" s="36">
        <v>71</v>
      </c>
      <c r="G37" s="45"/>
      <c r="H37" s="33">
        <f>I37+J37</f>
        <v>143</v>
      </c>
      <c r="I37" s="34">
        <v>68</v>
      </c>
      <c r="J37" s="37">
        <v>75</v>
      </c>
    </row>
    <row r="38" spans="1:10" s="38" customFormat="1" ht="11.25" customHeight="1">
      <c r="A38" s="32">
        <v>22</v>
      </c>
      <c r="B38" s="45"/>
      <c r="C38" s="33">
        <f>D38+E38</f>
        <v>61</v>
      </c>
      <c r="D38" s="34">
        <v>32</v>
      </c>
      <c r="E38" s="35">
        <v>29</v>
      </c>
      <c r="F38" s="36">
        <v>72</v>
      </c>
      <c r="G38" s="45"/>
      <c r="H38" s="33">
        <f>I38+J38</f>
        <v>172</v>
      </c>
      <c r="I38" s="34">
        <v>75</v>
      </c>
      <c r="J38" s="37">
        <v>97</v>
      </c>
    </row>
    <row r="39" spans="1:10" s="38" customFormat="1" ht="11.25" customHeight="1">
      <c r="A39" s="32">
        <v>23</v>
      </c>
      <c r="B39" s="45"/>
      <c r="C39" s="33">
        <f>D39+E39</f>
        <v>45</v>
      </c>
      <c r="D39" s="34">
        <v>34</v>
      </c>
      <c r="E39" s="35">
        <v>11</v>
      </c>
      <c r="F39" s="36">
        <v>73</v>
      </c>
      <c r="G39" s="45"/>
      <c r="H39" s="33">
        <f>I39+J39</f>
        <v>146</v>
      </c>
      <c r="I39" s="34">
        <v>61</v>
      </c>
      <c r="J39" s="37">
        <v>85</v>
      </c>
    </row>
    <row r="40" spans="1:10" s="38" customFormat="1" ht="11.25" customHeight="1">
      <c r="A40" s="32">
        <v>24</v>
      </c>
      <c r="B40" s="45"/>
      <c r="C40" s="33">
        <f>D40+E40</f>
        <v>18</v>
      </c>
      <c r="D40" s="34">
        <v>5</v>
      </c>
      <c r="E40" s="35">
        <v>13</v>
      </c>
      <c r="F40" s="36">
        <v>74</v>
      </c>
      <c r="G40" s="45"/>
      <c r="H40" s="33">
        <f>I40+J40</f>
        <v>183</v>
      </c>
      <c r="I40" s="34">
        <v>76</v>
      </c>
      <c r="J40" s="37">
        <v>107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290</v>
      </c>
      <c r="D42" s="24">
        <f>SUM(D43:D47)</f>
        <v>145</v>
      </c>
      <c r="E42" s="25">
        <f>SUM(E43:E47)</f>
        <v>145</v>
      </c>
      <c r="F42" s="26" t="s">
        <v>52</v>
      </c>
      <c r="G42" s="44">
        <v>1</v>
      </c>
      <c r="H42" s="23">
        <f>SUM(H43:H47)</f>
        <v>753</v>
      </c>
      <c r="I42" s="24">
        <f>SUM(I43:I47)</f>
        <v>311</v>
      </c>
      <c r="J42" s="27">
        <f>SUM(J43:J47)</f>
        <v>442</v>
      </c>
    </row>
    <row r="43" spans="1:10" s="38" customFormat="1" ht="11.25" customHeight="1">
      <c r="A43" s="32">
        <v>25</v>
      </c>
      <c r="B43" s="45"/>
      <c r="C43" s="33">
        <f>D43+E43</f>
        <v>45</v>
      </c>
      <c r="D43" s="34">
        <v>30</v>
      </c>
      <c r="E43" s="35">
        <v>15</v>
      </c>
      <c r="F43" s="36">
        <v>75</v>
      </c>
      <c r="G43" s="45"/>
      <c r="H43" s="33">
        <f>I43+J43</f>
        <v>170</v>
      </c>
      <c r="I43" s="34">
        <v>68</v>
      </c>
      <c r="J43" s="37">
        <v>102</v>
      </c>
    </row>
    <row r="44" spans="1:10" s="38" customFormat="1" ht="11.25" customHeight="1">
      <c r="A44" s="32">
        <v>26</v>
      </c>
      <c r="B44" s="45"/>
      <c r="C44" s="33">
        <f>D44+E44</f>
        <v>63</v>
      </c>
      <c r="D44" s="34">
        <v>25</v>
      </c>
      <c r="E44" s="35">
        <v>38</v>
      </c>
      <c r="F44" s="36">
        <v>76</v>
      </c>
      <c r="G44" s="45"/>
      <c r="H44" s="33">
        <f>I44+J44</f>
        <v>169</v>
      </c>
      <c r="I44" s="34">
        <v>65</v>
      </c>
      <c r="J44" s="37">
        <v>104</v>
      </c>
    </row>
    <row r="45" spans="1:10" s="38" customFormat="1" ht="11.25" customHeight="1">
      <c r="A45" s="32">
        <v>27</v>
      </c>
      <c r="B45" s="45"/>
      <c r="C45" s="33">
        <f>D45+E45</f>
        <v>62</v>
      </c>
      <c r="D45" s="34">
        <v>32</v>
      </c>
      <c r="E45" s="35">
        <v>30</v>
      </c>
      <c r="F45" s="36">
        <v>77</v>
      </c>
      <c r="G45" s="45"/>
      <c r="H45" s="33">
        <f>I45+J45</f>
        <v>148</v>
      </c>
      <c r="I45" s="34">
        <v>61</v>
      </c>
      <c r="J45" s="37">
        <v>87</v>
      </c>
    </row>
    <row r="46" spans="1:10" s="38" customFormat="1" ht="11.25" customHeight="1">
      <c r="A46" s="32">
        <v>28</v>
      </c>
      <c r="B46" s="45"/>
      <c r="C46" s="33">
        <f>D46+E46</f>
        <v>77</v>
      </c>
      <c r="D46" s="34">
        <v>36</v>
      </c>
      <c r="E46" s="35">
        <v>41</v>
      </c>
      <c r="F46" s="36">
        <v>78</v>
      </c>
      <c r="G46" s="45"/>
      <c r="H46" s="33">
        <f>I46+J46</f>
        <v>134</v>
      </c>
      <c r="I46" s="34">
        <v>52</v>
      </c>
      <c r="J46" s="37">
        <v>82</v>
      </c>
    </row>
    <row r="47" spans="1:10" s="38" customFormat="1" ht="11.25" customHeight="1">
      <c r="A47" s="32">
        <v>29</v>
      </c>
      <c r="B47" s="45"/>
      <c r="C47" s="33">
        <f>D47+E47</f>
        <v>43</v>
      </c>
      <c r="D47" s="34">
        <v>22</v>
      </c>
      <c r="E47" s="35">
        <v>21</v>
      </c>
      <c r="F47" s="36">
        <v>79</v>
      </c>
      <c r="G47" s="45"/>
      <c r="H47" s="33">
        <f>I47+J47</f>
        <v>132</v>
      </c>
      <c r="I47" s="34">
        <v>65</v>
      </c>
      <c r="J47" s="37">
        <v>67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419</v>
      </c>
      <c r="D49" s="24">
        <f>SUM(D50:D54)</f>
        <v>241</v>
      </c>
      <c r="E49" s="25">
        <f>SUM(E50:E54)</f>
        <v>178</v>
      </c>
      <c r="F49" s="26" t="s">
        <v>54</v>
      </c>
      <c r="G49" s="44">
        <v>1</v>
      </c>
      <c r="H49" s="23">
        <f>SUM(H50:H54)</f>
        <v>622</v>
      </c>
      <c r="I49" s="24">
        <f>SUM(I50:I54)</f>
        <v>221</v>
      </c>
      <c r="J49" s="27">
        <f>SUM(J50:J54)</f>
        <v>401</v>
      </c>
    </row>
    <row r="50" spans="1:10" s="38" customFormat="1" ht="11.25" customHeight="1">
      <c r="A50" s="32">
        <v>30</v>
      </c>
      <c r="B50" s="45"/>
      <c r="C50" s="33">
        <f>D50+E50</f>
        <v>62</v>
      </c>
      <c r="D50" s="34">
        <v>35</v>
      </c>
      <c r="E50" s="35">
        <v>27</v>
      </c>
      <c r="F50" s="36">
        <v>80</v>
      </c>
      <c r="G50" s="45"/>
      <c r="H50" s="33">
        <f>I50+J50</f>
        <v>144</v>
      </c>
      <c r="I50" s="34">
        <v>54</v>
      </c>
      <c r="J50" s="37">
        <v>90</v>
      </c>
    </row>
    <row r="51" spans="1:10" s="38" customFormat="1" ht="11.25" customHeight="1">
      <c r="A51" s="32">
        <v>31</v>
      </c>
      <c r="B51" s="45"/>
      <c r="C51" s="33">
        <f>D51+E51</f>
        <v>81</v>
      </c>
      <c r="D51" s="34">
        <v>59</v>
      </c>
      <c r="E51" s="35">
        <v>22</v>
      </c>
      <c r="F51" s="36">
        <v>81</v>
      </c>
      <c r="G51" s="45"/>
      <c r="H51" s="33">
        <f>I51+J51</f>
        <v>147</v>
      </c>
      <c r="I51" s="34">
        <v>63</v>
      </c>
      <c r="J51" s="37">
        <v>84</v>
      </c>
    </row>
    <row r="52" spans="1:10" s="38" customFormat="1" ht="11.25" customHeight="1">
      <c r="A52" s="32">
        <v>32</v>
      </c>
      <c r="B52" s="45"/>
      <c r="C52" s="33">
        <f>D52+E52</f>
        <v>97</v>
      </c>
      <c r="D52" s="34">
        <v>46</v>
      </c>
      <c r="E52" s="35">
        <v>51</v>
      </c>
      <c r="F52" s="36">
        <v>82</v>
      </c>
      <c r="G52" s="45"/>
      <c r="H52" s="33">
        <f>I52+J52</f>
        <v>119</v>
      </c>
      <c r="I52" s="34">
        <v>46</v>
      </c>
      <c r="J52" s="37">
        <v>73</v>
      </c>
    </row>
    <row r="53" spans="1:10" s="38" customFormat="1" ht="11.25" customHeight="1">
      <c r="A53" s="32">
        <v>33</v>
      </c>
      <c r="B53" s="45"/>
      <c r="C53" s="33">
        <f>D53+E53</f>
        <v>72</v>
      </c>
      <c r="D53" s="34">
        <v>43</v>
      </c>
      <c r="E53" s="35">
        <v>29</v>
      </c>
      <c r="F53" s="36">
        <v>83</v>
      </c>
      <c r="G53" s="45"/>
      <c r="H53" s="33">
        <f>I53+J53</f>
        <v>101</v>
      </c>
      <c r="I53" s="34">
        <v>33</v>
      </c>
      <c r="J53" s="37">
        <v>68</v>
      </c>
    </row>
    <row r="54" spans="1:10" s="38" customFormat="1" ht="11.25" customHeight="1">
      <c r="A54" s="32">
        <v>34</v>
      </c>
      <c r="B54" s="45"/>
      <c r="C54" s="33">
        <f>D54+E54</f>
        <v>107</v>
      </c>
      <c r="D54" s="34">
        <v>58</v>
      </c>
      <c r="E54" s="35">
        <v>49</v>
      </c>
      <c r="F54" s="36">
        <v>84</v>
      </c>
      <c r="G54" s="45"/>
      <c r="H54" s="33">
        <f>I54+J54</f>
        <v>111</v>
      </c>
      <c r="I54" s="34">
        <v>25</v>
      </c>
      <c r="J54" s="37">
        <v>86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426</v>
      </c>
      <c r="D56" s="24">
        <f>SUM(D57:D61)</f>
        <v>240</v>
      </c>
      <c r="E56" s="25">
        <f>SUM(E57:E61)</f>
        <v>186</v>
      </c>
      <c r="F56" s="26" t="s">
        <v>56</v>
      </c>
      <c r="G56" s="44">
        <v>1</v>
      </c>
      <c r="H56" s="23">
        <f>SUM(H57:H61)</f>
        <v>304</v>
      </c>
      <c r="I56" s="24">
        <f>SUM(I57:I61)</f>
        <v>110</v>
      </c>
      <c r="J56" s="27">
        <f>SUM(J57:J61)</f>
        <v>194</v>
      </c>
    </row>
    <row r="57" spans="1:10" s="38" customFormat="1" ht="11.25" customHeight="1">
      <c r="A57" s="32">
        <v>35</v>
      </c>
      <c r="B57" s="45"/>
      <c r="C57" s="33">
        <f>D57+E57</f>
        <v>78</v>
      </c>
      <c r="D57" s="34">
        <v>49</v>
      </c>
      <c r="E57" s="35">
        <v>29</v>
      </c>
      <c r="F57" s="36">
        <v>85</v>
      </c>
      <c r="G57" s="45"/>
      <c r="H57" s="33">
        <f>I57+J57</f>
        <v>79</v>
      </c>
      <c r="I57" s="34">
        <v>34</v>
      </c>
      <c r="J57" s="37">
        <v>45</v>
      </c>
    </row>
    <row r="58" spans="1:10" s="38" customFormat="1" ht="11.25" customHeight="1">
      <c r="A58" s="32">
        <v>36</v>
      </c>
      <c r="B58" s="45"/>
      <c r="C58" s="33">
        <f>D58+E58</f>
        <v>85</v>
      </c>
      <c r="D58" s="34">
        <v>54</v>
      </c>
      <c r="E58" s="35">
        <v>31</v>
      </c>
      <c r="F58" s="36">
        <v>86</v>
      </c>
      <c r="G58" s="45"/>
      <c r="H58" s="33">
        <f>I58+J58</f>
        <v>73</v>
      </c>
      <c r="I58" s="34">
        <v>21</v>
      </c>
      <c r="J58" s="37">
        <v>52</v>
      </c>
    </row>
    <row r="59" spans="1:10" s="38" customFormat="1" ht="11.25" customHeight="1">
      <c r="A59" s="32">
        <v>37</v>
      </c>
      <c r="B59" s="45"/>
      <c r="C59" s="33">
        <f>D59+E59</f>
        <v>88</v>
      </c>
      <c r="D59" s="34">
        <v>40</v>
      </c>
      <c r="E59" s="35">
        <v>48</v>
      </c>
      <c r="F59" s="36">
        <v>87</v>
      </c>
      <c r="G59" s="45"/>
      <c r="H59" s="33">
        <f>I59+J59</f>
        <v>73</v>
      </c>
      <c r="I59" s="34">
        <v>29</v>
      </c>
      <c r="J59" s="37">
        <v>44</v>
      </c>
    </row>
    <row r="60" spans="1:10" s="38" customFormat="1" ht="11.25" customHeight="1">
      <c r="A60" s="32">
        <v>38</v>
      </c>
      <c r="B60" s="45"/>
      <c r="C60" s="33">
        <f>D60+E60</f>
        <v>94</v>
      </c>
      <c r="D60" s="34">
        <v>56</v>
      </c>
      <c r="E60" s="35">
        <v>38</v>
      </c>
      <c r="F60" s="36">
        <v>88</v>
      </c>
      <c r="G60" s="45"/>
      <c r="H60" s="33">
        <f>I60+J60</f>
        <v>51</v>
      </c>
      <c r="I60" s="34">
        <v>17</v>
      </c>
      <c r="J60" s="37">
        <v>34</v>
      </c>
    </row>
    <row r="61" spans="1:10" s="38" customFormat="1" ht="11.25" customHeight="1">
      <c r="A61" s="32">
        <v>39</v>
      </c>
      <c r="B61" s="45"/>
      <c r="C61" s="33">
        <f>D61+E61</f>
        <v>81</v>
      </c>
      <c r="D61" s="34">
        <v>41</v>
      </c>
      <c r="E61" s="35">
        <v>40</v>
      </c>
      <c r="F61" s="36">
        <v>89</v>
      </c>
      <c r="G61" s="45"/>
      <c r="H61" s="33">
        <f>I61+J61</f>
        <v>28</v>
      </c>
      <c r="I61" s="34">
        <v>9</v>
      </c>
      <c r="J61" s="37">
        <v>19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571</v>
      </c>
      <c r="D63" s="24">
        <f>SUM(D64:D68)</f>
        <v>282</v>
      </c>
      <c r="E63" s="25">
        <f>SUM(E64:E68)</f>
        <v>289</v>
      </c>
      <c r="F63" s="26" t="s">
        <v>58</v>
      </c>
      <c r="G63" s="44">
        <v>1</v>
      </c>
      <c r="H63" s="23">
        <f>SUM(H64:H68)</f>
        <v>135</v>
      </c>
      <c r="I63" s="24">
        <f>SUM(I64:I68)</f>
        <v>28</v>
      </c>
      <c r="J63" s="27">
        <f>SUM(J64:J68)</f>
        <v>107</v>
      </c>
    </row>
    <row r="64" spans="1:10" s="38" customFormat="1" ht="11.25" customHeight="1">
      <c r="A64" s="32">
        <v>40</v>
      </c>
      <c r="B64" s="45"/>
      <c r="C64" s="33">
        <f>D64+E64</f>
        <v>89</v>
      </c>
      <c r="D64" s="34">
        <v>38</v>
      </c>
      <c r="E64" s="35">
        <v>51</v>
      </c>
      <c r="F64" s="36">
        <v>90</v>
      </c>
      <c r="G64" s="45"/>
      <c r="H64" s="33">
        <f>I64+J64</f>
        <v>45</v>
      </c>
      <c r="I64" s="34">
        <v>11</v>
      </c>
      <c r="J64" s="37">
        <v>34</v>
      </c>
    </row>
    <row r="65" spans="1:10" s="38" customFormat="1" ht="11.25" customHeight="1">
      <c r="A65" s="32">
        <v>41</v>
      </c>
      <c r="B65" s="45"/>
      <c r="C65" s="33">
        <f>D65+E65</f>
        <v>118</v>
      </c>
      <c r="D65" s="34">
        <v>57</v>
      </c>
      <c r="E65" s="35">
        <v>61</v>
      </c>
      <c r="F65" s="36">
        <v>91</v>
      </c>
      <c r="G65" s="45"/>
      <c r="H65" s="33">
        <f>I65+J65</f>
        <v>27</v>
      </c>
      <c r="I65" s="34">
        <v>9</v>
      </c>
      <c r="J65" s="37">
        <v>18</v>
      </c>
    </row>
    <row r="66" spans="1:10" s="38" customFormat="1" ht="11.25" customHeight="1">
      <c r="A66" s="32">
        <v>42</v>
      </c>
      <c r="B66" s="45"/>
      <c r="C66" s="33">
        <f>D66+E66</f>
        <v>118</v>
      </c>
      <c r="D66" s="34">
        <v>60</v>
      </c>
      <c r="E66" s="35">
        <v>58</v>
      </c>
      <c r="F66" s="36">
        <v>92</v>
      </c>
      <c r="G66" s="45"/>
      <c r="H66" s="33">
        <f>I66+J66</f>
        <v>27</v>
      </c>
      <c r="I66" s="34">
        <v>4</v>
      </c>
      <c r="J66" s="37">
        <v>23</v>
      </c>
    </row>
    <row r="67" spans="1:10" s="38" customFormat="1" ht="11.25" customHeight="1">
      <c r="A67" s="32">
        <v>43</v>
      </c>
      <c r="B67" s="45"/>
      <c r="C67" s="33">
        <f>D67+E67</f>
        <v>135</v>
      </c>
      <c r="D67" s="34">
        <v>69</v>
      </c>
      <c r="E67" s="35">
        <v>66</v>
      </c>
      <c r="F67" s="36">
        <v>93</v>
      </c>
      <c r="G67" s="45"/>
      <c r="H67" s="33">
        <f>I67+J67</f>
        <v>23</v>
      </c>
      <c r="I67" s="34">
        <v>4</v>
      </c>
      <c r="J67" s="37">
        <v>19</v>
      </c>
    </row>
    <row r="68" spans="1:10" s="38" customFormat="1" ht="11.25" customHeight="1">
      <c r="A68" s="32">
        <v>44</v>
      </c>
      <c r="B68" s="45"/>
      <c r="C68" s="33">
        <f>D68+E68</f>
        <v>111</v>
      </c>
      <c r="D68" s="34">
        <v>58</v>
      </c>
      <c r="E68" s="35">
        <v>53</v>
      </c>
      <c r="F68" s="36">
        <v>94</v>
      </c>
      <c r="G68" s="45"/>
      <c r="H68" s="33">
        <f>I68+J68</f>
        <v>13</v>
      </c>
      <c r="I68" s="34">
        <v>0</v>
      </c>
      <c r="J68" s="37">
        <v>13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655</v>
      </c>
      <c r="D70" s="24">
        <f>SUM(D71:D75)</f>
        <v>342</v>
      </c>
      <c r="E70" s="25">
        <f>SUM(E71:E75)</f>
        <v>313</v>
      </c>
      <c r="F70" s="26" t="s">
        <v>60</v>
      </c>
      <c r="G70" s="44">
        <v>1</v>
      </c>
      <c r="H70" s="23">
        <f>SUM(H71:H75)</f>
        <v>35</v>
      </c>
      <c r="I70" s="24">
        <f>SUM(I71:I75)</f>
        <v>3</v>
      </c>
      <c r="J70" s="27">
        <f>SUM(J71:J75)</f>
        <v>32</v>
      </c>
    </row>
    <row r="71" spans="1:10" s="38" customFormat="1" ht="11.25" customHeight="1">
      <c r="A71" s="32">
        <v>45</v>
      </c>
      <c r="B71" s="45"/>
      <c r="C71" s="33">
        <f>D71+E71</f>
        <v>139</v>
      </c>
      <c r="D71" s="34">
        <v>69</v>
      </c>
      <c r="E71" s="35">
        <v>70</v>
      </c>
      <c r="F71" s="36">
        <v>95</v>
      </c>
      <c r="G71" s="45"/>
      <c r="H71" s="33">
        <f aca="true" t="shared" si="0" ref="H71:H77">I71+J71</f>
        <v>6</v>
      </c>
      <c r="I71" s="34">
        <v>2</v>
      </c>
      <c r="J71" s="37">
        <v>4</v>
      </c>
    </row>
    <row r="72" spans="1:10" s="38" customFormat="1" ht="11.25" customHeight="1">
      <c r="A72" s="32">
        <v>46</v>
      </c>
      <c r="B72" s="45"/>
      <c r="C72" s="33">
        <f>D72+E72</f>
        <v>124</v>
      </c>
      <c r="D72" s="34">
        <v>70</v>
      </c>
      <c r="E72" s="35">
        <v>54</v>
      </c>
      <c r="F72" s="36">
        <v>96</v>
      </c>
      <c r="G72" s="45"/>
      <c r="H72" s="33">
        <f t="shared" si="0"/>
        <v>13</v>
      </c>
      <c r="I72" s="34">
        <v>1</v>
      </c>
      <c r="J72" s="37">
        <v>12</v>
      </c>
    </row>
    <row r="73" spans="1:10" s="38" customFormat="1" ht="11.25" customHeight="1">
      <c r="A73" s="32">
        <v>47</v>
      </c>
      <c r="B73" s="45"/>
      <c r="C73" s="33">
        <f>D73+E73</f>
        <v>130</v>
      </c>
      <c r="D73" s="34">
        <v>61</v>
      </c>
      <c r="E73" s="35">
        <v>69</v>
      </c>
      <c r="F73" s="36">
        <v>97</v>
      </c>
      <c r="G73" s="45"/>
      <c r="H73" s="33">
        <f t="shared" si="0"/>
        <v>7</v>
      </c>
      <c r="I73" s="34">
        <v>1</v>
      </c>
      <c r="J73" s="37">
        <v>6</v>
      </c>
    </row>
    <row r="74" spans="1:10" s="38" customFormat="1" ht="11.25" customHeight="1">
      <c r="A74" s="32">
        <v>48</v>
      </c>
      <c r="B74" s="45"/>
      <c r="C74" s="33">
        <f>D74+E74</f>
        <v>120</v>
      </c>
      <c r="D74" s="34">
        <v>67</v>
      </c>
      <c r="E74" s="35">
        <v>53</v>
      </c>
      <c r="F74" s="36">
        <v>98</v>
      </c>
      <c r="G74" s="45"/>
      <c r="H74" s="33">
        <f t="shared" si="0"/>
        <v>5</v>
      </c>
      <c r="I74" s="34">
        <v>0</v>
      </c>
      <c r="J74" s="37">
        <v>5</v>
      </c>
    </row>
    <row r="75" spans="1:10" s="38" customFormat="1" ht="11.25" customHeight="1">
      <c r="A75" s="32">
        <v>49</v>
      </c>
      <c r="B75" s="45"/>
      <c r="C75" s="33">
        <f>D75+E75</f>
        <v>142</v>
      </c>
      <c r="D75" s="34">
        <v>75</v>
      </c>
      <c r="E75" s="35">
        <v>67</v>
      </c>
      <c r="F75" s="36">
        <v>99</v>
      </c>
      <c r="G75" s="45"/>
      <c r="H75" s="33">
        <f t="shared" si="0"/>
        <v>4</v>
      </c>
      <c r="I75" s="34">
        <v>-1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8</v>
      </c>
      <c r="I76" s="24">
        <v>1</v>
      </c>
      <c r="J76" s="27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94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4639</v>
      </c>
      <c r="D4" s="20">
        <f>D5+I5</f>
        <v>2224</v>
      </c>
      <c r="E4" s="21">
        <f>E5+J5</f>
        <v>2415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2158</v>
      </c>
      <c r="D5" s="49">
        <f>SUMIF(B7:B76,B5,D7:D76)</f>
        <v>1111</v>
      </c>
      <c r="E5" s="49">
        <f>SUMIF(B7:B76,B5,E7:E76)</f>
        <v>1047</v>
      </c>
      <c r="F5" s="16"/>
      <c r="G5" s="48">
        <v>1</v>
      </c>
      <c r="H5" s="49">
        <f>SUMIF(G7:G77,G5,H7:H77)</f>
        <v>2481</v>
      </c>
      <c r="I5" s="49">
        <f>SUMIF(G7:G77,G5,I7:I77)</f>
        <v>1113</v>
      </c>
      <c r="J5" s="49">
        <f>SUMIF(G7:G77,G5,J7:J77)</f>
        <v>1368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147</v>
      </c>
      <c r="D7" s="24">
        <f>SUM(D8:D12)</f>
        <v>79</v>
      </c>
      <c r="E7" s="25">
        <f>SUM(E8:E12)</f>
        <v>68</v>
      </c>
      <c r="F7" s="26" t="s">
        <v>42</v>
      </c>
      <c r="G7" s="44">
        <v>1</v>
      </c>
      <c r="H7" s="23">
        <f>SUM(H8:H12)</f>
        <v>336</v>
      </c>
      <c r="I7" s="24">
        <f>SUM(I8:I12)</f>
        <v>176</v>
      </c>
      <c r="J7" s="27">
        <f>SUM(J8:J12)</f>
        <v>160</v>
      </c>
    </row>
    <row r="8" spans="1:10" s="38" customFormat="1" ht="11.25" customHeight="1">
      <c r="A8" s="32">
        <v>0</v>
      </c>
      <c r="B8" s="45"/>
      <c r="C8" s="33">
        <f>D8+E8</f>
        <v>30</v>
      </c>
      <c r="D8" s="34">
        <v>17</v>
      </c>
      <c r="E8" s="35">
        <v>13</v>
      </c>
      <c r="F8" s="36">
        <v>50</v>
      </c>
      <c r="G8" s="45"/>
      <c r="H8" s="33">
        <f>I8+J8</f>
        <v>66</v>
      </c>
      <c r="I8" s="34">
        <v>32</v>
      </c>
      <c r="J8" s="37">
        <v>34</v>
      </c>
    </row>
    <row r="9" spans="1:10" s="38" customFormat="1" ht="11.25" customHeight="1">
      <c r="A9" s="32">
        <v>1</v>
      </c>
      <c r="B9" s="45"/>
      <c r="C9" s="33">
        <f>D9+E9</f>
        <v>26</v>
      </c>
      <c r="D9" s="34">
        <v>13</v>
      </c>
      <c r="E9" s="35">
        <v>13</v>
      </c>
      <c r="F9" s="36">
        <v>51</v>
      </c>
      <c r="G9" s="45"/>
      <c r="H9" s="33">
        <f>I9+J9</f>
        <v>72</v>
      </c>
      <c r="I9" s="34">
        <v>33</v>
      </c>
      <c r="J9" s="37">
        <v>39</v>
      </c>
    </row>
    <row r="10" spans="1:10" s="38" customFormat="1" ht="11.25" customHeight="1">
      <c r="A10" s="32">
        <v>2</v>
      </c>
      <c r="B10" s="45"/>
      <c r="C10" s="33">
        <f>D10+E10</f>
        <v>36</v>
      </c>
      <c r="D10" s="34">
        <v>22</v>
      </c>
      <c r="E10" s="35">
        <v>14</v>
      </c>
      <c r="F10" s="36">
        <v>52</v>
      </c>
      <c r="G10" s="45"/>
      <c r="H10" s="33">
        <f>I10+J10</f>
        <v>76</v>
      </c>
      <c r="I10" s="34">
        <v>34</v>
      </c>
      <c r="J10" s="37">
        <v>42</v>
      </c>
    </row>
    <row r="11" spans="1:10" s="38" customFormat="1" ht="11.25" customHeight="1">
      <c r="A11" s="32">
        <v>3</v>
      </c>
      <c r="B11" s="45"/>
      <c r="C11" s="33">
        <f>D11+E11</f>
        <v>38</v>
      </c>
      <c r="D11" s="34">
        <v>14</v>
      </c>
      <c r="E11" s="35">
        <v>24</v>
      </c>
      <c r="F11" s="36">
        <v>53</v>
      </c>
      <c r="G11" s="45"/>
      <c r="H11" s="33">
        <f>I11+J11</f>
        <v>64</v>
      </c>
      <c r="I11" s="34">
        <v>45</v>
      </c>
      <c r="J11" s="37">
        <v>19</v>
      </c>
    </row>
    <row r="12" spans="1:10" s="38" customFormat="1" ht="11.25" customHeight="1">
      <c r="A12" s="32">
        <v>4</v>
      </c>
      <c r="B12" s="45"/>
      <c r="C12" s="33">
        <f>D12+E12</f>
        <v>17</v>
      </c>
      <c r="D12" s="34">
        <v>13</v>
      </c>
      <c r="E12" s="35">
        <v>4</v>
      </c>
      <c r="F12" s="36">
        <v>54</v>
      </c>
      <c r="G12" s="45"/>
      <c r="H12" s="33">
        <f>I12+J12</f>
        <v>58</v>
      </c>
      <c r="I12" s="34">
        <v>32</v>
      </c>
      <c r="J12" s="37">
        <v>26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166</v>
      </c>
      <c r="D14" s="24">
        <f>SUM(D15:D19)</f>
        <v>98</v>
      </c>
      <c r="E14" s="25">
        <f>SUM(E15:E19)</f>
        <v>68</v>
      </c>
      <c r="F14" s="26" t="s">
        <v>44</v>
      </c>
      <c r="G14" s="44">
        <v>1</v>
      </c>
      <c r="H14" s="23">
        <f>SUM(H15:H19)</f>
        <v>383</v>
      </c>
      <c r="I14" s="24">
        <f>SUM(I15:I19)</f>
        <v>202</v>
      </c>
      <c r="J14" s="27">
        <f>SUM(J15:J19)</f>
        <v>181</v>
      </c>
    </row>
    <row r="15" spans="1:10" s="38" customFormat="1" ht="11.25" customHeight="1">
      <c r="A15" s="32">
        <v>5</v>
      </c>
      <c r="B15" s="45"/>
      <c r="C15" s="33">
        <f>D15+E15</f>
        <v>31</v>
      </c>
      <c r="D15" s="34">
        <v>19</v>
      </c>
      <c r="E15" s="35">
        <v>12</v>
      </c>
      <c r="F15" s="36">
        <v>55</v>
      </c>
      <c r="G15" s="45"/>
      <c r="H15" s="33">
        <f>I15+J15</f>
        <v>73</v>
      </c>
      <c r="I15" s="34">
        <v>42</v>
      </c>
      <c r="J15" s="37">
        <v>31</v>
      </c>
    </row>
    <row r="16" spans="1:10" s="38" customFormat="1" ht="11.25" customHeight="1">
      <c r="A16" s="32">
        <v>6</v>
      </c>
      <c r="B16" s="45"/>
      <c r="C16" s="33">
        <f>D16+E16</f>
        <v>35</v>
      </c>
      <c r="D16" s="34">
        <v>27</v>
      </c>
      <c r="E16" s="35">
        <v>8</v>
      </c>
      <c r="F16" s="36">
        <v>56</v>
      </c>
      <c r="G16" s="45"/>
      <c r="H16" s="33">
        <f>I16+J16</f>
        <v>73</v>
      </c>
      <c r="I16" s="34">
        <v>37</v>
      </c>
      <c r="J16" s="37">
        <v>36</v>
      </c>
    </row>
    <row r="17" spans="1:10" s="38" customFormat="1" ht="11.25" customHeight="1">
      <c r="A17" s="32">
        <v>7</v>
      </c>
      <c r="B17" s="45"/>
      <c r="C17" s="33">
        <f>D17+E17</f>
        <v>35</v>
      </c>
      <c r="D17" s="34">
        <v>19</v>
      </c>
      <c r="E17" s="35">
        <v>16</v>
      </c>
      <c r="F17" s="36">
        <v>57</v>
      </c>
      <c r="G17" s="45"/>
      <c r="H17" s="33">
        <f>I17+J17</f>
        <v>79</v>
      </c>
      <c r="I17" s="34">
        <v>40</v>
      </c>
      <c r="J17" s="37">
        <v>39</v>
      </c>
    </row>
    <row r="18" spans="1:10" s="38" customFormat="1" ht="11.25" customHeight="1">
      <c r="A18" s="32">
        <v>8</v>
      </c>
      <c r="B18" s="45"/>
      <c r="C18" s="33">
        <f>D18+E18</f>
        <v>35</v>
      </c>
      <c r="D18" s="34">
        <v>21</v>
      </c>
      <c r="E18" s="35">
        <v>14</v>
      </c>
      <c r="F18" s="36">
        <v>58</v>
      </c>
      <c r="G18" s="45"/>
      <c r="H18" s="33">
        <f>I18+J18</f>
        <v>79</v>
      </c>
      <c r="I18" s="34">
        <v>40</v>
      </c>
      <c r="J18" s="37">
        <v>39</v>
      </c>
    </row>
    <row r="19" spans="1:10" s="38" customFormat="1" ht="11.25" customHeight="1">
      <c r="A19" s="32">
        <v>9</v>
      </c>
      <c r="B19" s="45"/>
      <c r="C19" s="33">
        <f>D19+E19</f>
        <v>30</v>
      </c>
      <c r="D19" s="34">
        <v>12</v>
      </c>
      <c r="E19" s="35">
        <v>18</v>
      </c>
      <c r="F19" s="36">
        <v>59</v>
      </c>
      <c r="G19" s="45"/>
      <c r="H19" s="33">
        <f>I19+J19</f>
        <v>79</v>
      </c>
      <c r="I19" s="34">
        <v>43</v>
      </c>
      <c r="J19" s="37">
        <v>36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221</v>
      </c>
      <c r="D21" s="24">
        <f>SUM(D22:D26)</f>
        <v>111</v>
      </c>
      <c r="E21" s="25">
        <f>SUM(E22:E26)</f>
        <v>110</v>
      </c>
      <c r="F21" s="26" t="s">
        <v>46</v>
      </c>
      <c r="G21" s="44">
        <v>1</v>
      </c>
      <c r="H21" s="23">
        <f>SUM(H22:H26)</f>
        <v>361</v>
      </c>
      <c r="I21" s="24">
        <f>SUM(I22:I26)</f>
        <v>170</v>
      </c>
      <c r="J21" s="27">
        <f>SUM(J22:J26)</f>
        <v>191</v>
      </c>
    </row>
    <row r="22" spans="1:10" s="38" customFormat="1" ht="11.25" customHeight="1">
      <c r="A22" s="32">
        <v>10</v>
      </c>
      <c r="B22" s="45"/>
      <c r="C22" s="33">
        <f>D22+E22</f>
        <v>36</v>
      </c>
      <c r="D22" s="34">
        <v>16</v>
      </c>
      <c r="E22" s="35">
        <v>20</v>
      </c>
      <c r="F22" s="36">
        <v>60</v>
      </c>
      <c r="G22" s="45"/>
      <c r="H22" s="33">
        <f>I22+J22</f>
        <v>78</v>
      </c>
      <c r="I22" s="34">
        <v>37</v>
      </c>
      <c r="J22" s="37">
        <v>41</v>
      </c>
    </row>
    <row r="23" spans="1:10" s="38" customFormat="1" ht="11.25" customHeight="1">
      <c r="A23" s="32">
        <v>11</v>
      </c>
      <c r="B23" s="45"/>
      <c r="C23" s="33">
        <f>D23+E23</f>
        <v>46</v>
      </c>
      <c r="D23" s="34">
        <v>16</v>
      </c>
      <c r="E23" s="35">
        <v>30</v>
      </c>
      <c r="F23" s="36">
        <v>61</v>
      </c>
      <c r="G23" s="45"/>
      <c r="H23" s="33">
        <f>I23+J23</f>
        <v>93</v>
      </c>
      <c r="I23" s="34">
        <v>52</v>
      </c>
      <c r="J23" s="37">
        <v>41</v>
      </c>
    </row>
    <row r="24" spans="1:10" s="38" customFormat="1" ht="11.25" customHeight="1">
      <c r="A24" s="32">
        <v>12</v>
      </c>
      <c r="B24" s="45"/>
      <c r="C24" s="33">
        <f>D24+E24</f>
        <v>40</v>
      </c>
      <c r="D24" s="34">
        <v>21</v>
      </c>
      <c r="E24" s="35">
        <v>19</v>
      </c>
      <c r="F24" s="36">
        <v>62</v>
      </c>
      <c r="G24" s="45"/>
      <c r="H24" s="33">
        <f>I24+J24</f>
        <v>73</v>
      </c>
      <c r="I24" s="34">
        <v>30</v>
      </c>
      <c r="J24" s="37">
        <v>43</v>
      </c>
    </row>
    <row r="25" spans="1:10" s="38" customFormat="1" ht="11.25" customHeight="1">
      <c r="A25" s="32">
        <v>13</v>
      </c>
      <c r="B25" s="45"/>
      <c r="C25" s="33">
        <f>D25+E25</f>
        <v>45</v>
      </c>
      <c r="D25" s="34">
        <v>30</v>
      </c>
      <c r="E25" s="35">
        <v>15</v>
      </c>
      <c r="F25" s="36">
        <v>63</v>
      </c>
      <c r="G25" s="45"/>
      <c r="H25" s="33">
        <f>I25+J25</f>
        <v>71</v>
      </c>
      <c r="I25" s="34">
        <v>35</v>
      </c>
      <c r="J25" s="37">
        <v>36</v>
      </c>
    </row>
    <row r="26" spans="1:10" s="38" customFormat="1" ht="11.25" customHeight="1">
      <c r="A26" s="32">
        <v>14</v>
      </c>
      <c r="B26" s="45"/>
      <c r="C26" s="33">
        <f>D26+E26</f>
        <v>54</v>
      </c>
      <c r="D26" s="34">
        <v>28</v>
      </c>
      <c r="E26" s="35">
        <v>26</v>
      </c>
      <c r="F26" s="36">
        <v>64</v>
      </c>
      <c r="G26" s="45"/>
      <c r="H26" s="33">
        <f>I26+J26</f>
        <v>46</v>
      </c>
      <c r="I26" s="34">
        <v>16</v>
      </c>
      <c r="J26" s="37">
        <v>30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292</v>
      </c>
      <c r="D28" s="24">
        <f>SUM(D29:D33)</f>
        <v>156</v>
      </c>
      <c r="E28" s="25">
        <f>SUM(E29:E33)</f>
        <v>136</v>
      </c>
      <c r="F28" s="26" t="s">
        <v>48</v>
      </c>
      <c r="G28" s="44">
        <v>1</v>
      </c>
      <c r="H28" s="23">
        <f>SUM(H29:H33)</f>
        <v>302</v>
      </c>
      <c r="I28" s="24">
        <f>SUM(I29:I33)</f>
        <v>133</v>
      </c>
      <c r="J28" s="27">
        <f>SUM(J29:J33)</f>
        <v>169</v>
      </c>
    </row>
    <row r="29" spans="1:10" s="38" customFormat="1" ht="11.25" customHeight="1">
      <c r="A29" s="32">
        <v>15</v>
      </c>
      <c r="B29" s="45"/>
      <c r="C29" s="33">
        <f>D29+E29</f>
        <v>60</v>
      </c>
      <c r="D29" s="34">
        <v>34</v>
      </c>
      <c r="E29" s="35">
        <v>26</v>
      </c>
      <c r="F29" s="36">
        <v>65</v>
      </c>
      <c r="G29" s="45"/>
      <c r="H29" s="33">
        <f>I29+J29</f>
        <v>54</v>
      </c>
      <c r="I29" s="34">
        <v>20</v>
      </c>
      <c r="J29" s="37">
        <v>34</v>
      </c>
    </row>
    <row r="30" spans="1:10" s="38" customFormat="1" ht="11.25" customHeight="1">
      <c r="A30" s="32">
        <v>16</v>
      </c>
      <c r="B30" s="45"/>
      <c r="C30" s="33">
        <f>D30+E30</f>
        <v>61</v>
      </c>
      <c r="D30" s="34">
        <v>34</v>
      </c>
      <c r="E30" s="35">
        <v>27</v>
      </c>
      <c r="F30" s="36">
        <v>66</v>
      </c>
      <c r="G30" s="45"/>
      <c r="H30" s="33">
        <f>I30+J30</f>
        <v>51</v>
      </c>
      <c r="I30" s="34">
        <v>29</v>
      </c>
      <c r="J30" s="37">
        <v>22</v>
      </c>
    </row>
    <row r="31" spans="1:10" s="38" customFormat="1" ht="11.25" customHeight="1">
      <c r="A31" s="32">
        <v>17</v>
      </c>
      <c r="B31" s="45"/>
      <c r="C31" s="33">
        <f>D31+E31</f>
        <v>77</v>
      </c>
      <c r="D31" s="34">
        <v>36</v>
      </c>
      <c r="E31" s="35">
        <v>41</v>
      </c>
      <c r="F31" s="36">
        <v>67</v>
      </c>
      <c r="G31" s="45"/>
      <c r="H31" s="33">
        <f>I31+J31</f>
        <v>72</v>
      </c>
      <c r="I31" s="34">
        <v>35</v>
      </c>
      <c r="J31" s="37">
        <v>37</v>
      </c>
    </row>
    <row r="32" spans="1:10" s="38" customFormat="1" ht="11.25" customHeight="1">
      <c r="A32" s="32">
        <v>18</v>
      </c>
      <c r="B32" s="45"/>
      <c r="C32" s="33">
        <f>D32+E32</f>
        <v>53</v>
      </c>
      <c r="D32" s="34">
        <v>33</v>
      </c>
      <c r="E32" s="35">
        <v>20</v>
      </c>
      <c r="F32" s="36">
        <v>68</v>
      </c>
      <c r="G32" s="45"/>
      <c r="H32" s="33">
        <f>I32+J32</f>
        <v>64</v>
      </c>
      <c r="I32" s="34">
        <v>22</v>
      </c>
      <c r="J32" s="37">
        <v>42</v>
      </c>
    </row>
    <row r="33" spans="1:10" s="38" customFormat="1" ht="11.25" customHeight="1">
      <c r="A33" s="32">
        <v>19</v>
      </c>
      <c r="B33" s="45"/>
      <c r="C33" s="33">
        <f>D33+E33</f>
        <v>41</v>
      </c>
      <c r="D33" s="34">
        <v>19</v>
      </c>
      <c r="E33" s="35">
        <v>22</v>
      </c>
      <c r="F33" s="36">
        <v>69</v>
      </c>
      <c r="G33" s="45"/>
      <c r="H33" s="33">
        <f>I33+J33</f>
        <v>61</v>
      </c>
      <c r="I33" s="34">
        <v>27</v>
      </c>
      <c r="J33" s="37">
        <v>34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177</v>
      </c>
      <c r="D35" s="24">
        <f>SUM(D36:D40)</f>
        <v>85</v>
      </c>
      <c r="E35" s="25">
        <f>SUM(E36:E40)</f>
        <v>92</v>
      </c>
      <c r="F35" s="26" t="s">
        <v>50</v>
      </c>
      <c r="G35" s="44">
        <v>1</v>
      </c>
      <c r="H35" s="23">
        <f>SUM(H36:H40)</f>
        <v>307</v>
      </c>
      <c r="I35" s="24">
        <f>SUM(I36:I40)</f>
        <v>143</v>
      </c>
      <c r="J35" s="27">
        <f>SUM(J36:J40)</f>
        <v>164</v>
      </c>
    </row>
    <row r="36" spans="1:10" s="38" customFormat="1" ht="11.25" customHeight="1">
      <c r="A36" s="32">
        <v>20</v>
      </c>
      <c r="B36" s="45"/>
      <c r="C36" s="33">
        <f>D36+E36</f>
        <v>40</v>
      </c>
      <c r="D36" s="34">
        <v>16</v>
      </c>
      <c r="E36" s="35">
        <v>24</v>
      </c>
      <c r="F36" s="36">
        <v>70</v>
      </c>
      <c r="G36" s="45"/>
      <c r="H36" s="33">
        <f>I36+J36</f>
        <v>60</v>
      </c>
      <c r="I36" s="34">
        <v>27</v>
      </c>
      <c r="J36" s="37">
        <v>33</v>
      </c>
    </row>
    <row r="37" spans="1:10" s="38" customFormat="1" ht="11.25" customHeight="1">
      <c r="A37" s="32">
        <v>21</v>
      </c>
      <c r="B37" s="45"/>
      <c r="C37" s="33">
        <f>D37+E37</f>
        <v>42</v>
      </c>
      <c r="D37" s="34">
        <v>21</v>
      </c>
      <c r="E37" s="35">
        <v>21</v>
      </c>
      <c r="F37" s="36">
        <v>71</v>
      </c>
      <c r="G37" s="45"/>
      <c r="H37" s="33">
        <f>I37+J37</f>
        <v>64</v>
      </c>
      <c r="I37" s="34">
        <v>23</v>
      </c>
      <c r="J37" s="37">
        <v>41</v>
      </c>
    </row>
    <row r="38" spans="1:10" s="38" customFormat="1" ht="11.25" customHeight="1">
      <c r="A38" s="32">
        <v>22</v>
      </c>
      <c r="B38" s="45"/>
      <c r="C38" s="33">
        <f>D38+E38</f>
        <v>49</v>
      </c>
      <c r="D38" s="34">
        <v>28</v>
      </c>
      <c r="E38" s="35">
        <v>21</v>
      </c>
      <c r="F38" s="36">
        <v>72</v>
      </c>
      <c r="G38" s="45"/>
      <c r="H38" s="33">
        <f>I38+J38</f>
        <v>59</v>
      </c>
      <c r="I38" s="34">
        <v>32</v>
      </c>
      <c r="J38" s="37">
        <v>27</v>
      </c>
    </row>
    <row r="39" spans="1:10" s="38" customFormat="1" ht="11.25" customHeight="1">
      <c r="A39" s="32">
        <v>23</v>
      </c>
      <c r="B39" s="45"/>
      <c r="C39" s="33">
        <f>D39+E39</f>
        <v>24</v>
      </c>
      <c r="D39" s="34">
        <v>10</v>
      </c>
      <c r="E39" s="35">
        <v>14</v>
      </c>
      <c r="F39" s="36">
        <v>73</v>
      </c>
      <c r="G39" s="45"/>
      <c r="H39" s="33">
        <f>I39+J39</f>
        <v>69</v>
      </c>
      <c r="I39" s="34">
        <v>33</v>
      </c>
      <c r="J39" s="37">
        <v>36</v>
      </c>
    </row>
    <row r="40" spans="1:10" s="38" customFormat="1" ht="11.25" customHeight="1">
      <c r="A40" s="32">
        <v>24</v>
      </c>
      <c r="B40" s="45"/>
      <c r="C40" s="33">
        <f>D40+E40</f>
        <v>22</v>
      </c>
      <c r="D40" s="34">
        <v>10</v>
      </c>
      <c r="E40" s="35">
        <v>12</v>
      </c>
      <c r="F40" s="36">
        <v>74</v>
      </c>
      <c r="G40" s="45"/>
      <c r="H40" s="33">
        <f>I40+J40</f>
        <v>55</v>
      </c>
      <c r="I40" s="34">
        <v>28</v>
      </c>
      <c r="J40" s="37">
        <v>27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121</v>
      </c>
      <c r="D42" s="24">
        <f>SUM(D43:D47)</f>
        <v>54</v>
      </c>
      <c r="E42" s="25">
        <f>SUM(E43:E47)</f>
        <v>67</v>
      </c>
      <c r="F42" s="26" t="s">
        <v>52</v>
      </c>
      <c r="G42" s="44">
        <v>1</v>
      </c>
      <c r="H42" s="23">
        <f>SUM(H43:H47)</f>
        <v>350</v>
      </c>
      <c r="I42" s="24">
        <f>SUM(I43:I47)</f>
        <v>135</v>
      </c>
      <c r="J42" s="27">
        <f>SUM(J43:J47)</f>
        <v>215</v>
      </c>
    </row>
    <row r="43" spans="1:10" s="38" customFormat="1" ht="11.25" customHeight="1">
      <c r="A43" s="32">
        <v>25</v>
      </c>
      <c r="B43" s="45"/>
      <c r="C43" s="33">
        <f>D43+E43</f>
        <v>20</v>
      </c>
      <c r="D43" s="34">
        <v>8</v>
      </c>
      <c r="E43" s="35">
        <v>12</v>
      </c>
      <c r="F43" s="36">
        <v>75</v>
      </c>
      <c r="G43" s="45"/>
      <c r="H43" s="33">
        <f>I43+J43</f>
        <v>77</v>
      </c>
      <c r="I43" s="34">
        <v>26</v>
      </c>
      <c r="J43" s="37">
        <v>51</v>
      </c>
    </row>
    <row r="44" spans="1:10" s="38" customFormat="1" ht="11.25" customHeight="1">
      <c r="A44" s="32">
        <v>26</v>
      </c>
      <c r="B44" s="45"/>
      <c r="C44" s="33">
        <f>D44+E44</f>
        <v>27</v>
      </c>
      <c r="D44" s="34">
        <v>15</v>
      </c>
      <c r="E44" s="35">
        <v>12</v>
      </c>
      <c r="F44" s="36">
        <v>76</v>
      </c>
      <c r="G44" s="45"/>
      <c r="H44" s="33">
        <f>I44+J44</f>
        <v>99</v>
      </c>
      <c r="I44" s="34">
        <v>39</v>
      </c>
      <c r="J44" s="37">
        <v>60</v>
      </c>
    </row>
    <row r="45" spans="1:10" s="38" customFormat="1" ht="11.25" customHeight="1">
      <c r="A45" s="32">
        <v>27</v>
      </c>
      <c r="B45" s="45"/>
      <c r="C45" s="33">
        <f>D45+E45</f>
        <v>40</v>
      </c>
      <c r="D45" s="34">
        <v>20</v>
      </c>
      <c r="E45" s="35">
        <v>20</v>
      </c>
      <c r="F45" s="36">
        <v>77</v>
      </c>
      <c r="G45" s="45"/>
      <c r="H45" s="33">
        <f>I45+J45</f>
        <v>57</v>
      </c>
      <c r="I45" s="34">
        <v>25</v>
      </c>
      <c r="J45" s="37">
        <v>32</v>
      </c>
    </row>
    <row r="46" spans="1:10" s="38" customFormat="1" ht="11.25" customHeight="1">
      <c r="A46" s="32">
        <v>28</v>
      </c>
      <c r="B46" s="45"/>
      <c r="C46" s="33">
        <f>D46+E46</f>
        <v>8</v>
      </c>
      <c r="D46" s="34">
        <v>5</v>
      </c>
      <c r="E46" s="35">
        <v>3</v>
      </c>
      <c r="F46" s="36">
        <v>78</v>
      </c>
      <c r="G46" s="45"/>
      <c r="H46" s="33">
        <f>I46+J46</f>
        <v>76</v>
      </c>
      <c r="I46" s="34">
        <v>29</v>
      </c>
      <c r="J46" s="37">
        <v>47</v>
      </c>
    </row>
    <row r="47" spans="1:10" s="38" customFormat="1" ht="11.25" customHeight="1">
      <c r="A47" s="32">
        <v>29</v>
      </c>
      <c r="B47" s="45"/>
      <c r="C47" s="33">
        <f>D47+E47</f>
        <v>26</v>
      </c>
      <c r="D47" s="34">
        <v>6</v>
      </c>
      <c r="E47" s="35">
        <v>20</v>
      </c>
      <c r="F47" s="36">
        <v>79</v>
      </c>
      <c r="G47" s="45"/>
      <c r="H47" s="33">
        <f>I47+J47</f>
        <v>41</v>
      </c>
      <c r="I47" s="34">
        <v>16</v>
      </c>
      <c r="J47" s="37">
        <v>25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208</v>
      </c>
      <c r="D49" s="24">
        <f>SUM(D50:D54)</f>
        <v>107</v>
      </c>
      <c r="E49" s="25">
        <f>SUM(E50:E54)</f>
        <v>101</v>
      </c>
      <c r="F49" s="26" t="s">
        <v>54</v>
      </c>
      <c r="G49" s="44">
        <v>1</v>
      </c>
      <c r="H49" s="23">
        <f>SUM(H50:H54)</f>
        <v>216</v>
      </c>
      <c r="I49" s="24">
        <f>SUM(I50:I54)</f>
        <v>94</v>
      </c>
      <c r="J49" s="27">
        <f>SUM(J50:J54)</f>
        <v>122</v>
      </c>
    </row>
    <row r="50" spans="1:10" s="38" customFormat="1" ht="11.25" customHeight="1">
      <c r="A50" s="32">
        <v>30</v>
      </c>
      <c r="B50" s="45"/>
      <c r="C50" s="33">
        <f>D50+E50</f>
        <v>36</v>
      </c>
      <c r="D50" s="34">
        <v>17</v>
      </c>
      <c r="E50" s="35">
        <v>19</v>
      </c>
      <c r="F50" s="36">
        <v>80</v>
      </c>
      <c r="G50" s="45"/>
      <c r="H50" s="33">
        <f>I50+J50</f>
        <v>60</v>
      </c>
      <c r="I50" s="34">
        <v>23</v>
      </c>
      <c r="J50" s="37">
        <v>37</v>
      </c>
    </row>
    <row r="51" spans="1:10" s="38" customFormat="1" ht="11.25" customHeight="1">
      <c r="A51" s="32">
        <v>31</v>
      </c>
      <c r="B51" s="45"/>
      <c r="C51" s="33">
        <f>D51+E51</f>
        <v>45</v>
      </c>
      <c r="D51" s="34">
        <v>22</v>
      </c>
      <c r="E51" s="35">
        <v>23</v>
      </c>
      <c r="F51" s="36">
        <v>81</v>
      </c>
      <c r="G51" s="45"/>
      <c r="H51" s="33">
        <f>I51+J51</f>
        <v>41</v>
      </c>
      <c r="I51" s="34">
        <v>18</v>
      </c>
      <c r="J51" s="37">
        <v>23</v>
      </c>
    </row>
    <row r="52" spans="1:10" s="38" customFormat="1" ht="11.25" customHeight="1">
      <c r="A52" s="32">
        <v>32</v>
      </c>
      <c r="B52" s="45"/>
      <c r="C52" s="33">
        <f>D52+E52</f>
        <v>51</v>
      </c>
      <c r="D52" s="34">
        <v>32</v>
      </c>
      <c r="E52" s="35">
        <v>19</v>
      </c>
      <c r="F52" s="36">
        <v>82</v>
      </c>
      <c r="G52" s="45"/>
      <c r="H52" s="33">
        <f>I52+J52</f>
        <v>33</v>
      </c>
      <c r="I52" s="34">
        <v>12</v>
      </c>
      <c r="J52" s="37">
        <v>21</v>
      </c>
    </row>
    <row r="53" spans="1:10" s="38" customFormat="1" ht="11.25" customHeight="1">
      <c r="A53" s="32">
        <v>33</v>
      </c>
      <c r="B53" s="45"/>
      <c r="C53" s="33">
        <f>D53+E53</f>
        <v>37</v>
      </c>
      <c r="D53" s="34">
        <v>17</v>
      </c>
      <c r="E53" s="35">
        <v>20</v>
      </c>
      <c r="F53" s="36">
        <v>83</v>
      </c>
      <c r="G53" s="45"/>
      <c r="H53" s="33">
        <f>I53+J53</f>
        <v>50</v>
      </c>
      <c r="I53" s="34">
        <v>24</v>
      </c>
      <c r="J53" s="37">
        <v>26</v>
      </c>
    </row>
    <row r="54" spans="1:10" s="38" customFormat="1" ht="11.25" customHeight="1">
      <c r="A54" s="32">
        <v>34</v>
      </c>
      <c r="B54" s="45"/>
      <c r="C54" s="33">
        <f>D54+E54</f>
        <v>39</v>
      </c>
      <c r="D54" s="34">
        <v>19</v>
      </c>
      <c r="E54" s="35">
        <v>20</v>
      </c>
      <c r="F54" s="36">
        <v>84</v>
      </c>
      <c r="G54" s="45"/>
      <c r="H54" s="33">
        <f>I54+J54</f>
        <v>32</v>
      </c>
      <c r="I54" s="34">
        <v>17</v>
      </c>
      <c r="J54" s="37">
        <v>15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259</v>
      </c>
      <c r="D56" s="24">
        <f>SUM(D57:D61)</f>
        <v>138</v>
      </c>
      <c r="E56" s="25">
        <f>SUM(E57:E61)</f>
        <v>121</v>
      </c>
      <c r="F56" s="26" t="s">
        <v>56</v>
      </c>
      <c r="G56" s="44">
        <v>1</v>
      </c>
      <c r="H56" s="23">
        <f>SUM(H57:H61)</f>
        <v>145</v>
      </c>
      <c r="I56" s="24">
        <f>SUM(I57:I61)</f>
        <v>41</v>
      </c>
      <c r="J56" s="27">
        <f>SUM(J57:J61)</f>
        <v>104</v>
      </c>
    </row>
    <row r="57" spans="1:10" s="38" customFormat="1" ht="11.25" customHeight="1">
      <c r="A57" s="32">
        <v>35</v>
      </c>
      <c r="B57" s="45"/>
      <c r="C57" s="33">
        <f>D57+E57</f>
        <v>43</v>
      </c>
      <c r="D57" s="34">
        <v>24</v>
      </c>
      <c r="E57" s="35">
        <v>19</v>
      </c>
      <c r="F57" s="36">
        <v>85</v>
      </c>
      <c r="G57" s="45"/>
      <c r="H57" s="33">
        <f>I57+J57</f>
        <v>47</v>
      </c>
      <c r="I57" s="34">
        <v>20</v>
      </c>
      <c r="J57" s="37">
        <v>27</v>
      </c>
    </row>
    <row r="58" spans="1:10" s="38" customFormat="1" ht="11.25" customHeight="1">
      <c r="A58" s="32">
        <v>36</v>
      </c>
      <c r="B58" s="45"/>
      <c r="C58" s="33">
        <f>D58+E58</f>
        <v>63</v>
      </c>
      <c r="D58" s="34">
        <v>37</v>
      </c>
      <c r="E58" s="35">
        <v>26</v>
      </c>
      <c r="F58" s="36">
        <v>86</v>
      </c>
      <c r="G58" s="45"/>
      <c r="H58" s="33">
        <f>I58+J58</f>
        <v>25</v>
      </c>
      <c r="I58" s="34">
        <v>6</v>
      </c>
      <c r="J58" s="37">
        <v>19</v>
      </c>
    </row>
    <row r="59" spans="1:10" s="38" customFormat="1" ht="11.25" customHeight="1">
      <c r="A59" s="32">
        <v>37</v>
      </c>
      <c r="B59" s="45"/>
      <c r="C59" s="33">
        <f>D59+E59</f>
        <v>62</v>
      </c>
      <c r="D59" s="34">
        <v>27</v>
      </c>
      <c r="E59" s="35">
        <v>35</v>
      </c>
      <c r="F59" s="36">
        <v>87</v>
      </c>
      <c r="G59" s="45"/>
      <c r="H59" s="33">
        <f>I59+J59</f>
        <v>25</v>
      </c>
      <c r="I59" s="34">
        <v>5</v>
      </c>
      <c r="J59" s="37">
        <v>20</v>
      </c>
    </row>
    <row r="60" spans="1:10" s="38" customFormat="1" ht="11.25" customHeight="1">
      <c r="A60" s="32">
        <v>38</v>
      </c>
      <c r="B60" s="45"/>
      <c r="C60" s="33">
        <f>D60+E60</f>
        <v>50</v>
      </c>
      <c r="D60" s="34">
        <v>26</v>
      </c>
      <c r="E60" s="35">
        <v>24</v>
      </c>
      <c r="F60" s="36">
        <v>88</v>
      </c>
      <c r="G60" s="45"/>
      <c r="H60" s="33">
        <f>I60+J60</f>
        <v>26</v>
      </c>
      <c r="I60" s="34">
        <v>11</v>
      </c>
      <c r="J60" s="37">
        <v>15</v>
      </c>
    </row>
    <row r="61" spans="1:10" s="38" customFormat="1" ht="11.25" customHeight="1">
      <c r="A61" s="32">
        <v>39</v>
      </c>
      <c r="B61" s="45"/>
      <c r="C61" s="33">
        <f>D61+E61</f>
        <v>41</v>
      </c>
      <c r="D61" s="34">
        <v>24</v>
      </c>
      <c r="E61" s="35">
        <v>17</v>
      </c>
      <c r="F61" s="36">
        <v>89</v>
      </c>
      <c r="G61" s="45"/>
      <c r="H61" s="33">
        <f>I61+J61</f>
        <v>22</v>
      </c>
      <c r="I61" s="34">
        <v>-1</v>
      </c>
      <c r="J61" s="37">
        <v>23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265</v>
      </c>
      <c r="D63" s="24">
        <f>SUM(D64:D68)</f>
        <v>133</v>
      </c>
      <c r="E63" s="25">
        <f>SUM(E64:E68)</f>
        <v>132</v>
      </c>
      <c r="F63" s="26" t="s">
        <v>58</v>
      </c>
      <c r="G63" s="44">
        <v>1</v>
      </c>
      <c r="H63" s="23">
        <f>SUM(H64:H68)</f>
        <v>53</v>
      </c>
      <c r="I63" s="24">
        <f>SUM(I64:I68)</f>
        <v>15</v>
      </c>
      <c r="J63" s="27">
        <f>SUM(J64:J68)</f>
        <v>38</v>
      </c>
    </row>
    <row r="64" spans="1:10" s="38" customFormat="1" ht="11.25" customHeight="1">
      <c r="A64" s="32">
        <v>40</v>
      </c>
      <c r="B64" s="45"/>
      <c r="C64" s="33">
        <f>D64+E64</f>
        <v>48</v>
      </c>
      <c r="D64" s="34">
        <v>23</v>
      </c>
      <c r="E64" s="35">
        <v>25</v>
      </c>
      <c r="F64" s="36">
        <v>90</v>
      </c>
      <c r="G64" s="45"/>
      <c r="H64" s="33">
        <f>I64+J64</f>
        <v>13</v>
      </c>
      <c r="I64" s="34">
        <v>5</v>
      </c>
      <c r="J64" s="37">
        <v>8</v>
      </c>
    </row>
    <row r="65" spans="1:10" s="38" customFormat="1" ht="11.25" customHeight="1">
      <c r="A65" s="32">
        <v>41</v>
      </c>
      <c r="B65" s="45"/>
      <c r="C65" s="33">
        <f>D65+E65</f>
        <v>50</v>
      </c>
      <c r="D65" s="34">
        <v>29</v>
      </c>
      <c r="E65" s="35">
        <v>21</v>
      </c>
      <c r="F65" s="36">
        <v>91</v>
      </c>
      <c r="G65" s="45"/>
      <c r="H65" s="33">
        <f>I65+J65</f>
        <v>11</v>
      </c>
      <c r="I65" s="34">
        <v>4</v>
      </c>
      <c r="J65" s="37">
        <v>7</v>
      </c>
    </row>
    <row r="66" spans="1:10" s="38" customFormat="1" ht="11.25" customHeight="1">
      <c r="A66" s="32">
        <v>42</v>
      </c>
      <c r="B66" s="45"/>
      <c r="C66" s="33">
        <f>D66+E66</f>
        <v>62</v>
      </c>
      <c r="D66" s="34">
        <v>30</v>
      </c>
      <c r="E66" s="35">
        <v>32</v>
      </c>
      <c r="F66" s="36">
        <v>92</v>
      </c>
      <c r="G66" s="45"/>
      <c r="H66" s="33">
        <f>I66+J66</f>
        <v>17</v>
      </c>
      <c r="I66" s="34">
        <v>3</v>
      </c>
      <c r="J66" s="37">
        <v>14</v>
      </c>
    </row>
    <row r="67" spans="1:10" s="38" customFormat="1" ht="11.25" customHeight="1">
      <c r="A67" s="32">
        <v>43</v>
      </c>
      <c r="B67" s="45"/>
      <c r="C67" s="33">
        <f>D67+E67</f>
        <v>52</v>
      </c>
      <c r="D67" s="34">
        <v>24</v>
      </c>
      <c r="E67" s="35">
        <v>28</v>
      </c>
      <c r="F67" s="36">
        <v>93</v>
      </c>
      <c r="G67" s="45"/>
      <c r="H67" s="33">
        <f>I67+J67</f>
        <v>6</v>
      </c>
      <c r="I67" s="34">
        <v>1</v>
      </c>
      <c r="J67" s="37">
        <v>5</v>
      </c>
    </row>
    <row r="68" spans="1:10" s="38" customFormat="1" ht="11.25" customHeight="1">
      <c r="A68" s="32">
        <v>44</v>
      </c>
      <c r="B68" s="45"/>
      <c r="C68" s="33">
        <f>D68+E68</f>
        <v>53</v>
      </c>
      <c r="D68" s="34">
        <v>27</v>
      </c>
      <c r="E68" s="35">
        <v>26</v>
      </c>
      <c r="F68" s="36">
        <v>94</v>
      </c>
      <c r="G68" s="45"/>
      <c r="H68" s="33">
        <f>I68+J68</f>
        <v>6</v>
      </c>
      <c r="I68" s="34">
        <v>2</v>
      </c>
      <c r="J68" s="37">
        <v>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302</v>
      </c>
      <c r="D70" s="24">
        <f>SUM(D71:D75)</f>
        <v>150</v>
      </c>
      <c r="E70" s="25">
        <f>SUM(E71:E75)</f>
        <v>152</v>
      </c>
      <c r="F70" s="26" t="s">
        <v>60</v>
      </c>
      <c r="G70" s="44">
        <v>1</v>
      </c>
      <c r="H70" s="23">
        <f>SUM(H71:H75)</f>
        <v>23</v>
      </c>
      <c r="I70" s="24">
        <f>SUM(I71:I75)</f>
        <v>3</v>
      </c>
      <c r="J70" s="27">
        <f>SUM(J71:J75)</f>
        <v>20</v>
      </c>
    </row>
    <row r="71" spans="1:10" s="38" customFormat="1" ht="11.25" customHeight="1">
      <c r="A71" s="32">
        <v>45</v>
      </c>
      <c r="B71" s="45"/>
      <c r="C71" s="33">
        <f>D71+E71</f>
        <v>66</v>
      </c>
      <c r="D71" s="34">
        <v>30</v>
      </c>
      <c r="E71" s="35">
        <v>36</v>
      </c>
      <c r="F71" s="36">
        <v>95</v>
      </c>
      <c r="G71" s="45"/>
      <c r="H71" s="33">
        <f aca="true" t="shared" si="0" ref="H71:H77">I71+J71</f>
        <v>4</v>
      </c>
      <c r="I71" s="34">
        <v>-1</v>
      </c>
      <c r="J71" s="37">
        <v>5</v>
      </c>
    </row>
    <row r="72" spans="1:10" s="38" customFormat="1" ht="11.25" customHeight="1">
      <c r="A72" s="32">
        <v>46</v>
      </c>
      <c r="B72" s="45"/>
      <c r="C72" s="33">
        <f>D72+E72</f>
        <v>58</v>
      </c>
      <c r="D72" s="34">
        <v>29</v>
      </c>
      <c r="E72" s="35">
        <v>29</v>
      </c>
      <c r="F72" s="36">
        <v>96</v>
      </c>
      <c r="G72" s="45"/>
      <c r="H72" s="33">
        <f t="shared" si="0"/>
        <v>11</v>
      </c>
      <c r="I72" s="34">
        <v>3</v>
      </c>
      <c r="J72" s="37">
        <v>8</v>
      </c>
    </row>
    <row r="73" spans="1:10" s="38" customFormat="1" ht="11.25" customHeight="1">
      <c r="A73" s="32">
        <v>47</v>
      </c>
      <c r="B73" s="45"/>
      <c r="C73" s="33">
        <f>D73+E73</f>
        <v>51</v>
      </c>
      <c r="D73" s="34">
        <v>21</v>
      </c>
      <c r="E73" s="35">
        <v>30</v>
      </c>
      <c r="F73" s="36">
        <v>97</v>
      </c>
      <c r="G73" s="45"/>
      <c r="H73" s="33">
        <f t="shared" si="0"/>
        <v>6</v>
      </c>
      <c r="I73" s="34">
        <v>1</v>
      </c>
      <c r="J73" s="37">
        <v>5</v>
      </c>
    </row>
    <row r="74" spans="1:10" s="38" customFormat="1" ht="11.25" customHeight="1">
      <c r="A74" s="32">
        <v>48</v>
      </c>
      <c r="B74" s="45"/>
      <c r="C74" s="33">
        <f>D74+E74</f>
        <v>59</v>
      </c>
      <c r="D74" s="34">
        <v>30</v>
      </c>
      <c r="E74" s="35">
        <v>29</v>
      </c>
      <c r="F74" s="36">
        <v>98</v>
      </c>
      <c r="G74" s="45"/>
      <c r="H74" s="33">
        <f t="shared" si="0"/>
        <v>3</v>
      </c>
      <c r="I74" s="34">
        <v>0</v>
      </c>
      <c r="J74" s="37">
        <v>3</v>
      </c>
    </row>
    <row r="75" spans="1:10" s="38" customFormat="1" ht="11.25" customHeight="1">
      <c r="A75" s="32">
        <v>49</v>
      </c>
      <c r="B75" s="45"/>
      <c r="C75" s="33">
        <f>D75+E75</f>
        <v>68</v>
      </c>
      <c r="D75" s="34">
        <v>40</v>
      </c>
      <c r="E75" s="35">
        <v>28</v>
      </c>
      <c r="F75" s="36">
        <v>99</v>
      </c>
      <c r="G75" s="45"/>
      <c r="H75" s="33">
        <f t="shared" si="0"/>
        <v>-1</v>
      </c>
      <c r="I75" s="34">
        <v>0</v>
      </c>
      <c r="J75" s="37">
        <v>-1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5</v>
      </c>
      <c r="I76" s="24">
        <v>1</v>
      </c>
      <c r="J76" s="27">
        <v>4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95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6487</v>
      </c>
      <c r="D4" s="20">
        <f>D5+I5</f>
        <v>3103</v>
      </c>
      <c r="E4" s="21">
        <f>E5+J5</f>
        <v>3384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2617</v>
      </c>
      <c r="D5" s="49">
        <f>SUMIF(B7:B76,B5,D7:D76)</f>
        <v>1368</v>
      </c>
      <c r="E5" s="49">
        <f>SUMIF(B7:B76,B5,E7:E76)</f>
        <v>1249</v>
      </c>
      <c r="F5" s="16"/>
      <c r="G5" s="48">
        <v>1</v>
      </c>
      <c r="H5" s="49">
        <f>SUMIF(G7:G77,G5,H7:H77)</f>
        <v>3870</v>
      </c>
      <c r="I5" s="49">
        <f>SUMIF(G7:G77,G5,I7:I77)</f>
        <v>1735</v>
      </c>
      <c r="J5" s="49">
        <f>SUMIF(G7:G77,G5,J7:J77)</f>
        <v>2135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200</v>
      </c>
      <c r="D7" s="24">
        <f>SUM(D8:D12)</f>
        <v>95</v>
      </c>
      <c r="E7" s="25">
        <f>SUM(E8:E12)</f>
        <v>105</v>
      </c>
      <c r="F7" s="26" t="s">
        <v>42</v>
      </c>
      <c r="G7" s="44">
        <v>1</v>
      </c>
      <c r="H7" s="23">
        <f>SUM(H8:H12)</f>
        <v>437</v>
      </c>
      <c r="I7" s="24">
        <f>SUM(I8:I12)</f>
        <v>214</v>
      </c>
      <c r="J7" s="27">
        <f>SUM(J8:J12)</f>
        <v>223</v>
      </c>
    </row>
    <row r="8" spans="1:10" s="38" customFormat="1" ht="11.25" customHeight="1">
      <c r="A8" s="32">
        <v>0</v>
      </c>
      <c r="B8" s="45"/>
      <c r="C8" s="33">
        <f>D8+E8</f>
        <v>34</v>
      </c>
      <c r="D8" s="34">
        <v>15</v>
      </c>
      <c r="E8" s="35">
        <v>19</v>
      </c>
      <c r="F8" s="36">
        <v>50</v>
      </c>
      <c r="G8" s="45"/>
      <c r="H8" s="33">
        <f>I8+J8</f>
        <v>77</v>
      </c>
      <c r="I8" s="34">
        <v>41</v>
      </c>
      <c r="J8" s="37">
        <v>36</v>
      </c>
    </row>
    <row r="9" spans="1:10" s="38" customFormat="1" ht="11.25" customHeight="1">
      <c r="A9" s="32">
        <v>1</v>
      </c>
      <c r="B9" s="45"/>
      <c r="C9" s="33">
        <f>D9+E9</f>
        <v>37</v>
      </c>
      <c r="D9" s="34">
        <v>17</v>
      </c>
      <c r="E9" s="35">
        <v>20</v>
      </c>
      <c r="F9" s="36">
        <v>51</v>
      </c>
      <c r="G9" s="45"/>
      <c r="H9" s="33">
        <f>I9+J9</f>
        <v>93</v>
      </c>
      <c r="I9" s="34">
        <v>44</v>
      </c>
      <c r="J9" s="37">
        <v>49</v>
      </c>
    </row>
    <row r="10" spans="1:10" s="38" customFormat="1" ht="11.25" customHeight="1">
      <c r="A10" s="32">
        <v>2</v>
      </c>
      <c r="B10" s="45"/>
      <c r="C10" s="33">
        <f>D10+E10</f>
        <v>39</v>
      </c>
      <c r="D10" s="34">
        <v>20</v>
      </c>
      <c r="E10" s="35">
        <v>19</v>
      </c>
      <c r="F10" s="36">
        <v>52</v>
      </c>
      <c r="G10" s="45"/>
      <c r="H10" s="33">
        <f>I10+J10</f>
        <v>95</v>
      </c>
      <c r="I10" s="34">
        <v>46</v>
      </c>
      <c r="J10" s="37">
        <v>49</v>
      </c>
    </row>
    <row r="11" spans="1:10" s="38" customFormat="1" ht="11.25" customHeight="1">
      <c r="A11" s="32">
        <v>3</v>
      </c>
      <c r="B11" s="45"/>
      <c r="C11" s="33">
        <f>D11+E11</f>
        <v>37</v>
      </c>
      <c r="D11" s="34">
        <v>17</v>
      </c>
      <c r="E11" s="35">
        <v>20</v>
      </c>
      <c r="F11" s="36">
        <v>53</v>
      </c>
      <c r="G11" s="45"/>
      <c r="H11" s="33">
        <f>I11+J11</f>
        <v>87</v>
      </c>
      <c r="I11" s="34">
        <v>46</v>
      </c>
      <c r="J11" s="37">
        <v>41</v>
      </c>
    </row>
    <row r="12" spans="1:10" s="38" customFormat="1" ht="11.25" customHeight="1">
      <c r="A12" s="32">
        <v>4</v>
      </c>
      <c r="B12" s="45"/>
      <c r="C12" s="33">
        <f>D12+E12</f>
        <v>53</v>
      </c>
      <c r="D12" s="34">
        <v>26</v>
      </c>
      <c r="E12" s="35">
        <v>27</v>
      </c>
      <c r="F12" s="36">
        <v>54</v>
      </c>
      <c r="G12" s="45"/>
      <c r="H12" s="33">
        <f>I12+J12</f>
        <v>85</v>
      </c>
      <c r="I12" s="34">
        <v>37</v>
      </c>
      <c r="J12" s="37">
        <v>48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251</v>
      </c>
      <c r="D14" s="24">
        <f>SUM(D15:D19)</f>
        <v>130</v>
      </c>
      <c r="E14" s="25">
        <f>SUM(E15:E19)</f>
        <v>121</v>
      </c>
      <c r="F14" s="26" t="s">
        <v>44</v>
      </c>
      <c r="G14" s="44">
        <v>1</v>
      </c>
      <c r="H14" s="23">
        <f>SUM(H15:H19)</f>
        <v>616</v>
      </c>
      <c r="I14" s="24">
        <f>SUM(I15:I19)</f>
        <v>314</v>
      </c>
      <c r="J14" s="27">
        <f>SUM(J15:J19)</f>
        <v>302</v>
      </c>
    </row>
    <row r="15" spans="1:10" s="38" customFormat="1" ht="11.25" customHeight="1">
      <c r="A15" s="32">
        <v>5</v>
      </c>
      <c r="B15" s="45"/>
      <c r="C15" s="33">
        <f>D15+E15</f>
        <v>51</v>
      </c>
      <c r="D15" s="34">
        <v>23</v>
      </c>
      <c r="E15" s="35">
        <v>28</v>
      </c>
      <c r="F15" s="36">
        <v>55</v>
      </c>
      <c r="G15" s="45"/>
      <c r="H15" s="33">
        <f>I15+J15</f>
        <v>127</v>
      </c>
      <c r="I15" s="34">
        <v>70</v>
      </c>
      <c r="J15" s="37">
        <v>57</v>
      </c>
    </row>
    <row r="16" spans="1:10" s="38" customFormat="1" ht="11.25" customHeight="1">
      <c r="A16" s="32">
        <v>6</v>
      </c>
      <c r="B16" s="45"/>
      <c r="C16" s="33">
        <f>D16+E16</f>
        <v>53</v>
      </c>
      <c r="D16" s="34">
        <v>32</v>
      </c>
      <c r="E16" s="35">
        <v>21</v>
      </c>
      <c r="F16" s="36">
        <v>56</v>
      </c>
      <c r="G16" s="45"/>
      <c r="H16" s="33">
        <f>I16+J16</f>
        <v>121</v>
      </c>
      <c r="I16" s="34">
        <v>61</v>
      </c>
      <c r="J16" s="37">
        <v>60</v>
      </c>
    </row>
    <row r="17" spans="1:10" s="38" customFormat="1" ht="11.25" customHeight="1">
      <c r="A17" s="32">
        <v>7</v>
      </c>
      <c r="B17" s="45"/>
      <c r="C17" s="33">
        <f>D17+E17</f>
        <v>52</v>
      </c>
      <c r="D17" s="34">
        <v>30</v>
      </c>
      <c r="E17" s="35">
        <v>22</v>
      </c>
      <c r="F17" s="36">
        <v>57</v>
      </c>
      <c r="G17" s="45"/>
      <c r="H17" s="33">
        <f>I17+J17</f>
        <v>134</v>
      </c>
      <c r="I17" s="34">
        <v>70</v>
      </c>
      <c r="J17" s="37">
        <v>64</v>
      </c>
    </row>
    <row r="18" spans="1:10" s="38" customFormat="1" ht="11.25" customHeight="1">
      <c r="A18" s="32">
        <v>8</v>
      </c>
      <c r="B18" s="45"/>
      <c r="C18" s="33">
        <f>D18+E18</f>
        <v>49</v>
      </c>
      <c r="D18" s="34">
        <v>26</v>
      </c>
      <c r="E18" s="35">
        <v>23</v>
      </c>
      <c r="F18" s="36">
        <v>58</v>
      </c>
      <c r="G18" s="45"/>
      <c r="H18" s="33">
        <f>I18+J18</f>
        <v>105</v>
      </c>
      <c r="I18" s="34">
        <v>54</v>
      </c>
      <c r="J18" s="37">
        <v>51</v>
      </c>
    </row>
    <row r="19" spans="1:10" s="38" customFormat="1" ht="11.25" customHeight="1">
      <c r="A19" s="32">
        <v>9</v>
      </c>
      <c r="B19" s="45"/>
      <c r="C19" s="33">
        <f>D19+E19</f>
        <v>46</v>
      </c>
      <c r="D19" s="34">
        <v>19</v>
      </c>
      <c r="E19" s="35">
        <v>27</v>
      </c>
      <c r="F19" s="36">
        <v>59</v>
      </c>
      <c r="G19" s="45"/>
      <c r="H19" s="33">
        <f>I19+J19</f>
        <v>129</v>
      </c>
      <c r="I19" s="34">
        <v>59</v>
      </c>
      <c r="J19" s="37">
        <v>70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269</v>
      </c>
      <c r="D21" s="24">
        <f>SUM(D22:D26)</f>
        <v>136</v>
      </c>
      <c r="E21" s="25">
        <f>SUM(E22:E26)</f>
        <v>133</v>
      </c>
      <c r="F21" s="26" t="s">
        <v>46</v>
      </c>
      <c r="G21" s="44">
        <v>1</v>
      </c>
      <c r="H21" s="23">
        <f>SUM(H22:H26)</f>
        <v>565</v>
      </c>
      <c r="I21" s="24">
        <f>SUM(I22:I26)</f>
        <v>293</v>
      </c>
      <c r="J21" s="27">
        <f>SUM(J22:J26)</f>
        <v>272</v>
      </c>
    </row>
    <row r="22" spans="1:10" s="38" customFormat="1" ht="11.25" customHeight="1">
      <c r="A22" s="32">
        <v>10</v>
      </c>
      <c r="B22" s="45"/>
      <c r="C22" s="33">
        <f>D22+E22</f>
        <v>59</v>
      </c>
      <c r="D22" s="34">
        <v>35</v>
      </c>
      <c r="E22" s="35">
        <v>24</v>
      </c>
      <c r="F22" s="36">
        <v>60</v>
      </c>
      <c r="G22" s="45"/>
      <c r="H22" s="33">
        <f>I22+J22</f>
        <v>139</v>
      </c>
      <c r="I22" s="34">
        <v>72</v>
      </c>
      <c r="J22" s="37">
        <v>67</v>
      </c>
    </row>
    <row r="23" spans="1:10" s="38" customFormat="1" ht="11.25" customHeight="1">
      <c r="A23" s="32">
        <v>11</v>
      </c>
      <c r="B23" s="45"/>
      <c r="C23" s="33">
        <f>D23+E23</f>
        <v>49</v>
      </c>
      <c r="D23" s="34">
        <v>24</v>
      </c>
      <c r="E23" s="35">
        <v>25</v>
      </c>
      <c r="F23" s="36">
        <v>61</v>
      </c>
      <c r="G23" s="45"/>
      <c r="H23" s="33">
        <f>I23+J23</f>
        <v>130</v>
      </c>
      <c r="I23" s="34">
        <v>70</v>
      </c>
      <c r="J23" s="37">
        <v>60</v>
      </c>
    </row>
    <row r="24" spans="1:10" s="38" customFormat="1" ht="11.25" customHeight="1">
      <c r="A24" s="32">
        <v>12</v>
      </c>
      <c r="B24" s="45"/>
      <c r="C24" s="33">
        <f>D24+E24</f>
        <v>50</v>
      </c>
      <c r="D24" s="34">
        <v>20</v>
      </c>
      <c r="E24" s="35">
        <v>30</v>
      </c>
      <c r="F24" s="36">
        <v>62</v>
      </c>
      <c r="G24" s="45"/>
      <c r="H24" s="33">
        <f>I24+J24</f>
        <v>117</v>
      </c>
      <c r="I24" s="34">
        <v>59</v>
      </c>
      <c r="J24" s="37">
        <v>58</v>
      </c>
    </row>
    <row r="25" spans="1:10" s="38" customFormat="1" ht="11.25" customHeight="1">
      <c r="A25" s="32">
        <v>13</v>
      </c>
      <c r="B25" s="45"/>
      <c r="C25" s="33">
        <f>D25+E25</f>
        <v>57</v>
      </c>
      <c r="D25" s="34">
        <v>33</v>
      </c>
      <c r="E25" s="35">
        <v>24</v>
      </c>
      <c r="F25" s="36">
        <v>63</v>
      </c>
      <c r="G25" s="45"/>
      <c r="H25" s="33">
        <f>I25+J25</f>
        <v>112</v>
      </c>
      <c r="I25" s="34">
        <v>61</v>
      </c>
      <c r="J25" s="37">
        <v>51</v>
      </c>
    </row>
    <row r="26" spans="1:10" s="38" customFormat="1" ht="11.25" customHeight="1">
      <c r="A26" s="32">
        <v>14</v>
      </c>
      <c r="B26" s="45"/>
      <c r="C26" s="33">
        <f>D26+E26</f>
        <v>54</v>
      </c>
      <c r="D26" s="34">
        <v>24</v>
      </c>
      <c r="E26" s="35">
        <v>30</v>
      </c>
      <c r="F26" s="36">
        <v>64</v>
      </c>
      <c r="G26" s="45"/>
      <c r="H26" s="33">
        <f>I26+J26</f>
        <v>67</v>
      </c>
      <c r="I26" s="34">
        <v>31</v>
      </c>
      <c r="J26" s="37">
        <v>36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314</v>
      </c>
      <c r="D28" s="24">
        <f>SUM(D29:D33)</f>
        <v>168</v>
      </c>
      <c r="E28" s="25">
        <f>SUM(E29:E33)</f>
        <v>146</v>
      </c>
      <c r="F28" s="26" t="s">
        <v>48</v>
      </c>
      <c r="G28" s="44">
        <v>1</v>
      </c>
      <c r="H28" s="23">
        <f>SUM(H29:H33)</f>
        <v>478</v>
      </c>
      <c r="I28" s="24">
        <f>SUM(I29:I33)</f>
        <v>211</v>
      </c>
      <c r="J28" s="27">
        <f>SUM(J29:J33)</f>
        <v>267</v>
      </c>
    </row>
    <row r="29" spans="1:10" s="38" customFormat="1" ht="11.25" customHeight="1">
      <c r="A29" s="32">
        <v>15</v>
      </c>
      <c r="B29" s="45"/>
      <c r="C29" s="33">
        <f>D29+E29</f>
        <v>62</v>
      </c>
      <c r="D29" s="34">
        <v>36</v>
      </c>
      <c r="E29" s="35">
        <v>26</v>
      </c>
      <c r="F29" s="36">
        <v>65</v>
      </c>
      <c r="G29" s="45"/>
      <c r="H29" s="33">
        <f>I29+J29</f>
        <v>78</v>
      </c>
      <c r="I29" s="34">
        <v>38</v>
      </c>
      <c r="J29" s="37">
        <v>40</v>
      </c>
    </row>
    <row r="30" spans="1:10" s="38" customFormat="1" ht="11.25" customHeight="1">
      <c r="A30" s="32">
        <v>16</v>
      </c>
      <c r="B30" s="45"/>
      <c r="C30" s="33">
        <f>D30+E30</f>
        <v>67</v>
      </c>
      <c r="D30" s="34">
        <v>32</v>
      </c>
      <c r="E30" s="35">
        <v>35</v>
      </c>
      <c r="F30" s="36">
        <v>66</v>
      </c>
      <c r="G30" s="45"/>
      <c r="H30" s="33">
        <f>I30+J30</f>
        <v>81</v>
      </c>
      <c r="I30" s="34">
        <v>36</v>
      </c>
      <c r="J30" s="37">
        <v>45</v>
      </c>
    </row>
    <row r="31" spans="1:10" s="38" customFormat="1" ht="11.25" customHeight="1">
      <c r="A31" s="32">
        <v>17</v>
      </c>
      <c r="B31" s="45"/>
      <c r="C31" s="33">
        <f>D31+E31</f>
        <v>67</v>
      </c>
      <c r="D31" s="34">
        <v>35</v>
      </c>
      <c r="E31" s="35">
        <v>32</v>
      </c>
      <c r="F31" s="36">
        <v>67</v>
      </c>
      <c r="G31" s="45"/>
      <c r="H31" s="33">
        <f>I31+J31</f>
        <v>99</v>
      </c>
      <c r="I31" s="34">
        <v>43</v>
      </c>
      <c r="J31" s="37">
        <v>56</v>
      </c>
    </row>
    <row r="32" spans="1:10" s="38" customFormat="1" ht="11.25" customHeight="1">
      <c r="A32" s="32">
        <v>18</v>
      </c>
      <c r="B32" s="45"/>
      <c r="C32" s="33">
        <f>D32+E32</f>
        <v>70</v>
      </c>
      <c r="D32" s="34">
        <v>43</v>
      </c>
      <c r="E32" s="35">
        <v>27</v>
      </c>
      <c r="F32" s="36">
        <v>68</v>
      </c>
      <c r="G32" s="45"/>
      <c r="H32" s="33">
        <f>I32+J32</f>
        <v>98</v>
      </c>
      <c r="I32" s="34">
        <v>40</v>
      </c>
      <c r="J32" s="37">
        <v>58</v>
      </c>
    </row>
    <row r="33" spans="1:10" s="38" customFormat="1" ht="11.25" customHeight="1">
      <c r="A33" s="32">
        <v>19</v>
      </c>
      <c r="B33" s="45"/>
      <c r="C33" s="33">
        <f>D33+E33</f>
        <v>48</v>
      </c>
      <c r="D33" s="34">
        <v>22</v>
      </c>
      <c r="E33" s="35">
        <v>26</v>
      </c>
      <c r="F33" s="36">
        <v>69</v>
      </c>
      <c r="G33" s="45"/>
      <c r="H33" s="33">
        <f>I33+J33</f>
        <v>122</v>
      </c>
      <c r="I33" s="34">
        <v>54</v>
      </c>
      <c r="J33" s="37">
        <v>68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183</v>
      </c>
      <c r="D35" s="24">
        <f>SUM(D36:D40)</f>
        <v>113</v>
      </c>
      <c r="E35" s="25">
        <f>SUM(E36:E40)</f>
        <v>70</v>
      </c>
      <c r="F35" s="26" t="s">
        <v>50</v>
      </c>
      <c r="G35" s="44">
        <v>1</v>
      </c>
      <c r="H35" s="23">
        <f>SUM(H36:H40)</f>
        <v>541</v>
      </c>
      <c r="I35" s="24">
        <f>SUM(I36:I40)</f>
        <v>227</v>
      </c>
      <c r="J35" s="27">
        <f>SUM(J36:J40)</f>
        <v>314</v>
      </c>
    </row>
    <row r="36" spans="1:10" s="38" customFormat="1" ht="11.25" customHeight="1">
      <c r="A36" s="32">
        <v>20</v>
      </c>
      <c r="B36" s="45"/>
      <c r="C36" s="33">
        <f>D36+E36</f>
        <v>55</v>
      </c>
      <c r="D36" s="34">
        <v>26</v>
      </c>
      <c r="E36" s="35">
        <v>29</v>
      </c>
      <c r="F36" s="36">
        <v>70</v>
      </c>
      <c r="G36" s="45"/>
      <c r="H36" s="33">
        <f>I36+J36</f>
        <v>81</v>
      </c>
      <c r="I36" s="34">
        <v>32</v>
      </c>
      <c r="J36" s="37">
        <v>49</v>
      </c>
    </row>
    <row r="37" spans="1:10" s="38" customFormat="1" ht="11.25" customHeight="1">
      <c r="A37" s="32">
        <v>21</v>
      </c>
      <c r="B37" s="45"/>
      <c r="C37" s="33">
        <f>D37+E37</f>
        <v>41</v>
      </c>
      <c r="D37" s="34">
        <v>27</v>
      </c>
      <c r="E37" s="35">
        <v>14</v>
      </c>
      <c r="F37" s="36">
        <v>71</v>
      </c>
      <c r="G37" s="45"/>
      <c r="H37" s="33">
        <f>I37+J37</f>
        <v>102</v>
      </c>
      <c r="I37" s="34">
        <v>41</v>
      </c>
      <c r="J37" s="37">
        <v>61</v>
      </c>
    </row>
    <row r="38" spans="1:10" s="38" customFormat="1" ht="11.25" customHeight="1">
      <c r="A38" s="32">
        <v>22</v>
      </c>
      <c r="B38" s="45"/>
      <c r="C38" s="33">
        <f>D38+E38</f>
        <v>58</v>
      </c>
      <c r="D38" s="34">
        <v>35</v>
      </c>
      <c r="E38" s="35">
        <v>23</v>
      </c>
      <c r="F38" s="36">
        <v>72</v>
      </c>
      <c r="G38" s="45"/>
      <c r="H38" s="33">
        <f>I38+J38</f>
        <v>107</v>
      </c>
      <c r="I38" s="34">
        <v>43</v>
      </c>
      <c r="J38" s="37">
        <v>64</v>
      </c>
    </row>
    <row r="39" spans="1:10" s="38" customFormat="1" ht="11.25" customHeight="1">
      <c r="A39" s="32">
        <v>23</v>
      </c>
      <c r="B39" s="45"/>
      <c r="C39" s="33">
        <f>D39+E39</f>
        <v>13</v>
      </c>
      <c r="D39" s="34">
        <v>13</v>
      </c>
      <c r="E39" s="35">
        <v>0</v>
      </c>
      <c r="F39" s="36">
        <v>73</v>
      </c>
      <c r="G39" s="45"/>
      <c r="H39" s="33">
        <f>I39+J39</f>
        <v>131</v>
      </c>
      <c r="I39" s="34">
        <v>61</v>
      </c>
      <c r="J39" s="37">
        <v>70</v>
      </c>
    </row>
    <row r="40" spans="1:10" s="38" customFormat="1" ht="11.25" customHeight="1">
      <c r="A40" s="32">
        <v>24</v>
      </c>
      <c r="B40" s="45"/>
      <c r="C40" s="33">
        <f>D40+E40</f>
        <v>16</v>
      </c>
      <c r="D40" s="34">
        <v>12</v>
      </c>
      <c r="E40" s="35">
        <v>4</v>
      </c>
      <c r="F40" s="36">
        <v>74</v>
      </c>
      <c r="G40" s="45"/>
      <c r="H40" s="33">
        <f>I40+J40</f>
        <v>120</v>
      </c>
      <c r="I40" s="34">
        <v>50</v>
      </c>
      <c r="J40" s="37">
        <v>70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149</v>
      </c>
      <c r="D42" s="24">
        <f>SUM(D43:D47)</f>
        <v>74</v>
      </c>
      <c r="E42" s="25">
        <f>SUM(E43:E47)</f>
        <v>75</v>
      </c>
      <c r="F42" s="26" t="s">
        <v>52</v>
      </c>
      <c r="G42" s="44">
        <v>1</v>
      </c>
      <c r="H42" s="23">
        <f>SUM(H43:H47)</f>
        <v>475</v>
      </c>
      <c r="I42" s="24">
        <f>SUM(I43:I47)</f>
        <v>209</v>
      </c>
      <c r="J42" s="27">
        <f>SUM(J43:J47)</f>
        <v>266</v>
      </c>
    </row>
    <row r="43" spans="1:10" s="38" customFormat="1" ht="11.25" customHeight="1">
      <c r="A43" s="32">
        <v>25</v>
      </c>
      <c r="B43" s="45"/>
      <c r="C43" s="33">
        <f>D43+E43</f>
        <v>13</v>
      </c>
      <c r="D43" s="34">
        <v>-2</v>
      </c>
      <c r="E43" s="35">
        <v>15</v>
      </c>
      <c r="F43" s="36">
        <v>75</v>
      </c>
      <c r="G43" s="45"/>
      <c r="H43" s="33">
        <f>I43+J43</f>
        <v>126</v>
      </c>
      <c r="I43" s="34">
        <v>61</v>
      </c>
      <c r="J43" s="37">
        <v>65</v>
      </c>
    </row>
    <row r="44" spans="1:10" s="38" customFormat="1" ht="11.25" customHeight="1">
      <c r="A44" s="32">
        <v>26</v>
      </c>
      <c r="B44" s="45"/>
      <c r="C44" s="33">
        <f>D44+E44</f>
        <v>25</v>
      </c>
      <c r="D44" s="34">
        <v>17</v>
      </c>
      <c r="E44" s="35">
        <v>8</v>
      </c>
      <c r="F44" s="36">
        <v>76</v>
      </c>
      <c r="G44" s="45"/>
      <c r="H44" s="33">
        <f>I44+J44</f>
        <v>100</v>
      </c>
      <c r="I44" s="34">
        <v>50</v>
      </c>
      <c r="J44" s="37">
        <v>50</v>
      </c>
    </row>
    <row r="45" spans="1:10" s="38" customFormat="1" ht="11.25" customHeight="1">
      <c r="A45" s="32">
        <v>27</v>
      </c>
      <c r="B45" s="45"/>
      <c r="C45" s="33">
        <f>D45+E45</f>
        <v>38</v>
      </c>
      <c r="D45" s="34">
        <v>15</v>
      </c>
      <c r="E45" s="35">
        <v>23</v>
      </c>
      <c r="F45" s="36">
        <v>77</v>
      </c>
      <c r="G45" s="45"/>
      <c r="H45" s="33">
        <f>I45+J45</f>
        <v>86</v>
      </c>
      <c r="I45" s="34">
        <v>35</v>
      </c>
      <c r="J45" s="37">
        <v>51</v>
      </c>
    </row>
    <row r="46" spans="1:10" s="38" customFormat="1" ht="11.25" customHeight="1">
      <c r="A46" s="32">
        <v>28</v>
      </c>
      <c r="B46" s="45"/>
      <c r="C46" s="33">
        <f>D46+E46</f>
        <v>40</v>
      </c>
      <c r="D46" s="34">
        <v>25</v>
      </c>
      <c r="E46" s="35">
        <v>15</v>
      </c>
      <c r="F46" s="36">
        <v>78</v>
      </c>
      <c r="G46" s="45"/>
      <c r="H46" s="33">
        <f>I46+J46</f>
        <v>89</v>
      </c>
      <c r="I46" s="34">
        <v>35</v>
      </c>
      <c r="J46" s="37">
        <v>54</v>
      </c>
    </row>
    <row r="47" spans="1:10" s="38" customFormat="1" ht="11.25" customHeight="1">
      <c r="A47" s="32">
        <v>29</v>
      </c>
      <c r="B47" s="45"/>
      <c r="C47" s="33">
        <f>D47+E47</f>
        <v>33</v>
      </c>
      <c r="D47" s="34">
        <v>19</v>
      </c>
      <c r="E47" s="35">
        <v>14</v>
      </c>
      <c r="F47" s="36">
        <v>79</v>
      </c>
      <c r="G47" s="45"/>
      <c r="H47" s="33">
        <f>I47+J47</f>
        <v>74</v>
      </c>
      <c r="I47" s="34">
        <v>28</v>
      </c>
      <c r="J47" s="37">
        <v>46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288</v>
      </c>
      <c r="D49" s="24">
        <f>SUM(D50:D54)</f>
        <v>138</v>
      </c>
      <c r="E49" s="25">
        <f>SUM(E50:E54)</f>
        <v>150</v>
      </c>
      <c r="F49" s="26" t="s">
        <v>54</v>
      </c>
      <c r="G49" s="44">
        <v>1</v>
      </c>
      <c r="H49" s="23">
        <f>SUM(H50:H54)</f>
        <v>425</v>
      </c>
      <c r="I49" s="24">
        <f>SUM(I50:I54)</f>
        <v>172</v>
      </c>
      <c r="J49" s="27">
        <f>SUM(J50:J54)</f>
        <v>253</v>
      </c>
    </row>
    <row r="50" spans="1:10" s="38" customFormat="1" ht="11.25" customHeight="1">
      <c r="A50" s="32">
        <v>30</v>
      </c>
      <c r="B50" s="45"/>
      <c r="C50" s="33">
        <f>D50+E50</f>
        <v>56</v>
      </c>
      <c r="D50" s="34">
        <v>27</v>
      </c>
      <c r="E50" s="35">
        <v>29</v>
      </c>
      <c r="F50" s="36">
        <v>80</v>
      </c>
      <c r="G50" s="45"/>
      <c r="H50" s="33">
        <f>I50+J50</f>
        <v>115</v>
      </c>
      <c r="I50" s="34">
        <v>49</v>
      </c>
      <c r="J50" s="37">
        <v>66</v>
      </c>
    </row>
    <row r="51" spans="1:10" s="38" customFormat="1" ht="11.25" customHeight="1">
      <c r="A51" s="32">
        <v>31</v>
      </c>
      <c r="B51" s="45"/>
      <c r="C51" s="33">
        <f>D51+E51</f>
        <v>41</v>
      </c>
      <c r="D51" s="34">
        <v>13</v>
      </c>
      <c r="E51" s="35">
        <v>28</v>
      </c>
      <c r="F51" s="36">
        <v>81</v>
      </c>
      <c r="G51" s="45"/>
      <c r="H51" s="33">
        <f>I51+J51</f>
        <v>63</v>
      </c>
      <c r="I51" s="34">
        <v>32</v>
      </c>
      <c r="J51" s="37">
        <v>31</v>
      </c>
    </row>
    <row r="52" spans="1:10" s="38" customFormat="1" ht="11.25" customHeight="1">
      <c r="A52" s="32">
        <v>32</v>
      </c>
      <c r="B52" s="45"/>
      <c r="C52" s="33">
        <f>D52+E52</f>
        <v>59</v>
      </c>
      <c r="D52" s="34">
        <v>34</v>
      </c>
      <c r="E52" s="35">
        <v>25</v>
      </c>
      <c r="F52" s="36">
        <v>82</v>
      </c>
      <c r="G52" s="45"/>
      <c r="H52" s="33">
        <f>I52+J52</f>
        <v>89</v>
      </c>
      <c r="I52" s="34">
        <v>38</v>
      </c>
      <c r="J52" s="37">
        <v>51</v>
      </c>
    </row>
    <row r="53" spans="1:10" s="38" customFormat="1" ht="11.25" customHeight="1">
      <c r="A53" s="32">
        <v>33</v>
      </c>
      <c r="B53" s="45"/>
      <c r="C53" s="33">
        <f>D53+E53</f>
        <v>56</v>
      </c>
      <c r="D53" s="34">
        <v>27</v>
      </c>
      <c r="E53" s="35">
        <v>29</v>
      </c>
      <c r="F53" s="36">
        <v>83</v>
      </c>
      <c r="G53" s="45"/>
      <c r="H53" s="33">
        <f>I53+J53</f>
        <v>76</v>
      </c>
      <c r="I53" s="34">
        <v>30</v>
      </c>
      <c r="J53" s="37">
        <v>46</v>
      </c>
    </row>
    <row r="54" spans="1:10" s="38" customFormat="1" ht="11.25" customHeight="1">
      <c r="A54" s="32">
        <v>34</v>
      </c>
      <c r="B54" s="45"/>
      <c r="C54" s="33">
        <f>D54+E54</f>
        <v>76</v>
      </c>
      <c r="D54" s="34">
        <v>37</v>
      </c>
      <c r="E54" s="35">
        <v>39</v>
      </c>
      <c r="F54" s="36">
        <v>84</v>
      </c>
      <c r="G54" s="45"/>
      <c r="H54" s="33">
        <f>I54+J54</f>
        <v>82</v>
      </c>
      <c r="I54" s="34">
        <v>23</v>
      </c>
      <c r="J54" s="37">
        <v>59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305</v>
      </c>
      <c r="D56" s="24">
        <f>SUM(D57:D61)</f>
        <v>167</v>
      </c>
      <c r="E56" s="25">
        <f>SUM(E57:E61)</f>
        <v>138</v>
      </c>
      <c r="F56" s="26" t="s">
        <v>56</v>
      </c>
      <c r="G56" s="44">
        <v>1</v>
      </c>
      <c r="H56" s="23">
        <f>SUM(H57:H61)</f>
        <v>202</v>
      </c>
      <c r="I56" s="24">
        <f>SUM(I57:I61)</f>
        <v>61</v>
      </c>
      <c r="J56" s="27">
        <f>SUM(J57:J61)</f>
        <v>141</v>
      </c>
    </row>
    <row r="57" spans="1:10" s="38" customFormat="1" ht="11.25" customHeight="1">
      <c r="A57" s="32">
        <v>35</v>
      </c>
      <c r="B57" s="45"/>
      <c r="C57" s="33">
        <f>D57+E57</f>
        <v>66</v>
      </c>
      <c r="D57" s="34">
        <v>33</v>
      </c>
      <c r="E57" s="35">
        <v>33</v>
      </c>
      <c r="F57" s="36">
        <v>85</v>
      </c>
      <c r="G57" s="45"/>
      <c r="H57" s="33">
        <f>I57+J57</f>
        <v>35</v>
      </c>
      <c r="I57" s="34">
        <v>16</v>
      </c>
      <c r="J57" s="37">
        <v>19</v>
      </c>
    </row>
    <row r="58" spans="1:10" s="38" customFormat="1" ht="11.25" customHeight="1">
      <c r="A58" s="32">
        <v>36</v>
      </c>
      <c r="B58" s="45"/>
      <c r="C58" s="33">
        <f>D58+E58</f>
        <v>58</v>
      </c>
      <c r="D58" s="34">
        <v>31</v>
      </c>
      <c r="E58" s="35">
        <v>27</v>
      </c>
      <c r="F58" s="36">
        <v>86</v>
      </c>
      <c r="G58" s="45"/>
      <c r="H58" s="33">
        <f>I58+J58</f>
        <v>56</v>
      </c>
      <c r="I58" s="34">
        <v>17</v>
      </c>
      <c r="J58" s="37">
        <v>39</v>
      </c>
    </row>
    <row r="59" spans="1:10" s="38" customFormat="1" ht="11.25" customHeight="1">
      <c r="A59" s="32">
        <v>37</v>
      </c>
      <c r="B59" s="45"/>
      <c r="C59" s="33">
        <f>D59+E59</f>
        <v>61</v>
      </c>
      <c r="D59" s="34">
        <v>41</v>
      </c>
      <c r="E59" s="35">
        <v>20</v>
      </c>
      <c r="F59" s="36">
        <v>87</v>
      </c>
      <c r="G59" s="45"/>
      <c r="H59" s="33">
        <f>I59+J59</f>
        <v>40</v>
      </c>
      <c r="I59" s="34">
        <v>12</v>
      </c>
      <c r="J59" s="37">
        <v>28</v>
      </c>
    </row>
    <row r="60" spans="1:10" s="38" customFormat="1" ht="11.25" customHeight="1">
      <c r="A60" s="32">
        <v>38</v>
      </c>
      <c r="B60" s="45"/>
      <c r="C60" s="33">
        <f>D60+E60</f>
        <v>59</v>
      </c>
      <c r="D60" s="34">
        <v>28</v>
      </c>
      <c r="E60" s="35">
        <v>31</v>
      </c>
      <c r="F60" s="36">
        <v>88</v>
      </c>
      <c r="G60" s="45"/>
      <c r="H60" s="33">
        <f>I60+J60</f>
        <v>38</v>
      </c>
      <c r="I60" s="34">
        <v>6</v>
      </c>
      <c r="J60" s="37">
        <v>32</v>
      </c>
    </row>
    <row r="61" spans="1:10" s="38" customFormat="1" ht="11.25" customHeight="1">
      <c r="A61" s="32">
        <v>39</v>
      </c>
      <c r="B61" s="45"/>
      <c r="C61" s="33">
        <f>D61+E61</f>
        <v>61</v>
      </c>
      <c r="D61" s="34">
        <v>34</v>
      </c>
      <c r="E61" s="35">
        <v>27</v>
      </c>
      <c r="F61" s="36">
        <v>89</v>
      </c>
      <c r="G61" s="45"/>
      <c r="H61" s="33">
        <f>I61+J61</f>
        <v>33</v>
      </c>
      <c r="I61" s="34">
        <v>10</v>
      </c>
      <c r="J61" s="37">
        <v>23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319</v>
      </c>
      <c r="D63" s="24">
        <f>SUM(D64:D68)</f>
        <v>172</v>
      </c>
      <c r="E63" s="25">
        <f>SUM(E64:E68)</f>
        <v>147</v>
      </c>
      <c r="F63" s="26" t="s">
        <v>58</v>
      </c>
      <c r="G63" s="44">
        <v>1</v>
      </c>
      <c r="H63" s="23">
        <f>SUM(H64:H68)</f>
        <v>94</v>
      </c>
      <c r="I63" s="24">
        <f>SUM(I64:I68)</f>
        <v>24</v>
      </c>
      <c r="J63" s="27">
        <f>SUM(J64:J68)</f>
        <v>70</v>
      </c>
    </row>
    <row r="64" spans="1:10" s="38" customFormat="1" ht="11.25" customHeight="1">
      <c r="A64" s="32">
        <v>40</v>
      </c>
      <c r="B64" s="45"/>
      <c r="C64" s="33">
        <f>D64+E64</f>
        <v>72</v>
      </c>
      <c r="D64" s="34">
        <v>34</v>
      </c>
      <c r="E64" s="35">
        <v>38</v>
      </c>
      <c r="F64" s="36">
        <v>90</v>
      </c>
      <c r="G64" s="45"/>
      <c r="H64" s="33">
        <f>I64+J64</f>
        <v>30</v>
      </c>
      <c r="I64" s="34">
        <v>11</v>
      </c>
      <c r="J64" s="37">
        <v>19</v>
      </c>
    </row>
    <row r="65" spans="1:10" s="38" customFormat="1" ht="11.25" customHeight="1">
      <c r="A65" s="32">
        <v>41</v>
      </c>
      <c r="B65" s="45"/>
      <c r="C65" s="33">
        <f>D65+E65</f>
        <v>59</v>
      </c>
      <c r="D65" s="34">
        <v>36</v>
      </c>
      <c r="E65" s="35">
        <v>23</v>
      </c>
      <c r="F65" s="36">
        <v>91</v>
      </c>
      <c r="G65" s="45"/>
      <c r="H65" s="33">
        <f>I65+J65</f>
        <v>19</v>
      </c>
      <c r="I65" s="34">
        <v>3</v>
      </c>
      <c r="J65" s="37">
        <v>16</v>
      </c>
    </row>
    <row r="66" spans="1:10" s="38" customFormat="1" ht="11.25" customHeight="1">
      <c r="A66" s="32">
        <v>42</v>
      </c>
      <c r="B66" s="45"/>
      <c r="C66" s="33">
        <f>D66+E66</f>
        <v>78</v>
      </c>
      <c r="D66" s="34">
        <v>41</v>
      </c>
      <c r="E66" s="35">
        <v>37</v>
      </c>
      <c r="F66" s="36">
        <v>92</v>
      </c>
      <c r="G66" s="45"/>
      <c r="H66" s="33">
        <f>I66+J66</f>
        <v>11</v>
      </c>
      <c r="I66" s="34">
        <v>2</v>
      </c>
      <c r="J66" s="37">
        <v>9</v>
      </c>
    </row>
    <row r="67" spans="1:10" s="38" customFormat="1" ht="11.25" customHeight="1">
      <c r="A67" s="32">
        <v>43</v>
      </c>
      <c r="B67" s="45"/>
      <c r="C67" s="33">
        <f>D67+E67</f>
        <v>71</v>
      </c>
      <c r="D67" s="34">
        <v>38</v>
      </c>
      <c r="E67" s="35">
        <v>33</v>
      </c>
      <c r="F67" s="36">
        <v>93</v>
      </c>
      <c r="G67" s="45"/>
      <c r="H67" s="33">
        <f>I67+J67</f>
        <v>22</v>
      </c>
      <c r="I67" s="34">
        <v>9</v>
      </c>
      <c r="J67" s="37">
        <v>13</v>
      </c>
    </row>
    <row r="68" spans="1:10" s="38" customFormat="1" ht="11.25" customHeight="1">
      <c r="A68" s="32">
        <v>44</v>
      </c>
      <c r="B68" s="45"/>
      <c r="C68" s="33">
        <f>D68+E68</f>
        <v>39</v>
      </c>
      <c r="D68" s="34">
        <v>23</v>
      </c>
      <c r="E68" s="35">
        <v>16</v>
      </c>
      <c r="F68" s="36">
        <v>94</v>
      </c>
      <c r="G68" s="45"/>
      <c r="H68" s="33">
        <f>I68+J68</f>
        <v>12</v>
      </c>
      <c r="I68" s="34">
        <v>-1</v>
      </c>
      <c r="J68" s="37">
        <v>13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339</v>
      </c>
      <c r="D70" s="24">
        <f>SUM(D71:D75)</f>
        <v>175</v>
      </c>
      <c r="E70" s="25">
        <f>SUM(E71:E75)</f>
        <v>164</v>
      </c>
      <c r="F70" s="26" t="s">
        <v>60</v>
      </c>
      <c r="G70" s="44">
        <v>1</v>
      </c>
      <c r="H70" s="23">
        <f>SUM(H71:H75)</f>
        <v>32</v>
      </c>
      <c r="I70" s="24">
        <f>SUM(I71:I75)</f>
        <v>8</v>
      </c>
      <c r="J70" s="27">
        <f>SUM(J71:J75)</f>
        <v>24</v>
      </c>
    </row>
    <row r="71" spans="1:10" s="38" customFormat="1" ht="11.25" customHeight="1">
      <c r="A71" s="32">
        <v>45</v>
      </c>
      <c r="B71" s="45"/>
      <c r="C71" s="33">
        <f>D71+E71</f>
        <v>66</v>
      </c>
      <c r="D71" s="34">
        <v>25</v>
      </c>
      <c r="E71" s="35">
        <v>41</v>
      </c>
      <c r="F71" s="36">
        <v>95</v>
      </c>
      <c r="G71" s="45"/>
      <c r="H71" s="33">
        <f aca="true" t="shared" si="0" ref="H71:H77">I71+J71</f>
        <v>7</v>
      </c>
      <c r="I71" s="34">
        <v>2</v>
      </c>
      <c r="J71" s="37">
        <v>5</v>
      </c>
    </row>
    <row r="72" spans="1:10" s="38" customFormat="1" ht="11.25" customHeight="1">
      <c r="A72" s="32">
        <v>46</v>
      </c>
      <c r="B72" s="45"/>
      <c r="C72" s="33">
        <f>D72+E72</f>
        <v>64</v>
      </c>
      <c r="D72" s="34">
        <v>36</v>
      </c>
      <c r="E72" s="35">
        <v>28</v>
      </c>
      <c r="F72" s="36">
        <v>96</v>
      </c>
      <c r="G72" s="45"/>
      <c r="H72" s="33">
        <f t="shared" si="0"/>
        <v>11</v>
      </c>
      <c r="I72" s="34">
        <v>2</v>
      </c>
      <c r="J72" s="37">
        <v>9</v>
      </c>
    </row>
    <row r="73" spans="1:10" s="38" customFormat="1" ht="11.25" customHeight="1">
      <c r="A73" s="32">
        <v>47</v>
      </c>
      <c r="B73" s="45"/>
      <c r="C73" s="33">
        <f>D73+E73</f>
        <v>76</v>
      </c>
      <c r="D73" s="34">
        <v>46</v>
      </c>
      <c r="E73" s="35">
        <v>30</v>
      </c>
      <c r="F73" s="36">
        <v>97</v>
      </c>
      <c r="G73" s="45"/>
      <c r="H73" s="33">
        <f t="shared" si="0"/>
        <v>3</v>
      </c>
      <c r="I73" s="34">
        <v>3</v>
      </c>
      <c r="J73" s="37">
        <v>0</v>
      </c>
    </row>
    <row r="74" spans="1:10" s="38" customFormat="1" ht="11.25" customHeight="1">
      <c r="A74" s="32">
        <v>48</v>
      </c>
      <c r="B74" s="45"/>
      <c r="C74" s="33">
        <f>D74+E74</f>
        <v>63</v>
      </c>
      <c r="D74" s="34">
        <v>29</v>
      </c>
      <c r="E74" s="35">
        <v>34</v>
      </c>
      <c r="F74" s="36">
        <v>98</v>
      </c>
      <c r="G74" s="45"/>
      <c r="H74" s="33">
        <f t="shared" si="0"/>
        <v>7</v>
      </c>
      <c r="I74" s="34">
        <v>2</v>
      </c>
      <c r="J74" s="37">
        <v>5</v>
      </c>
    </row>
    <row r="75" spans="1:10" s="38" customFormat="1" ht="11.25" customHeight="1">
      <c r="A75" s="32">
        <v>49</v>
      </c>
      <c r="B75" s="45"/>
      <c r="C75" s="33">
        <f>D75+E75</f>
        <v>70</v>
      </c>
      <c r="D75" s="34">
        <v>39</v>
      </c>
      <c r="E75" s="35">
        <v>31</v>
      </c>
      <c r="F75" s="36">
        <v>99</v>
      </c>
      <c r="G75" s="45"/>
      <c r="H75" s="33">
        <f t="shared" si="0"/>
        <v>4</v>
      </c>
      <c r="I75" s="34">
        <v>-1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5</v>
      </c>
      <c r="I76" s="24">
        <v>2</v>
      </c>
      <c r="J76" s="27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J77"/>
  <sheetViews>
    <sheetView showGridLines="0" zoomScalePageLayoutView="0" workbookViewId="0" topLeftCell="A1">
      <selection activeCell="K51" sqref="K5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96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17961</v>
      </c>
      <c r="D4" s="20">
        <f>D5+I5</f>
        <v>8366</v>
      </c>
      <c r="E4" s="21">
        <f>E5+J5</f>
        <v>9595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8228</v>
      </c>
      <c r="D5" s="49">
        <f>SUMIF(B7:B76,B5,D7:D76)</f>
        <v>4110</v>
      </c>
      <c r="E5" s="49">
        <f>SUMIF(B7:B76,B5,E7:E76)</f>
        <v>4118</v>
      </c>
      <c r="F5" s="16"/>
      <c r="G5" s="48">
        <v>1</v>
      </c>
      <c r="H5" s="49">
        <f>SUMIF(G7:G77,G5,H7:H77)</f>
        <v>9733</v>
      </c>
      <c r="I5" s="49">
        <f>SUMIF(G7:G77,G5,I7:I77)</f>
        <v>4256</v>
      </c>
      <c r="J5" s="49">
        <f>SUMIF(G7:G77,G5,J7:J77)</f>
        <v>5477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594</v>
      </c>
      <c r="D7" s="24">
        <f>SUM(D8:D12)</f>
        <v>314</v>
      </c>
      <c r="E7" s="25">
        <f>SUM(E8:E12)</f>
        <v>280</v>
      </c>
      <c r="F7" s="26" t="s">
        <v>42</v>
      </c>
      <c r="G7" s="44">
        <v>1</v>
      </c>
      <c r="H7" s="23">
        <f>SUM(H8:H12)</f>
        <v>1280</v>
      </c>
      <c r="I7" s="24">
        <f>SUM(I8:I12)</f>
        <v>617</v>
      </c>
      <c r="J7" s="27">
        <f>SUM(J8:J12)</f>
        <v>663</v>
      </c>
    </row>
    <row r="8" spans="1:10" s="38" customFormat="1" ht="11.25" customHeight="1">
      <c r="A8" s="32">
        <v>0</v>
      </c>
      <c r="B8" s="45"/>
      <c r="C8" s="33">
        <f>D8+E8</f>
        <v>114</v>
      </c>
      <c r="D8" s="34">
        <v>64</v>
      </c>
      <c r="E8" s="35">
        <v>50</v>
      </c>
      <c r="F8" s="36">
        <v>50</v>
      </c>
      <c r="G8" s="45"/>
      <c r="H8" s="33">
        <f>I8+J8</f>
        <v>220</v>
      </c>
      <c r="I8" s="34">
        <v>115</v>
      </c>
      <c r="J8" s="37">
        <v>105</v>
      </c>
    </row>
    <row r="9" spans="1:10" s="38" customFormat="1" ht="11.25" customHeight="1">
      <c r="A9" s="32">
        <v>1</v>
      </c>
      <c r="B9" s="45"/>
      <c r="C9" s="33">
        <f>D9+E9</f>
        <v>120</v>
      </c>
      <c r="D9" s="34">
        <v>64</v>
      </c>
      <c r="E9" s="35">
        <v>56</v>
      </c>
      <c r="F9" s="36">
        <v>51</v>
      </c>
      <c r="G9" s="45"/>
      <c r="H9" s="33">
        <f>I9+J9</f>
        <v>228</v>
      </c>
      <c r="I9" s="34">
        <v>109</v>
      </c>
      <c r="J9" s="37">
        <v>119</v>
      </c>
    </row>
    <row r="10" spans="1:10" s="38" customFormat="1" ht="11.25" customHeight="1">
      <c r="A10" s="32">
        <v>2</v>
      </c>
      <c r="B10" s="45"/>
      <c r="C10" s="33">
        <f>D10+E10</f>
        <v>120</v>
      </c>
      <c r="D10" s="34">
        <v>61</v>
      </c>
      <c r="E10" s="35">
        <v>59</v>
      </c>
      <c r="F10" s="36">
        <v>52</v>
      </c>
      <c r="G10" s="45"/>
      <c r="H10" s="33">
        <f>I10+J10</f>
        <v>286</v>
      </c>
      <c r="I10" s="34">
        <v>137</v>
      </c>
      <c r="J10" s="37">
        <v>149</v>
      </c>
    </row>
    <row r="11" spans="1:10" s="38" customFormat="1" ht="11.25" customHeight="1">
      <c r="A11" s="32">
        <v>3</v>
      </c>
      <c r="B11" s="45"/>
      <c r="C11" s="33">
        <f>D11+E11</f>
        <v>112</v>
      </c>
      <c r="D11" s="34">
        <v>58</v>
      </c>
      <c r="E11" s="35">
        <v>54</v>
      </c>
      <c r="F11" s="36">
        <v>53</v>
      </c>
      <c r="G11" s="45"/>
      <c r="H11" s="33">
        <f>I11+J11</f>
        <v>258</v>
      </c>
      <c r="I11" s="34">
        <v>111</v>
      </c>
      <c r="J11" s="37">
        <v>147</v>
      </c>
    </row>
    <row r="12" spans="1:10" s="38" customFormat="1" ht="11.25" customHeight="1">
      <c r="A12" s="32">
        <v>4</v>
      </c>
      <c r="B12" s="45"/>
      <c r="C12" s="33">
        <f>D12+E12</f>
        <v>128</v>
      </c>
      <c r="D12" s="34">
        <v>67</v>
      </c>
      <c r="E12" s="35">
        <v>61</v>
      </c>
      <c r="F12" s="36">
        <v>54</v>
      </c>
      <c r="G12" s="45"/>
      <c r="H12" s="33">
        <f>I12+J12</f>
        <v>288</v>
      </c>
      <c r="I12" s="34">
        <v>145</v>
      </c>
      <c r="J12" s="37">
        <v>143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714</v>
      </c>
      <c r="D14" s="24">
        <f>SUM(D15:D19)</f>
        <v>344</v>
      </c>
      <c r="E14" s="25">
        <f>SUM(E15:E19)</f>
        <v>370</v>
      </c>
      <c r="F14" s="26" t="s">
        <v>44</v>
      </c>
      <c r="G14" s="44">
        <v>1</v>
      </c>
      <c r="H14" s="23">
        <f>SUM(H15:H19)</f>
        <v>1579</v>
      </c>
      <c r="I14" s="24">
        <f>SUM(I15:I19)</f>
        <v>769</v>
      </c>
      <c r="J14" s="27">
        <f>SUM(J15:J19)</f>
        <v>810</v>
      </c>
    </row>
    <row r="15" spans="1:10" s="38" customFormat="1" ht="11.25" customHeight="1">
      <c r="A15" s="32">
        <v>5</v>
      </c>
      <c r="B15" s="45"/>
      <c r="C15" s="33">
        <f>D15+E15</f>
        <v>102</v>
      </c>
      <c r="D15" s="34">
        <v>51</v>
      </c>
      <c r="E15" s="35">
        <v>51</v>
      </c>
      <c r="F15" s="36">
        <v>55</v>
      </c>
      <c r="G15" s="45"/>
      <c r="H15" s="33">
        <f>I15+J15</f>
        <v>291</v>
      </c>
      <c r="I15" s="34">
        <v>138</v>
      </c>
      <c r="J15" s="37">
        <v>153</v>
      </c>
    </row>
    <row r="16" spans="1:10" s="38" customFormat="1" ht="11.25" customHeight="1">
      <c r="A16" s="32">
        <v>6</v>
      </c>
      <c r="B16" s="45"/>
      <c r="C16" s="33">
        <f>D16+E16</f>
        <v>141</v>
      </c>
      <c r="D16" s="34">
        <v>54</v>
      </c>
      <c r="E16" s="35">
        <v>87</v>
      </c>
      <c r="F16" s="36">
        <v>56</v>
      </c>
      <c r="G16" s="45"/>
      <c r="H16" s="33">
        <f>I16+J16</f>
        <v>311</v>
      </c>
      <c r="I16" s="34">
        <v>142</v>
      </c>
      <c r="J16" s="37">
        <v>169</v>
      </c>
    </row>
    <row r="17" spans="1:10" s="38" customFormat="1" ht="11.25" customHeight="1">
      <c r="A17" s="32">
        <v>7</v>
      </c>
      <c r="B17" s="45"/>
      <c r="C17" s="33">
        <f>D17+E17</f>
        <v>148</v>
      </c>
      <c r="D17" s="34">
        <v>71</v>
      </c>
      <c r="E17" s="35">
        <v>77</v>
      </c>
      <c r="F17" s="36">
        <v>57</v>
      </c>
      <c r="G17" s="45"/>
      <c r="H17" s="33">
        <f>I17+J17</f>
        <v>317</v>
      </c>
      <c r="I17" s="34">
        <v>162</v>
      </c>
      <c r="J17" s="37">
        <v>155</v>
      </c>
    </row>
    <row r="18" spans="1:10" s="38" customFormat="1" ht="11.25" customHeight="1">
      <c r="A18" s="32">
        <v>8</v>
      </c>
      <c r="B18" s="45"/>
      <c r="C18" s="33">
        <f>D18+E18</f>
        <v>163</v>
      </c>
      <c r="D18" s="34">
        <v>80</v>
      </c>
      <c r="E18" s="35">
        <v>83</v>
      </c>
      <c r="F18" s="36">
        <v>58</v>
      </c>
      <c r="G18" s="45"/>
      <c r="H18" s="33">
        <f>I18+J18</f>
        <v>334</v>
      </c>
      <c r="I18" s="34">
        <v>178</v>
      </c>
      <c r="J18" s="37">
        <v>156</v>
      </c>
    </row>
    <row r="19" spans="1:10" s="38" customFormat="1" ht="11.25" customHeight="1">
      <c r="A19" s="32">
        <v>9</v>
      </c>
      <c r="B19" s="45"/>
      <c r="C19" s="33">
        <f>D19+E19</f>
        <v>160</v>
      </c>
      <c r="D19" s="34">
        <v>88</v>
      </c>
      <c r="E19" s="35">
        <v>72</v>
      </c>
      <c r="F19" s="36">
        <v>59</v>
      </c>
      <c r="G19" s="45"/>
      <c r="H19" s="33">
        <f>I19+J19</f>
        <v>326</v>
      </c>
      <c r="I19" s="34">
        <v>149</v>
      </c>
      <c r="J19" s="37">
        <v>177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968</v>
      </c>
      <c r="D21" s="24">
        <f>SUM(D22:D26)</f>
        <v>483</v>
      </c>
      <c r="E21" s="25">
        <f>SUM(E22:E26)</f>
        <v>485</v>
      </c>
      <c r="F21" s="26" t="s">
        <v>46</v>
      </c>
      <c r="G21" s="44">
        <v>1</v>
      </c>
      <c r="H21" s="23">
        <f>SUM(H22:H26)</f>
        <v>1470</v>
      </c>
      <c r="I21" s="24">
        <f>SUM(I22:I26)</f>
        <v>739</v>
      </c>
      <c r="J21" s="27">
        <f>SUM(J22:J26)</f>
        <v>731</v>
      </c>
    </row>
    <row r="22" spans="1:10" s="38" customFormat="1" ht="11.25" customHeight="1">
      <c r="A22" s="32">
        <v>10</v>
      </c>
      <c r="B22" s="45"/>
      <c r="C22" s="33">
        <f>D22+E22</f>
        <v>175</v>
      </c>
      <c r="D22" s="34">
        <v>89</v>
      </c>
      <c r="E22" s="35">
        <v>86</v>
      </c>
      <c r="F22" s="36">
        <v>60</v>
      </c>
      <c r="G22" s="45"/>
      <c r="H22" s="33">
        <f>I22+J22</f>
        <v>285</v>
      </c>
      <c r="I22" s="34">
        <v>136</v>
      </c>
      <c r="J22" s="37">
        <v>149</v>
      </c>
    </row>
    <row r="23" spans="1:10" s="38" customFormat="1" ht="11.25" customHeight="1">
      <c r="A23" s="32">
        <v>11</v>
      </c>
      <c r="B23" s="45"/>
      <c r="C23" s="33">
        <f>D23+E23</f>
        <v>195</v>
      </c>
      <c r="D23" s="34">
        <v>92</v>
      </c>
      <c r="E23" s="35">
        <v>103</v>
      </c>
      <c r="F23" s="36">
        <v>61</v>
      </c>
      <c r="G23" s="45"/>
      <c r="H23" s="33">
        <f>I23+J23</f>
        <v>330</v>
      </c>
      <c r="I23" s="34">
        <v>168</v>
      </c>
      <c r="J23" s="37">
        <v>162</v>
      </c>
    </row>
    <row r="24" spans="1:10" s="38" customFormat="1" ht="11.25" customHeight="1">
      <c r="A24" s="32">
        <v>12</v>
      </c>
      <c r="B24" s="45"/>
      <c r="C24" s="33">
        <f>D24+E24</f>
        <v>174</v>
      </c>
      <c r="D24" s="34">
        <v>95</v>
      </c>
      <c r="E24" s="35">
        <v>79</v>
      </c>
      <c r="F24" s="36">
        <v>62</v>
      </c>
      <c r="G24" s="45"/>
      <c r="H24" s="33">
        <f>I24+J24</f>
        <v>337</v>
      </c>
      <c r="I24" s="34">
        <v>165</v>
      </c>
      <c r="J24" s="37">
        <v>172</v>
      </c>
    </row>
    <row r="25" spans="1:10" s="38" customFormat="1" ht="11.25" customHeight="1">
      <c r="A25" s="32">
        <v>13</v>
      </c>
      <c r="B25" s="45"/>
      <c r="C25" s="33">
        <f>D25+E25</f>
        <v>230</v>
      </c>
      <c r="D25" s="34">
        <v>112</v>
      </c>
      <c r="E25" s="35">
        <v>118</v>
      </c>
      <c r="F25" s="36">
        <v>63</v>
      </c>
      <c r="G25" s="45"/>
      <c r="H25" s="33">
        <f>I25+J25</f>
        <v>310</v>
      </c>
      <c r="I25" s="34">
        <v>159</v>
      </c>
      <c r="J25" s="37">
        <v>151</v>
      </c>
    </row>
    <row r="26" spans="1:10" s="38" customFormat="1" ht="11.25" customHeight="1">
      <c r="A26" s="32">
        <v>14</v>
      </c>
      <c r="B26" s="45"/>
      <c r="C26" s="33">
        <f>D26+E26</f>
        <v>194</v>
      </c>
      <c r="D26" s="34">
        <v>95</v>
      </c>
      <c r="E26" s="35">
        <v>99</v>
      </c>
      <c r="F26" s="36">
        <v>64</v>
      </c>
      <c r="G26" s="45"/>
      <c r="H26" s="33">
        <f>I26+J26</f>
        <v>208</v>
      </c>
      <c r="I26" s="34">
        <v>111</v>
      </c>
      <c r="J26" s="37">
        <v>97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939</v>
      </c>
      <c r="D28" s="24">
        <f>SUM(D29:D33)</f>
        <v>466</v>
      </c>
      <c r="E28" s="25">
        <f>SUM(E29:E33)</f>
        <v>473</v>
      </c>
      <c r="F28" s="26" t="s">
        <v>48</v>
      </c>
      <c r="G28" s="44">
        <v>1</v>
      </c>
      <c r="H28" s="23">
        <f>SUM(H29:H33)</f>
        <v>1170</v>
      </c>
      <c r="I28" s="24">
        <f>SUM(I29:I33)</f>
        <v>506</v>
      </c>
      <c r="J28" s="27">
        <f>SUM(J29:J33)</f>
        <v>664</v>
      </c>
    </row>
    <row r="29" spans="1:10" s="38" customFormat="1" ht="11.25" customHeight="1">
      <c r="A29" s="32">
        <v>15</v>
      </c>
      <c r="B29" s="45"/>
      <c r="C29" s="33">
        <f>D29+E29</f>
        <v>185</v>
      </c>
      <c r="D29" s="34">
        <v>94</v>
      </c>
      <c r="E29" s="35">
        <v>91</v>
      </c>
      <c r="F29" s="36">
        <v>65</v>
      </c>
      <c r="G29" s="45"/>
      <c r="H29" s="33">
        <f>I29+J29</f>
        <v>165</v>
      </c>
      <c r="I29" s="34">
        <v>75</v>
      </c>
      <c r="J29" s="37">
        <v>90</v>
      </c>
    </row>
    <row r="30" spans="1:10" s="38" customFormat="1" ht="11.25" customHeight="1">
      <c r="A30" s="32">
        <v>16</v>
      </c>
      <c r="B30" s="45"/>
      <c r="C30" s="33">
        <f>D30+E30</f>
        <v>213</v>
      </c>
      <c r="D30" s="34">
        <v>114</v>
      </c>
      <c r="E30" s="35">
        <v>99</v>
      </c>
      <c r="F30" s="36">
        <v>66</v>
      </c>
      <c r="G30" s="45"/>
      <c r="H30" s="33">
        <f>I30+J30</f>
        <v>270</v>
      </c>
      <c r="I30" s="34">
        <v>116</v>
      </c>
      <c r="J30" s="37">
        <v>154</v>
      </c>
    </row>
    <row r="31" spans="1:10" s="38" customFormat="1" ht="11.25" customHeight="1">
      <c r="A31" s="32">
        <v>17</v>
      </c>
      <c r="B31" s="45"/>
      <c r="C31" s="33">
        <f>D31+E31</f>
        <v>211</v>
      </c>
      <c r="D31" s="34">
        <v>96</v>
      </c>
      <c r="E31" s="35">
        <v>115</v>
      </c>
      <c r="F31" s="36">
        <v>67</v>
      </c>
      <c r="G31" s="45"/>
      <c r="H31" s="33">
        <f>I31+J31</f>
        <v>259</v>
      </c>
      <c r="I31" s="34">
        <v>121</v>
      </c>
      <c r="J31" s="37">
        <v>138</v>
      </c>
    </row>
    <row r="32" spans="1:10" s="38" customFormat="1" ht="11.25" customHeight="1">
      <c r="A32" s="32">
        <v>18</v>
      </c>
      <c r="B32" s="45"/>
      <c r="C32" s="33">
        <f>D32+E32</f>
        <v>171</v>
      </c>
      <c r="D32" s="34">
        <v>92</v>
      </c>
      <c r="E32" s="35">
        <v>79</v>
      </c>
      <c r="F32" s="36">
        <v>68</v>
      </c>
      <c r="G32" s="45"/>
      <c r="H32" s="33">
        <f>I32+J32</f>
        <v>237</v>
      </c>
      <c r="I32" s="34">
        <v>96</v>
      </c>
      <c r="J32" s="37">
        <v>141</v>
      </c>
    </row>
    <row r="33" spans="1:10" s="38" customFormat="1" ht="11.25" customHeight="1">
      <c r="A33" s="32">
        <v>19</v>
      </c>
      <c r="B33" s="45"/>
      <c r="C33" s="33">
        <f>D33+E33</f>
        <v>159</v>
      </c>
      <c r="D33" s="34">
        <v>70</v>
      </c>
      <c r="E33" s="35">
        <v>89</v>
      </c>
      <c r="F33" s="36">
        <v>69</v>
      </c>
      <c r="G33" s="45"/>
      <c r="H33" s="33">
        <f>I33+J33</f>
        <v>239</v>
      </c>
      <c r="I33" s="34">
        <v>98</v>
      </c>
      <c r="J33" s="37">
        <v>141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629</v>
      </c>
      <c r="D35" s="24">
        <f>SUM(D36:D40)</f>
        <v>292</v>
      </c>
      <c r="E35" s="25">
        <f>SUM(E36:E40)</f>
        <v>337</v>
      </c>
      <c r="F35" s="26" t="s">
        <v>50</v>
      </c>
      <c r="G35" s="44">
        <v>1</v>
      </c>
      <c r="H35" s="23">
        <f>SUM(H36:H40)</f>
        <v>1326</v>
      </c>
      <c r="I35" s="24">
        <f>SUM(I36:I40)</f>
        <v>589</v>
      </c>
      <c r="J35" s="27">
        <f>SUM(J36:J40)</f>
        <v>737</v>
      </c>
    </row>
    <row r="36" spans="1:10" s="38" customFormat="1" ht="11.25" customHeight="1">
      <c r="A36" s="32">
        <v>20</v>
      </c>
      <c r="B36" s="45"/>
      <c r="C36" s="33">
        <f>D36+E36</f>
        <v>165</v>
      </c>
      <c r="D36" s="34">
        <v>88</v>
      </c>
      <c r="E36" s="35">
        <v>77</v>
      </c>
      <c r="F36" s="36">
        <v>70</v>
      </c>
      <c r="G36" s="45"/>
      <c r="H36" s="33">
        <f>I36+J36</f>
        <v>258</v>
      </c>
      <c r="I36" s="34">
        <v>123</v>
      </c>
      <c r="J36" s="37">
        <v>135</v>
      </c>
    </row>
    <row r="37" spans="1:10" s="38" customFormat="1" ht="11.25" customHeight="1">
      <c r="A37" s="32">
        <v>21</v>
      </c>
      <c r="B37" s="45"/>
      <c r="C37" s="33">
        <f>D37+E37</f>
        <v>121</v>
      </c>
      <c r="D37" s="34">
        <v>49</v>
      </c>
      <c r="E37" s="35">
        <v>72</v>
      </c>
      <c r="F37" s="36">
        <v>71</v>
      </c>
      <c r="G37" s="45"/>
      <c r="H37" s="33">
        <f>I37+J37</f>
        <v>234</v>
      </c>
      <c r="I37" s="34">
        <v>103</v>
      </c>
      <c r="J37" s="37">
        <v>131</v>
      </c>
    </row>
    <row r="38" spans="1:10" s="38" customFormat="1" ht="11.25" customHeight="1">
      <c r="A38" s="32">
        <v>22</v>
      </c>
      <c r="B38" s="45"/>
      <c r="C38" s="33">
        <f>D38+E38</f>
        <v>161</v>
      </c>
      <c r="D38" s="34">
        <v>76</v>
      </c>
      <c r="E38" s="35">
        <v>85</v>
      </c>
      <c r="F38" s="36">
        <v>72</v>
      </c>
      <c r="G38" s="45"/>
      <c r="H38" s="33">
        <f>I38+J38</f>
        <v>302</v>
      </c>
      <c r="I38" s="34">
        <v>143</v>
      </c>
      <c r="J38" s="37">
        <v>159</v>
      </c>
    </row>
    <row r="39" spans="1:10" s="38" customFormat="1" ht="11.25" customHeight="1">
      <c r="A39" s="32">
        <v>23</v>
      </c>
      <c r="B39" s="45"/>
      <c r="C39" s="33">
        <f>D39+E39</f>
        <v>102</v>
      </c>
      <c r="D39" s="34">
        <v>48</v>
      </c>
      <c r="E39" s="35">
        <v>54</v>
      </c>
      <c r="F39" s="36">
        <v>73</v>
      </c>
      <c r="G39" s="45"/>
      <c r="H39" s="33">
        <f>I39+J39</f>
        <v>248</v>
      </c>
      <c r="I39" s="34">
        <v>99</v>
      </c>
      <c r="J39" s="37">
        <v>149</v>
      </c>
    </row>
    <row r="40" spans="1:10" s="38" customFormat="1" ht="11.25" customHeight="1">
      <c r="A40" s="32">
        <v>24</v>
      </c>
      <c r="B40" s="45"/>
      <c r="C40" s="33">
        <f>D40+E40</f>
        <v>80</v>
      </c>
      <c r="D40" s="34">
        <v>31</v>
      </c>
      <c r="E40" s="35">
        <v>49</v>
      </c>
      <c r="F40" s="36">
        <v>74</v>
      </c>
      <c r="G40" s="45"/>
      <c r="H40" s="33">
        <f>I40+J40</f>
        <v>284</v>
      </c>
      <c r="I40" s="34">
        <v>121</v>
      </c>
      <c r="J40" s="37">
        <v>163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587</v>
      </c>
      <c r="D42" s="24">
        <f>SUM(D43:D47)</f>
        <v>309</v>
      </c>
      <c r="E42" s="25">
        <f>SUM(E43:E47)</f>
        <v>278</v>
      </c>
      <c r="F42" s="26" t="s">
        <v>52</v>
      </c>
      <c r="G42" s="44">
        <v>1</v>
      </c>
      <c r="H42" s="23">
        <f>SUM(H43:H47)</f>
        <v>1260</v>
      </c>
      <c r="I42" s="24">
        <f>SUM(I43:I47)</f>
        <v>506</v>
      </c>
      <c r="J42" s="27">
        <f>SUM(J43:J47)</f>
        <v>754</v>
      </c>
    </row>
    <row r="43" spans="1:10" s="38" customFormat="1" ht="11.25" customHeight="1">
      <c r="A43" s="32">
        <v>25</v>
      </c>
      <c r="B43" s="45"/>
      <c r="C43" s="33">
        <f>D43+E43</f>
        <v>102</v>
      </c>
      <c r="D43" s="34">
        <v>71</v>
      </c>
      <c r="E43" s="35">
        <v>31</v>
      </c>
      <c r="F43" s="36">
        <v>75</v>
      </c>
      <c r="G43" s="45"/>
      <c r="H43" s="33">
        <f>I43+J43</f>
        <v>268</v>
      </c>
      <c r="I43" s="34">
        <v>105</v>
      </c>
      <c r="J43" s="37">
        <v>163</v>
      </c>
    </row>
    <row r="44" spans="1:10" s="38" customFormat="1" ht="11.25" customHeight="1">
      <c r="A44" s="32">
        <v>26</v>
      </c>
      <c r="B44" s="45"/>
      <c r="C44" s="33">
        <f>D44+E44</f>
        <v>104</v>
      </c>
      <c r="D44" s="34">
        <v>33</v>
      </c>
      <c r="E44" s="35">
        <v>71</v>
      </c>
      <c r="F44" s="36">
        <v>76</v>
      </c>
      <c r="G44" s="45"/>
      <c r="H44" s="33">
        <f>I44+J44</f>
        <v>270</v>
      </c>
      <c r="I44" s="34">
        <v>112</v>
      </c>
      <c r="J44" s="37">
        <v>158</v>
      </c>
    </row>
    <row r="45" spans="1:10" s="38" customFormat="1" ht="11.25" customHeight="1">
      <c r="A45" s="32">
        <v>27</v>
      </c>
      <c r="B45" s="45"/>
      <c r="C45" s="33">
        <f>D45+E45</f>
        <v>107</v>
      </c>
      <c r="D45" s="34">
        <v>68</v>
      </c>
      <c r="E45" s="35">
        <v>39</v>
      </c>
      <c r="F45" s="36">
        <v>77</v>
      </c>
      <c r="G45" s="45"/>
      <c r="H45" s="33">
        <f>I45+J45</f>
        <v>264</v>
      </c>
      <c r="I45" s="34">
        <v>114</v>
      </c>
      <c r="J45" s="37">
        <v>150</v>
      </c>
    </row>
    <row r="46" spans="1:10" s="38" customFormat="1" ht="11.25" customHeight="1">
      <c r="A46" s="32">
        <v>28</v>
      </c>
      <c r="B46" s="45"/>
      <c r="C46" s="33">
        <f>D46+E46</f>
        <v>145</v>
      </c>
      <c r="D46" s="34">
        <v>72</v>
      </c>
      <c r="E46" s="35">
        <v>73</v>
      </c>
      <c r="F46" s="36">
        <v>78</v>
      </c>
      <c r="G46" s="45"/>
      <c r="H46" s="33">
        <f>I46+J46</f>
        <v>252</v>
      </c>
      <c r="I46" s="34">
        <v>97</v>
      </c>
      <c r="J46" s="37">
        <v>155</v>
      </c>
    </row>
    <row r="47" spans="1:10" s="38" customFormat="1" ht="11.25" customHeight="1">
      <c r="A47" s="32">
        <v>29</v>
      </c>
      <c r="B47" s="45"/>
      <c r="C47" s="33">
        <f>D47+E47</f>
        <v>129</v>
      </c>
      <c r="D47" s="34">
        <v>65</v>
      </c>
      <c r="E47" s="35">
        <v>64</v>
      </c>
      <c r="F47" s="36">
        <v>79</v>
      </c>
      <c r="G47" s="45"/>
      <c r="H47" s="33">
        <f>I47+J47</f>
        <v>206</v>
      </c>
      <c r="I47" s="34">
        <v>78</v>
      </c>
      <c r="J47" s="37">
        <v>128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788</v>
      </c>
      <c r="D49" s="24">
        <f>SUM(D50:D54)</f>
        <v>397</v>
      </c>
      <c r="E49" s="25">
        <f>SUM(E50:E54)</f>
        <v>391</v>
      </c>
      <c r="F49" s="26" t="s">
        <v>54</v>
      </c>
      <c r="G49" s="44">
        <v>1</v>
      </c>
      <c r="H49" s="23">
        <f>SUM(H50:H54)</f>
        <v>887</v>
      </c>
      <c r="I49" s="24">
        <f>SUM(I50:I54)</f>
        <v>335</v>
      </c>
      <c r="J49" s="27">
        <f>SUM(J50:J54)</f>
        <v>552</v>
      </c>
    </row>
    <row r="50" spans="1:10" s="38" customFormat="1" ht="11.25" customHeight="1">
      <c r="A50" s="32">
        <v>30</v>
      </c>
      <c r="B50" s="45"/>
      <c r="C50" s="33">
        <f>D50+E50</f>
        <v>131</v>
      </c>
      <c r="D50" s="34">
        <v>69</v>
      </c>
      <c r="E50" s="35">
        <v>62</v>
      </c>
      <c r="F50" s="36">
        <v>80</v>
      </c>
      <c r="G50" s="45"/>
      <c r="H50" s="33">
        <f>I50+J50</f>
        <v>221</v>
      </c>
      <c r="I50" s="34">
        <v>98</v>
      </c>
      <c r="J50" s="37">
        <v>123</v>
      </c>
    </row>
    <row r="51" spans="1:10" s="38" customFormat="1" ht="11.25" customHeight="1">
      <c r="A51" s="32">
        <v>31</v>
      </c>
      <c r="B51" s="45"/>
      <c r="C51" s="33">
        <f>D51+E51</f>
        <v>140</v>
      </c>
      <c r="D51" s="34">
        <v>63</v>
      </c>
      <c r="E51" s="35">
        <v>77</v>
      </c>
      <c r="F51" s="36">
        <v>81</v>
      </c>
      <c r="G51" s="45"/>
      <c r="H51" s="33">
        <f>I51+J51</f>
        <v>184</v>
      </c>
      <c r="I51" s="34">
        <v>76</v>
      </c>
      <c r="J51" s="37">
        <v>108</v>
      </c>
    </row>
    <row r="52" spans="1:10" s="38" customFormat="1" ht="11.25" customHeight="1">
      <c r="A52" s="32">
        <v>32</v>
      </c>
      <c r="B52" s="45"/>
      <c r="C52" s="33">
        <f>D52+E52</f>
        <v>194</v>
      </c>
      <c r="D52" s="34">
        <v>93</v>
      </c>
      <c r="E52" s="35">
        <v>101</v>
      </c>
      <c r="F52" s="36">
        <v>82</v>
      </c>
      <c r="G52" s="45"/>
      <c r="H52" s="33">
        <f>I52+J52</f>
        <v>181</v>
      </c>
      <c r="I52" s="34">
        <v>66</v>
      </c>
      <c r="J52" s="37">
        <v>115</v>
      </c>
    </row>
    <row r="53" spans="1:10" s="38" customFormat="1" ht="11.25" customHeight="1">
      <c r="A53" s="32">
        <v>33</v>
      </c>
      <c r="B53" s="45"/>
      <c r="C53" s="33">
        <f>D53+E53</f>
        <v>165</v>
      </c>
      <c r="D53" s="34">
        <v>87</v>
      </c>
      <c r="E53" s="35">
        <v>78</v>
      </c>
      <c r="F53" s="36">
        <v>83</v>
      </c>
      <c r="G53" s="45"/>
      <c r="H53" s="33">
        <f>I53+J53</f>
        <v>147</v>
      </c>
      <c r="I53" s="34">
        <v>47</v>
      </c>
      <c r="J53" s="37">
        <v>100</v>
      </c>
    </row>
    <row r="54" spans="1:10" s="38" customFormat="1" ht="11.25" customHeight="1">
      <c r="A54" s="32">
        <v>34</v>
      </c>
      <c r="B54" s="45"/>
      <c r="C54" s="33">
        <f>D54+E54</f>
        <v>158</v>
      </c>
      <c r="D54" s="34">
        <v>85</v>
      </c>
      <c r="E54" s="35">
        <v>73</v>
      </c>
      <c r="F54" s="36">
        <v>84</v>
      </c>
      <c r="G54" s="45"/>
      <c r="H54" s="33">
        <f>I54+J54</f>
        <v>154</v>
      </c>
      <c r="I54" s="34">
        <v>48</v>
      </c>
      <c r="J54" s="37">
        <v>106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934</v>
      </c>
      <c r="D56" s="24">
        <f>SUM(D57:D61)</f>
        <v>474</v>
      </c>
      <c r="E56" s="25">
        <f>SUM(E57:E61)</f>
        <v>460</v>
      </c>
      <c r="F56" s="26" t="s">
        <v>56</v>
      </c>
      <c r="G56" s="44">
        <v>1</v>
      </c>
      <c r="H56" s="23">
        <f>SUM(H57:H61)</f>
        <v>472</v>
      </c>
      <c r="I56" s="24">
        <f>SUM(I57:I61)</f>
        <v>146</v>
      </c>
      <c r="J56" s="27">
        <f>SUM(J57:J61)</f>
        <v>326</v>
      </c>
    </row>
    <row r="57" spans="1:10" s="38" customFormat="1" ht="11.25" customHeight="1">
      <c r="A57" s="32">
        <v>35</v>
      </c>
      <c r="B57" s="45"/>
      <c r="C57" s="33">
        <f>D57+E57</f>
        <v>206</v>
      </c>
      <c r="D57" s="34">
        <v>96</v>
      </c>
      <c r="E57" s="35">
        <v>110</v>
      </c>
      <c r="F57" s="36">
        <v>85</v>
      </c>
      <c r="G57" s="45"/>
      <c r="H57" s="33">
        <f>I57+J57</f>
        <v>146</v>
      </c>
      <c r="I57" s="34">
        <v>51</v>
      </c>
      <c r="J57" s="37">
        <v>95</v>
      </c>
    </row>
    <row r="58" spans="1:10" s="38" customFormat="1" ht="11.25" customHeight="1">
      <c r="A58" s="32">
        <v>36</v>
      </c>
      <c r="B58" s="45"/>
      <c r="C58" s="33">
        <f>D58+E58</f>
        <v>181</v>
      </c>
      <c r="D58" s="34">
        <v>106</v>
      </c>
      <c r="E58" s="35">
        <v>75</v>
      </c>
      <c r="F58" s="36">
        <v>86</v>
      </c>
      <c r="G58" s="45"/>
      <c r="H58" s="33">
        <f>I58+J58</f>
        <v>111</v>
      </c>
      <c r="I58" s="34">
        <v>35</v>
      </c>
      <c r="J58" s="37">
        <v>76</v>
      </c>
    </row>
    <row r="59" spans="1:10" s="38" customFormat="1" ht="11.25" customHeight="1">
      <c r="A59" s="32">
        <v>37</v>
      </c>
      <c r="B59" s="45"/>
      <c r="C59" s="33">
        <f>D59+E59</f>
        <v>156</v>
      </c>
      <c r="D59" s="34">
        <v>78</v>
      </c>
      <c r="E59" s="35">
        <v>78</v>
      </c>
      <c r="F59" s="36">
        <v>87</v>
      </c>
      <c r="G59" s="45"/>
      <c r="H59" s="33">
        <f>I59+J59</f>
        <v>72</v>
      </c>
      <c r="I59" s="34">
        <v>26</v>
      </c>
      <c r="J59" s="37">
        <v>46</v>
      </c>
    </row>
    <row r="60" spans="1:10" s="38" customFormat="1" ht="11.25" customHeight="1">
      <c r="A60" s="32">
        <v>38</v>
      </c>
      <c r="B60" s="45"/>
      <c r="C60" s="33">
        <f>D60+E60</f>
        <v>200</v>
      </c>
      <c r="D60" s="34">
        <v>95</v>
      </c>
      <c r="E60" s="35">
        <v>105</v>
      </c>
      <c r="F60" s="36">
        <v>88</v>
      </c>
      <c r="G60" s="45"/>
      <c r="H60" s="33">
        <f>I60+J60</f>
        <v>93</v>
      </c>
      <c r="I60" s="34">
        <v>27</v>
      </c>
      <c r="J60" s="37">
        <v>66</v>
      </c>
    </row>
    <row r="61" spans="1:10" s="38" customFormat="1" ht="11.25" customHeight="1">
      <c r="A61" s="32">
        <v>39</v>
      </c>
      <c r="B61" s="45"/>
      <c r="C61" s="33">
        <f>D61+E61</f>
        <v>191</v>
      </c>
      <c r="D61" s="34">
        <v>99</v>
      </c>
      <c r="E61" s="35">
        <v>92</v>
      </c>
      <c r="F61" s="36">
        <v>89</v>
      </c>
      <c r="G61" s="45"/>
      <c r="H61" s="33">
        <f>I61+J61</f>
        <v>50</v>
      </c>
      <c r="I61" s="34">
        <v>7</v>
      </c>
      <c r="J61" s="37">
        <v>43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991</v>
      </c>
      <c r="D63" s="24">
        <f>SUM(D64:D68)</f>
        <v>503</v>
      </c>
      <c r="E63" s="25">
        <f>SUM(E64:E68)</f>
        <v>488</v>
      </c>
      <c r="F63" s="26" t="s">
        <v>58</v>
      </c>
      <c r="G63" s="44">
        <v>1</v>
      </c>
      <c r="H63" s="23">
        <f>SUM(H64:H68)</f>
        <v>215</v>
      </c>
      <c r="I63" s="24">
        <f>SUM(I64:I68)</f>
        <v>38</v>
      </c>
      <c r="J63" s="27">
        <f>SUM(J64:J68)</f>
        <v>177</v>
      </c>
    </row>
    <row r="64" spans="1:10" s="38" customFormat="1" ht="11.25" customHeight="1">
      <c r="A64" s="32">
        <v>40</v>
      </c>
      <c r="B64" s="45"/>
      <c r="C64" s="33">
        <f>D64+E64</f>
        <v>207</v>
      </c>
      <c r="D64" s="34">
        <v>110</v>
      </c>
      <c r="E64" s="35">
        <v>97</v>
      </c>
      <c r="F64" s="36">
        <v>90</v>
      </c>
      <c r="G64" s="45"/>
      <c r="H64" s="33">
        <f>I64+J64</f>
        <v>73</v>
      </c>
      <c r="I64" s="34">
        <v>11</v>
      </c>
      <c r="J64" s="37">
        <v>62</v>
      </c>
    </row>
    <row r="65" spans="1:10" s="38" customFormat="1" ht="11.25" customHeight="1">
      <c r="A65" s="32">
        <v>41</v>
      </c>
      <c r="B65" s="45"/>
      <c r="C65" s="33">
        <f>D65+E65</f>
        <v>196</v>
      </c>
      <c r="D65" s="34">
        <v>96</v>
      </c>
      <c r="E65" s="35">
        <v>100</v>
      </c>
      <c r="F65" s="36">
        <v>91</v>
      </c>
      <c r="G65" s="45"/>
      <c r="H65" s="33">
        <f>I65+J65</f>
        <v>36</v>
      </c>
      <c r="I65" s="34">
        <v>5</v>
      </c>
      <c r="J65" s="37">
        <v>31</v>
      </c>
    </row>
    <row r="66" spans="1:10" s="38" customFormat="1" ht="11.25" customHeight="1">
      <c r="A66" s="32">
        <v>42</v>
      </c>
      <c r="B66" s="45"/>
      <c r="C66" s="33">
        <f>D66+E66</f>
        <v>227</v>
      </c>
      <c r="D66" s="34">
        <v>99</v>
      </c>
      <c r="E66" s="35">
        <v>128</v>
      </c>
      <c r="F66" s="36">
        <v>92</v>
      </c>
      <c r="G66" s="45"/>
      <c r="H66" s="33">
        <f>I66+J66</f>
        <v>44</v>
      </c>
      <c r="I66" s="34">
        <v>5</v>
      </c>
      <c r="J66" s="37">
        <v>39</v>
      </c>
    </row>
    <row r="67" spans="1:10" s="38" customFormat="1" ht="11.25" customHeight="1">
      <c r="A67" s="32">
        <v>43</v>
      </c>
      <c r="B67" s="45"/>
      <c r="C67" s="33">
        <f>D67+E67</f>
        <v>192</v>
      </c>
      <c r="D67" s="34">
        <v>107</v>
      </c>
      <c r="E67" s="35">
        <v>85</v>
      </c>
      <c r="F67" s="36">
        <v>93</v>
      </c>
      <c r="G67" s="45"/>
      <c r="H67" s="33">
        <f>I67+J67</f>
        <v>21</v>
      </c>
      <c r="I67" s="34">
        <v>5</v>
      </c>
      <c r="J67" s="37">
        <v>16</v>
      </c>
    </row>
    <row r="68" spans="1:10" s="38" customFormat="1" ht="11.25" customHeight="1">
      <c r="A68" s="32">
        <v>44</v>
      </c>
      <c r="B68" s="45"/>
      <c r="C68" s="33">
        <f>D68+E68</f>
        <v>169</v>
      </c>
      <c r="D68" s="34">
        <v>91</v>
      </c>
      <c r="E68" s="35">
        <v>78</v>
      </c>
      <c r="F68" s="36">
        <v>94</v>
      </c>
      <c r="G68" s="45"/>
      <c r="H68" s="33">
        <f>I68+J68</f>
        <v>41</v>
      </c>
      <c r="I68" s="34">
        <v>12</v>
      </c>
      <c r="J68" s="37">
        <v>29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1084</v>
      </c>
      <c r="D70" s="24">
        <f>SUM(D71:D75)</f>
        <v>528</v>
      </c>
      <c r="E70" s="25">
        <f>SUM(E71:E75)</f>
        <v>556</v>
      </c>
      <c r="F70" s="26" t="s">
        <v>60</v>
      </c>
      <c r="G70" s="44">
        <v>1</v>
      </c>
      <c r="H70" s="23">
        <f>SUM(H71:H75)</f>
        <v>67</v>
      </c>
      <c r="I70" s="24">
        <f>SUM(I71:I75)</f>
        <v>11</v>
      </c>
      <c r="J70" s="27">
        <f>SUM(J71:J75)</f>
        <v>56</v>
      </c>
    </row>
    <row r="71" spans="1:10" s="38" customFormat="1" ht="11.25" customHeight="1">
      <c r="A71" s="32">
        <v>45</v>
      </c>
      <c r="B71" s="45"/>
      <c r="C71" s="33">
        <f>D71+E71</f>
        <v>215</v>
      </c>
      <c r="D71" s="34">
        <v>105</v>
      </c>
      <c r="E71" s="35">
        <v>110</v>
      </c>
      <c r="F71" s="36">
        <v>95</v>
      </c>
      <c r="G71" s="45"/>
      <c r="H71" s="33">
        <f aca="true" t="shared" si="0" ref="H71:H77">I71+J71</f>
        <v>21</v>
      </c>
      <c r="I71" s="34">
        <v>1</v>
      </c>
      <c r="J71" s="37">
        <v>20</v>
      </c>
    </row>
    <row r="72" spans="1:10" s="38" customFormat="1" ht="11.25" customHeight="1">
      <c r="A72" s="32">
        <v>46</v>
      </c>
      <c r="B72" s="45"/>
      <c r="C72" s="33">
        <f>D72+E72</f>
        <v>199</v>
      </c>
      <c r="D72" s="34">
        <v>92</v>
      </c>
      <c r="E72" s="35">
        <v>107</v>
      </c>
      <c r="F72" s="36">
        <v>96</v>
      </c>
      <c r="G72" s="45"/>
      <c r="H72" s="33">
        <f t="shared" si="0"/>
        <v>15</v>
      </c>
      <c r="I72" s="34">
        <v>3</v>
      </c>
      <c r="J72" s="37">
        <v>12</v>
      </c>
    </row>
    <row r="73" spans="1:10" s="38" customFormat="1" ht="11.25" customHeight="1">
      <c r="A73" s="32">
        <v>47</v>
      </c>
      <c r="B73" s="45"/>
      <c r="C73" s="33">
        <f>D73+E73</f>
        <v>202</v>
      </c>
      <c r="D73" s="34">
        <v>90</v>
      </c>
      <c r="E73" s="35">
        <v>112</v>
      </c>
      <c r="F73" s="36">
        <v>97</v>
      </c>
      <c r="G73" s="45"/>
      <c r="H73" s="33">
        <f t="shared" si="0"/>
        <v>2</v>
      </c>
      <c r="I73" s="34">
        <v>0</v>
      </c>
      <c r="J73" s="37">
        <v>2</v>
      </c>
    </row>
    <row r="74" spans="1:10" s="38" customFormat="1" ht="11.25" customHeight="1">
      <c r="A74" s="32">
        <v>48</v>
      </c>
      <c r="B74" s="45"/>
      <c r="C74" s="33">
        <f>D74+E74</f>
        <v>216</v>
      </c>
      <c r="D74" s="34">
        <v>120</v>
      </c>
      <c r="E74" s="35">
        <v>96</v>
      </c>
      <c r="F74" s="36">
        <v>98</v>
      </c>
      <c r="G74" s="45"/>
      <c r="H74" s="33">
        <f t="shared" si="0"/>
        <v>20</v>
      </c>
      <c r="I74" s="34">
        <v>2</v>
      </c>
      <c r="J74" s="37">
        <v>18</v>
      </c>
    </row>
    <row r="75" spans="1:10" s="38" customFormat="1" ht="11.25" customHeight="1">
      <c r="A75" s="32">
        <v>49</v>
      </c>
      <c r="B75" s="45"/>
      <c r="C75" s="33">
        <f>D75+E75</f>
        <v>252</v>
      </c>
      <c r="D75" s="34">
        <v>121</v>
      </c>
      <c r="E75" s="35">
        <v>131</v>
      </c>
      <c r="F75" s="36">
        <v>99</v>
      </c>
      <c r="G75" s="45"/>
      <c r="H75" s="33">
        <f t="shared" si="0"/>
        <v>9</v>
      </c>
      <c r="I75" s="34">
        <v>5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7</v>
      </c>
      <c r="I76" s="24">
        <v>0</v>
      </c>
      <c r="J76" s="27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97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14262</v>
      </c>
      <c r="D4" s="20">
        <f>D5+I5</f>
        <v>6752</v>
      </c>
      <c r="E4" s="21">
        <f>E5+J5</f>
        <v>7510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5710</v>
      </c>
      <c r="D5" s="49">
        <f>SUMIF(B7:B76,B5,D7:D76)</f>
        <v>2958</v>
      </c>
      <c r="E5" s="49">
        <f>SUMIF(B7:B76,B5,E7:E76)</f>
        <v>2752</v>
      </c>
      <c r="F5" s="16"/>
      <c r="G5" s="48">
        <v>1</v>
      </c>
      <c r="H5" s="49">
        <f>SUMIF(G7:G77,G5,H7:H77)</f>
        <v>8552</v>
      </c>
      <c r="I5" s="49">
        <f>SUMIF(G7:G77,G5,I7:I77)</f>
        <v>3794</v>
      </c>
      <c r="J5" s="49">
        <f>SUMIF(G7:G77,G5,J7:J77)</f>
        <v>4758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401</v>
      </c>
      <c r="D7" s="24">
        <f>SUM(D8:D12)</f>
        <v>212</v>
      </c>
      <c r="E7" s="25">
        <f>SUM(E8:E12)</f>
        <v>189</v>
      </c>
      <c r="F7" s="26" t="s">
        <v>42</v>
      </c>
      <c r="G7" s="44">
        <v>1</v>
      </c>
      <c r="H7" s="23">
        <f>SUM(H8:H12)</f>
        <v>1100</v>
      </c>
      <c r="I7" s="24">
        <f>SUM(I8:I12)</f>
        <v>544</v>
      </c>
      <c r="J7" s="27">
        <f>SUM(J8:J12)</f>
        <v>556</v>
      </c>
    </row>
    <row r="8" spans="1:10" s="38" customFormat="1" ht="11.25" customHeight="1">
      <c r="A8" s="32">
        <v>0</v>
      </c>
      <c r="B8" s="45"/>
      <c r="C8" s="33">
        <f>D8+E8</f>
        <v>82</v>
      </c>
      <c r="D8" s="34">
        <v>38</v>
      </c>
      <c r="E8" s="35">
        <v>44</v>
      </c>
      <c r="F8" s="36">
        <v>50</v>
      </c>
      <c r="G8" s="45"/>
      <c r="H8" s="33">
        <f>I8+J8</f>
        <v>194</v>
      </c>
      <c r="I8" s="34">
        <v>94</v>
      </c>
      <c r="J8" s="37">
        <v>100</v>
      </c>
    </row>
    <row r="9" spans="1:10" s="38" customFormat="1" ht="11.25" customHeight="1">
      <c r="A9" s="32">
        <v>1</v>
      </c>
      <c r="B9" s="45"/>
      <c r="C9" s="33">
        <f>D9+E9</f>
        <v>69</v>
      </c>
      <c r="D9" s="34">
        <v>39</v>
      </c>
      <c r="E9" s="35">
        <v>30</v>
      </c>
      <c r="F9" s="36">
        <v>51</v>
      </c>
      <c r="G9" s="45"/>
      <c r="H9" s="33">
        <f>I9+J9</f>
        <v>201</v>
      </c>
      <c r="I9" s="34">
        <v>95</v>
      </c>
      <c r="J9" s="37">
        <v>106</v>
      </c>
    </row>
    <row r="10" spans="1:10" s="38" customFormat="1" ht="11.25" customHeight="1">
      <c r="A10" s="32">
        <v>2</v>
      </c>
      <c r="B10" s="45"/>
      <c r="C10" s="33">
        <f>D10+E10</f>
        <v>83</v>
      </c>
      <c r="D10" s="34">
        <v>36</v>
      </c>
      <c r="E10" s="35">
        <v>47</v>
      </c>
      <c r="F10" s="36">
        <v>52</v>
      </c>
      <c r="G10" s="45"/>
      <c r="H10" s="33">
        <f>I10+J10</f>
        <v>213</v>
      </c>
      <c r="I10" s="34">
        <v>111</v>
      </c>
      <c r="J10" s="37">
        <v>102</v>
      </c>
    </row>
    <row r="11" spans="1:10" s="38" customFormat="1" ht="11.25" customHeight="1">
      <c r="A11" s="32">
        <v>3</v>
      </c>
      <c r="B11" s="45"/>
      <c r="C11" s="33">
        <f>D11+E11</f>
        <v>79</v>
      </c>
      <c r="D11" s="34">
        <v>43</v>
      </c>
      <c r="E11" s="35">
        <v>36</v>
      </c>
      <c r="F11" s="36">
        <v>53</v>
      </c>
      <c r="G11" s="45"/>
      <c r="H11" s="33">
        <f>I11+J11</f>
        <v>252</v>
      </c>
      <c r="I11" s="34">
        <v>122</v>
      </c>
      <c r="J11" s="37">
        <v>130</v>
      </c>
    </row>
    <row r="12" spans="1:10" s="38" customFormat="1" ht="11.25" customHeight="1">
      <c r="A12" s="32">
        <v>4</v>
      </c>
      <c r="B12" s="45"/>
      <c r="C12" s="33">
        <f>D12+E12</f>
        <v>88</v>
      </c>
      <c r="D12" s="34">
        <v>56</v>
      </c>
      <c r="E12" s="35">
        <v>32</v>
      </c>
      <c r="F12" s="36">
        <v>54</v>
      </c>
      <c r="G12" s="45"/>
      <c r="H12" s="33">
        <f>I12+J12</f>
        <v>240</v>
      </c>
      <c r="I12" s="34">
        <v>122</v>
      </c>
      <c r="J12" s="37">
        <v>118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437</v>
      </c>
      <c r="D14" s="24">
        <f>SUM(D15:D19)</f>
        <v>218</v>
      </c>
      <c r="E14" s="25">
        <f>SUM(E15:E19)</f>
        <v>219</v>
      </c>
      <c r="F14" s="26" t="s">
        <v>44</v>
      </c>
      <c r="G14" s="44">
        <v>1</v>
      </c>
      <c r="H14" s="23">
        <f>SUM(H15:H19)</f>
        <v>1333</v>
      </c>
      <c r="I14" s="24">
        <f>SUM(I15:I19)</f>
        <v>711</v>
      </c>
      <c r="J14" s="27">
        <f>SUM(J15:J19)</f>
        <v>622</v>
      </c>
    </row>
    <row r="15" spans="1:10" s="38" customFormat="1" ht="11.25" customHeight="1">
      <c r="A15" s="32">
        <v>5</v>
      </c>
      <c r="B15" s="45"/>
      <c r="C15" s="33">
        <f>D15+E15</f>
        <v>76</v>
      </c>
      <c r="D15" s="34">
        <v>45</v>
      </c>
      <c r="E15" s="35">
        <v>31</v>
      </c>
      <c r="F15" s="36">
        <v>55</v>
      </c>
      <c r="G15" s="45"/>
      <c r="H15" s="33">
        <f>I15+J15</f>
        <v>252</v>
      </c>
      <c r="I15" s="34">
        <v>138</v>
      </c>
      <c r="J15" s="37">
        <v>114</v>
      </c>
    </row>
    <row r="16" spans="1:10" s="38" customFormat="1" ht="11.25" customHeight="1">
      <c r="A16" s="32">
        <v>6</v>
      </c>
      <c r="B16" s="45"/>
      <c r="C16" s="33">
        <f>D16+E16</f>
        <v>80</v>
      </c>
      <c r="D16" s="34">
        <v>38</v>
      </c>
      <c r="E16" s="35">
        <v>42</v>
      </c>
      <c r="F16" s="36">
        <v>56</v>
      </c>
      <c r="G16" s="45"/>
      <c r="H16" s="33">
        <f>I16+J16</f>
        <v>242</v>
      </c>
      <c r="I16" s="34">
        <v>142</v>
      </c>
      <c r="J16" s="37">
        <v>100</v>
      </c>
    </row>
    <row r="17" spans="1:10" s="38" customFormat="1" ht="11.25" customHeight="1">
      <c r="A17" s="32">
        <v>7</v>
      </c>
      <c r="B17" s="45"/>
      <c r="C17" s="33">
        <f>D17+E17</f>
        <v>87</v>
      </c>
      <c r="D17" s="34">
        <v>46</v>
      </c>
      <c r="E17" s="35">
        <v>41</v>
      </c>
      <c r="F17" s="36">
        <v>57</v>
      </c>
      <c r="G17" s="45"/>
      <c r="H17" s="33">
        <f>I17+J17</f>
        <v>262</v>
      </c>
      <c r="I17" s="34">
        <v>116</v>
      </c>
      <c r="J17" s="37">
        <v>146</v>
      </c>
    </row>
    <row r="18" spans="1:10" s="38" customFormat="1" ht="11.25" customHeight="1">
      <c r="A18" s="32">
        <v>8</v>
      </c>
      <c r="B18" s="45"/>
      <c r="C18" s="33">
        <f>D18+E18</f>
        <v>81</v>
      </c>
      <c r="D18" s="34">
        <v>39</v>
      </c>
      <c r="E18" s="35">
        <v>42</v>
      </c>
      <c r="F18" s="36">
        <v>58</v>
      </c>
      <c r="G18" s="45"/>
      <c r="H18" s="33">
        <f>I18+J18</f>
        <v>279</v>
      </c>
      <c r="I18" s="34">
        <v>154</v>
      </c>
      <c r="J18" s="37">
        <v>125</v>
      </c>
    </row>
    <row r="19" spans="1:10" s="38" customFormat="1" ht="11.25" customHeight="1">
      <c r="A19" s="32">
        <v>9</v>
      </c>
      <c r="B19" s="45"/>
      <c r="C19" s="33">
        <f>D19+E19</f>
        <v>113</v>
      </c>
      <c r="D19" s="34">
        <v>50</v>
      </c>
      <c r="E19" s="35">
        <v>63</v>
      </c>
      <c r="F19" s="36">
        <v>59</v>
      </c>
      <c r="G19" s="45"/>
      <c r="H19" s="33">
        <f>I19+J19</f>
        <v>298</v>
      </c>
      <c r="I19" s="34">
        <v>161</v>
      </c>
      <c r="J19" s="37">
        <v>137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553</v>
      </c>
      <c r="D21" s="24">
        <f>SUM(D22:D26)</f>
        <v>293</v>
      </c>
      <c r="E21" s="25">
        <f>SUM(E22:E26)</f>
        <v>260</v>
      </c>
      <c r="F21" s="26" t="s">
        <v>46</v>
      </c>
      <c r="G21" s="44">
        <v>1</v>
      </c>
      <c r="H21" s="23">
        <f>SUM(H22:H26)</f>
        <v>1152</v>
      </c>
      <c r="I21" s="24">
        <f>SUM(I22:I26)</f>
        <v>589</v>
      </c>
      <c r="J21" s="27">
        <f>SUM(J22:J26)</f>
        <v>563</v>
      </c>
    </row>
    <row r="22" spans="1:10" s="38" customFormat="1" ht="11.25" customHeight="1">
      <c r="A22" s="32">
        <v>10</v>
      </c>
      <c r="B22" s="45"/>
      <c r="C22" s="33">
        <f>D22+E22</f>
        <v>112</v>
      </c>
      <c r="D22" s="34">
        <v>58</v>
      </c>
      <c r="E22" s="35">
        <v>54</v>
      </c>
      <c r="F22" s="36">
        <v>60</v>
      </c>
      <c r="G22" s="45"/>
      <c r="H22" s="33">
        <f>I22+J22</f>
        <v>271</v>
      </c>
      <c r="I22" s="34">
        <v>140</v>
      </c>
      <c r="J22" s="37">
        <v>131</v>
      </c>
    </row>
    <row r="23" spans="1:10" s="38" customFormat="1" ht="11.25" customHeight="1">
      <c r="A23" s="32">
        <v>11</v>
      </c>
      <c r="B23" s="45"/>
      <c r="C23" s="33">
        <f>D23+E23</f>
        <v>102</v>
      </c>
      <c r="D23" s="34">
        <v>48</v>
      </c>
      <c r="E23" s="35">
        <v>54</v>
      </c>
      <c r="F23" s="36">
        <v>61</v>
      </c>
      <c r="G23" s="45"/>
      <c r="H23" s="33">
        <f>I23+J23</f>
        <v>251</v>
      </c>
      <c r="I23" s="34">
        <v>129</v>
      </c>
      <c r="J23" s="37">
        <v>122</v>
      </c>
    </row>
    <row r="24" spans="1:10" s="38" customFormat="1" ht="11.25" customHeight="1">
      <c r="A24" s="32">
        <v>12</v>
      </c>
      <c r="B24" s="45"/>
      <c r="C24" s="33">
        <f>D24+E24</f>
        <v>101</v>
      </c>
      <c r="D24" s="34">
        <v>58</v>
      </c>
      <c r="E24" s="35">
        <v>43</v>
      </c>
      <c r="F24" s="36">
        <v>62</v>
      </c>
      <c r="G24" s="45"/>
      <c r="H24" s="33">
        <f>I24+J24</f>
        <v>254</v>
      </c>
      <c r="I24" s="34">
        <v>139</v>
      </c>
      <c r="J24" s="37">
        <v>115</v>
      </c>
    </row>
    <row r="25" spans="1:10" s="38" customFormat="1" ht="11.25" customHeight="1">
      <c r="A25" s="32">
        <v>13</v>
      </c>
      <c r="B25" s="45"/>
      <c r="C25" s="33">
        <f>D25+E25</f>
        <v>112</v>
      </c>
      <c r="D25" s="34">
        <v>60</v>
      </c>
      <c r="E25" s="35">
        <v>52</v>
      </c>
      <c r="F25" s="36">
        <v>63</v>
      </c>
      <c r="G25" s="45"/>
      <c r="H25" s="33">
        <f>I25+J25</f>
        <v>214</v>
      </c>
      <c r="I25" s="34">
        <v>104</v>
      </c>
      <c r="J25" s="37">
        <v>110</v>
      </c>
    </row>
    <row r="26" spans="1:10" s="38" customFormat="1" ht="11.25" customHeight="1">
      <c r="A26" s="32">
        <v>14</v>
      </c>
      <c r="B26" s="45"/>
      <c r="C26" s="33">
        <f>D26+E26</f>
        <v>126</v>
      </c>
      <c r="D26" s="34">
        <v>69</v>
      </c>
      <c r="E26" s="35">
        <v>57</v>
      </c>
      <c r="F26" s="36">
        <v>64</v>
      </c>
      <c r="G26" s="45"/>
      <c r="H26" s="33">
        <f>I26+J26</f>
        <v>162</v>
      </c>
      <c r="I26" s="34">
        <v>77</v>
      </c>
      <c r="J26" s="37">
        <v>85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581</v>
      </c>
      <c r="D28" s="24">
        <f>SUM(D29:D33)</f>
        <v>289</v>
      </c>
      <c r="E28" s="25">
        <f>SUM(E29:E33)</f>
        <v>292</v>
      </c>
      <c r="F28" s="26" t="s">
        <v>48</v>
      </c>
      <c r="G28" s="44">
        <v>1</v>
      </c>
      <c r="H28" s="23">
        <f>SUM(H29:H33)</f>
        <v>973</v>
      </c>
      <c r="I28" s="24">
        <f>SUM(I29:I33)</f>
        <v>431</v>
      </c>
      <c r="J28" s="27">
        <f>SUM(J29:J33)</f>
        <v>542</v>
      </c>
    </row>
    <row r="29" spans="1:10" s="38" customFormat="1" ht="11.25" customHeight="1">
      <c r="A29" s="32">
        <v>15</v>
      </c>
      <c r="B29" s="45"/>
      <c r="C29" s="33">
        <f>D29+E29</f>
        <v>107</v>
      </c>
      <c r="D29" s="34">
        <v>50</v>
      </c>
      <c r="E29" s="35">
        <v>57</v>
      </c>
      <c r="F29" s="36">
        <v>65</v>
      </c>
      <c r="G29" s="45"/>
      <c r="H29" s="33">
        <f>I29+J29</f>
        <v>157</v>
      </c>
      <c r="I29" s="34">
        <v>80</v>
      </c>
      <c r="J29" s="37">
        <v>77</v>
      </c>
    </row>
    <row r="30" spans="1:10" s="38" customFormat="1" ht="11.25" customHeight="1">
      <c r="A30" s="32">
        <v>16</v>
      </c>
      <c r="B30" s="45"/>
      <c r="C30" s="33">
        <f>D30+E30</f>
        <v>136</v>
      </c>
      <c r="D30" s="34">
        <v>74</v>
      </c>
      <c r="E30" s="35">
        <v>62</v>
      </c>
      <c r="F30" s="36">
        <v>66</v>
      </c>
      <c r="G30" s="45"/>
      <c r="H30" s="33">
        <f>I30+J30</f>
        <v>216</v>
      </c>
      <c r="I30" s="34">
        <v>97</v>
      </c>
      <c r="J30" s="37">
        <v>119</v>
      </c>
    </row>
    <row r="31" spans="1:10" s="38" customFormat="1" ht="11.25" customHeight="1">
      <c r="A31" s="32">
        <v>17</v>
      </c>
      <c r="B31" s="45"/>
      <c r="C31" s="33">
        <f>D31+E31</f>
        <v>131</v>
      </c>
      <c r="D31" s="34">
        <v>61</v>
      </c>
      <c r="E31" s="35">
        <v>70</v>
      </c>
      <c r="F31" s="36">
        <v>67</v>
      </c>
      <c r="G31" s="45"/>
      <c r="H31" s="33">
        <f>I31+J31</f>
        <v>208</v>
      </c>
      <c r="I31" s="34">
        <v>80</v>
      </c>
      <c r="J31" s="37">
        <v>128</v>
      </c>
    </row>
    <row r="32" spans="1:10" s="38" customFormat="1" ht="11.25" customHeight="1">
      <c r="A32" s="32">
        <v>18</v>
      </c>
      <c r="B32" s="45"/>
      <c r="C32" s="33">
        <f>D32+E32</f>
        <v>125</v>
      </c>
      <c r="D32" s="34">
        <v>59</v>
      </c>
      <c r="E32" s="35">
        <v>66</v>
      </c>
      <c r="F32" s="36">
        <v>68</v>
      </c>
      <c r="G32" s="45"/>
      <c r="H32" s="33">
        <f>I32+J32</f>
        <v>191</v>
      </c>
      <c r="I32" s="34">
        <v>90</v>
      </c>
      <c r="J32" s="37">
        <v>101</v>
      </c>
    </row>
    <row r="33" spans="1:10" s="38" customFormat="1" ht="11.25" customHeight="1">
      <c r="A33" s="32">
        <v>19</v>
      </c>
      <c r="B33" s="45"/>
      <c r="C33" s="33">
        <f>D33+E33</f>
        <v>82</v>
      </c>
      <c r="D33" s="34">
        <v>45</v>
      </c>
      <c r="E33" s="35">
        <v>37</v>
      </c>
      <c r="F33" s="36">
        <v>69</v>
      </c>
      <c r="G33" s="45"/>
      <c r="H33" s="33">
        <f>I33+J33</f>
        <v>201</v>
      </c>
      <c r="I33" s="34">
        <v>84</v>
      </c>
      <c r="J33" s="37">
        <v>117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460</v>
      </c>
      <c r="D35" s="24">
        <f>SUM(D36:D40)</f>
        <v>228</v>
      </c>
      <c r="E35" s="25">
        <f>SUM(E36:E40)</f>
        <v>232</v>
      </c>
      <c r="F35" s="26" t="s">
        <v>50</v>
      </c>
      <c r="G35" s="44">
        <v>1</v>
      </c>
      <c r="H35" s="23">
        <f>SUM(H36:H40)</f>
        <v>1112</v>
      </c>
      <c r="I35" s="24">
        <f>SUM(I36:I40)</f>
        <v>474</v>
      </c>
      <c r="J35" s="27">
        <f>SUM(J36:J40)</f>
        <v>638</v>
      </c>
    </row>
    <row r="36" spans="1:10" s="38" customFormat="1" ht="11.25" customHeight="1">
      <c r="A36" s="32">
        <v>20</v>
      </c>
      <c r="B36" s="45"/>
      <c r="C36" s="33">
        <f>D36+E36</f>
        <v>86</v>
      </c>
      <c r="D36" s="34">
        <v>34</v>
      </c>
      <c r="E36" s="35">
        <v>52</v>
      </c>
      <c r="F36" s="36">
        <v>70</v>
      </c>
      <c r="G36" s="45"/>
      <c r="H36" s="33">
        <f>I36+J36</f>
        <v>201</v>
      </c>
      <c r="I36" s="34">
        <v>83</v>
      </c>
      <c r="J36" s="37">
        <v>118</v>
      </c>
    </row>
    <row r="37" spans="1:10" s="38" customFormat="1" ht="11.25" customHeight="1">
      <c r="A37" s="32">
        <v>21</v>
      </c>
      <c r="B37" s="45"/>
      <c r="C37" s="33">
        <f>D37+E37</f>
        <v>108</v>
      </c>
      <c r="D37" s="34">
        <v>57</v>
      </c>
      <c r="E37" s="35">
        <v>51</v>
      </c>
      <c r="F37" s="36">
        <v>71</v>
      </c>
      <c r="G37" s="45"/>
      <c r="H37" s="33">
        <f>I37+J37</f>
        <v>191</v>
      </c>
      <c r="I37" s="34">
        <v>79</v>
      </c>
      <c r="J37" s="37">
        <v>112</v>
      </c>
    </row>
    <row r="38" spans="1:10" s="38" customFormat="1" ht="11.25" customHeight="1">
      <c r="A38" s="32">
        <v>22</v>
      </c>
      <c r="B38" s="45"/>
      <c r="C38" s="33">
        <f>D38+E38</f>
        <v>131</v>
      </c>
      <c r="D38" s="34">
        <v>70</v>
      </c>
      <c r="E38" s="35">
        <v>61</v>
      </c>
      <c r="F38" s="36">
        <v>72</v>
      </c>
      <c r="G38" s="45"/>
      <c r="H38" s="33">
        <f>I38+J38</f>
        <v>238</v>
      </c>
      <c r="I38" s="34">
        <v>103</v>
      </c>
      <c r="J38" s="37">
        <v>135</v>
      </c>
    </row>
    <row r="39" spans="1:10" s="38" customFormat="1" ht="11.25" customHeight="1">
      <c r="A39" s="32">
        <v>23</v>
      </c>
      <c r="B39" s="45"/>
      <c r="C39" s="33">
        <f>D39+E39</f>
        <v>92</v>
      </c>
      <c r="D39" s="34">
        <v>41</v>
      </c>
      <c r="E39" s="35">
        <v>51</v>
      </c>
      <c r="F39" s="36">
        <v>73</v>
      </c>
      <c r="G39" s="45"/>
      <c r="H39" s="33">
        <f>I39+J39</f>
        <v>228</v>
      </c>
      <c r="I39" s="34">
        <v>83</v>
      </c>
      <c r="J39" s="37">
        <v>145</v>
      </c>
    </row>
    <row r="40" spans="1:10" s="38" customFormat="1" ht="11.25" customHeight="1">
      <c r="A40" s="32">
        <v>24</v>
      </c>
      <c r="B40" s="45"/>
      <c r="C40" s="33">
        <f>D40+E40</f>
        <v>43</v>
      </c>
      <c r="D40" s="34">
        <v>26</v>
      </c>
      <c r="E40" s="35">
        <v>17</v>
      </c>
      <c r="F40" s="36">
        <v>74</v>
      </c>
      <c r="G40" s="45"/>
      <c r="H40" s="33">
        <f>I40+J40</f>
        <v>254</v>
      </c>
      <c r="I40" s="34">
        <v>126</v>
      </c>
      <c r="J40" s="37">
        <v>128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432</v>
      </c>
      <c r="D42" s="24">
        <f>SUM(D43:D47)</f>
        <v>245</v>
      </c>
      <c r="E42" s="25">
        <f>SUM(E43:E47)</f>
        <v>187</v>
      </c>
      <c r="F42" s="26" t="s">
        <v>52</v>
      </c>
      <c r="G42" s="44">
        <v>1</v>
      </c>
      <c r="H42" s="23">
        <f>SUM(H43:H47)</f>
        <v>1205</v>
      </c>
      <c r="I42" s="24">
        <f>SUM(I43:I47)</f>
        <v>498</v>
      </c>
      <c r="J42" s="27">
        <f>SUM(J43:J47)</f>
        <v>707</v>
      </c>
    </row>
    <row r="43" spans="1:10" s="38" customFormat="1" ht="11.25" customHeight="1">
      <c r="A43" s="32">
        <v>25</v>
      </c>
      <c r="B43" s="45"/>
      <c r="C43" s="33">
        <f>D43+E43</f>
        <v>82</v>
      </c>
      <c r="D43" s="34">
        <v>42</v>
      </c>
      <c r="E43" s="35">
        <v>40</v>
      </c>
      <c r="F43" s="36">
        <v>75</v>
      </c>
      <c r="G43" s="45"/>
      <c r="H43" s="33">
        <f>I43+J43</f>
        <v>245</v>
      </c>
      <c r="I43" s="34">
        <v>106</v>
      </c>
      <c r="J43" s="37">
        <v>139</v>
      </c>
    </row>
    <row r="44" spans="1:10" s="38" customFormat="1" ht="11.25" customHeight="1">
      <c r="A44" s="32">
        <v>26</v>
      </c>
      <c r="B44" s="45"/>
      <c r="C44" s="33">
        <f>D44+E44</f>
        <v>51</v>
      </c>
      <c r="D44" s="34">
        <v>30</v>
      </c>
      <c r="E44" s="35">
        <v>21</v>
      </c>
      <c r="F44" s="36">
        <v>76</v>
      </c>
      <c r="G44" s="45"/>
      <c r="H44" s="33">
        <f>I44+J44</f>
        <v>264</v>
      </c>
      <c r="I44" s="34">
        <v>107</v>
      </c>
      <c r="J44" s="37">
        <v>157</v>
      </c>
    </row>
    <row r="45" spans="1:10" s="38" customFormat="1" ht="11.25" customHeight="1">
      <c r="A45" s="32">
        <v>27</v>
      </c>
      <c r="B45" s="45"/>
      <c r="C45" s="33">
        <f>D45+E45</f>
        <v>79</v>
      </c>
      <c r="D45" s="34">
        <v>53</v>
      </c>
      <c r="E45" s="35">
        <v>26</v>
      </c>
      <c r="F45" s="36">
        <v>77</v>
      </c>
      <c r="G45" s="45"/>
      <c r="H45" s="33">
        <f>I45+J45</f>
        <v>223</v>
      </c>
      <c r="I45" s="34">
        <v>91</v>
      </c>
      <c r="J45" s="37">
        <v>132</v>
      </c>
    </row>
    <row r="46" spans="1:10" s="38" customFormat="1" ht="11.25" customHeight="1">
      <c r="A46" s="32">
        <v>28</v>
      </c>
      <c r="B46" s="45"/>
      <c r="C46" s="33">
        <f>D46+E46</f>
        <v>101</v>
      </c>
      <c r="D46" s="34">
        <v>50</v>
      </c>
      <c r="E46" s="35">
        <v>51</v>
      </c>
      <c r="F46" s="36">
        <v>78</v>
      </c>
      <c r="G46" s="45"/>
      <c r="H46" s="33">
        <f>I46+J46</f>
        <v>241</v>
      </c>
      <c r="I46" s="34">
        <v>99</v>
      </c>
      <c r="J46" s="37">
        <v>142</v>
      </c>
    </row>
    <row r="47" spans="1:10" s="38" customFormat="1" ht="11.25" customHeight="1">
      <c r="A47" s="32">
        <v>29</v>
      </c>
      <c r="B47" s="45"/>
      <c r="C47" s="33">
        <f>D47+E47</f>
        <v>119</v>
      </c>
      <c r="D47" s="34">
        <v>70</v>
      </c>
      <c r="E47" s="35">
        <v>49</v>
      </c>
      <c r="F47" s="36">
        <v>79</v>
      </c>
      <c r="G47" s="45"/>
      <c r="H47" s="33">
        <f>I47+J47</f>
        <v>232</v>
      </c>
      <c r="I47" s="34">
        <v>95</v>
      </c>
      <c r="J47" s="37">
        <v>137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583</v>
      </c>
      <c r="D49" s="24">
        <f>SUM(D50:D54)</f>
        <v>311</v>
      </c>
      <c r="E49" s="25">
        <f>SUM(E50:E54)</f>
        <v>272</v>
      </c>
      <c r="F49" s="26" t="s">
        <v>54</v>
      </c>
      <c r="G49" s="44">
        <v>1</v>
      </c>
      <c r="H49" s="23">
        <f>SUM(H50:H54)</f>
        <v>899</v>
      </c>
      <c r="I49" s="24">
        <f>SUM(I50:I54)</f>
        <v>332</v>
      </c>
      <c r="J49" s="27">
        <f>SUM(J50:J54)</f>
        <v>567</v>
      </c>
    </row>
    <row r="50" spans="1:10" s="38" customFormat="1" ht="11.25" customHeight="1">
      <c r="A50" s="32">
        <v>30</v>
      </c>
      <c r="B50" s="45"/>
      <c r="C50" s="33">
        <f>D50+E50</f>
        <v>127</v>
      </c>
      <c r="D50" s="34">
        <v>68</v>
      </c>
      <c r="E50" s="35">
        <v>59</v>
      </c>
      <c r="F50" s="36">
        <v>80</v>
      </c>
      <c r="G50" s="45"/>
      <c r="H50" s="33">
        <f>I50+J50</f>
        <v>201</v>
      </c>
      <c r="I50" s="34">
        <v>69</v>
      </c>
      <c r="J50" s="37">
        <v>132</v>
      </c>
    </row>
    <row r="51" spans="1:10" s="38" customFormat="1" ht="11.25" customHeight="1">
      <c r="A51" s="32">
        <v>31</v>
      </c>
      <c r="B51" s="45"/>
      <c r="C51" s="33">
        <f>D51+E51</f>
        <v>111</v>
      </c>
      <c r="D51" s="34">
        <v>69</v>
      </c>
      <c r="E51" s="35">
        <v>42</v>
      </c>
      <c r="F51" s="36">
        <v>81</v>
      </c>
      <c r="G51" s="45"/>
      <c r="H51" s="33">
        <f>I51+J51</f>
        <v>195</v>
      </c>
      <c r="I51" s="34">
        <v>70</v>
      </c>
      <c r="J51" s="37">
        <v>125</v>
      </c>
    </row>
    <row r="52" spans="1:10" s="38" customFormat="1" ht="11.25" customHeight="1">
      <c r="A52" s="32">
        <v>32</v>
      </c>
      <c r="B52" s="45"/>
      <c r="C52" s="33">
        <f>D52+E52</f>
        <v>110</v>
      </c>
      <c r="D52" s="34">
        <v>64</v>
      </c>
      <c r="E52" s="35">
        <v>46</v>
      </c>
      <c r="F52" s="36">
        <v>82</v>
      </c>
      <c r="G52" s="45"/>
      <c r="H52" s="33">
        <f>I52+J52</f>
        <v>197</v>
      </c>
      <c r="I52" s="34">
        <v>83</v>
      </c>
      <c r="J52" s="37">
        <v>114</v>
      </c>
    </row>
    <row r="53" spans="1:10" s="38" customFormat="1" ht="11.25" customHeight="1">
      <c r="A53" s="32">
        <v>33</v>
      </c>
      <c r="B53" s="45"/>
      <c r="C53" s="33">
        <f>D53+E53</f>
        <v>124</v>
      </c>
      <c r="D53" s="34">
        <v>57</v>
      </c>
      <c r="E53" s="35">
        <v>67</v>
      </c>
      <c r="F53" s="36">
        <v>83</v>
      </c>
      <c r="G53" s="45"/>
      <c r="H53" s="33">
        <f>I53+J53</f>
        <v>168</v>
      </c>
      <c r="I53" s="34">
        <v>63</v>
      </c>
      <c r="J53" s="37">
        <v>105</v>
      </c>
    </row>
    <row r="54" spans="1:10" s="38" customFormat="1" ht="11.25" customHeight="1">
      <c r="A54" s="32">
        <v>34</v>
      </c>
      <c r="B54" s="45"/>
      <c r="C54" s="33">
        <f>D54+E54</f>
        <v>111</v>
      </c>
      <c r="D54" s="34">
        <v>53</v>
      </c>
      <c r="E54" s="35">
        <v>58</v>
      </c>
      <c r="F54" s="36">
        <v>84</v>
      </c>
      <c r="G54" s="45"/>
      <c r="H54" s="33">
        <f>I54+J54</f>
        <v>138</v>
      </c>
      <c r="I54" s="34">
        <v>47</v>
      </c>
      <c r="J54" s="37">
        <v>91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654</v>
      </c>
      <c r="D56" s="24">
        <f>SUM(D57:D61)</f>
        <v>332</v>
      </c>
      <c r="E56" s="25">
        <f>SUM(E57:E61)</f>
        <v>322</v>
      </c>
      <c r="F56" s="26" t="s">
        <v>56</v>
      </c>
      <c r="G56" s="44">
        <v>1</v>
      </c>
      <c r="H56" s="23">
        <f>SUM(H57:H61)</f>
        <v>509</v>
      </c>
      <c r="I56" s="24">
        <f>SUM(I57:I61)</f>
        <v>147</v>
      </c>
      <c r="J56" s="27">
        <f>SUM(J57:J61)</f>
        <v>362</v>
      </c>
    </row>
    <row r="57" spans="1:10" s="38" customFormat="1" ht="11.25" customHeight="1">
      <c r="A57" s="32">
        <v>35</v>
      </c>
      <c r="B57" s="45"/>
      <c r="C57" s="33">
        <f>D57+E57</f>
        <v>129</v>
      </c>
      <c r="D57" s="34">
        <v>58</v>
      </c>
      <c r="E57" s="35">
        <v>71</v>
      </c>
      <c r="F57" s="36">
        <v>85</v>
      </c>
      <c r="G57" s="45"/>
      <c r="H57" s="33">
        <f>I57+J57</f>
        <v>131</v>
      </c>
      <c r="I57" s="34">
        <v>37</v>
      </c>
      <c r="J57" s="37">
        <v>94</v>
      </c>
    </row>
    <row r="58" spans="1:10" s="38" customFormat="1" ht="11.25" customHeight="1">
      <c r="A58" s="32">
        <v>36</v>
      </c>
      <c r="B58" s="45"/>
      <c r="C58" s="33">
        <f>D58+E58</f>
        <v>108</v>
      </c>
      <c r="D58" s="34">
        <v>55</v>
      </c>
      <c r="E58" s="35">
        <v>53</v>
      </c>
      <c r="F58" s="36">
        <v>86</v>
      </c>
      <c r="G58" s="45"/>
      <c r="H58" s="33">
        <f>I58+J58</f>
        <v>119</v>
      </c>
      <c r="I58" s="34">
        <v>38</v>
      </c>
      <c r="J58" s="37">
        <v>81</v>
      </c>
    </row>
    <row r="59" spans="1:10" s="38" customFormat="1" ht="11.25" customHeight="1">
      <c r="A59" s="32">
        <v>37</v>
      </c>
      <c r="B59" s="45"/>
      <c r="C59" s="33">
        <f>D59+E59</f>
        <v>138</v>
      </c>
      <c r="D59" s="34">
        <v>71</v>
      </c>
      <c r="E59" s="35">
        <v>67</v>
      </c>
      <c r="F59" s="36">
        <v>87</v>
      </c>
      <c r="G59" s="45"/>
      <c r="H59" s="33">
        <f>I59+J59</f>
        <v>118</v>
      </c>
      <c r="I59" s="34">
        <v>27</v>
      </c>
      <c r="J59" s="37">
        <v>91</v>
      </c>
    </row>
    <row r="60" spans="1:10" s="38" customFormat="1" ht="11.25" customHeight="1">
      <c r="A60" s="32">
        <v>38</v>
      </c>
      <c r="B60" s="45"/>
      <c r="C60" s="33">
        <f>D60+E60</f>
        <v>139</v>
      </c>
      <c r="D60" s="34">
        <v>73</v>
      </c>
      <c r="E60" s="35">
        <v>66</v>
      </c>
      <c r="F60" s="36">
        <v>88</v>
      </c>
      <c r="G60" s="45"/>
      <c r="H60" s="33">
        <f>I60+J60</f>
        <v>79</v>
      </c>
      <c r="I60" s="34">
        <v>16</v>
      </c>
      <c r="J60" s="37">
        <v>63</v>
      </c>
    </row>
    <row r="61" spans="1:10" s="38" customFormat="1" ht="11.25" customHeight="1">
      <c r="A61" s="32">
        <v>39</v>
      </c>
      <c r="B61" s="45"/>
      <c r="C61" s="33">
        <f>D61+E61</f>
        <v>140</v>
      </c>
      <c r="D61" s="34">
        <v>75</v>
      </c>
      <c r="E61" s="35">
        <v>65</v>
      </c>
      <c r="F61" s="36">
        <v>89</v>
      </c>
      <c r="G61" s="45"/>
      <c r="H61" s="33">
        <f>I61+J61</f>
        <v>62</v>
      </c>
      <c r="I61" s="34">
        <v>29</v>
      </c>
      <c r="J61" s="37">
        <v>33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740</v>
      </c>
      <c r="D63" s="24">
        <f>SUM(D64:D68)</f>
        <v>383</v>
      </c>
      <c r="E63" s="25">
        <f>SUM(E64:E68)</f>
        <v>357</v>
      </c>
      <c r="F63" s="26" t="s">
        <v>58</v>
      </c>
      <c r="G63" s="44">
        <v>1</v>
      </c>
      <c r="H63" s="23">
        <f>SUM(H64:H68)</f>
        <v>198</v>
      </c>
      <c r="I63" s="24">
        <f>SUM(I64:I68)</f>
        <v>50</v>
      </c>
      <c r="J63" s="27">
        <f>SUM(J64:J68)</f>
        <v>148</v>
      </c>
    </row>
    <row r="64" spans="1:10" s="38" customFormat="1" ht="11.25" customHeight="1">
      <c r="A64" s="32">
        <v>40</v>
      </c>
      <c r="B64" s="45"/>
      <c r="C64" s="33">
        <f>D64+E64</f>
        <v>168</v>
      </c>
      <c r="D64" s="34">
        <v>85</v>
      </c>
      <c r="E64" s="35">
        <v>83</v>
      </c>
      <c r="F64" s="36">
        <v>90</v>
      </c>
      <c r="G64" s="45"/>
      <c r="H64" s="33">
        <f>I64+J64</f>
        <v>61</v>
      </c>
      <c r="I64" s="34">
        <v>18</v>
      </c>
      <c r="J64" s="37">
        <v>43</v>
      </c>
    </row>
    <row r="65" spans="1:10" s="38" customFormat="1" ht="11.25" customHeight="1">
      <c r="A65" s="32">
        <v>41</v>
      </c>
      <c r="B65" s="45"/>
      <c r="C65" s="33">
        <f>D65+E65</f>
        <v>150</v>
      </c>
      <c r="D65" s="34">
        <v>69</v>
      </c>
      <c r="E65" s="35">
        <v>81</v>
      </c>
      <c r="F65" s="36">
        <v>91</v>
      </c>
      <c r="G65" s="45"/>
      <c r="H65" s="33">
        <f>I65+J65</f>
        <v>49</v>
      </c>
      <c r="I65" s="34">
        <v>15</v>
      </c>
      <c r="J65" s="37">
        <v>34</v>
      </c>
    </row>
    <row r="66" spans="1:10" s="38" customFormat="1" ht="11.25" customHeight="1">
      <c r="A66" s="32">
        <v>42</v>
      </c>
      <c r="B66" s="45"/>
      <c r="C66" s="33">
        <f>D66+E66</f>
        <v>150</v>
      </c>
      <c r="D66" s="34">
        <v>89</v>
      </c>
      <c r="E66" s="35">
        <v>61</v>
      </c>
      <c r="F66" s="36">
        <v>92</v>
      </c>
      <c r="G66" s="45"/>
      <c r="H66" s="33">
        <f>I66+J66</f>
        <v>40</v>
      </c>
      <c r="I66" s="34">
        <v>9</v>
      </c>
      <c r="J66" s="37">
        <v>31</v>
      </c>
    </row>
    <row r="67" spans="1:10" s="38" customFormat="1" ht="11.25" customHeight="1">
      <c r="A67" s="32">
        <v>43</v>
      </c>
      <c r="B67" s="45"/>
      <c r="C67" s="33">
        <f>D67+E67</f>
        <v>149</v>
      </c>
      <c r="D67" s="34">
        <v>79</v>
      </c>
      <c r="E67" s="35">
        <v>70</v>
      </c>
      <c r="F67" s="36">
        <v>93</v>
      </c>
      <c r="G67" s="45"/>
      <c r="H67" s="33">
        <f>I67+J67</f>
        <v>14</v>
      </c>
      <c r="I67" s="34">
        <v>6</v>
      </c>
      <c r="J67" s="37">
        <v>8</v>
      </c>
    </row>
    <row r="68" spans="1:10" s="38" customFormat="1" ht="11.25" customHeight="1">
      <c r="A68" s="32">
        <v>44</v>
      </c>
      <c r="B68" s="45"/>
      <c r="C68" s="33">
        <f>D68+E68</f>
        <v>123</v>
      </c>
      <c r="D68" s="34">
        <v>61</v>
      </c>
      <c r="E68" s="35">
        <v>62</v>
      </c>
      <c r="F68" s="36">
        <v>94</v>
      </c>
      <c r="G68" s="45"/>
      <c r="H68" s="33">
        <f>I68+J68</f>
        <v>34</v>
      </c>
      <c r="I68" s="34">
        <v>2</v>
      </c>
      <c r="J68" s="37">
        <v>32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869</v>
      </c>
      <c r="D70" s="24">
        <f>SUM(D71:D75)</f>
        <v>447</v>
      </c>
      <c r="E70" s="25">
        <f>SUM(E71:E75)</f>
        <v>422</v>
      </c>
      <c r="F70" s="26" t="s">
        <v>60</v>
      </c>
      <c r="G70" s="44">
        <v>1</v>
      </c>
      <c r="H70" s="23">
        <f>SUM(H71:H75)</f>
        <v>60</v>
      </c>
      <c r="I70" s="24">
        <f>SUM(I71:I75)</f>
        <v>16</v>
      </c>
      <c r="J70" s="27">
        <f>SUM(J71:J75)</f>
        <v>44</v>
      </c>
    </row>
    <row r="71" spans="1:10" s="38" customFormat="1" ht="11.25" customHeight="1">
      <c r="A71" s="32">
        <v>45</v>
      </c>
      <c r="B71" s="45"/>
      <c r="C71" s="33">
        <f>D71+E71</f>
        <v>166</v>
      </c>
      <c r="D71" s="34">
        <v>80</v>
      </c>
      <c r="E71" s="35">
        <v>86</v>
      </c>
      <c r="F71" s="36">
        <v>95</v>
      </c>
      <c r="G71" s="45"/>
      <c r="H71" s="33">
        <f aca="true" t="shared" si="0" ref="H71:H77">I71+J71</f>
        <v>21</v>
      </c>
      <c r="I71" s="34">
        <v>5</v>
      </c>
      <c r="J71" s="37">
        <v>16</v>
      </c>
    </row>
    <row r="72" spans="1:10" s="38" customFormat="1" ht="11.25" customHeight="1">
      <c r="A72" s="32">
        <v>46</v>
      </c>
      <c r="B72" s="45"/>
      <c r="C72" s="33">
        <f>D72+E72</f>
        <v>161</v>
      </c>
      <c r="D72" s="34">
        <v>71</v>
      </c>
      <c r="E72" s="35">
        <v>90</v>
      </c>
      <c r="F72" s="36">
        <v>96</v>
      </c>
      <c r="G72" s="45"/>
      <c r="H72" s="33">
        <f t="shared" si="0"/>
        <v>16</v>
      </c>
      <c r="I72" s="34">
        <v>4</v>
      </c>
      <c r="J72" s="37">
        <v>12</v>
      </c>
    </row>
    <row r="73" spans="1:10" s="38" customFormat="1" ht="11.25" customHeight="1">
      <c r="A73" s="32">
        <v>47</v>
      </c>
      <c r="B73" s="45"/>
      <c r="C73" s="33">
        <f>D73+E73</f>
        <v>198</v>
      </c>
      <c r="D73" s="34">
        <v>110</v>
      </c>
      <c r="E73" s="35">
        <v>88</v>
      </c>
      <c r="F73" s="36">
        <v>97</v>
      </c>
      <c r="G73" s="45"/>
      <c r="H73" s="33">
        <f t="shared" si="0"/>
        <v>16</v>
      </c>
      <c r="I73" s="34">
        <v>2</v>
      </c>
      <c r="J73" s="37">
        <v>14</v>
      </c>
    </row>
    <row r="74" spans="1:10" s="38" customFormat="1" ht="11.25" customHeight="1">
      <c r="A74" s="32">
        <v>48</v>
      </c>
      <c r="B74" s="45"/>
      <c r="C74" s="33">
        <f>D74+E74</f>
        <v>163</v>
      </c>
      <c r="D74" s="34">
        <v>86</v>
      </c>
      <c r="E74" s="35">
        <v>77</v>
      </c>
      <c r="F74" s="36">
        <v>98</v>
      </c>
      <c r="G74" s="45"/>
      <c r="H74" s="33">
        <f t="shared" si="0"/>
        <v>2</v>
      </c>
      <c r="I74" s="34">
        <v>2</v>
      </c>
      <c r="J74" s="37">
        <v>0</v>
      </c>
    </row>
    <row r="75" spans="1:10" s="38" customFormat="1" ht="11.25" customHeight="1">
      <c r="A75" s="32">
        <v>49</v>
      </c>
      <c r="B75" s="45"/>
      <c r="C75" s="33">
        <f>D75+E75</f>
        <v>181</v>
      </c>
      <c r="D75" s="34">
        <v>100</v>
      </c>
      <c r="E75" s="35">
        <v>81</v>
      </c>
      <c r="F75" s="36">
        <v>99</v>
      </c>
      <c r="G75" s="45"/>
      <c r="H75" s="33">
        <f t="shared" si="0"/>
        <v>5</v>
      </c>
      <c r="I75" s="34">
        <v>3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11</v>
      </c>
      <c r="I76" s="24">
        <v>2</v>
      </c>
      <c r="J76" s="27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Z6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58" customWidth="1"/>
    <col min="2" max="2" width="11.75390625" style="82" customWidth="1"/>
    <col min="3" max="3" width="8.50390625" style="83" customWidth="1"/>
    <col min="4" max="24" width="8.625" style="83" customWidth="1"/>
    <col min="25" max="25" width="10.875" style="83" customWidth="1"/>
    <col min="26" max="26" width="2.50390625" style="72" hidden="1" customWidth="1"/>
    <col min="27" max="16384" width="9.00390625" style="73" customWidth="1"/>
  </cols>
  <sheetData>
    <row r="1" spans="1:26" ht="18.75">
      <c r="A1" s="162"/>
      <c r="B1" s="54"/>
      <c r="C1" s="187" t="s">
        <v>98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Z1" s="55"/>
    </row>
    <row r="2" spans="21:26" ht="18" thickBot="1">
      <c r="U2" s="188" t="s">
        <v>32</v>
      </c>
      <c r="V2" s="188"/>
      <c r="W2" s="188"/>
      <c r="X2" s="188" t="s">
        <v>99</v>
      </c>
      <c r="Y2" s="188"/>
      <c r="Z2" s="55"/>
    </row>
    <row r="3" spans="1:26" s="58" customFormat="1" ht="28.5" customHeight="1">
      <c r="A3" s="189" t="s">
        <v>100</v>
      </c>
      <c r="B3" s="56" t="s">
        <v>101</v>
      </c>
      <c r="C3" s="185" t="s">
        <v>102</v>
      </c>
      <c r="D3" s="185" t="s">
        <v>103</v>
      </c>
      <c r="E3" s="185" t="s">
        <v>104</v>
      </c>
      <c r="F3" s="185" t="s">
        <v>105</v>
      </c>
      <c r="G3" s="185" t="s">
        <v>106</v>
      </c>
      <c r="H3" s="185" t="s">
        <v>107</v>
      </c>
      <c r="I3" s="185" t="s">
        <v>108</v>
      </c>
      <c r="J3" s="185" t="s">
        <v>109</v>
      </c>
      <c r="K3" s="185" t="s">
        <v>110</v>
      </c>
      <c r="L3" s="185" t="s">
        <v>111</v>
      </c>
      <c r="M3" s="185" t="s">
        <v>112</v>
      </c>
      <c r="N3" s="185" t="s">
        <v>113</v>
      </c>
      <c r="O3" s="185" t="s">
        <v>114</v>
      </c>
      <c r="P3" s="185" t="s">
        <v>115</v>
      </c>
      <c r="Q3" s="185" t="s">
        <v>116</v>
      </c>
      <c r="R3" s="185" t="s">
        <v>117</v>
      </c>
      <c r="S3" s="185" t="s">
        <v>118</v>
      </c>
      <c r="T3" s="185" t="s">
        <v>119</v>
      </c>
      <c r="U3" s="185" t="s">
        <v>120</v>
      </c>
      <c r="V3" s="185" t="s">
        <v>121</v>
      </c>
      <c r="W3" s="191" t="s">
        <v>122</v>
      </c>
      <c r="X3" s="185" t="s">
        <v>123</v>
      </c>
      <c r="Y3" s="193" t="s">
        <v>124</v>
      </c>
      <c r="Z3" s="57"/>
    </row>
    <row r="4" spans="1:26" s="58" customFormat="1" ht="28.5" customHeight="1">
      <c r="A4" s="190"/>
      <c r="B4" s="59" t="s">
        <v>125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92"/>
      <c r="X4" s="186"/>
      <c r="Y4" s="194"/>
      <c r="Z4" s="57"/>
    </row>
    <row r="5" spans="1:26" s="65" customFormat="1" ht="22.5" customHeight="1">
      <c r="A5" s="195" t="s">
        <v>126</v>
      </c>
      <c r="B5" s="196"/>
      <c r="C5" s="60">
        <f aca="true" t="shared" si="0" ref="C5:X5">SUMIF($Z$6:$Z$43,$Z$5,C6:C43)</f>
        <v>50807</v>
      </c>
      <c r="D5" s="61">
        <f t="shared" si="0"/>
        <v>56563</v>
      </c>
      <c r="E5" s="61">
        <f t="shared" si="0"/>
        <v>62572</v>
      </c>
      <c r="F5" s="61">
        <f t="shared" si="0"/>
        <v>66636</v>
      </c>
      <c r="G5" s="61">
        <f t="shared" si="0"/>
        <v>57363</v>
      </c>
      <c r="H5" s="61">
        <f t="shared" si="0"/>
        <v>60359</v>
      </c>
      <c r="I5" s="61">
        <f t="shared" si="0"/>
        <v>74007</v>
      </c>
      <c r="J5" s="61">
        <f t="shared" si="0"/>
        <v>82712</v>
      </c>
      <c r="K5" s="61">
        <f t="shared" si="0"/>
        <v>77698</v>
      </c>
      <c r="L5" s="61">
        <f t="shared" si="0"/>
        <v>82381</v>
      </c>
      <c r="M5" s="61">
        <f t="shared" si="0"/>
        <v>88795</v>
      </c>
      <c r="N5" s="61">
        <f t="shared" si="0"/>
        <v>101868</v>
      </c>
      <c r="O5" s="61">
        <f t="shared" si="0"/>
        <v>103601</v>
      </c>
      <c r="P5" s="61">
        <f t="shared" si="0"/>
        <v>84047</v>
      </c>
      <c r="Q5" s="61">
        <f t="shared" si="0"/>
        <v>83743</v>
      </c>
      <c r="R5" s="61">
        <f t="shared" si="0"/>
        <v>79797</v>
      </c>
      <c r="S5" s="61">
        <f t="shared" si="0"/>
        <v>60802</v>
      </c>
      <c r="T5" s="61">
        <f t="shared" si="0"/>
        <v>33454</v>
      </c>
      <c r="U5" s="61">
        <f t="shared" si="0"/>
        <v>13982</v>
      </c>
      <c r="V5" s="61">
        <f t="shared" si="0"/>
        <v>4442</v>
      </c>
      <c r="W5" s="61">
        <f t="shared" si="0"/>
        <v>775</v>
      </c>
      <c r="X5" s="62">
        <f t="shared" si="0"/>
        <v>4253</v>
      </c>
      <c r="Y5" s="63">
        <f>SUM(C5:X5)</f>
        <v>1330657</v>
      </c>
      <c r="Z5" s="64">
        <v>1</v>
      </c>
    </row>
    <row r="6" spans="1:26" s="58" customFormat="1" ht="22.5" customHeight="1">
      <c r="A6" s="197" t="s">
        <v>127</v>
      </c>
      <c r="B6" s="66" t="s">
        <v>124</v>
      </c>
      <c r="C6" s="67">
        <f aca="true" t="shared" si="1" ref="C6:Y6">SUM(C7:C14)</f>
        <v>19623</v>
      </c>
      <c r="D6" s="67">
        <f t="shared" si="1"/>
        <v>21195</v>
      </c>
      <c r="E6" s="67">
        <f t="shared" si="1"/>
        <v>22748</v>
      </c>
      <c r="F6" s="67">
        <f t="shared" si="1"/>
        <v>24970</v>
      </c>
      <c r="G6" s="67">
        <f t="shared" si="1"/>
        <v>26598</v>
      </c>
      <c r="H6" s="67">
        <f t="shared" si="1"/>
        <v>27460</v>
      </c>
      <c r="I6" s="67">
        <f t="shared" si="1"/>
        <v>29549</v>
      </c>
      <c r="J6" s="67">
        <f t="shared" si="1"/>
        <v>32857</v>
      </c>
      <c r="K6" s="67">
        <f t="shared" si="1"/>
        <v>30121</v>
      </c>
      <c r="L6" s="67">
        <f t="shared" si="1"/>
        <v>31334</v>
      </c>
      <c r="M6" s="67">
        <f t="shared" si="1"/>
        <v>32241</v>
      </c>
      <c r="N6" s="67">
        <f t="shared" si="1"/>
        <v>35238</v>
      </c>
      <c r="O6" s="67">
        <f t="shared" si="1"/>
        <v>36282</v>
      </c>
      <c r="P6" s="67">
        <f t="shared" si="1"/>
        <v>27682</v>
      </c>
      <c r="Q6" s="67">
        <f t="shared" si="1"/>
        <v>25249</v>
      </c>
      <c r="R6" s="67">
        <f t="shared" si="1"/>
        <v>23218</v>
      </c>
      <c r="S6" s="67">
        <f t="shared" si="1"/>
        <v>17143</v>
      </c>
      <c r="T6" s="67">
        <f t="shared" si="1"/>
        <v>9351</v>
      </c>
      <c r="U6" s="67">
        <f t="shared" si="1"/>
        <v>3936</v>
      </c>
      <c r="V6" s="67">
        <f t="shared" si="1"/>
        <v>1245</v>
      </c>
      <c r="W6" s="67">
        <f t="shared" si="1"/>
        <v>203</v>
      </c>
      <c r="X6" s="67">
        <f t="shared" si="1"/>
        <v>3114</v>
      </c>
      <c r="Y6" s="68">
        <f t="shared" si="1"/>
        <v>481357</v>
      </c>
      <c r="Z6" s="57">
        <v>1</v>
      </c>
    </row>
    <row r="7" spans="1:25" ht="22.5" customHeight="1">
      <c r="A7" s="198"/>
      <c r="B7" s="69" t="s">
        <v>64</v>
      </c>
      <c r="C7" s="70">
        <v>12445</v>
      </c>
      <c r="D7" s="70">
        <v>13077</v>
      </c>
      <c r="E7" s="70">
        <v>13740</v>
      </c>
      <c r="F7" s="70">
        <v>15000</v>
      </c>
      <c r="G7" s="70">
        <v>17350</v>
      </c>
      <c r="H7" s="70">
        <v>18396</v>
      </c>
      <c r="I7" s="70">
        <v>19335</v>
      </c>
      <c r="J7" s="70">
        <v>21362</v>
      </c>
      <c r="K7" s="70">
        <v>19425</v>
      </c>
      <c r="L7" s="70">
        <v>19608</v>
      </c>
      <c r="M7" s="70">
        <v>19511</v>
      </c>
      <c r="N7" s="70">
        <v>20504</v>
      </c>
      <c r="O7" s="70">
        <v>21672</v>
      </c>
      <c r="P7" s="70">
        <v>16811</v>
      </c>
      <c r="Q7" s="70">
        <v>14867</v>
      </c>
      <c r="R7" s="70">
        <v>13628</v>
      </c>
      <c r="S7" s="70">
        <v>9952</v>
      </c>
      <c r="T7" s="70">
        <v>5373</v>
      </c>
      <c r="U7" s="70">
        <v>2209</v>
      </c>
      <c r="V7" s="70">
        <v>737</v>
      </c>
      <c r="W7" s="70">
        <v>103</v>
      </c>
      <c r="X7" s="70">
        <v>3009</v>
      </c>
      <c r="Y7" s="71">
        <f aca="true" t="shared" si="2" ref="Y7:Y14">SUM(C7:X7)</f>
        <v>298114</v>
      </c>
    </row>
    <row r="8" spans="1:25" ht="22.5" customHeight="1">
      <c r="A8" s="198"/>
      <c r="B8" s="69" t="s">
        <v>75</v>
      </c>
      <c r="C8" s="70">
        <v>858</v>
      </c>
      <c r="D8" s="70">
        <v>1013</v>
      </c>
      <c r="E8" s="70">
        <v>1271</v>
      </c>
      <c r="F8" s="70">
        <v>1357</v>
      </c>
      <c r="G8" s="70">
        <v>1090</v>
      </c>
      <c r="H8" s="70">
        <v>1078</v>
      </c>
      <c r="I8" s="70">
        <v>1370</v>
      </c>
      <c r="J8" s="70">
        <v>1509</v>
      </c>
      <c r="K8" s="70">
        <v>1383</v>
      </c>
      <c r="L8" s="70">
        <v>1656</v>
      </c>
      <c r="M8" s="70">
        <v>2036</v>
      </c>
      <c r="N8" s="70">
        <v>2574</v>
      </c>
      <c r="O8" s="70">
        <v>2306</v>
      </c>
      <c r="P8" s="70">
        <v>1841</v>
      </c>
      <c r="Q8" s="70">
        <v>2132</v>
      </c>
      <c r="R8" s="70">
        <v>2125</v>
      </c>
      <c r="S8" s="70">
        <v>1677</v>
      </c>
      <c r="T8" s="70">
        <v>882</v>
      </c>
      <c r="U8" s="70">
        <v>402</v>
      </c>
      <c r="V8" s="70">
        <v>83</v>
      </c>
      <c r="W8" s="70">
        <v>28</v>
      </c>
      <c r="X8" s="70">
        <v>0</v>
      </c>
      <c r="Y8" s="71">
        <f t="shared" si="2"/>
        <v>28671</v>
      </c>
    </row>
    <row r="9" spans="1:25" ht="22.5" customHeight="1">
      <c r="A9" s="198"/>
      <c r="B9" s="69" t="s">
        <v>77</v>
      </c>
      <c r="C9" s="70">
        <v>590</v>
      </c>
      <c r="D9" s="70">
        <v>684</v>
      </c>
      <c r="E9" s="70">
        <v>793</v>
      </c>
      <c r="F9" s="70">
        <v>922</v>
      </c>
      <c r="G9" s="70">
        <v>778</v>
      </c>
      <c r="H9" s="70">
        <v>798</v>
      </c>
      <c r="I9" s="70">
        <v>867</v>
      </c>
      <c r="J9" s="70">
        <v>963</v>
      </c>
      <c r="K9" s="70">
        <v>977</v>
      </c>
      <c r="L9" s="70">
        <v>1110</v>
      </c>
      <c r="M9" s="70">
        <v>1246</v>
      </c>
      <c r="N9" s="70">
        <v>1571</v>
      </c>
      <c r="O9" s="70">
        <v>1555</v>
      </c>
      <c r="P9" s="70">
        <v>1183</v>
      </c>
      <c r="Q9" s="70">
        <v>1248</v>
      </c>
      <c r="R9" s="70">
        <v>1181</v>
      </c>
      <c r="S9" s="70">
        <v>866</v>
      </c>
      <c r="T9" s="70">
        <v>460</v>
      </c>
      <c r="U9" s="70">
        <v>214</v>
      </c>
      <c r="V9" s="70">
        <v>81</v>
      </c>
      <c r="W9" s="70">
        <v>11</v>
      </c>
      <c r="X9" s="70">
        <v>0</v>
      </c>
      <c r="Y9" s="71">
        <f t="shared" si="2"/>
        <v>18098</v>
      </c>
    </row>
    <row r="10" spans="1:25" ht="22.5" customHeight="1">
      <c r="A10" s="198"/>
      <c r="B10" s="69" t="s">
        <v>78</v>
      </c>
      <c r="C10" s="70">
        <v>173</v>
      </c>
      <c r="D10" s="70">
        <v>214</v>
      </c>
      <c r="E10" s="70">
        <v>250</v>
      </c>
      <c r="F10" s="70">
        <v>348</v>
      </c>
      <c r="G10" s="70">
        <v>123</v>
      </c>
      <c r="H10" s="70">
        <v>137</v>
      </c>
      <c r="I10" s="70">
        <v>243</v>
      </c>
      <c r="J10" s="70">
        <v>286</v>
      </c>
      <c r="K10" s="70">
        <v>319</v>
      </c>
      <c r="L10" s="70">
        <v>423</v>
      </c>
      <c r="M10" s="70">
        <v>535</v>
      </c>
      <c r="N10" s="70">
        <v>648</v>
      </c>
      <c r="O10" s="70">
        <v>615</v>
      </c>
      <c r="P10" s="70">
        <v>557</v>
      </c>
      <c r="Q10" s="70">
        <v>614</v>
      </c>
      <c r="R10" s="70">
        <v>674</v>
      </c>
      <c r="S10" s="70">
        <v>538</v>
      </c>
      <c r="T10" s="70">
        <v>256</v>
      </c>
      <c r="U10" s="70">
        <v>101</v>
      </c>
      <c r="V10" s="70">
        <v>27</v>
      </c>
      <c r="W10" s="70">
        <v>7</v>
      </c>
      <c r="X10" s="70">
        <v>0</v>
      </c>
      <c r="Y10" s="71">
        <f t="shared" si="2"/>
        <v>7088</v>
      </c>
    </row>
    <row r="11" spans="1:25" ht="22.5" customHeight="1">
      <c r="A11" s="198"/>
      <c r="B11" s="69" t="s">
        <v>79</v>
      </c>
      <c r="C11" s="70">
        <v>467</v>
      </c>
      <c r="D11" s="70">
        <v>544</v>
      </c>
      <c r="E11" s="70">
        <v>681</v>
      </c>
      <c r="F11" s="70">
        <v>794</v>
      </c>
      <c r="G11" s="70">
        <v>601</v>
      </c>
      <c r="H11" s="70">
        <v>539</v>
      </c>
      <c r="I11" s="70">
        <v>640</v>
      </c>
      <c r="J11" s="70">
        <v>706</v>
      </c>
      <c r="K11" s="70">
        <v>801</v>
      </c>
      <c r="L11" s="70">
        <v>943</v>
      </c>
      <c r="M11" s="70">
        <v>1057</v>
      </c>
      <c r="N11" s="70">
        <v>1251</v>
      </c>
      <c r="O11" s="70">
        <v>1162</v>
      </c>
      <c r="P11" s="70">
        <v>930</v>
      </c>
      <c r="Q11" s="70">
        <v>1114</v>
      </c>
      <c r="R11" s="70">
        <v>1116</v>
      </c>
      <c r="S11" s="70">
        <v>857</v>
      </c>
      <c r="T11" s="70">
        <v>440</v>
      </c>
      <c r="U11" s="70">
        <v>165</v>
      </c>
      <c r="V11" s="70">
        <v>56</v>
      </c>
      <c r="W11" s="70">
        <v>11</v>
      </c>
      <c r="X11" s="70">
        <v>0</v>
      </c>
      <c r="Y11" s="71">
        <f t="shared" si="2"/>
        <v>14875</v>
      </c>
    </row>
    <row r="12" spans="1:25" ht="22.5" customHeight="1">
      <c r="A12" s="198"/>
      <c r="B12" s="69" t="s">
        <v>80</v>
      </c>
      <c r="C12" s="70">
        <v>2618</v>
      </c>
      <c r="D12" s="70">
        <v>2733</v>
      </c>
      <c r="E12" s="70">
        <v>2787</v>
      </c>
      <c r="F12" s="70">
        <v>3131</v>
      </c>
      <c r="G12" s="70">
        <v>3762</v>
      </c>
      <c r="H12" s="70">
        <v>3724</v>
      </c>
      <c r="I12" s="70">
        <v>3658</v>
      </c>
      <c r="J12" s="70">
        <v>3882</v>
      </c>
      <c r="K12" s="70">
        <v>3383</v>
      </c>
      <c r="L12" s="70">
        <v>3492</v>
      </c>
      <c r="M12" s="70">
        <v>3710</v>
      </c>
      <c r="N12" s="70">
        <v>4137</v>
      </c>
      <c r="O12" s="70">
        <v>4142</v>
      </c>
      <c r="P12" s="70">
        <v>2918</v>
      </c>
      <c r="Q12" s="70">
        <v>2200</v>
      </c>
      <c r="R12" s="70">
        <v>1629</v>
      </c>
      <c r="S12" s="70">
        <v>1185</v>
      </c>
      <c r="T12" s="70">
        <v>716</v>
      </c>
      <c r="U12" s="70">
        <v>342</v>
      </c>
      <c r="V12" s="70">
        <v>115</v>
      </c>
      <c r="W12" s="70">
        <v>20</v>
      </c>
      <c r="X12" s="70">
        <v>27</v>
      </c>
      <c r="Y12" s="71">
        <f t="shared" si="2"/>
        <v>54311</v>
      </c>
    </row>
    <row r="13" spans="1:25" ht="22.5" customHeight="1">
      <c r="A13" s="198"/>
      <c r="B13" s="69" t="s">
        <v>81</v>
      </c>
      <c r="C13" s="70">
        <v>1301</v>
      </c>
      <c r="D13" s="70">
        <v>1569</v>
      </c>
      <c r="E13" s="70">
        <v>1730</v>
      </c>
      <c r="F13" s="70">
        <v>1886</v>
      </c>
      <c r="G13" s="70">
        <v>1508</v>
      </c>
      <c r="H13" s="70">
        <v>1367</v>
      </c>
      <c r="I13" s="70">
        <v>1812</v>
      </c>
      <c r="J13" s="70">
        <v>2159</v>
      </c>
      <c r="K13" s="70">
        <v>2049</v>
      </c>
      <c r="L13" s="70">
        <v>2244</v>
      </c>
      <c r="M13" s="70">
        <v>2297</v>
      </c>
      <c r="N13" s="70">
        <v>2543</v>
      </c>
      <c r="O13" s="70">
        <v>2781</v>
      </c>
      <c r="P13" s="70">
        <v>2057</v>
      </c>
      <c r="Q13" s="70">
        <v>1893</v>
      </c>
      <c r="R13" s="70">
        <v>1788</v>
      </c>
      <c r="S13" s="70">
        <v>1233</v>
      </c>
      <c r="T13" s="70">
        <v>715</v>
      </c>
      <c r="U13" s="70">
        <v>279</v>
      </c>
      <c r="V13" s="70">
        <v>78</v>
      </c>
      <c r="W13" s="70">
        <v>5</v>
      </c>
      <c r="X13" s="70">
        <v>78</v>
      </c>
      <c r="Y13" s="71">
        <f t="shared" si="2"/>
        <v>33372</v>
      </c>
    </row>
    <row r="14" spans="1:25" ht="22.5" customHeight="1">
      <c r="A14" s="199"/>
      <c r="B14" s="74" t="s">
        <v>82</v>
      </c>
      <c r="C14" s="75">
        <v>1171</v>
      </c>
      <c r="D14" s="75">
        <v>1361</v>
      </c>
      <c r="E14" s="75">
        <v>1496</v>
      </c>
      <c r="F14" s="75">
        <v>1532</v>
      </c>
      <c r="G14" s="75">
        <v>1386</v>
      </c>
      <c r="H14" s="75">
        <v>1421</v>
      </c>
      <c r="I14" s="75">
        <v>1624</v>
      </c>
      <c r="J14" s="75">
        <v>1990</v>
      </c>
      <c r="K14" s="75">
        <v>1784</v>
      </c>
      <c r="L14" s="75">
        <v>1858</v>
      </c>
      <c r="M14" s="75">
        <v>1849</v>
      </c>
      <c r="N14" s="75">
        <v>2010</v>
      </c>
      <c r="O14" s="75">
        <v>2049</v>
      </c>
      <c r="P14" s="75">
        <v>1385</v>
      </c>
      <c r="Q14" s="75">
        <v>1181</v>
      </c>
      <c r="R14" s="75">
        <v>1077</v>
      </c>
      <c r="S14" s="75">
        <v>835</v>
      </c>
      <c r="T14" s="75">
        <v>509</v>
      </c>
      <c r="U14" s="75">
        <v>224</v>
      </c>
      <c r="V14" s="75">
        <v>68</v>
      </c>
      <c r="W14" s="75">
        <v>18</v>
      </c>
      <c r="X14" s="75">
        <v>0</v>
      </c>
      <c r="Y14" s="76">
        <f t="shared" si="2"/>
        <v>26828</v>
      </c>
    </row>
    <row r="15" spans="1:26" ht="22.5" customHeight="1">
      <c r="A15" s="197" t="s">
        <v>128</v>
      </c>
      <c r="B15" s="66" t="s">
        <v>129</v>
      </c>
      <c r="C15" s="77">
        <f aca="true" t="shared" si="3" ref="C15:Y15">SUM(C16:C24)</f>
        <v>19789</v>
      </c>
      <c r="D15" s="77">
        <f t="shared" si="3"/>
        <v>21968</v>
      </c>
      <c r="E15" s="77">
        <f t="shared" si="3"/>
        <v>23873</v>
      </c>
      <c r="F15" s="77">
        <f t="shared" si="3"/>
        <v>25186</v>
      </c>
      <c r="G15" s="77">
        <f t="shared" si="3"/>
        <v>20137</v>
      </c>
      <c r="H15" s="77">
        <f t="shared" si="3"/>
        <v>21781</v>
      </c>
      <c r="I15" s="77">
        <f t="shared" si="3"/>
        <v>28837</v>
      </c>
      <c r="J15" s="77">
        <f t="shared" si="3"/>
        <v>31218</v>
      </c>
      <c r="K15" s="77">
        <f t="shared" si="3"/>
        <v>28297</v>
      </c>
      <c r="L15" s="77">
        <f t="shared" si="3"/>
        <v>30444</v>
      </c>
      <c r="M15" s="77">
        <f t="shared" si="3"/>
        <v>33804</v>
      </c>
      <c r="N15" s="77">
        <f t="shared" si="3"/>
        <v>39106</v>
      </c>
      <c r="O15" s="77">
        <f t="shared" si="3"/>
        <v>39327</v>
      </c>
      <c r="P15" s="77">
        <f t="shared" si="3"/>
        <v>31715</v>
      </c>
      <c r="Q15" s="77">
        <f t="shared" si="3"/>
        <v>32997</v>
      </c>
      <c r="R15" s="77">
        <f t="shared" si="3"/>
        <v>32361</v>
      </c>
      <c r="S15" s="77">
        <f t="shared" si="3"/>
        <v>25414</v>
      </c>
      <c r="T15" s="77">
        <f t="shared" si="3"/>
        <v>14080</v>
      </c>
      <c r="U15" s="77">
        <f t="shared" si="3"/>
        <v>5929</v>
      </c>
      <c r="V15" s="77">
        <f t="shared" si="3"/>
        <v>1933</v>
      </c>
      <c r="W15" s="77">
        <f t="shared" si="3"/>
        <v>323</v>
      </c>
      <c r="X15" s="77">
        <f t="shared" si="3"/>
        <v>1001</v>
      </c>
      <c r="Y15" s="68">
        <f t="shared" si="3"/>
        <v>509520</v>
      </c>
      <c r="Z15" s="72">
        <v>1</v>
      </c>
    </row>
    <row r="16" spans="1:25" ht="22.5" customHeight="1">
      <c r="A16" s="198"/>
      <c r="B16" s="69" t="s">
        <v>67</v>
      </c>
      <c r="C16" s="70">
        <v>3759</v>
      </c>
      <c r="D16" s="70">
        <v>4350</v>
      </c>
      <c r="E16" s="70">
        <v>4737</v>
      </c>
      <c r="F16" s="70">
        <v>5024</v>
      </c>
      <c r="G16" s="70">
        <v>4529</v>
      </c>
      <c r="H16" s="70">
        <v>4462</v>
      </c>
      <c r="I16" s="70">
        <v>5557</v>
      </c>
      <c r="J16" s="70">
        <v>6258</v>
      </c>
      <c r="K16" s="70">
        <v>5804</v>
      </c>
      <c r="L16" s="70">
        <v>5897</v>
      </c>
      <c r="M16" s="70">
        <v>6506</v>
      </c>
      <c r="N16" s="70">
        <v>7546</v>
      </c>
      <c r="O16" s="70">
        <v>8094</v>
      </c>
      <c r="P16" s="70">
        <v>6849</v>
      </c>
      <c r="Q16" s="70">
        <v>6655</v>
      </c>
      <c r="R16" s="70">
        <v>6305</v>
      </c>
      <c r="S16" s="70">
        <v>4898</v>
      </c>
      <c r="T16" s="70">
        <v>2677</v>
      </c>
      <c r="U16" s="70">
        <v>1143</v>
      </c>
      <c r="V16" s="70">
        <v>316</v>
      </c>
      <c r="W16" s="70">
        <v>62</v>
      </c>
      <c r="X16" s="70">
        <v>110</v>
      </c>
      <c r="Y16" s="71">
        <f aca="true" t="shared" si="4" ref="Y16:Y24">SUM(C16:X16)</f>
        <v>101538</v>
      </c>
    </row>
    <row r="17" spans="1:25" ht="22.5" customHeight="1">
      <c r="A17" s="198"/>
      <c r="B17" s="69" t="s">
        <v>68</v>
      </c>
      <c r="C17" s="70">
        <v>4244</v>
      </c>
      <c r="D17" s="70">
        <v>4674</v>
      </c>
      <c r="E17" s="70">
        <v>4756</v>
      </c>
      <c r="F17" s="70">
        <v>4705</v>
      </c>
      <c r="G17" s="70">
        <v>4101</v>
      </c>
      <c r="H17" s="70">
        <v>4805</v>
      </c>
      <c r="I17" s="70">
        <v>6657</v>
      </c>
      <c r="J17" s="70">
        <v>7263</v>
      </c>
      <c r="K17" s="70">
        <v>6194</v>
      </c>
      <c r="L17" s="70">
        <v>5910</v>
      </c>
      <c r="M17" s="70">
        <v>5842</v>
      </c>
      <c r="N17" s="70">
        <v>6825</v>
      </c>
      <c r="O17" s="70">
        <v>6671</v>
      </c>
      <c r="P17" s="70">
        <v>5211</v>
      </c>
      <c r="Q17" s="70">
        <v>4961</v>
      </c>
      <c r="R17" s="70">
        <v>4491</v>
      </c>
      <c r="S17" s="70">
        <v>3396</v>
      </c>
      <c r="T17" s="70">
        <v>1869</v>
      </c>
      <c r="U17" s="70">
        <v>771</v>
      </c>
      <c r="V17" s="70">
        <v>268</v>
      </c>
      <c r="W17" s="70">
        <v>35</v>
      </c>
      <c r="X17" s="70">
        <v>360</v>
      </c>
      <c r="Y17" s="71">
        <f t="shared" si="4"/>
        <v>94009</v>
      </c>
    </row>
    <row r="18" spans="1:25" ht="22.5" customHeight="1">
      <c r="A18" s="198"/>
      <c r="B18" s="69" t="s">
        <v>70</v>
      </c>
      <c r="C18" s="70">
        <v>1035</v>
      </c>
      <c r="D18" s="70">
        <v>1082</v>
      </c>
      <c r="E18" s="70">
        <v>1261</v>
      </c>
      <c r="F18" s="70">
        <v>1403</v>
      </c>
      <c r="G18" s="70">
        <v>942</v>
      </c>
      <c r="H18" s="70">
        <v>1025</v>
      </c>
      <c r="I18" s="70">
        <v>1264</v>
      </c>
      <c r="J18" s="70">
        <v>1351</v>
      </c>
      <c r="K18" s="70">
        <v>1458</v>
      </c>
      <c r="L18" s="70">
        <v>1628</v>
      </c>
      <c r="M18" s="70">
        <v>2072</v>
      </c>
      <c r="N18" s="70">
        <v>2362</v>
      </c>
      <c r="O18" s="70">
        <v>2385</v>
      </c>
      <c r="P18" s="70">
        <v>1930</v>
      </c>
      <c r="Q18" s="70">
        <v>2352</v>
      </c>
      <c r="R18" s="70">
        <v>2365</v>
      </c>
      <c r="S18" s="70">
        <v>1877</v>
      </c>
      <c r="T18" s="70">
        <v>983</v>
      </c>
      <c r="U18" s="70">
        <v>415</v>
      </c>
      <c r="V18" s="70">
        <v>140</v>
      </c>
      <c r="W18" s="70">
        <v>27</v>
      </c>
      <c r="X18" s="70">
        <v>0</v>
      </c>
      <c r="Y18" s="71">
        <f t="shared" si="4"/>
        <v>29357</v>
      </c>
    </row>
    <row r="19" spans="1:25" ht="22.5" customHeight="1">
      <c r="A19" s="198"/>
      <c r="B19" s="69" t="s">
        <v>71</v>
      </c>
      <c r="C19" s="70">
        <v>4515</v>
      </c>
      <c r="D19" s="70">
        <v>4872</v>
      </c>
      <c r="E19" s="70">
        <v>5544</v>
      </c>
      <c r="F19" s="70">
        <v>5792</v>
      </c>
      <c r="G19" s="70">
        <v>4242</v>
      </c>
      <c r="H19" s="70">
        <v>4610</v>
      </c>
      <c r="I19" s="70">
        <v>6252</v>
      </c>
      <c r="J19" s="70">
        <v>6683</v>
      </c>
      <c r="K19" s="70">
        <v>6316</v>
      </c>
      <c r="L19" s="70">
        <v>7177</v>
      </c>
      <c r="M19" s="70">
        <v>8150</v>
      </c>
      <c r="N19" s="70">
        <v>9618</v>
      </c>
      <c r="O19" s="70">
        <v>9264</v>
      </c>
      <c r="P19" s="70">
        <v>7454</v>
      </c>
      <c r="Q19" s="70">
        <v>7852</v>
      </c>
      <c r="R19" s="70">
        <v>8031</v>
      </c>
      <c r="S19" s="70">
        <v>6572</v>
      </c>
      <c r="T19" s="70">
        <v>3649</v>
      </c>
      <c r="U19" s="70">
        <v>1485</v>
      </c>
      <c r="V19" s="70">
        <v>455</v>
      </c>
      <c r="W19" s="70">
        <v>88</v>
      </c>
      <c r="X19" s="70">
        <v>466</v>
      </c>
      <c r="Y19" s="71">
        <f t="shared" si="4"/>
        <v>119087</v>
      </c>
    </row>
    <row r="20" spans="1:25" ht="22.5" customHeight="1">
      <c r="A20" s="198"/>
      <c r="B20" s="69" t="s">
        <v>76</v>
      </c>
      <c r="C20" s="70">
        <v>4813</v>
      </c>
      <c r="D20" s="70">
        <v>5384</v>
      </c>
      <c r="E20" s="70">
        <v>5870</v>
      </c>
      <c r="F20" s="70">
        <v>6257</v>
      </c>
      <c r="G20" s="70">
        <v>4879</v>
      </c>
      <c r="H20" s="70">
        <v>5312</v>
      </c>
      <c r="I20" s="70">
        <v>7002</v>
      </c>
      <c r="J20" s="70">
        <v>7514</v>
      </c>
      <c r="K20" s="70">
        <v>6619</v>
      </c>
      <c r="L20" s="70">
        <v>7434</v>
      </c>
      <c r="M20" s="70">
        <v>8419</v>
      </c>
      <c r="N20" s="70">
        <v>9475</v>
      </c>
      <c r="O20" s="70">
        <v>9777</v>
      </c>
      <c r="P20" s="70">
        <v>7821</v>
      </c>
      <c r="Q20" s="70">
        <v>8393</v>
      </c>
      <c r="R20" s="70">
        <v>8230</v>
      </c>
      <c r="S20" s="70">
        <v>6306</v>
      </c>
      <c r="T20" s="70">
        <v>3539</v>
      </c>
      <c r="U20" s="70">
        <v>1478</v>
      </c>
      <c r="V20" s="70">
        <v>550</v>
      </c>
      <c r="W20" s="70">
        <v>72</v>
      </c>
      <c r="X20" s="70">
        <v>58</v>
      </c>
      <c r="Y20" s="71">
        <f t="shared" si="4"/>
        <v>125202</v>
      </c>
    </row>
    <row r="21" spans="1:25" ht="22.5" customHeight="1">
      <c r="A21" s="198"/>
      <c r="B21" s="69" t="s">
        <v>83</v>
      </c>
      <c r="C21" s="70">
        <v>168</v>
      </c>
      <c r="D21" s="70">
        <v>189</v>
      </c>
      <c r="E21" s="70">
        <v>240</v>
      </c>
      <c r="F21" s="70">
        <v>287</v>
      </c>
      <c r="G21" s="70">
        <v>141</v>
      </c>
      <c r="H21" s="70">
        <v>79</v>
      </c>
      <c r="I21" s="70">
        <v>204</v>
      </c>
      <c r="J21" s="70">
        <v>223</v>
      </c>
      <c r="K21" s="70">
        <v>247</v>
      </c>
      <c r="L21" s="70">
        <v>340</v>
      </c>
      <c r="M21" s="70">
        <v>498</v>
      </c>
      <c r="N21" s="70">
        <v>551</v>
      </c>
      <c r="O21" s="70">
        <v>538</v>
      </c>
      <c r="P21" s="70">
        <v>525</v>
      </c>
      <c r="Q21" s="70">
        <v>587</v>
      </c>
      <c r="R21" s="70">
        <v>668</v>
      </c>
      <c r="S21" s="70">
        <v>543</v>
      </c>
      <c r="T21" s="70">
        <v>315</v>
      </c>
      <c r="U21" s="70">
        <v>163</v>
      </c>
      <c r="V21" s="70">
        <v>56</v>
      </c>
      <c r="W21" s="70">
        <v>14</v>
      </c>
      <c r="X21" s="70">
        <v>0</v>
      </c>
      <c r="Y21" s="71">
        <f t="shared" si="4"/>
        <v>6576</v>
      </c>
    </row>
    <row r="22" spans="1:25" ht="22.5" customHeight="1">
      <c r="A22" s="198"/>
      <c r="B22" s="69" t="s">
        <v>84</v>
      </c>
      <c r="C22" s="70">
        <v>670</v>
      </c>
      <c r="D22" s="70">
        <v>747</v>
      </c>
      <c r="E22" s="70">
        <v>721</v>
      </c>
      <c r="F22" s="70">
        <v>879</v>
      </c>
      <c r="G22" s="70">
        <v>739</v>
      </c>
      <c r="H22" s="70">
        <v>794</v>
      </c>
      <c r="I22" s="70">
        <v>1039</v>
      </c>
      <c r="J22" s="70">
        <v>1054</v>
      </c>
      <c r="K22" s="70">
        <v>904</v>
      </c>
      <c r="L22" s="70">
        <v>1007</v>
      </c>
      <c r="M22" s="70">
        <v>1076</v>
      </c>
      <c r="N22" s="70">
        <v>1237</v>
      </c>
      <c r="O22" s="70">
        <v>1145</v>
      </c>
      <c r="P22" s="70">
        <v>859</v>
      </c>
      <c r="Q22" s="70">
        <v>1039</v>
      </c>
      <c r="R22" s="70">
        <v>946</v>
      </c>
      <c r="S22" s="70">
        <v>722</v>
      </c>
      <c r="T22" s="70">
        <v>400</v>
      </c>
      <c r="U22" s="70">
        <v>191</v>
      </c>
      <c r="V22" s="70">
        <v>62</v>
      </c>
      <c r="W22" s="70">
        <v>11</v>
      </c>
      <c r="X22" s="70">
        <v>7</v>
      </c>
      <c r="Y22" s="71">
        <f t="shared" si="4"/>
        <v>16249</v>
      </c>
    </row>
    <row r="23" spans="1:25" ht="22.5" customHeight="1">
      <c r="A23" s="198"/>
      <c r="B23" s="69" t="s">
        <v>85</v>
      </c>
      <c r="C23" s="70">
        <v>293</v>
      </c>
      <c r="D23" s="70">
        <v>347</v>
      </c>
      <c r="E23" s="70">
        <v>358</v>
      </c>
      <c r="F23" s="70">
        <v>405</v>
      </c>
      <c r="G23" s="70">
        <v>302</v>
      </c>
      <c r="H23" s="70">
        <v>338</v>
      </c>
      <c r="I23" s="70">
        <v>439</v>
      </c>
      <c r="J23" s="70">
        <v>446</v>
      </c>
      <c r="K23" s="70">
        <v>369</v>
      </c>
      <c r="L23" s="70">
        <v>500</v>
      </c>
      <c r="M23" s="70">
        <v>583</v>
      </c>
      <c r="N23" s="70">
        <v>722</v>
      </c>
      <c r="O23" s="70">
        <v>718</v>
      </c>
      <c r="P23" s="70">
        <v>533</v>
      </c>
      <c r="Q23" s="70">
        <v>552</v>
      </c>
      <c r="R23" s="70">
        <v>589</v>
      </c>
      <c r="S23" s="70">
        <v>468</v>
      </c>
      <c r="T23" s="70">
        <v>241</v>
      </c>
      <c r="U23" s="70">
        <v>131</v>
      </c>
      <c r="V23" s="70">
        <v>39</v>
      </c>
      <c r="W23" s="70">
        <v>8</v>
      </c>
      <c r="X23" s="70">
        <v>0</v>
      </c>
      <c r="Y23" s="71">
        <f t="shared" si="4"/>
        <v>8381</v>
      </c>
    </row>
    <row r="24" spans="1:25" ht="22.5" customHeight="1">
      <c r="A24" s="199"/>
      <c r="B24" s="74" t="s">
        <v>86</v>
      </c>
      <c r="C24" s="75">
        <v>292</v>
      </c>
      <c r="D24" s="75">
        <v>323</v>
      </c>
      <c r="E24" s="75">
        <v>386</v>
      </c>
      <c r="F24" s="75">
        <v>434</v>
      </c>
      <c r="G24" s="75">
        <v>262</v>
      </c>
      <c r="H24" s="75">
        <v>356</v>
      </c>
      <c r="I24" s="75">
        <v>423</v>
      </c>
      <c r="J24" s="75">
        <v>426</v>
      </c>
      <c r="K24" s="75">
        <v>386</v>
      </c>
      <c r="L24" s="75">
        <v>551</v>
      </c>
      <c r="M24" s="75">
        <v>658</v>
      </c>
      <c r="N24" s="75">
        <v>770</v>
      </c>
      <c r="O24" s="75">
        <v>735</v>
      </c>
      <c r="P24" s="75">
        <v>533</v>
      </c>
      <c r="Q24" s="75">
        <v>606</v>
      </c>
      <c r="R24" s="75">
        <v>736</v>
      </c>
      <c r="S24" s="75">
        <v>632</v>
      </c>
      <c r="T24" s="75">
        <v>407</v>
      </c>
      <c r="U24" s="75">
        <v>152</v>
      </c>
      <c r="V24" s="75">
        <v>47</v>
      </c>
      <c r="W24" s="75">
        <v>6</v>
      </c>
      <c r="X24" s="75">
        <v>0</v>
      </c>
      <c r="Y24" s="76">
        <f t="shared" si="4"/>
        <v>9121</v>
      </c>
    </row>
    <row r="25" spans="1:26" ht="22.5" customHeight="1">
      <c r="A25" s="197" t="s">
        <v>130</v>
      </c>
      <c r="B25" s="66" t="s">
        <v>129</v>
      </c>
      <c r="C25" s="77">
        <f aca="true" t="shared" si="5" ref="C25:Y25">SUM(C26:C34)</f>
        <v>7096</v>
      </c>
      <c r="D25" s="77">
        <f t="shared" si="5"/>
        <v>8441</v>
      </c>
      <c r="E25" s="77">
        <f t="shared" si="5"/>
        <v>9963</v>
      </c>
      <c r="F25" s="77">
        <f t="shared" si="5"/>
        <v>10215</v>
      </c>
      <c r="G25" s="77">
        <f t="shared" si="5"/>
        <v>6451</v>
      </c>
      <c r="H25" s="77">
        <f t="shared" si="5"/>
        <v>7087</v>
      </c>
      <c r="I25" s="77">
        <f t="shared" si="5"/>
        <v>9770</v>
      </c>
      <c r="J25" s="77">
        <f t="shared" si="5"/>
        <v>11942</v>
      </c>
      <c r="K25" s="77">
        <f t="shared" si="5"/>
        <v>12061</v>
      </c>
      <c r="L25" s="77">
        <f t="shared" si="5"/>
        <v>13066</v>
      </c>
      <c r="M25" s="77">
        <f t="shared" si="5"/>
        <v>13985</v>
      </c>
      <c r="N25" s="77">
        <f t="shared" si="5"/>
        <v>17221</v>
      </c>
      <c r="O25" s="77">
        <f t="shared" si="5"/>
        <v>18422</v>
      </c>
      <c r="P25" s="77">
        <f t="shared" si="5"/>
        <v>16692</v>
      </c>
      <c r="Q25" s="77">
        <f t="shared" si="5"/>
        <v>16824</v>
      </c>
      <c r="R25" s="77">
        <f t="shared" si="5"/>
        <v>15798</v>
      </c>
      <c r="S25" s="77">
        <f t="shared" si="5"/>
        <v>11798</v>
      </c>
      <c r="T25" s="77">
        <f t="shared" si="5"/>
        <v>6595</v>
      </c>
      <c r="U25" s="77">
        <f t="shared" si="5"/>
        <v>2700</v>
      </c>
      <c r="V25" s="77">
        <f t="shared" si="5"/>
        <v>828</v>
      </c>
      <c r="W25" s="77">
        <f t="shared" si="5"/>
        <v>172</v>
      </c>
      <c r="X25" s="77">
        <f t="shared" si="5"/>
        <v>136</v>
      </c>
      <c r="Y25" s="68">
        <f t="shared" si="5"/>
        <v>217263</v>
      </c>
      <c r="Z25" s="72">
        <v>1</v>
      </c>
    </row>
    <row r="26" spans="1:25" ht="22.5" customHeight="1">
      <c r="A26" s="198"/>
      <c r="B26" s="69" t="s">
        <v>65</v>
      </c>
      <c r="C26" s="70">
        <v>2126</v>
      </c>
      <c r="D26" s="70">
        <v>2370</v>
      </c>
      <c r="E26" s="70">
        <v>2726</v>
      </c>
      <c r="F26" s="70">
        <v>2727</v>
      </c>
      <c r="G26" s="70">
        <v>1918</v>
      </c>
      <c r="H26" s="70">
        <v>2159</v>
      </c>
      <c r="I26" s="70">
        <v>2789</v>
      </c>
      <c r="J26" s="70">
        <v>3394</v>
      </c>
      <c r="K26" s="70">
        <v>3371</v>
      </c>
      <c r="L26" s="70">
        <v>3572</v>
      </c>
      <c r="M26" s="70">
        <v>3850</v>
      </c>
      <c r="N26" s="70">
        <v>4615</v>
      </c>
      <c r="O26" s="70">
        <v>5131</v>
      </c>
      <c r="P26" s="70">
        <v>4430</v>
      </c>
      <c r="Q26" s="70">
        <v>4353</v>
      </c>
      <c r="R26" s="70">
        <v>4000</v>
      </c>
      <c r="S26" s="70">
        <v>2953</v>
      </c>
      <c r="T26" s="70">
        <v>1669</v>
      </c>
      <c r="U26" s="70">
        <v>674</v>
      </c>
      <c r="V26" s="70">
        <v>243</v>
      </c>
      <c r="W26" s="70">
        <v>48</v>
      </c>
      <c r="X26" s="70">
        <v>0</v>
      </c>
      <c r="Y26" s="71">
        <f aca="true" t="shared" si="6" ref="Y26:Y34">SUM(C26:X26)</f>
        <v>59118</v>
      </c>
    </row>
    <row r="27" spans="1:25" ht="22.5" customHeight="1">
      <c r="A27" s="198"/>
      <c r="B27" s="69" t="s">
        <v>66</v>
      </c>
      <c r="C27" s="70">
        <v>1312</v>
      </c>
      <c r="D27" s="70">
        <v>1566</v>
      </c>
      <c r="E27" s="70">
        <v>1981</v>
      </c>
      <c r="F27" s="70">
        <v>2083</v>
      </c>
      <c r="G27" s="70">
        <v>1347</v>
      </c>
      <c r="H27" s="70">
        <v>1585</v>
      </c>
      <c r="I27" s="70">
        <v>1923</v>
      </c>
      <c r="J27" s="70">
        <v>2288</v>
      </c>
      <c r="K27" s="70">
        <v>2333</v>
      </c>
      <c r="L27" s="70">
        <v>2614</v>
      </c>
      <c r="M27" s="70">
        <v>2551</v>
      </c>
      <c r="N27" s="70">
        <v>3135</v>
      </c>
      <c r="O27" s="70">
        <v>3321</v>
      </c>
      <c r="P27" s="70">
        <v>3061</v>
      </c>
      <c r="Q27" s="70">
        <v>2908</v>
      </c>
      <c r="R27" s="70">
        <v>2729</v>
      </c>
      <c r="S27" s="70">
        <v>2106</v>
      </c>
      <c r="T27" s="70">
        <v>1151</v>
      </c>
      <c r="U27" s="70">
        <v>478</v>
      </c>
      <c r="V27" s="70">
        <v>165</v>
      </c>
      <c r="W27" s="70">
        <v>34</v>
      </c>
      <c r="X27" s="70">
        <v>130</v>
      </c>
      <c r="Y27" s="71">
        <f t="shared" si="6"/>
        <v>40801</v>
      </c>
    </row>
    <row r="28" spans="1:25" ht="22.5" customHeight="1">
      <c r="A28" s="198"/>
      <c r="B28" s="69" t="s">
        <v>72</v>
      </c>
      <c r="C28" s="70">
        <v>703</v>
      </c>
      <c r="D28" s="70">
        <v>949</v>
      </c>
      <c r="E28" s="70">
        <v>1078</v>
      </c>
      <c r="F28" s="70">
        <v>1120</v>
      </c>
      <c r="G28" s="70">
        <v>612</v>
      </c>
      <c r="H28" s="70">
        <v>645</v>
      </c>
      <c r="I28" s="70">
        <v>1014</v>
      </c>
      <c r="J28" s="70">
        <v>1291</v>
      </c>
      <c r="K28" s="70">
        <v>1302</v>
      </c>
      <c r="L28" s="70">
        <v>1420</v>
      </c>
      <c r="M28" s="70">
        <v>1488</v>
      </c>
      <c r="N28" s="70">
        <v>1727</v>
      </c>
      <c r="O28" s="70">
        <v>1873</v>
      </c>
      <c r="P28" s="70">
        <v>1795</v>
      </c>
      <c r="Q28" s="70">
        <v>1802</v>
      </c>
      <c r="R28" s="70">
        <v>1765</v>
      </c>
      <c r="S28" s="70">
        <v>1381</v>
      </c>
      <c r="T28" s="70">
        <v>787</v>
      </c>
      <c r="U28" s="70">
        <v>350</v>
      </c>
      <c r="V28" s="70">
        <v>111</v>
      </c>
      <c r="W28" s="70">
        <v>24</v>
      </c>
      <c r="X28" s="70">
        <v>6</v>
      </c>
      <c r="Y28" s="71">
        <f t="shared" si="6"/>
        <v>23243</v>
      </c>
    </row>
    <row r="29" spans="1:25" ht="22.5" customHeight="1">
      <c r="A29" s="198"/>
      <c r="B29" s="69" t="s">
        <v>73</v>
      </c>
      <c r="C29" s="70">
        <v>1281</v>
      </c>
      <c r="D29" s="70">
        <v>1494</v>
      </c>
      <c r="E29" s="70">
        <v>1653</v>
      </c>
      <c r="F29" s="70">
        <v>1648</v>
      </c>
      <c r="G29" s="70">
        <v>1039</v>
      </c>
      <c r="H29" s="70">
        <v>1134</v>
      </c>
      <c r="I29" s="70">
        <v>1752</v>
      </c>
      <c r="J29" s="70">
        <v>2120</v>
      </c>
      <c r="K29" s="70">
        <v>2195</v>
      </c>
      <c r="L29" s="70">
        <v>2287</v>
      </c>
      <c r="M29" s="70">
        <v>2422</v>
      </c>
      <c r="N29" s="70">
        <v>3273</v>
      </c>
      <c r="O29" s="70">
        <v>3310</v>
      </c>
      <c r="P29" s="70">
        <v>3161</v>
      </c>
      <c r="Q29" s="70">
        <v>3302</v>
      </c>
      <c r="R29" s="70">
        <v>3086</v>
      </c>
      <c r="S29" s="70">
        <v>2244</v>
      </c>
      <c r="T29" s="70">
        <v>1240</v>
      </c>
      <c r="U29" s="70">
        <v>509</v>
      </c>
      <c r="V29" s="70">
        <v>122</v>
      </c>
      <c r="W29" s="70">
        <v>22</v>
      </c>
      <c r="X29" s="70">
        <v>0</v>
      </c>
      <c r="Y29" s="71">
        <f t="shared" si="6"/>
        <v>39294</v>
      </c>
    </row>
    <row r="30" spans="1:25" ht="22.5" customHeight="1">
      <c r="A30" s="198"/>
      <c r="B30" s="69" t="s">
        <v>87</v>
      </c>
      <c r="C30" s="70">
        <v>170</v>
      </c>
      <c r="D30" s="70">
        <v>204</v>
      </c>
      <c r="E30" s="70">
        <v>207</v>
      </c>
      <c r="F30" s="70">
        <v>259</v>
      </c>
      <c r="G30" s="70">
        <v>201</v>
      </c>
      <c r="H30" s="70">
        <v>199</v>
      </c>
      <c r="I30" s="70">
        <v>254</v>
      </c>
      <c r="J30" s="70">
        <v>275</v>
      </c>
      <c r="K30" s="70">
        <v>284</v>
      </c>
      <c r="L30" s="70">
        <v>357</v>
      </c>
      <c r="M30" s="70">
        <v>426</v>
      </c>
      <c r="N30" s="70">
        <v>490</v>
      </c>
      <c r="O30" s="70">
        <v>506</v>
      </c>
      <c r="P30" s="70">
        <v>453</v>
      </c>
      <c r="Q30" s="70">
        <v>505</v>
      </c>
      <c r="R30" s="70">
        <v>551</v>
      </c>
      <c r="S30" s="70">
        <v>483</v>
      </c>
      <c r="T30" s="70">
        <v>270</v>
      </c>
      <c r="U30" s="70">
        <v>106</v>
      </c>
      <c r="V30" s="70">
        <v>32</v>
      </c>
      <c r="W30" s="70">
        <v>8</v>
      </c>
      <c r="X30" s="70">
        <v>0</v>
      </c>
      <c r="Y30" s="71">
        <f t="shared" si="6"/>
        <v>6240</v>
      </c>
    </row>
    <row r="31" spans="1:25" ht="22.5" customHeight="1">
      <c r="A31" s="198"/>
      <c r="B31" s="69" t="s">
        <v>88</v>
      </c>
      <c r="C31" s="70">
        <v>469</v>
      </c>
      <c r="D31" s="70">
        <v>583</v>
      </c>
      <c r="E31" s="70">
        <v>726</v>
      </c>
      <c r="F31" s="70">
        <v>780</v>
      </c>
      <c r="G31" s="70">
        <v>465</v>
      </c>
      <c r="H31" s="70">
        <v>406</v>
      </c>
      <c r="I31" s="70">
        <v>686</v>
      </c>
      <c r="J31" s="70">
        <v>817</v>
      </c>
      <c r="K31" s="70">
        <v>831</v>
      </c>
      <c r="L31" s="70">
        <v>923</v>
      </c>
      <c r="M31" s="70">
        <v>1049</v>
      </c>
      <c r="N31" s="70">
        <v>1231</v>
      </c>
      <c r="O31" s="70">
        <v>1355</v>
      </c>
      <c r="P31" s="70">
        <v>1220</v>
      </c>
      <c r="Q31" s="70">
        <v>1200</v>
      </c>
      <c r="R31" s="70">
        <v>1110</v>
      </c>
      <c r="S31" s="70">
        <v>807</v>
      </c>
      <c r="T31" s="70">
        <v>426</v>
      </c>
      <c r="U31" s="70">
        <v>161</v>
      </c>
      <c r="V31" s="70">
        <v>36</v>
      </c>
      <c r="W31" s="70">
        <v>12</v>
      </c>
      <c r="X31" s="70">
        <v>0</v>
      </c>
      <c r="Y31" s="71">
        <f t="shared" si="6"/>
        <v>15293</v>
      </c>
    </row>
    <row r="32" spans="1:25" ht="22.5" customHeight="1">
      <c r="A32" s="198"/>
      <c r="B32" s="69" t="s">
        <v>89</v>
      </c>
      <c r="C32" s="70">
        <v>603</v>
      </c>
      <c r="D32" s="70">
        <v>740</v>
      </c>
      <c r="E32" s="70">
        <v>979</v>
      </c>
      <c r="F32" s="70">
        <v>918</v>
      </c>
      <c r="G32" s="70">
        <v>576</v>
      </c>
      <c r="H32" s="70">
        <v>640</v>
      </c>
      <c r="I32" s="70">
        <v>843</v>
      </c>
      <c r="J32" s="70">
        <v>1064</v>
      </c>
      <c r="K32" s="70">
        <v>1084</v>
      </c>
      <c r="L32" s="70">
        <v>1046</v>
      </c>
      <c r="M32" s="70">
        <v>1137</v>
      </c>
      <c r="N32" s="70">
        <v>1464</v>
      </c>
      <c r="O32" s="70">
        <v>1704</v>
      </c>
      <c r="P32" s="70">
        <v>1489</v>
      </c>
      <c r="Q32" s="70">
        <v>1459</v>
      </c>
      <c r="R32" s="70">
        <v>1273</v>
      </c>
      <c r="S32" s="70">
        <v>896</v>
      </c>
      <c r="T32" s="70">
        <v>532</v>
      </c>
      <c r="U32" s="70">
        <v>208</v>
      </c>
      <c r="V32" s="70">
        <v>73</v>
      </c>
      <c r="W32" s="70">
        <v>17</v>
      </c>
      <c r="X32" s="70">
        <v>0</v>
      </c>
      <c r="Y32" s="71">
        <f t="shared" si="6"/>
        <v>18745</v>
      </c>
    </row>
    <row r="33" spans="1:25" ht="22.5" customHeight="1">
      <c r="A33" s="198"/>
      <c r="B33" s="69" t="s">
        <v>90</v>
      </c>
      <c r="C33" s="70">
        <v>303</v>
      </c>
      <c r="D33" s="70">
        <v>397</v>
      </c>
      <c r="E33" s="70">
        <v>423</v>
      </c>
      <c r="F33" s="70">
        <v>478</v>
      </c>
      <c r="G33" s="70">
        <v>191</v>
      </c>
      <c r="H33" s="70">
        <v>228</v>
      </c>
      <c r="I33" s="70">
        <v>366</v>
      </c>
      <c r="J33" s="70">
        <v>496</v>
      </c>
      <c r="K33" s="70">
        <v>492</v>
      </c>
      <c r="L33" s="70">
        <v>630</v>
      </c>
      <c r="M33" s="70">
        <v>778</v>
      </c>
      <c r="N33" s="70">
        <v>934</v>
      </c>
      <c r="O33" s="70">
        <v>893</v>
      </c>
      <c r="P33" s="70">
        <v>816</v>
      </c>
      <c r="Q33" s="70">
        <v>1025</v>
      </c>
      <c r="R33" s="70">
        <v>987</v>
      </c>
      <c r="S33" s="70">
        <v>697</v>
      </c>
      <c r="T33" s="70">
        <v>378</v>
      </c>
      <c r="U33" s="70">
        <v>142</v>
      </c>
      <c r="V33" s="70">
        <v>34</v>
      </c>
      <c r="W33" s="70">
        <v>5</v>
      </c>
      <c r="X33" s="70">
        <v>0</v>
      </c>
      <c r="Y33" s="71">
        <f t="shared" si="6"/>
        <v>10693</v>
      </c>
    </row>
    <row r="34" spans="1:25" ht="22.5" customHeight="1">
      <c r="A34" s="199"/>
      <c r="B34" s="74" t="s">
        <v>91</v>
      </c>
      <c r="C34" s="75">
        <v>129</v>
      </c>
      <c r="D34" s="75">
        <v>138</v>
      </c>
      <c r="E34" s="75">
        <v>190</v>
      </c>
      <c r="F34" s="75">
        <v>202</v>
      </c>
      <c r="G34" s="75">
        <v>102</v>
      </c>
      <c r="H34" s="75">
        <v>91</v>
      </c>
      <c r="I34" s="75">
        <v>143</v>
      </c>
      <c r="J34" s="75">
        <v>197</v>
      </c>
      <c r="K34" s="75">
        <v>169</v>
      </c>
      <c r="L34" s="75">
        <v>217</v>
      </c>
      <c r="M34" s="75">
        <v>284</v>
      </c>
      <c r="N34" s="75">
        <v>352</v>
      </c>
      <c r="O34" s="75">
        <v>329</v>
      </c>
      <c r="P34" s="75">
        <v>267</v>
      </c>
      <c r="Q34" s="75">
        <v>270</v>
      </c>
      <c r="R34" s="75">
        <v>297</v>
      </c>
      <c r="S34" s="75">
        <v>231</v>
      </c>
      <c r="T34" s="75">
        <v>142</v>
      </c>
      <c r="U34" s="75">
        <v>72</v>
      </c>
      <c r="V34" s="75">
        <v>12</v>
      </c>
      <c r="W34" s="75">
        <v>2</v>
      </c>
      <c r="X34" s="75">
        <v>0</v>
      </c>
      <c r="Y34" s="76">
        <f t="shared" si="6"/>
        <v>3836</v>
      </c>
    </row>
    <row r="35" spans="1:26" ht="22.5" customHeight="1">
      <c r="A35" s="197" t="s">
        <v>131</v>
      </c>
      <c r="B35" s="66" t="s">
        <v>129</v>
      </c>
      <c r="C35" s="77">
        <f aca="true" t="shared" si="7" ref="C35:Y35">SUM(C36:C43)</f>
        <v>4299</v>
      </c>
      <c r="D35" s="77">
        <f t="shared" si="7"/>
        <v>4959</v>
      </c>
      <c r="E35" s="77">
        <f t="shared" si="7"/>
        <v>5988</v>
      </c>
      <c r="F35" s="77">
        <f t="shared" si="7"/>
        <v>6265</v>
      </c>
      <c r="G35" s="77">
        <f t="shared" si="7"/>
        <v>4177</v>
      </c>
      <c r="H35" s="77">
        <f t="shared" si="7"/>
        <v>4031</v>
      </c>
      <c r="I35" s="77">
        <f t="shared" si="7"/>
        <v>5851</v>
      </c>
      <c r="J35" s="77">
        <f t="shared" si="7"/>
        <v>6695</v>
      </c>
      <c r="K35" s="77">
        <f t="shared" si="7"/>
        <v>7219</v>
      </c>
      <c r="L35" s="77">
        <f t="shared" si="7"/>
        <v>7537</v>
      </c>
      <c r="M35" s="77">
        <f t="shared" si="7"/>
        <v>8765</v>
      </c>
      <c r="N35" s="77">
        <f t="shared" si="7"/>
        <v>10303</v>
      </c>
      <c r="O35" s="77">
        <f t="shared" si="7"/>
        <v>9570</v>
      </c>
      <c r="P35" s="77">
        <f t="shared" si="7"/>
        <v>7958</v>
      </c>
      <c r="Q35" s="77">
        <f t="shared" si="7"/>
        <v>8673</v>
      </c>
      <c r="R35" s="77">
        <f t="shared" si="7"/>
        <v>8420</v>
      </c>
      <c r="S35" s="77">
        <f t="shared" si="7"/>
        <v>6447</v>
      </c>
      <c r="T35" s="77">
        <f t="shared" si="7"/>
        <v>3428</v>
      </c>
      <c r="U35" s="77">
        <f t="shared" si="7"/>
        <v>1417</v>
      </c>
      <c r="V35" s="77">
        <f t="shared" si="7"/>
        <v>436</v>
      </c>
      <c r="W35" s="77">
        <f t="shared" si="7"/>
        <v>77</v>
      </c>
      <c r="X35" s="77">
        <f t="shared" si="7"/>
        <v>2</v>
      </c>
      <c r="Y35" s="68">
        <f t="shared" si="7"/>
        <v>122517</v>
      </c>
      <c r="Z35" s="72">
        <v>1</v>
      </c>
    </row>
    <row r="36" spans="1:25" ht="22.5" customHeight="1">
      <c r="A36" s="198"/>
      <c r="B36" s="69" t="s">
        <v>69</v>
      </c>
      <c r="C36" s="70">
        <v>1499</v>
      </c>
      <c r="D36" s="70">
        <v>1710</v>
      </c>
      <c r="E36" s="70">
        <v>1996</v>
      </c>
      <c r="F36" s="70">
        <v>2005</v>
      </c>
      <c r="G36" s="70">
        <v>1372</v>
      </c>
      <c r="H36" s="70">
        <v>1341</v>
      </c>
      <c r="I36" s="70">
        <v>1938</v>
      </c>
      <c r="J36" s="70">
        <v>2245</v>
      </c>
      <c r="K36" s="70">
        <v>2350</v>
      </c>
      <c r="L36" s="70">
        <v>2346</v>
      </c>
      <c r="M36" s="70">
        <v>2636</v>
      </c>
      <c r="N36" s="70">
        <v>2823</v>
      </c>
      <c r="O36" s="70">
        <v>2661</v>
      </c>
      <c r="P36" s="70">
        <v>2193</v>
      </c>
      <c r="Q36" s="70">
        <v>2344</v>
      </c>
      <c r="R36" s="70">
        <v>2141</v>
      </c>
      <c r="S36" s="70">
        <v>1648</v>
      </c>
      <c r="T36" s="70">
        <v>901</v>
      </c>
      <c r="U36" s="70">
        <v>370</v>
      </c>
      <c r="V36" s="70">
        <v>115</v>
      </c>
      <c r="W36" s="70">
        <v>17</v>
      </c>
      <c r="X36" s="70">
        <v>0</v>
      </c>
      <c r="Y36" s="71">
        <f aca="true" t="shared" si="8" ref="Y36:Y43">SUM(C36:X36)</f>
        <v>36651</v>
      </c>
    </row>
    <row r="37" spans="1:25" ht="22.5" customHeight="1">
      <c r="A37" s="198"/>
      <c r="B37" s="69" t="s">
        <v>74</v>
      </c>
      <c r="C37" s="70">
        <v>1043</v>
      </c>
      <c r="D37" s="70">
        <v>1230</v>
      </c>
      <c r="E37" s="70">
        <v>1394</v>
      </c>
      <c r="F37" s="70">
        <v>1426</v>
      </c>
      <c r="G37" s="70">
        <v>971</v>
      </c>
      <c r="H37" s="70">
        <v>1008</v>
      </c>
      <c r="I37" s="70">
        <v>1495</v>
      </c>
      <c r="J37" s="70">
        <v>1707</v>
      </c>
      <c r="K37" s="70">
        <v>1823</v>
      </c>
      <c r="L37" s="70">
        <v>1749</v>
      </c>
      <c r="M37" s="70">
        <v>2023</v>
      </c>
      <c r="N37" s="70">
        <v>2420</v>
      </c>
      <c r="O37" s="70">
        <v>2314</v>
      </c>
      <c r="P37" s="70">
        <v>1945</v>
      </c>
      <c r="Q37" s="70">
        <v>2022</v>
      </c>
      <c r="R37" s="70">
        <v>1996</v>
      </c>
      <c r="S37" s="70">
        <v>1592</v>
      </c>
      <c r="T37" s="70">
        <v>809</v>
      </c>
      <c r="U37" s="70">
        <v>308</v>
      </c>
      <c r="V37" s="70">
        <v>86</v>
      </c>
      <c r="W37" s="70">
        <v>19</v>
      </c>
      <c r="X37" s="70">
        <v>2</v>
      </c>
      <c r="Y37" s="71">
        <f t="shared" si="8"/>
        <v>29382</v>
      </c>
    </row>
    <row r="38" spans="1:25" ht="22.5" customHeight="1">
      <c r="A38" s="198"/>
      <c r="B38" s="69" t="s">
        <v>92</v>
      </c>
      <c r="C38" s="70">
        <v>104</v>
      </c>
      <c r="D38" s="70">
        <v>113</v>
      </c>
      <c r="E38" s="70">
        <v>136</v>
      </c>
      <c r="F38" s="70">
        <v>150</v>
      </c>
      <c r="G38" s="70">
        <v>106</v>
      </c>
      <c r="H38" s="70">
        <v>103</v>
      </c>
      <c r="I38" s="70">
        <v>132</v>
      </c>
      <c r="J38" s="70">
        <v>165</v>
      </c>
      <c r="K38" s="70">
        <v>160</v>
      </c>
      <c r="L38" s="70">
        <v>193</v>
      </c>
      <c r="M38" s="70">
        <v>238</v>
      </c>
      <c r="N38" s="70">
        <v>259</v>
      </c>
      <c r="O38" s="70">
        <v>264</v>
      </c>
      <c r="P38" s="70">
        <v>199</v>
      </c>
      <c r="Q38" s="70">
        <v>221</v>
      </c>
      <c r="R38" s="70">
        <v>240</v>
      </c>
      <c r="S38" s="70">
        <v>158</v>
      </c>
      <c r="T38" s="70">
        <v>86</v>
      </c>
      <c r="U38" s="70">
        <v>44</v>
      </c>
      <c r="V38" s="70">
        <v>18</v>
      </c>
      <c r="W38" s="70">
        <v>5</v>
      </c>
      <c r="X38" s="70">
        <v>0</v>
      </c>
      <c r="Y38" s="71">
        <f t="shared" si="8"/>
        <v>3094</v>
      </c>
    </row>
    <row r="39" spans="1:25" ht="22.5" customHeight="1">
      <c r="A39" s="198"/>
      <c r="B39" s="69" t="s">
        <v>93</v>
      </c>
      <c r="C39" s="70">
        <v>311</v>
      </c>
      <c r="D39" s="70">
        <v>338</v>
      </c>
      <c r="E39" s="70">
        <v>451</v>
      </c>
      <c r="F39" s="70">
        <v>558</v>
      </c>
      <c r="G39" s="70">
        <v>279</v>
      </c>
      <c r="H39" s="70">
        <v>290</v>
      </c>
      <c r="I39" s="70">
        <v>419</v>
      </c>
      <c r="J39" s="70">
        <v>426</v>
      </c>
      <c r="K39" s="70">
        <v>571</v>
      </c>
      <c r="L39" s="70">
        <v>655</v>
      </c>
      <c r="M39" s="70">
        <v>715</v>
      </c>
      <c r="N39" s="70">
        <v>890</v>
      </c>
      <c r="O39" s="70">
        <v>783</v>
      </c>
      <c r="P39" s="70">
        <v>698</v>
      </c>
      <c r="Q39" s="70">
        <v>800</v>
      </c>
      <c r="R39" s="70">
        <v>753</v>
      </c>
      <c r="S39" s="70">
        <v>622</v>
      </c>
      <c r="T39" s="70">
        <v>304</v>
      </c>
      <c r="U39" s="70">
        <v>135</v>
      </c>
      <c r="V39" s="70">
        <v>35</v>
      </c>
      <c r="W39" s="70">
        <v>8</v>
      </c>
      <c r="X39" s="70">
        <v>0</v>
      </c>
      <c r="Y39" s="71">
        <f t="shared" si="8"/>
        <v>10041</v>
      </c>
    </row>
    <row r="40" spans="1:25" ht="22.5" customHeight="1">
      <c r="A40" s="198"/>
      <c r="B40" s="69" t="s">
        <v>94</v>
      </c>
      <c r="C40" s="70">
        <v>147</v>
      </c>
      <c r="D40" s="70">
        <v>166</v>
      </c>
      <c r="E40" s="70">
        <v>221</v>
      </c>
      <c r="F40" s="70">
        <v>292</v>
      </c>
      <c r="G40" s="70">
        <v>177</v>
      </c>
      <c r="H40" s="70">
        <v>121</v>
      </c>
      <c r="I40" s="70">
        <v>208</v>
      </c>
      <c r="J40" s="70">
        <v>259</v>
      </c>
      <c r="K40" s="70">
        <v>265</v>
      </c>
      <c r="L40" s="70">
        <v>302</v>
      </c>
      <c r="M40" s="70">
        <v>336</v>
      </c>
      <c r="N40" s="70">
        <v>383</v>
      </c>
      <c r="O40" s="70">
        <v>361</v>
      </c>
      <c r="P40" s="70">
        <v>302</v>
      </c>
      <c r="Q40" s="70">
        <v>307</v>
      </c>
      <c r="R40" s="70">
        <v>350</v>
      </c>
      <c r="S40" s="70">
        <v>216</v>
      </c>
      <c r="T40" s="70">
        <v>145</v>
      </c>
      <c r="U40" s="70">
        <v>53</v>
      </c>
      <c r="V40" s="70">
        <v>23</v>
      </c>
      <c r="W40" s="70">
        <v>5</v>
      </c>
      <c r="X40" s="70">
        <v>0</v>
      </c>
      <c r="Y40" s="71">
        <f t="shared" si="8"/>
        <v>4639</v>
      </c>
    </row>
    <row r="41" spans="1:25" ht="22.5" customHeight="1">
      <c r="A41" s="198"/>
      <c r="B41" s="69" t="s">
        <v>95</v>
      </c>
      <c r="C41" s="70">
        <v>200</v>
      </c>
      <c r="D41" s="70">
        <v>251</v>
      </c>
      <c r="E41" s="70">
        <v>269</v>
      </c>
      <c r="F41" s="70">
        <v>314</v>
      </c>
      <c r="G41" s="70">
        <v>183</v>
      </c>
      <c r="H41" s="70">
        <v>149</v>
      </c>
      <c r="I41" s="70">
        <v>288</v>
      </c>
      <c r="J41" s="70">
        <v>305</v>
      </c>
      <c r="K41" s="70">
        <v>319</v>
      </c>
      <c r="L41" s="70">
        <v>339</v>
      </c>
      <c r="M41" s="70">
        <v>437</v>
      </c>
      <c r="N41" s="70">
        <v>616</v>
      </c>
      <c r="O41" s="70">
        <v>565</v>
      </c>
      <c r="P41" s="70">
        <v>478</v>
      </c>
      <c r="Q41" s="70">
        <v>541</v>
      </c>
      <c r="R41" s="70">
        <v>475</v>
      </c>
      <c r="S41" s="70">
        <v>425</v>
      </c>
      <c r="T41" s="70">
        <v>202</v>
      </c>
      <c r="U41" s="70">
        <v>94</v>
      </c>
      <c r="V41" s="70">
        <v>32</v>
      </c>
      <c r="W41" s="70">
        <v>5</v>
      </c>
      <c r="X41" s="70">
        <v>0</v>
      </c>
      <c r="Y41" s="71">
        <f t="shared" si="8"/>
        <v>6487</v>
      </c>
    </row>
    <row r="42" spans="1:25" ht="22.5" customHeight="1">
      <c r="A42" s="198"/>
      <c r="B42" s="69" t="s">
        <v>96</v>
      </c>
      <c r="C42" s="70">
        <v>594</v>
      </c>
      <c r="D42" s="70">
        <v>714</v>
      </c>
      <c r="E42" s="70">
        <v>968</v>
      </c>
      <c r="F42" s="70">
        <v>939</v>
      </c>
      <c r="G42" s="70">
        <v>629</v>
      </c>
      <c r="H42" s="70">
        <v>587</v>
      </c>
      <c r="I42" s="70">
        <v>788</v>
      </c>
      <c r="J42" s="70">
        <v>934</v>
      </c>
      <c r="K42" s="70">
        <v>991</v>
      </c>
      <c r="L42" s="70">
        <v>1084</v>
      </c>
      <c r="M42" s="70">
        <v>1280</v>
      </c>
      <c r="N42" s="70">
        <v>1579</v>
      </c>
      <c r="O42" s="70">
        <v>1470</v>
      </c>
      <c r="P42" s="70">
        <v>1170</v>
      </c>
      <c r="Q42" s="70">
        <v>1326</v>
      </c>
      <c r="R42" s="70">
        <v>1260</v>
      </c>
      <c r="S42" s="70">
        <v>887</v>
      </c>
      <c r="T42" s="70">
        <v>472</v>
      </c>
      <c r="U42" s="70">
        <v>215</v>
      </c>
      <c r="V42" s="70">
        <v>67</v>
      </c>
      <c r="W42" s="70">
        <v>7</v>
      </c>
      <c r="X42" s="70">
        <v>0</v>
      </c>
      <c r="Y42" s="71">
        <f t="shared" si="8"/>
        <v>17961</v>
      </c>
    </row>
    <row r="43" spans="1:25" ht="22.5" customHeight="1" thickBot="1">
      <c r="A43" s="200"/>
      <c r="B43" s="78" t="s">
        <v>97</v>
      </c>
      <c r="C43" s="79">
        <v>401</v>
      </c>
      <c r="D43" s="79">
        <v>437</v>
      </c>
      <c r="E43" s="79">
        <v>553</v>
      </c>
      <c r="F43" s="79">
        <v>581</v>
      </c>
      <c r="G43" s="79">
        <v>460</v>
      </c>
      <c r="H43" s="79">
        <v>432</v>
      </c>
      <c r="I43" s="79">
        <v>583</v>
      </c>
      <c r="J43" s="79">
        <v>654</v>
      </c>
      <c r="K43" s="79">
        <v>740</v>
      </c>
      <c r="L43" s="79">
        <v>869</v>
      </c>
      <c r="M43" s="79">
        <v>1100</v>
      </c>
      <c r="N43" s="79">
        <v>1333</v>
      </c>
      <c r="O43" s="79">
        <v>1152</v>
      </c>
      <c r="P43" s="79">
        <v>973</v>
      </c>
      <c r="Q43" s="79">
        <v>1112</v>
      </c>
      <c r="R43" s="79">
        <v>1205</v>
      </c>
      <c r="S43" s="79">
        <v>899</v>
      </c>
      <c r="T43" s="79">
        <v>509</v>
      </c>
      <c r="U43" s="79">
        <v>198</v>
      </c>
      <c r="V43" s="79">
        <v>60</v>
      </c>
      <c r="W43" s="79">
        <v>11</v>
      </c>
      <c r="X43" s="79">
        <v>0</v>
      </c>
      <c r="Y43" s="80">
        <f t="shared" si="8"/>
        <v>14262</v>
      </c>
    </row>
    <row r="44" spans="2:25" ht="22.5" customHeight="1">
      <c r="B44" s="81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2:25" ht="22.5" customHeight="1">
      <c r="B45" s="81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2:25" ht="22.5" customHeight="1">
      <c r="B46" s="81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2:25" ht="22.5" customHeight="1">
      <c r="B47" s="8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2:25" ht="22.5" customHeight="1">
      <c r="B48" s="81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2:25" ht="22.5" customHeight="1">
      <c r="B49" s="81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2:25" ht="22.5" customHeight="1">
      <c r="B50" s="81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2:25" ht="22.5" customHeight="1">
      <c r="B51" s="81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2:25" ht="22.5" customHeight="1">
      <c r="B52" s="81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2:25" ht="22.5" customHeight="1">
      <c r="B53" s="81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2:25" ht="22.5" customHeight="1">
      <c r="B54" s="8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2:25" ht="22.5" customHeight="1">
      <c r="B55" s="81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2:25" ht="22.5" customHeight="1">
      <c r="B56" s="81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2:25" ht="22.5" customHeight="1">
      <c r="B57" s="81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2:25" ht="22.5" customHeight="1">
      <c r="B58" s="81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2:25" ht="22.5" customHeight="1">
      <c r="B59" s="81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2:25" ht="22.5" customHeight="1">
      <c r="B60" s="81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2:25" ht="22.5" customHeight="1">
      <c r="B61" s="81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2:25" ht="22.5" customHeight="1">
      <c r="B62" s="81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2:25" ht="22.5" customHeight="1">
      <c r="B63" s="81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2:25" ht="22.5" customHeight="1">
      <c r="B64" s="81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2:25" ht="22.5" customHeight="1">
      <c r="B65" s="81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2:25" ht="22.5" customHeight="1">
      <c r="B66" s="81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2:25" ht="22.5" customHeight="1">
      <c r="B67" s="81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2:25" ht="22.5" customHeight="1">
      <c r="B68" s="81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2:25" ht="22.5" customHeight="1">
      <c r="B69" s="81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2:25" ht="22.5" customHeight="1">
      <c r="B70" s="81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2:25" ht="22.5" customHeight="1">
      <c r="B71" s="81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2:25" ht="22.5" customHeight="1">
      <c r="B72" s="81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2:25" ht="22.5" customHeight="1">
      <c r="B73" s="81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2:25" ht="22.5" customHeight="1">
      <c r="B74" s="81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2:25" ht="22.5" customHeight="1">
      <c r="B75" s="81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2:25" ht="22.5" customHeight="1">
      <c r="B76" s="81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2:25" ht="22.5" customHeight="1">
      <c r="B77" s="81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2:25" ht="22.5" customHeight="1">
      <c r="B78" s="81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2:25" ht="22.5" customHeight="1">
      <c r="B79" s="81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2:25" ht="22.5" customHeight="1">
      <c r="B80" s="81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2:25" ht="22.5" customHeight="1">
      <c r="B81" s="81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2:25" ht="22.5" customHeight="1">
      <c r="B82" s="81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2:25" ht="22.5" customHeight="1">
      <c r="B83" s="81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2:25" ht="22.5" customHeight="1">
      <c r="B84" s="81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2:25" ht="22.5" customHeight="1">
      <c r="B85" s="81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2:25" ht="22.5" customHeight="1">
      <c r="B86" s="81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2:25" ht="22.5" customHeight="1">
      <c r="B87" s="81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2:25" ht="22.5" customHeight="1">
      <c r="B88" s="81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2:25" ht="22.5" customHeight="1">
      <c r="B89" s="81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2:25" ht="22.5" customHeight="1">
      <c r="B90" s="81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2:25" ht="22.5" customHeight="1">
      <c r="B91" s="81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2:25" ht="22.5" customHeight="1">
      <c r="B92" s="81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2:25" ht="22.5" customHeight="1">
      <c r="B93" s="81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2:25" ht="22.5" customHeight="1">
      <c r="B94" s="81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2:25" ht="22.5" customHeight="1">
      <c r="B95" s="81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2:25" ht="22.5" customHeight="1">
      <c r="B96" s="81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2:25" ht="22.5" customHeight="1">
      <c r="B97" s="81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2:25" ht="22.5" customHeight="1">
      <c r="B98" s="81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2:25" ht="22.5" customHeight="1">
      <c r="B99" s="81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2:25" ht="22.5" customHeight="1">
      <c r="B100" s="81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2:25" ht="22.5" customHeight="1">
      <c r="B101" s="81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</row>
    <row r="102" spans="2:25" ht="22.5" customHeight="1">
      <c r="B102" s="81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</row>
    <row r="103" spans="2:25" ht="22.5" customHeight="1">
      <c r="B103" s="81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</row>
    <row r="104" spans="2:25" ht="22.5" customHeight="1">
      <c r="B104" s="81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2:25" ht="22.5" customHeight="1">
      <c r="B105" s="81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2:25" ht="22.5" customHeight="1">
      <c r="B106" s="81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2:25" ht="22.5" customHeight="1">
      <c r="B107" s="81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2:25" ht="22.5" customHeight="1">
      <c r="B108" s="81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</row>
    <row r="109" spans="2:25" ht="22.5" customHeight="1">
      <c r="B109" s="81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</row>
    <row r="110" spans="2:25" ht="24" customHeight="1">
      <c r="B110" s="81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2:25" ht="24" customHeight="1">
      <c r="B111" s="81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</row>
    <row r="112" spans="2:25" ht="24" customHeight="1">
      <c r="B112" s="81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</row>
    <row r="113" spans="2:25" ht="24" customHeight="1">
      <c r="B113" s="81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</row>
    <row r="114" spans="2:25" ht="24" customHeight="1">
      <c r="B114" s="81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</row>
    <row r="115" spans="2:25" ht="24" customHeight="1">
      <c r="B115" s="81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2:25" ht="24" customHeight="1">
      <c r="B116" s="81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</row>
    <row r="117" spans="2:25" ht="24" customHeight="1">
      <c r="B117" s="81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</row>
    <row r="118" spans="2:25" ht="24" customHeight="1">
      <c r="B118" s="81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</row>
    <row r="119" spans="2:25" ht="24" customHeight="1">
      <c r="B119" s="81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</row>
    <row r="120" spans="2:25" ht="24" customHeight="1">
      <c r="B120" s="81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</row>
    <row r="121" spans="2:25" ht="24" customHeight="1">
      <c r="B121" s="81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</row>
    <row r="122" spans="2:25" ht="24" customHeight="1">
      <c r="B122" s="81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</row>
    <row r="123" spans="2:25" ht="24" customHeight="1">
      <c r="B123" s="81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</row>
    <row r="124" spans="2:25" ht="24" customHeight="1">
      <c r="B124" s="81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</row>
    <row r="125" spans="2:25" ht="24" customHeight="1">
      <c r="B125" s="81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</row>
    <row r="126" spans="2:25" ht="24" customHeight="1">
      <c r="B126" s="81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</row>
    <row r="127" spans="2:25" ht="24" customHeight="1">
      <c r="B127" s="81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</row>
    <row r="128" spans="2:25" ht="24" customHeight="1">
      <c r="B128" s="81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</row>
    <row r="129" spans="2:25" ht="24" customHeight="1">
      <c r="B129" s="81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</row>
    <row r="130" spans="2:25" ht="24" customHeight="1">
      <c r="B130" s="81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</row>
    <row r="131" spans="2:25" ht="24" customHeight="1">
      <c r="B131" s="81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</row>
    <row r="132" spans="2:25" ht="24" customHeight="1">
      <c r="B132" s="81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</row>
    <row r="133" spans="2:25" ht="24" customHeight="1">
      <c r="B133" s="81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</row>
    <row r="134" spans="2:25" ht="24" customHeight="1">
      <c r="B134" s="81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</row>
    <row r="135" spans="2:25" ht="24" customHeight="1">
      <c r="B135" s="81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</row>
    <row r="136" spans="2:25" ht="24" customHeight="1">
      <c r="B136" s="81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</row>
    <row r="137" spans="2:25" ht="24" customHeight="1">
      <c r="B137" s="81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</row>
    <row r="138" spans="2:25" ht="24" customHeight="1">
      <c r="B138" s="81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2:25" ht="24" customHeight="1">
      <c r="B139" s="81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</row>
    <row r="140" spans="2:25" ht="24" customHeight="1">
      <c r="B140" s="81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</row>
    <row r="141" spans="2:25" ht="24" customHeight="1">
      <c r="B141" s="81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</row>
    <row r="142" spans="2:25" ht="24" customHeight="1">
      <c r="B142" s="81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</row>
    <row r="143" spans="2:25" ht="24" customHeight="1">
      <c r="B143" s="81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</row>
    <row r="144" spans="2:25" ht="24" customHeight="1">
      <c r="B144" s="81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</row>
    <row r="145" spans="2:25" ht="24" customHeight="1">
      <c r="B145" s="81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</row>
    <row r="146" spans="2:25" ht="24" customHeight="1">
      <c r="B146" s="81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</row>
    <row r="147" spans="2:25" ht="24" customHeight="1">
      <c r="B147" s="81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</row>
    <row r="148" spans="2:25" ht="24" customHeight="1">
      <c r="B148" s="81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</row>
    <row r="149" spans="2:25" ht="24" customHeight="1">
      <c r="B149" s="81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2:25" ht="24" customHeight="1">
      <c r="B150" s="81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</row>
    <row r="151" spans="2:25" ht="24" customHeight="1">
      <c r="B151" s="81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</row>
    <row r="152" spans="2:25" ht="24" customHeight="1">
      <c r="B152" s="81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</row>
    <row r="153" spans="2:25" ht="24" customHeight="1">
      <c r="B153" s="81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</row>
    <row r="154" spans="2:25" ht="24" customHeight="1">
      <c r="B154" s="81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</row>
    <row r="155" spans="2:25" ht="24" customHeight="1">
      <c r="B155" s="81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</row>
    <row r="156" spans="2:25" ht="24" customHeight="1">
      <c r="B156" s="81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</row>
    <row r="157" spans="2:25" ht="24" customHeight="1">
      <c r="B157" s="81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</row>
    <row r="158" spans="2:25" ht="24" customHeight="1">
      <c r="B158" s="81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</row>
    <row r="159" spans="2:25" ht="24" customHeight="1">
      <c r="B159" s="81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</row>
    <row r="160" spans="2:25" ht="24" customHeight="1">
      <c r="B160" s="81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</row>
    <row r="161" spans="2:25" ht="24" customHeight="1">
      <c r="B161" s="81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</row>
    <row r="162" spans="2:25" ht="24" customHeight="1">
      <c r="B162" s="81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</row>
    <row r="163" spans="2:25" ht="24" customHeight="1">
      <c r="B163" s="81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</row>
    <row r="164" spans="2:25" ht="24" customHeight="1">
      <c r="B164" s="81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</row>
    <row r="165" spans="2:25" ht="24" customHeight="1">
      <c r="B165" s="81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</row>
    <row r="166" spans="2:25" ht="24" customHeight="1">
      <c r="B166" s="81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</row>
    <row r="167" spans="2:25" ht="24" customHeight="1">
      <c r="B167" s="81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</row>
    <row r="168" spans="2:25" ht="24" customHeight="1">
      <c r="B168" s="81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</row>
    <row r="169" spans="2:25" ht="24" customHeight="1">
      <c r="B169" s="81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</row>
    <row r="170" spans="2:25" ht="24" customHeight="1">
      <c r="B170" s="81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</row>
    <row r="171" spans="2:25" ht="24" customHeight="1">
      <c r="B171" s="81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</row>
    <row r="172" spans="2:25" ht="24" customHeight="1">
      <c r="B172" s="81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</row>
    <row r="173" spans="2:25" ht="24" customHeight="1">
      <c r="B173" s="81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</row>
    <row r="174" spans="2:25" ht="24" customHeight="1">
      <c r="B174" s="81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</row>
    <row r="175" spans="2:25" ht="24" customHeight="1">
      <c r="B175" s="81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</row>
    <row r="176" spans="2:25" ht="24" customHeight="1">
      <c r="B176" s="81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</row>
    <row r="177" spans="2:25" ht="24" customHeight="1">
      <c r="B177" s="81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</row>
    <row r="178" spans="2:25" ht="24" customHeight="1">
      <c r="B178" s="81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</row>
    <row r="179" spans="2:25" ht="24" customHeight="1">
      <c r="B179" s="81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</row>
    <row r="180" spans="2:25" ht="24" customHeight="1">
      <c r="B180" s="81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</row>
    <row r="181" spans="2:25" ht="24" customHeight="1">
      <c r="B181" s="81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</row>
    <row r="182" spans="2:25" ht="24" customHeight="1">
      <c r="B182" s="81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</row>
    <row r="183" spans="2:25" ht="24" customHeight="1">
      <c r="B183" s="81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2:25" ht="24" customHeight="1">
      <c r="B184" s="81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</row>
    <row r="185" spans="2:25" ht="24" customHeight="1">
      <c r="B185" s="81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</row>
    <row r="186" spans="2:25" ht="24" customHeight="1">
      <c r="B186" s="81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</row>
    <row r="187" spans="2:25" ht="24" customHeight="1">
      <c r="B187" s="81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</row>
    <row r="188" spans="2:25" ht="24" customHeight="1">
      <c r="B188" s="81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</row>
    <row r="189" spans="2:25" ht="24" customHeight="1">
      <c r="B189" s="81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</row>
    <row r="190" spans="2:25" ht="24" customHeight="1">
      <c r="B190" s="81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</row>
    <row r="191" spans="2:25" ht="24" customHeight="1">
      <c r="B191" s="81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</row>
    <row r="192" spans="2:25" ht="24" customHeight="1">
      <c r="B192" s="81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</row>
    <row r="193" spans="2:25" ht="24" customHeight="1">
      <c r="B193" s="81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</row>
    <row r="194" spans="2:25" ht="24" customHeight="1">
      <c r="B194" s="81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</row>
    <row r="195" spans="2:25" ht="24" customHeight="1">
      <c r="B195" s="81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</row>
    <row r="196" spans="2:25" ht="24" customHeight="1">
      <c r="B196" s="81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</row>
    <row r="197" spans="2:25" ht="24" customHeight="1">
      <c r="B197" s="81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</row>
    <row r="198" spans="2:25" ht="24" customHeight="1">
      <c r="B198" s="81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</row>
    <row r="199" spans="2:25" ht="24" customHeight="1">
      <c r="B199" s="81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</row>
    <row r="200" spans="2:25" ht="24" customHeight="1">
      <c r="B200" s="81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</row>
    <row r="201" spans="2:25" ht="24" customHeight="1">
      <c r="B201" s="81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</row>
    <row r="202" spans="2:25" ht="24" customHeight="1">
      <c r="B202" s="81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</row>
    <row r="203" spans="2:25" ht="24" customHeight="1">
      <c r="B203" s="81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</row>
    <row r="204" spans="2:25" ht="24" customHeight="1">
      <c r="B204" s="81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</row>
    <row r="205" spans="2:25" ht="24" customHeight="1">
      <c r="B205" s="81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</row>
    <row r="206" spans="2:25" ht="24" customHeight="1">
      <c r="B206" s="81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</row>
    <row r="207" spans="2:25" ht="24" customHeight="1">
      <c r="B207" s="81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</row>
    <row r="208" spans="2:25" ht="24" customHeight="1">
      <c r="B208" s="81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</row>
    <row r="209" spans="2:25" ht="24" customHeight="1">
      <c r="B209" s="81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</row>
    <row r="210" spans="2:25" ht="24" customHeight="1">
      <c r="B210" s="81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</row>
    <row r="211" spans="2:25" ht="24" customHeight="1">
      <c r="B211" s="81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</row>
    <row r="212" spans="2:25" ht="24" customHeight="1">
      <c r="B212" s="81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</row>
    <row r="213" spans="2:25" ht="24" customHeight="1">
      <c r="B213" s="81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</row>
    <row r="214" spans="2:25" ht="24" customHeight="1">
      <c r="B214" s="81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</row>
    <row r="215" spans="2:25" ht="24" customHeight="1">
      <c r="B215" s="81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</row>
    <row r="216" spans="2:25" ht="24" customHeight="1">
      <c r="B216" s="81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2:25" ht="24" customHeight="1">
      <c r="B217" s="81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2:25" ht="24" customHeight="1">
      <c r="B218" s="81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</row>
    <row r="219" spans="2:25" ht="24" customHeight="1">
      <c r="B219" s="81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</row>
    <row r="220" spans="2:25" ht="24" customHeight="1">
      <c r="B220" s="81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</row>
    <row r="221" spans="2:25" ht="24" customHeight="1">
      <c r="B221" s="81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</row>
    <row r="222" spans="2:25" ht="24" customHeight="1">
      <c r="B222" s="81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</row>
    <row r="223" spans="2:25" ht="24" customHeight="1">
      <c r="B223" s="81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</row>
    <row r="224" spans="2:25" ht="24" customHeight="1">
      <c r="B224" s="81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</row>
    <row r="225" spans="2:25" ht="24" customHeight="1">
      <c r="B225" s="81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</row>
    <row r="226" spans="2:25" ht="24" customHeight="1">
      <c r="B226" s="81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</row>
    <row r="227" spans="2:25" ht="24" customHeight="1">
      <c r="B227" s="81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</row>
    <row r="228" spans="2:25" ht="24" customHeight="1">
      <c r="B228" s="81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</row>
    <row r="229" spans="2:25" ht="24" customHeight="1">
      <c r="B229" s="81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</row>
    <row r="230" spans="2:25" ht="24" customHeight="1">
      <c r="B230" s="81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</row>
    <row r="231" spans="2:25" ht="14.25">
      <c r="B231" s="81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</row>
    <row r="232" spans="2:25" ht="14.25">
      <c r="B232" s="81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</row>
    <row r="233" spans="2:25" ht="14.25">
      <c r="B233" s="81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</row>
    <row r="234" spans="2:25" ht="14.25">
      <c r="B234" s="81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</row>
    <row r="235" spans="2:25" ht="14.25">
      <c r="B235" s="81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</row>
    <row r="236" spans="2:25" ht="14.25">
      <c r="B236" s="81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</row>
    <row r="237" spans="2:25" ht="14.25">
      <c r="B237" s="81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</row>
    <row r="238" spans="2:25" ht="14.25">
      <c r="B238" s="81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</row>
    <row r="239" spans="2:25" ht="14.25">
      <c r="B239" s="81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</row>
    <row r="240" spans="2:25" ht="14.25">
      <c r="B240" s="81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</row>
    <row r="241" spans="2:25" ht="14.25">
      <c r="B241" s="81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</row>
    <row r="242" spans="2:25" ht="14.25">
      <c r="B242" s="81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</row>
    <row r="243" spans="2:25" ht="14.25">
      <c r="B243" s="81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</row>
    <row r="244" spans="2:25" ht="14.25">
      <c r="B244" s="81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</row>
    <row r="245" spans="2:25" ht="14.25">
      <c r="B245" s="81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</row>
    <row r="246" spans="2:25" ht="14.25">
      <c r="B246" s="81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</row>
    <row r="247" spans="2:25" ht="14.25">
      <c r="B247" s="81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</row>
    <row r="248" spans="2:25" ht="14.25">
      <c r="B248" s="81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</row>
    <row r="249" spans="2:25" ht="14.25">
      <c r="B249" s="81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</row>
    <row r="250" spans="2:25" ht="14.25">
      <c r="B250" s="81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</row>
    <row r="251" spans="2:25" ht="14.25">
      <c r="B251" s="81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</row>
    <row r="252" spans="2:25" ht="14.25">
      <c r="B252" s="81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</row>
    <row r="253" spans="2:25" ht="14.25">
      <c r="B253" s="81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</row>
    <row r="254" spans="2:25" ht="14.25">
      <c r="B254" s="81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</row>
    <row r="255" spans="2:25" ht="14.25">
      <c r="B255" s="81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</row>
    <row r="256" spans="2:25" ht="14.25">
      <c r="B256" s="81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</row>
    <row r="257" spans="2:25" ht="14.25">
      <c r="B257" s="81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</row>
    <row r="258" spans="2:25" ht="14.25">
      <c r="B258" s="81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</row>
    <row r="259" spans="2:25" ht="14.25">
      <c r="B259" s="81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</row>
    <row r="260" spans="2:25" ht="14.25">
      <c r="B260" s="81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</row>
    <row r="261" spans="2:25" ht="14.25">
      <c r="B261" s="81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</row>
    <row r="262" spans="2:25" ht="14.25">
      <c r="B262" s="81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</row>
    <row r="263" spans="2:25" ht="14.25">
      <c r="B263" s="81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</row>
    <row r="264" spans="2:25" ht="14.25">
      <c r="B264" s="81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</row>
    <row r="265" spans="2:25" ht="14.25">
      <c r="B265" s="81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</row>
    <row r="266" spans="2:25" ht="14.25">
      <c r="B266" s="81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</row>
    <row r="267" spans="2:25" ht="14.25">
      <c r="B267" s="81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</row>
    <row r="268" spans="2:25" ht="14.25">
      <c r="B268" s="81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</row>
    <row r="269" spans="2:25" ht="14.25">
      <c r="B269" s="81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</row>
    <row r="270" spans="2:25" ht="14.25">
      <c r="B270" s="81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</row>
    <row r="271" spans="2:25" ht="14.25">
      <c r="B271" s="81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</row>
    <row r="272" spans="2:25" ht="14.25">
      <c r="B272" s="81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</row>
    <row r="273" spans="2:25" ht="14.25">
      <c r="B273" s="81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</row>
    <row r="274" spans="2:25" ht="14.25">
      <c r="B274" s="81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</row>
    <row r="275" spans="2:25" ht="14.25">
      <c r="B275" s="81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</row>
    <row r="276" spans="2:25" ht="14.25">
      <c r="B276" s="81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</row>
    <row r="277" spans="2:25" ht="14.25">
      <c r="B277" s="81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</row>
    <row r="278" spans="2:25" ht="14.25">
      <c r="B278" s="81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</row>
    <row r="279" spans="2:25" ht="14.25">
      <c r="B279" s="81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</row>
    <row r="280" spans="2:25" ht="14.25">
      <c r="B280" s="81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</row>
    <row r="281" spans="2:25" ht="14.25">
      <c r="B281" s="81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</row>
    <row r="282" spans="2:25" ht="14.25">
      <c r="B282" s="81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</row>
    <row r="283" spans="2:25" ht="14.25">
      <c r="B283" s="81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</row>
    <row r="284" spans="2:25" ht="14.25">
      <c r="B284" s="81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</row>
    <row r="285" spans="2:25" ht="14.25">
      <c r="B285" s="81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</row>
    <row r="286" spans="2:25" ht="14.25">
      <c r="B286" s="81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</row>
    <row r="287" spans="2:25" ht="14.25">
      <c r="B287" s="81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</row>
    <row r="288" spans="2:25" ht="14.25">
      <c r="B288" s="81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</row>
    <row r="289" spans="2:25" ht="14.25">
      <c r="B289" s="81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</row>
    <row r="290" spans="2:25" ht="14.25">
      <c r="B290" s="81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</row>
    <row r="291" spans="2:25" ht="14.25">
      <c r="B291" s="81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</row>
    <row r="292" spans="2:25" ht="14.25">
      <c r="B292" s="81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</row>
    <row r="293" spans="2:25" ht="14.25">
      <c r="B293" s="81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</row>
    <row r="294" spans="2:25" ht="14.25">
      <c r="B294" s="81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</row>
    <row r="295" spans="2:25" ht="14.25">
      <c r="B295" s="81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</row>
    <row r="296" spans="2:25" ht="14.25">
      <c r="B296" s="81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</row>
    <row r="297" spans="2:25" ht="14.25">
      <c r="B297" s="81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</row>
    <row r="298" spans="2:25" ht="14.25">
      <c r="B298" s="81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</row>
    <row r="299" spans="2:25" ht="14.25">
      <c r="B299" s="81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</row>
    <row r="300" spans="2:25" ht="14.25">
      <c r="B300" s="81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</row>
    <row r="301" spans="2:25" ht="14.25">
      <c r="B301" s="81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</row>
    <row r="302" spans="2:25" ht="14.25">
      <c r="B302" s="81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</row>
    <row r="303" spans="2:25" ht="14.25">
      <c r="B303" s="81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</row>
    <row r="304" spans="2:25" ht="14.25">
      <c r="B304" s="81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</row>
    <row r="305" spans="2:25" ht="14.25">
      <c r="B305" s="81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</row>
    <row r="306" spans="2:25" ht="14.25">
      <c r="B306" s="81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</row>
    <row r="307" spans="2:25" ht="14.25">
      <c r="B307" s="81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</row>
    <row r="308" spans="2:25" ht="14.25">
      <c r="B308" s="81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</row>
    <row r="309" spans="2:25" ht="14.25">
      <c r="B309" s="81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</row>
    <row r="310" spans="2:25" ht="14.25">
      <c r="B310" s="81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</row>
    <row r="311" spans="2:25" ht="14.25">
      <c r="B311" s="81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</row>
    <row r="312" spans="2:25" ht="14.25">
      <c r="B312" s="81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</row>
    <row r="313" spans="2:25" ht="14.25">
      <c r="B313" s="81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</row>
    <row r="314" spans="2:25" ht="14.25">
      <c r="B314" s="81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</row>
    <row r="315" spans="2:25" ht="14.25">
      <c r="B315" s="81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</row>
    <row r="316" spans="2:25" ht="14.25">
      <c r="B316" s="81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</row>
    <row r="317" spans="2:25" ht="14.25">
      <c r="B317" s="81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</row>
    <row r="318" spans="2:25" ht="14.25">
      <c r="B318" s="81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</row>
    <row r="319" spans="2:25" ht="14.25">
      <c r="B319" s="81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</row>
    <row r="320" spans="2:25" ht="14.25">
      <c r="B320" s="81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</row>
    <row r="321" spans="2:25" ht="14.25">
      <c r="B321" s="81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</row>
    <row r="322" spans="2:25" ht="14.25">
      <c r="B322" s="81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</row>
    <row r="323" spans="2:25" ht="14.25">
      <c r="B323" s="81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</row>
    <row r="324" spans="2:25" ht="14.25">
      <c r="B324" s="81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</row>
    <row r="325" spans="2:25" ht="14.25">
      <c r="B325" s="81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</row>
    <row r="326" spans="2:25" ht="14.25">
      <c r="B326" s="81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</row>
    <row r="327" spans="2:25" ht="14.25">
      <c r="B327" s="81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</row>
    <row r="328" spans="2:25" ht="14.25">
      <c r="B328" s="81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</row>
    <row r="329" spans="2:25" ht="14.25">
      <c r="B329" s="81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</row>
    <row r="330" spans="2:25" ht="14.25">
      <c r="B330" s="81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</row>
    <row r="331" spans="2:25" ht="14.25">
      <c r="B331" s="81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</row>
    <row r="332" spans="2:25" ht="14.25">
      <c r="B332" s="81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</row>
    <row r="333" spans="2:25" ht="14.25">
      <c r="B333" s="81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</row>
    <row r="334" spans="2:25" ht="14.25">
      <c r="B334" s="81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</row>
    <row r="335" spans="2:25" ht="14.25">
      <c r="B335" s="81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</row>
    <row r="336" spans="2:25" ht="14.25">
      <c r="B336" s="81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</row>
    <row r="337" spans="2:25" ht="14.25">
      <c r="B337" s="81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</row>
    <row r="338" spans="2:25" ht="14.25">
      <c r="B338" s="81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</row>
    <row r="339" spans="2:25" ht="14.25">
      <c r="B339" s="81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</row>
    <row r="340" spans="2:25" ht="14.25">
      <c r="B340" s="81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</row>
    <row r="341" spans="2:25" ht="14.25">
      <c r="B341" s="81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</row>
    <row r="342" spans="2:25" ht="14.25">
      <c r="B342" s="81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</row>
    <row r="343" spans="2:25" ht="14.25">
      <c r="B343" s="81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</row>
    <row r="344" spans="2:25" ht="14.25">
      <c r="B344" s="81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</row>
    <row r="345" spans="2:25" ht="14.25">
      <c r="B345" s="81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</row>
    <row r="346" spans="2:25" ht="14.25">
      <c r="B346" s="81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</row>
    <row r="347" spans="2:25" ht="14.25">
      <c r="B347" s="81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</row>
    <row r="348" spans="2:25" ht="14.25">
      <c r="B348" s="81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</row>
    <row r="349" spans="2:25" ht="14.25">
      <c r="B349" s="81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</row>
    <row r="350" spans="2:25" ht="14.25">
      <c r="B350" s="81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</row>
    <row r="351" spans="2:25" ht="14.25">
      <c r="B351" s="81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</row>
    <row r="352" spans="2:25" ht="14.25">
      <c r="B352" s="81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</row>
    <row r="353" spans="2:25" ht="14.25">
      <c r="B353" s="81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</row>
    <row r="354" spans="2:25" ht="14.25">
      <c r="B354" s="81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</row>
    <row r="355" spans="2:25" ht="14.25">
      <c r="B355" s="81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</row>
    <row r="356" spans="2:25" ht="14.25">
      <c r="B356" s="81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</row>
    <row r="357" spans="2:25" ht="14.25">
      <c r="B357" s="81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</row>
    <row r="358" spans="2:25" ht="14.25">
      <c r="B358" s="81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</row>
    <row r="359" spans="2:25" ht="14.25">
      <c r="B359" s="81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</row>
    <row r="360" spans="2:25" ht="14.25">
      <c r="B360" s="81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</row>
    <row r="361" spans="2:25" ht="14.25">
      <c r="B361" s="81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</row>
    <row r="362" spans="2:25" ht="14.25">
      <c r="B362" s="81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</row>
    <row r="363" spans="2:25" ht="14.25">
      <c r="B363" s="81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</row>
    <row r="364" spans="2:25" ht="14.25">
      <c r="B364" s="81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</row>
    <row r="365" spans="2:25" ht="14.25">
      <c r="B365" s="81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</row>
    <row r="366" spans="2:25" ht="14.25">
      <c r="B366" s="81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</row>
    <row r="367" spans="2:25" ht="14.25">
      <c r="B367" s="81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</row>
    <row r="368" spans="2:25" ht="14.25">
      <c r="B368" s="81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</row>
    <row r="369" spans="2:25" ht="14.25">
      <c r="B369" s="81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</row>
    <row r="370" spans="2:25" ht="14.25">
      <c r="B370" s="81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</row>
    <row r="371" spans="2:25" ht="14.25">
      <c r="B371" s="81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</row>
    <row r="372" spans="2:25" ht="14.25">
      <c r="B372" s="81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</row>
    <row r="373" spans="2:25" ht="14.25">
      <c r="B373" s="81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</row>
    <row r="374" spans="2:25" ht="14.25">
      <c r="B374" s="81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</row>
    <row r="375" spans="2:25" ht="14.25">
      <c r="B375" s="81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</row>
    <row r="376" spans="2:25" ht="14.25">
      <c r="B376" s="81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</row>
    <row r="377" spans="2:25" ht="14.25">
      <c r="B377" s="81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</row>
    <row r="378" spans="2:25" ht="14.25">
      <c r="B378" s="81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</row>
    <row r="379" spans="2:25" ht="14.25">
      <c r="B379" s="81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</row>
    <row r="380" spans="2:25" ht="14.25">
      <c r="B380" s="81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</row>
    <row r="381" spans="2:25" ht="14.25">
      <c r="B381" s="81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</row>
    <row r="382" spans="2:25" ht="14.25">
      <c r="B382" s="81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</row>
    <row r="383" spans="2:25" ht="14.25">
      <c r="B383" s="81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</row>
    <row r="384" spans="2:25" ht="14.25">
      <c r="B384" s="81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</row>
    <row r="385" spans="2:25" ht="14.25">
      <c r="B385" s="81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</row>
    <row r="386" spans="2:25" ht="14.25">
      <c r="B386" s="81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</row>
    <row r="387" spans="2:25" ht="14.25">
      <c r="B387" s="81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</row>
    <row r="388" spans="2:25" ht="14.25">
      <c r="B388" s="81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</row>
    <row r="389" spans="2:25" ht="14.25">
      <c r="B389" s="81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</row>
    <row r="390" spans="2:25" ht="14.25">
      <c r="B390" s="81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</row>
    <row r="391" spans="2:25" ht="14.25">
      <c r="B391" s="81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</row>
    <row r="392" spans="2:25" ht="14.25">
      <c r="B392" s="81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</row>
    <row r="393" spans="2:25" ht="14.25">
      <c r="B393" s="81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</row>
    <row r="394" spans="2:25" ht="14.25">
      <c r="B394" s="81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</row>
    <row r="395" spans="2:25" ht="14.25">
      <c r="B395" s="81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</row>
    <row r="396" spans="2:25" ht="14.25">
      <c r="B396" s="81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</row>
    <row r="397" spans="2:25" ht="14.25">
      <c r="B397" s="81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</row>
    <row r="398" spans="2:25" ht="14.25">
      <c r="B398" s="81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</row>
    <row r="399" spans="2:25" ht="14.25">
      <c r="B399" s="81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</row>
    <row r="400" spans="2:25" ht="14.25">
      <c r="B400" s="81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</row>
    <row r="401" spans="2:25" ht="14.25">
      <c r="B401" s="81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</row>
    <row r="402" spans="2:25" ht="14.25">
      <c r="B402" s="81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</row>
    <row r="403" spans="2:25" ht="14.25">
      <c r="B403" s="81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</row>
    <row r="404" spans="2:25" ht="14.25">
      <c r="B404" s="81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</row>
    <row r="405" spans="2:25" ht="14.25">
      <c r="B405" s="81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</row>
    <row r="406" spans="2:25" ht="14.25">
      <c r="B406" s="81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</row>
    <row r="407" spans="2:25" ht="14.25">
      <c r="B407" s="81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</row>
    <row r="408" spans="2:25" ht="14.25">
      <c r="B408" s="81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</row>
    <row r="409" spans="2:25" ht="14.25">
      <c r="B409" s="81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</row>
    <row r="410" spans="2:25" ht="14.25">
      <c r="B410" s="81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</row>
    <row r="411" spans="2:25" ht="14.25">
      <c r="B411" s="81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</row>
    <row r="412" spans="2:25" ht="14.25">
      <c r="B412" s="81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</row>
    <row r="413" spans="2:25" ht="14.25">
      <c r="B413" s="81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</row>
    <row r="414" spans="2:25" ht="14.25">
      <c r="B414" s="81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</row>
    <row r="415" spans="2:25" ht="14.25">
      <c r="B415" s="81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</row>
    <row r="416" spans="2:25" ht="14.25">
      <c r="B416" s="81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</row>
    <row r="417" spans="2:25" ht="14.25">
      <c r="B417" s="81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</row>
    <row r="418" spans="2:25" ht="14.25">
      <c r="B418" s="81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</row>
    <row r="419" spans="2:25" ht="14.25">
      <c r="B419" s="81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</row>
    <row r="420" spans="2:25" ht="14.25">
      <c r="B420" s="81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</row>
    <row r="421" spans="2:25" ht="14.25">
      <c r="B421" s="81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</row>
    <row r="422" spans="2:25" ht="14.25">
      <c r="B422" s="81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</row>
    <row r="423" spans="2:25" ht="14.25">
      <c r="B423" s="81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</row>
    <row r="424" spans="2:25" ht="14.25">
      <c r="B424" s="81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</row>
    <row r="425" spans="2:25" ht="14.25">
      <c r="B425" s="81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</row>
    <row r="426" spans="2:25" ht="14.25">
      <c r="B426" s="81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</row>
    <row r="427" spans="2:25" ht="14.25">
      <c r="B427" s="81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</row>
    <row r="428" spans="2:25" ht="14.25">
      <c r="B428" s="81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</row>
    <row r="429" spans="2:25" ht="14.25">
      <c r="B429" s="81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</row>
    <row r="430" spans="2:25" ht="14.25">
      <c r="B430" s="81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</row>
    <row r="431" spans="2:25" ht="14.25">
      <c r="B431" s="81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</row>
    <row r="432" spans="2:25" ht="14.25">
      <c r="B432" s="81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</row>
    <row r="433" spans="2:25" ht="14.25">
      <c r="B433" s="81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</row>
    <row r="434" spans="2:25" ht="14.25">
      <c r="B434" s="81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</row>
    <row r="435" spans="2:25" ht="14.25">
      <c r="B435" s="81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</row>
    <row r="436" spans="2:25" ht="14.25">
      <c r="B436" s="81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</row>
    <row r="437" spans="2:25" ht="14.25">
      <c r="B437" s="81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</row>
    <row r="438" spans="2:25" ht="14.25">
      <c r="B438" s="81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</row>
    <row r="439" spans="2:25" ht="14.25">
      <c r="B439" s="81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</row>
    <row r="440" spans="2:25" ht="14.25">
      <c r="B440" s="81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</row>
    <row r="441" spans="2:25" ht="14.25">
      <c r="B441" s="81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</row>
    <row r="442" spans="2:25" ht="14.25">
      <c r="B442" s="81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</row>
    <row r="443" spans="2:25" ht="14.25">
      <c r="B443" s="81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</row>
    <row r="444" spans="2:25" ht="14.25">
      <c r="B444" s="81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</row>
    <row r="445" spans="2:25" ht="14.25">
      <c r="B445" s="81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</row>
    <row r="446" spans="2:25" ht="14.25">
      <c r="B446" s="81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</row>
    <row r="447" spans="2:25" ht="14.25">
      <c r="B447" s="81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</row>
    <row r="448" spans="2:25" ht="14.25">
      <c r="B448" s="81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</row>
    <row r="449" spans="2:25" ht="14.25">
      <c r="B449" s="81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</row>
    <row r="450" spans="2:25" ht="14.25">
      <c r="B450" s="81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</row>
    <row r="451" spans="2:25" ht="14.25">
      <c r="B451" s="81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</row>
    <row r="452" spans="2:25" ht="14.25">
      <c r="B452" s="81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</row>
    <row r="453" spans="2:25" ht="14.25">
      <c r="B453" s="81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</row>
    <row r="454" spans="2:25" ht="14.25">
      <c r="B454" s="81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</row>
    <row r="455" spans="2:25" ht="14.25">
      <c r="B455" s="81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</row>
    <row r="456" spans="2:25" ht="14.25">
      <c r="B456" s="81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</row>
    <row r="457" spans="2:25" ht="14.25">
      <c r="B457" s="81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</row>
    <row r="458" spans="2:25" ht="14.25">
      <c r="B458" s="81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</row>
    <row r="459" spans="2:25" ht="14.25">
      <c r="B459" s="81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</row>
    <row r="460" spans="2:25" ht="14.25">
      <c r="B460" s="81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</row>
    <row r="461" spans="2:25" ht="14.25">
      <c r="B461" s="81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</row>
    <row r="462" spans="2:25" ht="14.25">
      <c r="B462" s="81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</row>
    <row r="463" spans="2:25" ht="14.25">
      <c r="B463" s="81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</row>
    <row r="464" spans="2:25" ht="14.25">
      <c r="B464" s="81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</row>
    <row r="465" spans="2:25" ht="14.25">
      <c r="B465" s="81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</row>
    <row r="466" spans="2:25" ht="14.25">
      <c r="B466" s="81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</row>
    <row r="467" spans="2:25" ht="14.25">
      <c r="B467" s="81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</row>
    <row r="468" spans="2:25" ht="14.25">
      <c r="B468" s="81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</row>
    <row r="469" spans="2:25" ht="14.25">
      <c r="B469" s="81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</row>
    <row r="470" spans="2:25" ht="14.25">
      <c r="B470" s="81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</row>
    <row r="471" spans="2:25" ht="14.25">
      <c r="B471" s="81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</row>
    <row r="472" spans="2:25" ht="14.25">
      <c r="B472" s="81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</row>
    <row r="473" spans="2:25" ht="14.25">
      <c r="B473" s="81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</row>
    <row r="474" spans="2:25" ht="14.25">
      <c r="B474" s="81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</row>
    <row r="475" spans="2:25" ht="14.25">
      <c r="B475" s="81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</row>
    <row r="476" spans="2:25" ht="14.25">
      <c r="B476" s="81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</row>
    <row r="477" spans="2:25" ht="14.25">
      <c r="B477" s="81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</row>
    <row r="478" spans="2:25" ht="14.25">
      <c r="B478" s="81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</row>
    <row r="479" spans="2:25" ht="14.25">
      <c r="B479" s="81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</row>
    <row r="480" spans="2:25" ht="14.25">
      <c r="B480" s="81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</row>
    <row r="481" spans="2:25" ht="14.25">
      <c r="B481" s="81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</row>
    <row r="482" spans="2:25" ht="14.25">
      <c r="B482" s="81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</row>
    <row r="483" spans="2:25" ht="14.25">
      <c r="B483" s="81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</row>
    <row r="484" spans="2:25" ht="14.25">
      <c r="B484" s="81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</row>
    <row r="485" spans="2:25" ht="14.25">
      <c r="B485" s="81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</row>
    <row r="486" spans="2:25" ht="14.25">
      <c r="B486" s="81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</row>
    <row r="487" spans="2:25" ht="14.25">
      <c r="B487" s="81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</row>
    <row r="488" spans="2:25" ht="14.25">
      <c r="B488" s="81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</row>
    <row r="489" spans="2:25" ht="14.25">
      <c r="B489" s="81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</row>
    <row r="490" spans="2:25" ht="14.25">
      <c r="B490" s="81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</row>
    <row r="491" spans="2:25" ht="14.25">
      <c r="B491" s="81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</row>
    <row r="492" spans="2:25" ht="14.25">
      <c r="B492" s="81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</row>
    <row r="493" spans="2:25" ht="14.25">
      <c r="B493" s="81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</row>
    <row r="494" spans="2:25" ht="14.25">
      <c r="B494" s="81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</row>
    <row r="495" spans="2:25" ht="14.25">
      <c r="B495" s="81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</row>
    <row r="496" spans="2:25" ht="14.25">
      <c r="B496" s="81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</row>
    <row r="497" spans="2:25" ht="14.25">
      <c r="B497" s="81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</row>
    <row r="498" spans="2:25" ht="14.25">
      <c r="B498" s="81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</row>
    <row r="499" spans="2:25" ht="14.25">
      <c r="B499" s="81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</row>
    <row r="500" spans="2:25" ht="14.25">
      <c r="B500" s="81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</row>
    <row r="501" spans="2:25" ht="14.25">
      <c r="B501" s="81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</row>
    <row r="502" spans="2:25" ht="14.25">
      <c r="B502" s="81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</row>
    <row r="503" spans="2:25" ht="14.25">
      <c r="B503" s="81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</row>
    <row r="504" spans="2:25" ht="14.25">
      <c r="B504" s="81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</row>
    <row r="505" spans="2:25" ht="14.25">
      <c r="B505" s="81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</row>
    <row r="506" spans="2:25" ht="14.25">
      <c r="B506" s="81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</row>
    <row r="507" spans="2:25" ht="14.25">
      <c r="B507" s="81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</row>
    <row r="508" spans="2:25" ht="14.25">
      <c r="B508" s="81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</row>
    <row r="509" spans="2:25" ht="14.25">
      <c r="B509" s="81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</row>
    <row r="510" spans="2:25" ht="14.25">
      <c r="B510" s="81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</row>
    <row r="511" spans="2:25" ht="14.25">
      <c r="B511" s="81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</row>
    <row r="512" spans="2:25" ht="14.25">
      <c r="B512" s="81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</row>
    <row r="513" spans="2:25" ht="14.25">
      <c r="B513" s="81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</row>
    <row r="514" spans="2:25" ht="14.25">
      <c r="B514" s="81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</row>
    <row r="515" spans="2:25" ht="14.25">
      <c r="B515" s="81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</row>
    <row r="516" spans="2:25" ht="14.25">
      <c r="B516" s="81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</row>
    <row r="517" spans="2:25" ht="14.25">
      <c r="B517" s="81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</row>
    <row r="518" spans="2:25" ht="14.25">
      <c r="B518" s="81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</row>
    <row r="519" spans="2:25" ht="14.25">
      <c r="B519" s="81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</row>
    <row r="520" spans="2:25" ht="14.25">
      <c r="B520" s="81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</row>
    <row r="521" spans="2:25" ht="14.25">
      <c r="B521" s="81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</row>
    <row r="522" spans="2:25" ht="14.25">
      <c r="B522" s="81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</row>
    <row r="523" spans="2:25" ht="14.25">
      <c r="B523" s="81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</row>
    <row r="524" spans="2:25" ht="14.25">
      <c r="B524" s="81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</row>
    <row r="525" spans="2:25" ht="14.25">
      <c r="B525" s="81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</row>
    <row r="526" spans="2:25" ht="14.25">
      <c r="B526" s="81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</row>
    <row r="527" spans="2:25" ht="14.25">
      <c r="B527" s="81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</row>
    <row r="528" spans="2:25" ht="14.25">
      <c r="B528" s="81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</row>
    <row r="529" spans="2:25" ht="14.25">
      <c r="B529" s="81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</row>
    <row r="530" spans="2:25" ht="14.25">
      <c r="B530" s="81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</row>
    <row r="531" spans="2:25" ht="14.25">
      <c r="B531" s="81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</row>
    <row r="532" spans="2:25" ht="14.25">
      <c r="B532" s="81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</row>
    <row r="533" spans="2:25" ht="14.25">
      <c r="B533" s="81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</row>
    <row r="534" spans="2:25" ht="14.25">
      <c r="B534" s="81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</row>
    <row r="535" spans="2:25" ht="14.25">
      <c r="B535" s="81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</row>
    <row r="536" spans="2:25" ht="14.25">
      <c r="B536" s="81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</row>
    <row r="537" spans="2:25" ht="14.25">
      <c r="B537" s="81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</row>
    <row r="538" spans="2:25" ht="14.25">
      <c r="B538" s="81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</row>
    <row r="539" spans="2:25" ht="14.25">
      <c r="B539" s="81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</row>
    <row r="540" spans="2:25" ht="14.25">
      <c r="B540" s="81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</row>
    <row r="541" spans="2:25" ht="14.25">
      <c r="B541" s="81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</row>
    <row r="542" spans="2:25" ht="14.25">
      <c r="B542" s="81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</row>
    <row r="543" spans="2:25" ht="14.25">
      <c r="B543" s="81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</row>
    <row r="544" spans="2:25" ht="14.25">
      <c r="B544" s="81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</row>
    <row r="545" spans="2:25" ht="14.25">
      <c r="B545" s="81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</row>
    <row r="546" spans="2:25" ht="14.25">
      <c r="B546" s="81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</row>
    <row r="547" spans="2:25" ht="14.25">
      <c r="B547" s="81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</row>
    <row r="548" spans="2:25" ht="14.25">
      <c r="B548" s="81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</row>
    <row r="549" spans="2:25" ht="14.25">
      <c r="B549" s="81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</row>
    <row r="550" spans="2:25" ht="14.25">
      <c r="B550" s="81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</row>
    <row r="551" spans="2:25" ht="14.25">
      <c r="B551" s="81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</row>
    <row r="552" spans="2:25" ht="14.25">
      <c r="B552" s="81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</row>
    <row r="553" spans="2:25" ht="14.25">
      <c r="B553" s="81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</row>
    <row r="554" spans="2:25" ht="14.25">
      <c r="B554" s="81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</row>
    <row r="555" spans="2:25" ht="14.25">
      <c r="B555" s="81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</row>
    <row r="556" spans="2:25" ht="14.25">
      <c r="B556" s="81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</row>
    <row r="557" spans="2:25" ht="14.25">
      <c r="B557" s="81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</row>
    <row r="558" spans="2:25" ht="14.25">
      <c r="B558" s="81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</row>
    <row r="559" spans="2:25" ht="14.25">
      <c r="B559" s="81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</row>
    <row r="560" spans="2:25" ht="14.25">
      <c r="B560" s="81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</row>
    <row r="561" spans="2:25" ht="14.25">
      <c r="B561" s="81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</row>
    <row r="562" spans="2:25" ht="14.25">
      <c r="B562" s="81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</row>
    <row r="563" spans="2:25" ht="14.25">
      <c r="B563" s="81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</row>
    <row r="564" spans="2:25" ht="14.25">
      <c r="B564" s="81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</row>
    <row r="565" spans="2:25" ht="14.25">
      <c r="B565" s="81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</row>
    <row r="566" spans="2:25" ht="14.25">
      <c r="B566" s="81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</row>
    <row r="567" spans="2:25" ht="14.25">
      <c r="B567" s="81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</row>
    <row r="568" spans="2:25" ht="14.25">
      <c r="B568" s="81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</row>
    <row r="569" spans="2:25" ht="14.25">
      <c r="B569" s="81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</row>
    <row r="570" spans="2:25" ht="14.25">
      <c r="B570" s="81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</row>
    <row r="571" spans="2:25" ht="14.25">
      <c r="B571" s="81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</row>
    <row r="572" spans="2:25" ht="14.25">
      <c r="B572" s="81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</row>
    <row r="573" spans="2:25" ht="14.25">
      <c r="B573" s="81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</row>
    <row r="574" spans="2:25" ht="14.25">
      <c r="B574" s="81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</row>
    <row r="575" spans="2:25" ht="14.25">
      <c r="B575" s="81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</row>
    <row r="576" spans="2:25" ht="14.25">
      <c r="B576" s="81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</row>
    <row r="577" spans="2:25" ht="14.25">
      <c r="B577" s="81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</row>
    <row r="578" spans="2:25" ht="14.25">
      <c r="B578" s="81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</row>
    <row r="579" spans="2:25" ht="14.25">
      <c r="B579" s="81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</row>
    <row r="580" spans="2:25" ht="14.25">
      <c r="B580" s="81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</row>
    <row r="581" spans="2:25" ht="14.25">
      <c r="B581" s="81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</row>
    <row r="582" spans="2:25" ht="14.25">
      <c r="B582" s="81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</row>
    <row r="583" spans="2:25" ht="14.25">
      <c r="B583" s="81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</row>
    <row r="584" spans="2:25" ht="14.25">
      <c r="B584" s="81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</row>
    <row r="585" spans="2:25" ht="14.25">
      <c r="B585" s="81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</row>
    <row r="586" spans="2:25" ht="14.25">
      <c r="B586" s="81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</row>
    <row r="587" spans="2:25" ht="14.25">
      <c r="B587" s="81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</row>
    <row r="588" spans="2:25" ht="14.25">
      <c r="B588" s="81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</row>
    <row r="589" spans="2:25" ht="14.25">
      <c r="B589" s="81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</row>
    <row r="590" spans="2:25" ht="14.25">
      <c r="B590" s="81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</row>
    <row r="591" spans="2:25" ht="14.25">
      <c r="B591" s="81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</row>
    <row r="592" spans="2:25" ht="14.25">
      <c r="B592" s="81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</row>
    <row r="593" spans="2:25" ht="14.25">
      <c r="B593" s="81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</row>
    <row r="594" spans="2:25" ht="14.25">
      <c r="B594" s="81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</row>
    <row r="595" spans="2:25" ht="14.25">
      <c r="B595" s="81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</row>
    <row r="596" spans="2:25" ht="14.25">
      <c r="B596" s="81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</row>
    <row r="597" spans="2:25" ht="14.25">
      <c r="B597" s="81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</row>
    <row r="598" spans="2:25" ht="14.25">
      <c r="B598" s="81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</row>
    <row r="599" spans="2:25" ht="14.25">
      <c r="B599" s="81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</row>
    <row r="600" spans="2:25" ht="14.25">
      <c r="B600" s="81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</row>
    <row r="601" spans="2:25" ht="14.25">
      <c r="B601" s="81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</row>
    <row r="602" spans="2:25" ht="14.25">
      <c r="B602" s="81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</row>
    <row r="603" spans="2:25" ht="14.25">
      <c r="B603" s="81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</row>
    <row r="604" spans="2:25" ht="14.25">
      <c r="B604" s="81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</row>
    <row r="605" spans="2:25" ht="14.25">
      <c r="B605" s="81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</row>
    <row r="606" spans="2:25" ht="14.25">
      <c r="B606" s="81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</row>
    <row r="607" spans="2:25" ht="14.25">
      <c r="B607" s="81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</row>
    <row r="608" spans="2:25" ht="14.25">
      <c r="B608" s="81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</row>
    <row r="609" spans="2:25" ht="14.25">
      <c r="B609" s="81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</row>
    <row r="610" spans="2:25" ht="14.25">
      <c r="B610" s="81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</row>
    <row r="611" spans="2:25" ht="14.25">
      <c r="B611" s="81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</row>
    <row r="612" spans="2:25" ht="14.25">
      <c r="B612" s="81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</row>
    <row r="613" spans="2:25" ht="14.25">
      <c r="B613" s="81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</row>
    <row r="614" spans="2:25" ht="14.25">
      <c r="B614" s="81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</row>
    <row r="615" spans="2:25" ht="14.25">
      <c r="B615" s="81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</row>
    <row r="616" spans="2:25" ht="14.25">
      <c r="B616" s="81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</row>
    <row r="617" spans="2:25" ht="14.25">
      <c r="B617" s="81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</row>
    <row r="618" spans="2:25" ht="14.25">
      <c r="B618" s="81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</row>
    <row r="619" spans="2:25" ht="14.25">
      <c r="B619" s="81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</row>
    <row r="620" spans="2:25" ht="14.25">
      <c r="B620" s="81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</row>
    <row r="621" spans="2:25" ht="14.25">
      <c r="B621" s="81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</row>
    <row r="622" spans="2:25" ht="14.25">
      <c r="B622" s="81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</row>
    <row r="623" spans="2:25" ht="14.25">
      <c r="B623" s="81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</row>
    <row r="624" spans="2:25" ht="14.25">
      <c r="B624" s="81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</row>
    <row r="625" spans="2:25" ht="14.25">
      <c r="B625" s="81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</row>
    <row r="626" spans="2:25" ht="14.25">
      <c r="B626" s="81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</row>
    <row r="627" spans="2:25" ht="14.25">
      <c r="B627" s="81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</row>
    <row r="628" spans="2:25" ht="14.25">
      <c r="B628" s="81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</row>
    <row r="629" spans="2:25" ht="14.25">
      <c r="B629" s="81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</row>
    <row r="630" spans="2:25" ht="14.25">
      <c r="B630" s="81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</row>
    <row r="631" spans="2:25" ht="14.25">
      <c r="B631" s="81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</row>
    <row r="632" spans="2:25" ht="14.25">
      <c r="B632" s="81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</row>
    <row r="633" spans="2:25" ht="14.25">
      <c r="B633" s="81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</row>
    <row r="634" spans="2:25" ht="14.25">
      <c r="B634" s="81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</row>
    <row r="635" spans="2:25" ht="14.25">
      <c r="B635" s="81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</row>
    <row r="636" spans="2:25" ht="14.25">
      <c r="B636" s="81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</row>
    <row r="637" spans="2:25" ht="14.25">
      <c r="B637" s="81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</row>
    <row r="638" spans="2:25" ht="14.25">
      <c r="B638" s="81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</row>
    <row r="639" spans="2:25" ht="14.25">
      <c r="B639" s="81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</row>
  </sheetData>
  <sheetProtection/>
  <mergeCells count="32">
    <mergeCell ref="A6:A14"/>
    <mergeCell ref="A15:A24"/>
    <mergeCell ref="A25:A34"/>
    <mergeCell ref="A35:A43"/>
    <mergeCell ref="U3:U4"/>
    <mergeCell ref="V3:V4"/>
    <mergeCell ref="I3:I4"/>
    <mergeCell ref="J3:J4"/>
    <mergeCell ref="K3:K4"/>
    <mergeCell ref="L3:L4"/>
    <mergeCell ref="A5:B5"/>
    <mergeCell ref="O3:O4"/>
    <mergeCell ref="P3:P4"/>
    <mergeCell ref="Q3:Q4"/>
    <mergeCell ref="R3:R4"/>
    <mergeCell ref="S3:S4"/>
    <mergeCell ref="X2:Y2"/>
    <mergeCell ref="A3:A4"/>
    <mergeCell ref="C3:C4"/>
    <mergeCell ref="D3:D4"/>
    <mergeCell ref="E3:E4"/>
    <mergeCell ref="F3:F4"/>
    <mergeCell ref="W3:W4"/>
    <mergeCell ref="X3:X4"/>
    <mergeCell ref="Y3:Y4"/>
    <mergeCell ref="T3:T4"/>
    <mergeCell ref="G3:G4"/>
    <mergeCell ref="H3:H4"/>
    <mergeCell ref="M3:M4"/>
    <mergeCell ref="N3:N4"/>
    <mergeCell ref="C1:M1"/>
    <mergeCell ref="U2:W2"/>
  </mergeCells>
  <printOptions/>
  <pageMargins left="0.7874015748031497" right="0.7874015748031497" top="0.5905511811023623" bottom="0.3937007874015748" header="0.3937007874015748" footer="0.1968503937007874"/>
  <pageSetup fitToWidth="2" fitToHeight="1" horizontalDpi="600" verticalDpi="600" orientation="portrait" paperSize="9" scale="78" r:id="rId2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63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1330657</v>
      </c>
      <c r="D4" s="20">
        <f>D5+I5</f>
        <v>634424</v>
      </c>
      <c r="E4" s="21">
        <f>E5+J5</f>
        <v>696233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671098</v>
      </c>
      <c r="D5" s="49">
        <f>SUMIF(B7:B76,B5,D7:D76)</f>
        <v>339642</v>
      </c>
      <c r="E5" s="49">
        <f>SUMIF(B7:B76,B5,E7:E76)</f>
        <v>331456</v>
      </c>
      <c r="F5" s="16"/>
      <c r="G5" s="48">
        <v>1</v>
      </c>
      <c r="H5" s="49">
        <f>SUMIF(G7:G77,G5,H7:H77)</f>
        <v>659559</v>
      </c>
      <c r="I5" s="49">
        <f>SUMIF(G7:G77,G5,I7:I77)</f>
        <v>294782</v>
      </c>
      <c r="J5" s="49">
        <f>SUMIF(G7:G77,G5,J7:J77)</f>
        <v>364777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50807</v>
      </c>
      <c r="D7" s="24">
        <f>SUM(D8:D12)</f>
        <v>26033</v>
      </c>
      <c r="E7" s="25">
        <f>SUM(E8:E12)</f>
        <v>24774</v>
      </c>
      <c r="F7" s="26" t="s">
        <v>42</v>
      </c>
      <c r="G7" s="44">
        <v>1</v>
      </c>
      <c r="H7" s="23">
        <f>SUM(H8:H12)</f>
        <v>88795</v>
      </c>
      <c r="I7" s="24">
        <f>SUM(I8:I12)</f>
        <v>44341</v>
      </c>
      <c r="J7" s="27">
        <f>SUM(J8:J12)</f>
        <v>44454</v>
      </c>
    </row>
    <row r="8" spans="1:10" s="38" customFormat="1" ht="11.25" customHeight="1">
      <c r="A8" s="32">
        <v>0</v>
      </c>
      <c r="B8" s="45"/>
      <c r="C8" s="33">
        <f>D8+E8</f>
        <v>9856</v>
      </c>
      <c r="D8" s="34">
        <v>4977</v>
      </c>
      <c r="E8" s="35">
        <v>4879</v>
      </c>
      <c r="F8" s="36">
        <v>50</v>
      </c>
      <c r="G8" s="45"/>
      <c r="H8" s="33">
        <f>I8+J8</f>
        <v>17147</v>
      </c>
      <c r="I8" s="34">
        <v>8524</v>
      </c>
      <c r="J8" s="37">
        <v>8623</v>
      </c>
    </row>
    <row r="9" spans="1:10" s="38" customFormat="1" ht="11.25" customHeight="1">
      <c r="A9" s="32">
        <v>1</v>
      </c>
      <c r="B9" s="45"/>
      <c r="C9" s="33">
        <f>D9+E9</f>
        <v>10020</v>
      </c>
      <c r="D9" s="34">
        <v>5227</v>
      </c>
      <c r="E9" s="35">
        <v>4793</v>
      </c>
      <c r="F9" s="36">
        <v>51</v>
      </c>
      <c r="G9" s="45"/>
      <c r="H9" s="33">
        <f>I9+J9</f>
        <v>17944</v>
      </c>
      <c r="I9" s="34">
        <v>8964</v>
      </c>
      <c r="J9" s="37">
        <v>8980</v>
      </c>
    </row>
    <row r="10" spans="1:10" s="38" customFormat="1" ht="11.25" customHeight="1">
      <c r="A10" s="32">
        <v>2</v>
      </c>
      <c r="B10" s="45"/>
      <c r="C10" s="33">
        <f>D10+E10</f>
        <v>10237</v>
      </c>
      <c r="D10" s="34">
        <v>5289</v>
      </c>
      <c r="E10" s="35">
        <v>4948</v>
      </c>
      <c r="F10" s="36">
        <v>52</v>
      </c>
      <c r="G10" s="45"/>
      <c r="H10" s="33">
        <f>I10+J10</f>
        <v>17964</v>
      </c>
      <c r="I10" s="34">
        <v>9008</v>
      </c>
      <c r="J10" s="37">
        <v>8956</v>
      </c>
    </row>
    <row r="11" spans="1:10" s="38" customFormat="1" ht="11.25" customHeight="1">
      <c r="A11" s="32">
        <v>3</v>
      </c>
      <c r="B11" s="45"/>
      <c r="C11" s="33">
        <f>D11+E11</f>
        <v>10420</v>
      </c>
      <c r="D11" s="34">
        <v>5363</v>
      </c>
      <c r="E11" s="35">
        <v>5057</v>
      </c>
      <c r="F11" s="36">
        <v>53</v>
      </c>
      <c r="G11" s="45"/>
      <c r="H11" s="33">
        <f>I11+J11</f>
        <v>17220</v>
      </c>
      <c r="I11" s="34">
        <v>8564</v>
      </c>
      <c r="J11" s="37">
        <v>8656</v>
      </c>
    </row>
    <row r="12" spans="1:10" s="38" customFormat="1" ht="11.25" customHeight="1">
      <c r="A12" s="32">
        <v>4</v>
      </c>
      <c r="B12" s="45"/>
      <c r="C12" s="33">
        <f>D12+E12</f>
        <v>10274</v>
      </c>
      <c r="D12" s="34">
        <v>5177</v>
      </c>
      <c r="E12" s="35">
        <v>5097</v>
      </c>
      <c r="F12" s="36">
        <v>54</v>
      </c>
      <c r="G12" s="45"/>
      <c r="H12" s="33">
        <f>I12+J12</f>
        <v>18520</v>
      </c>
      <c r="I12" s="34">
        <v>9281</v>
      </c>
      <c r="J12" s="37">
        <v>9239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56563</v>
      </c>
      <c r="D14" s="24">
        <f>SUM(D15:D19)</f>
        <v>28807</v>
      </c>
      <c r="E14" s="25">
        <f>SUM(E15:E19)</f>
        <v>27756</v>
      </c>
      <c r="F14" s="26" t="s">
        <v>44</v>
      </c>
      <c r="G14" s="44">
        <v>1</v>
      </c>
      <c r="H14" s="23">
        <f>SUM(H15:H19)</f>
        <v>101868</v>
      </c>
      <c r="I14" s="24">
        <f>SUM(I15:I19)</f>
        <v>50793</v>
      </c>
      <c r="J14" s="27">
        <f>SUM(J15:J19)</f>
        <v>51075</v>
      </c>
    </row>
    <row r="15" spans="1:10" s="38" customFormat="1" ht="11.25" customHeight="1">
      <c r="A15" s="32">
        <v>5</v>
      </c>
      <c r="B15" s="45"/>
      <c r="C15" s="33">
        <f>D15+E15</f>
        <v>10560</v>
      </c>
      <c r="D15" s="34">
        <v>5338</v>
      </c>
      <c r="E15" s="35">
        <v>5222</v>
      </c>
      <c r="F15" s="36">
        <v>55</v>
      </c>
      <c r="G15" s="45"/>
      <c r="H15" s="33">
        <f>I15+J15</f>
        <v>19297</v>
      </c>
      <c r="I15" s="34">
        <v>9668</v>
      </c>
      <c r="J15" s="37">
        <v>9629</v>
      </c>
    </row>
    <row r="16" spans="1:10" s="38" customFormat="1" ht="11.25" customHeight="1">
      <c r="A16" s="32">
        <v>6</v>
      </c>
      <c r="B16" s="45"/>
      <c r="C16" s="33">
        <f>D16+E16</f>
        <v>10889</v>
      </c>
      <c r="D16" s="34">
        <v>5579</v>
      </c>
      <c r="E16" s="35">
        <v>5310</v>
      </c>
      <c r="F16" s="36">
        <v>56</v>
      </c>
      <c r="G16" s="45"/>
      <c r="H16" s="33">
        <f>I16+J16</f>
        <v>19425</v>
      </c>
      <c r="I16" s="34">
        <v>9705</v>
      </c>
      <c r="J16" s="37">
        <v>9720</v>
      </c>
    </row>
    <row r="17" spans="1:10" s="38" customFormat="1" ht="11.25" customHeight="1">
      <c r="A17" s="32">
        <v>7</v>
      </c>
      <c r="B17" s="45"/>
      <c r="C17" s="33">
        <f>D17+E17</f>
        <v>11253</v>
      </c>
      <c r="D17" s="34">
        <v>5843</v>
      </c>
      <c r="E17" s="35">
        <v>5410</v>
      </c>
      <c r="F17" s="36">
        <v>57</v>
      </c>
      <c r="G17" s="45"/>
      <c r="H17" s="33">
        <f>I17+J17</f>
        <v>20303</v>
      </c>
      <c r="I17" s="34">
        <v>10062</v>
      </c>
      <c r="J17" s="37">
        <v>10241</v>
      </c>
    </row>
    <row r="18" spans="1:10" s="38" customFormat="1" ht="11.25" customHeight="1">
      <c r="A18" s="32">
        <v>8</v>
      </c>
      <c r="B18" s="45"/>
      <c r="C18" s="33">
        <f>D18+E18</f>
        <v>11805</v>
      </c>
      <c r="D18" s="34">
        <v>5936</v>
      </c>
      <c r="E18" s="35">
        <v>5869</v>
      </c>
      <c r="F18" s="36">
        <v>58</v>
      </c>
      <c r="G18" s="45"/>
      <c r="H18" s="33">
        <f>I18+J18</f>
        <v>21295</v>
      </c>
      <c r="I18" s="34">
        <v>10582</v>
      </c>
      <c r="J18" s="37">
        <v>10713</v>
      </c>
    </row>
    <row r="19" spans="1:10" s="38" customFormat="1" ht="11.25" customHeight="1">
      <c r="A19" s="32">
        <v>9</v>
      </c>
      <c r="B19" s="45"/>
      <c r="C19" s="33">
        <f>D19+E19</f>
        <v>12056</v>
      </c>
      <c r="D19" s="34">
        <v>6111</v>
      </c>
      <c r="E19" s="35">
        <v>5945</v>
      </c>
      <c r="F19" s="36">
        <v>59</v>
      </c>
      <c r="G19" s="45"/>
      <c r="H19" s="33">
        <f>I19+J19</f>
        <v>21548</v>
      </c>
      <c r="I19" s="34">
        <v>10776</v>
      </c>
      <c r="J19" s="37">
        <v>10772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62572</v>
      </c>
      <c r="D21" s="24">
        <f>SUM(D22:D26)</f>
        <v>32331</v>
      </c>
      <c r="E21" s="25">
        <f>SUM(E22:E26)</f>
        <v>30241</v>
      </c>
      <c r="F21" s="26" t="s">
        <v>46</v>
      </c>
      <c r="G21" s="44">
        <v>1</v>
      </c>
      <c r="H21" s="23">
        <f>SUM(H22:H26)</f>
        <v>103601</v>
      </c>
      <c r="I21" s="24">
        <f>SUM(I22:I26)</f>
        <v>50961</v>
      </c>
      <c r="J21" s="27">
        <f>SUM(J22:J26)</f>
        <v>52640</v>
      </c>
    </row>
    <row r="22" spans="1:10" s="38" customFormat="1" ht="11.25" customHeight="1">
      <c r="A22" s="32">
        <v>10</v>
      </c>
      <c r="B22" s="45"/>
      <c r="C22" s="33">
        <f>D22+E22</f>
        <v>12226</v>
      </c>
      <c r="D22" s="34">
        <v>6444</v>
      </c>
      <c r="E22" s="35">
        <v>5782</v>
      </c>
      <c r="F22" s="36">
        <v>60</v>
      </c>
      <c r="G22" s="45"/>
      <c r="H22" s="33">
        <f>I22+J22</f>
        <v>22873</v>
      </c>
      <c r="I22" s="34">
        <v>11316</v>
      </c>
      <c r="J22" s="37">
        <v>11557</v>
      </c>
    </row>
    <row r="23" spans="1:10" s="38" customFormat="1" ht="11.25" customHeight="1">
      <c r="A23" s="32">
        <v>11</v>
      </c>
      <c r="B23" s="45"/>
      <c r="C23" s="33">
        <f>D23+E23</f>
        <v>12533</v>
      </c>
      <c r="D23" s="34">
        <v>6367</v>
      </c>
      <c r="E23" s="35">
        <v>6166</v>
      </c>
      <c r="F23" s="36">
        <v>61</v>
      </c>
      <c r="G23" s="45"/>
      <c r="H23" s="33">
        <f>I23+J23</f>
        <v>23694</v>
      </c>
      <c r="I23" s="34">
        <v>11688</v>
      </c>
      <c r="J23" s="37">
        <v>12006</v>
      </c>
    </row>
    <row r="24" spans="1:10" s="38" customFormat="1" ht="11.25" customHeight="1">
      <c r="A24" s="32">
        <v>12</v>
      </c>
      <c r="B24" s="45"/>
      <c r="C24" s="33">
        <f>D24+E24</f>
        <v>12497</v>
      </c>
      <c r="D24" s="34">
        <v>6460</v>
      </c>
      <c r="E24" s="35">
        <v>6037</v>
      </c>
      <c r="F24" s="36">
        <v>62</v>
      </c>
      <c r="G24" s="45"/>
      <c r="H24" s="33">
        <f>I24+J24</f>
        <v>22505</v>
      </c>
      <c r="I24" s="34">
        <v>11087</v>
      </c>
      <c r="J24" s="37">
        <v>11418</v>
      </c>
    </row>
    <row r="25" spans="1:10" s="38" customFormat="1" ht="11.25" customHeight="1">
      <c r="A25" s="32">
        <v>13</v>
      </c>
      <c r="B25" s="45"/>
      <c r="C25" s="33">
        <f>D25+E25</f>
        <v>12683</v>
      </c>
      <c r="D25" s="34">
        <v>6522</v>
      </c>
      <c r="E25" s="35">
        <v>6161</v>
      </c>
      <c r="F25" s="36">
        <v>63</v>
      </c>
      <c r="G25" s="45"/>
      <c r="H25" s="33">
        <f>I25+J25</f>
        <v>20938</v>
      </c>
      <c r="I25" s="34">
        <v>10332</v>
      </c>
      <c r="J25" s="37">
        <v>10606</v>
      </c>
    </row>
    <row r="26" spans="1:10" s="38" customFormat="1" ht="11.25" customHeight="1">
      <c r="A26" s="32">
        <v>14</v>
      </c>
      <c r="B26" s="45"/>
      <c r="C26" s="33">
        <f>D26+E26</f>
        <v>12633</v>
      </c>
      <c r="D26" s="34">
        <v>6538</v>
      </c>
      <c r="E26" s="35">
        <v>6095</v>
      </c>
      <c r="F26" s="36">
        <v>64</v>
      </c>
      <c r="G26" s="45"/>
      <c r="H26" s="33">
        <f>I26+J26</f>
        <v>13591</v>
      </c>
      <c r="I26" s="34">
        <v>6538</v>
      </c>
      <c r="J26" s="37">
        <v>7053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66636</v>
      </c>
      <c r="D28" s="24">
        <f>SUM(D29:D33)</f>
        <v>33861</v>
      </c>
      <c r="E28" s="25">
        <f>SUM(E29:E33)</f>
        <v>32775</v>
      </c>
      <c r="F28" s="26" t="s">
        <v>48</v>
      </c>
      <c r="G28" s="44">
        <v>1</v>
      </c>
      <c r="H28" s="23">
        <f>SUM(H29:H33)</f>
        <v>84047</v>
      </c>
      <c r="I28" s="24">
        <f>SUM(I29:I33)</f>
        <v>38551</v>
      </c>
      <c r="J28" s="27">
        <f>SUM(J29:J33)</f>
        <v>45496</v>
      </c>
    </row>
    <row r="29" spans="1:10" s="38" customFormat="1" ht="11.25" customHeight="1">
      <c r="A29" s="32">
        <v>15</v>
      </c>
      <c r="B29" s="45"/>
      <c r="C29" s="33">
        <f>D29+E29</f>
        <v>13638</v>
      </c>
      <c r="D29" s="34">
        <v>6898</v>
      </c>
      <c r="E29" s="35">
        <v>6740</v>
      </c>
      <c r="F29" s="36">
        <v>65</v>
      </c>
      <c r="G29" s="45"/>
      <c r="H29" s="33">
        <f>I29+J29</f>
        <v>13929</v>
      </c>
      <c r="I29" s="34">
        <v>6510</v>
      </c>
      <c r="J29" s="37">
        <v>7419</v>
      </c>
    </row>
    <row r="30" spans="1:10" s="38" customFormat="1" ht="11.25" customHeight="1">
      <c r="A30" s="32">
        <v>16</v>
      </c>
      <c r="B30" s="45"/>
      <c r="C30" s="33">
        <f>D30+E30</f>
        <v>13695</v>
      </c>
      <c r="D30" s="34">
        <v>6998</v>
      </c>
      <c r="E30" s="35">
        <v>6697</v>
      </c>
      <c r="F30" s="36">
        <v>66</v>
      </c>
      <c r="G30" s="45"/>
      <c r="H30" s="33">
        <f>I30+J30</f>
        <v>17558</v>
      </c>
      <c r="I30" s="34">
        <v>8210</v>
      </c>
      <c r="J30" s="37">
        <v>9348</v>
      </c>
    </row>
    <row r="31" spans="1:10" s="38" customFormat="1" ht="11.25" customHeight="1">
      <c r="A31" s="32">
        <v>17</v>
      </c>
      <c r="B31" s="45"/>
      <c r="C31" s="33">
        <f>D31+E31</f>
        <v>13737</v>
      </c>
      <c r="D31" s="34">
        <v>7046</v>
      </c>
      <c r="E31" s="35">
        <v>6691</v>
      </c>
      <c r="F31" s="36">
        <v>67</v>
      </c>
      <c r="G31" s="45"/>
      <c r="H31" s="33">
        <f>I31+J31</f>
        <v>17452</v>
      </c>
      <c r="I31" s="34">
        <v>8004</v>
      </c>
      <c r="J31" s="37">
        <v>9448</v>
      </c>
    </row>
    <row r="32" spans="1:10" s="38" customFormat="1" ht="11.25" customHeight="1">
      <c r="A32" s="32">
        <v>18</v>
      </c>
      <c r="B32" s="45"/>
      <c r="C32" s="33">
        <f>D32+E32</f>
        <v>13402</v>
      </c>
      <c r="D32" s="34">
        <v>6785</v>
      </c>
      <c r="E32" s="35">
        <v>6617</v>
      </c>
      <c r="F32" s="36">
        <v>68</v>
      </c>
      <c r="G32" s="45"/>
      <c r="H32" s="33">
        <f>I32+J32</f>
        <v>17768</v>
      </c>
      <c r="I32" s="34">
        <v>7973</v>
      </c>
      <c r="J32" s="37">
        <v>9795</v>
      </c>
    </row>
    <row r="33" spans="1:10" s="38" customFormat="1" ht="11.25" customHeight="1">
      <c r="A33" s="32">
        <v>19</v>
      </c>
      <c r="B33" s="45"/>
      <c r="C33" s="33">
        <f>D33+E33</f>
        <v>12164</v>
      </c>
      <c r="D33" s="34">
        <v>6134</v>
      </c>
      <c r="E33" s="35">
        <v>6030</v>
      </c>
      <c r="F33" s="36">
        <v>69</v>
      </c>
      <c r="G33" s="45"/>
      <c r="H33" s="33">
        <f>I33+J33</f>
        <v>17340</v>
      </c>
      <c r="I33" s="34">
        <v>7854</v>
      </c>
      <c r="J33" s="37">
        <v>9486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57363</v>
      </c>
      <c r="D35" s="24">
        <f>SUM(D36:D40)</f>
        <v>28701</v>
      </c>
      <c r="E35" s="25">
        <f>SUM(E36:E40)</f>
        <v>28662</v>
      </c>
      <c r="F35" s="26" t="s">
        <v>50</v>
      </c>
      <c r="G35" s="44">
        <v>1</v>
      </c>
      <c r="H35" s="23">
        <f>SUM(H36:H40)</f>
        <v>83743</v>
      </c>
      <c r="I35" s="24">
        <f>SUM(I36:I40)</f>
        <v>36590</v>
      </c>
      <c r="J35" s="27">
        <f>SUM(J36:J40)</f>
        <v>47153</v>
      </c>
    </row>
    <row r="36" spans="1:10" s="38" customFormat="1" ht="11.25" customHeight="1">
      <c r="A36" s="32">
        <v>20</v>
      </c>
      <c r="B36" s="45"/>
      <c r="C36" s="33">
        <f>D36+E36</f>
        <v>12308</v>
      </c>
      <c r="D36" s="34">
        <v>6029</v>
      </c>
      <c r="E36" s="35">
        <v>6279</v>
      </c>
      <c r="F36" s="36">
        <v>70</v>
      </c>
      <c r="G36" s="45"/>
      <c r="H36" s="33">
        <f>I36+J36</f>
        <v>16924</v>
      </c>
      <c r="I36" s="34">
        <v>7505</v>
      </c>
      <c r="J36" s="37">
        <v>9419</v>
      </c>
    </row>
    <row r="37" spans="1:10" s="38" customFormat="1" ht="11.25" customHeight="1">
      <c r="A37" s="32">
        <v>21</v>
      </c>
      <c r="B37" s="45"/>
      <c r="C37" s="33">
        <f>D37+E37</f>
        <v>12186</v>
      </c>
      <c r="D37" s="34">
        <v>6087</v>
      </c>
      <c r="E37" s="35">
        <v>6099</v>
      </c>
      <c r="F37" s="36">
        <v>71</v>
      </c>
      <c r="G37" s="45"/>
      <c r="H37" s="33">
        <f>I37+J37</f>
        <v>15339</v>
      </c>
      <c r="I37" s="34">
        <v>6768</v>
      </c>
      <c r="J37" s="37">
        <v>8571</v>
      </c>
    </row>
    <row r="38" spans="1:10" s="38" customFormat="1" ht="11.25" customHeight="1">
      <c r="A38" s="32">
        <v>22</v>
      </c>
      <c r="B38" s="45"/>
      <c r="C38" s="33">
        <f>D38+E38</f>
        <v>11881</v>
      </c>
      <c r="D38" s="34">
        <v>5985</v>
      </c>
      <c r="E38" s="35">
        <v>5896</v>
      </c>
      <c r="F38" s="36">
        <v>72</v>
      </c>
      <c r="G38" s="45"/>
      <c r="H38" s="33">
        <f>I38+J38</f>
        <v>17103</v>
      </c>
      <c r="I38" s="34">
        <v>7464</v>
      </c>
      <c r="J38" s="37">
        <v>9639</v>
      </c>
    </row>
    <row r="39" spans="1:10" s="38" customFormat="1" ht="11.25" customHeight="1">
      <c r="A39" s="32">
        <v>23</v>
      </c>
      <c r="B39" s="45"/>
      <c r="C39" s="33">
        <f>D39+E39</f>
        <v>10774</v>
      </c>
      <c r="D39" s="34">
        <v>5429</v>
      </c>
      <c r="E39" s="35">
        <v>5345</v>
      </c>
      <c r="F39" s="36">
        <v>73</v>
      </c>
      <c r="G39" s="45"/>
      <c r="H39" s="33">
        <f>I39+J39</f>
        <v>17020</v>
      </c>
      <c r="I39" s="34">
        <v>7320</v>
      </c>
      <c r="J39" s="37">
        <v>9700</v>
      </c>
    </row>
    <row r="40" spans="1:10" s="38" customFormat="1" ht="11.25" customHeight="1">
      <c r="A40" s="32">
        <v>24</v>
      </c>
      <c r="B40" s="45"/>
      <c r="C40" s="33">
        <f>D40+E40</f>
        <v>10214</v>
      </c>
      <c r="D40" s="34">
        <v>5171</v>
      </c>
      <c r="E40" s="35">
        <v>5043</v>
      </c>
      <c r="F40" s="36">
        <v>74</v>
      </c>
      <c r="G40" s="45"/>
      <c r="H40" s="33">
        <f>I40+J40</f>
        <v>17357</v>
      </c>
      <c r="I40" s="34">
        <v>7533</v>
      </c>
      <c r="J40" s="37">
        <v>9824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60359</v>
      </c>
      <c r="D42" s="24">
        <f>SUM(D43:D47)</f>
        <v>30403</v>
      </c>
      <c r="E42" s="25">
        <f>SUM(E43:E47)</f>
        <v>29956</v>
      </c>
      <c r="F42" s="26" t="s">
        <v>52</v>
      </c>
      <c r="G42" s="44">
        <v>1</v>
      </c>
      <c r="H42" s="23">
        <f>SUM(H43:H47)</f>
        <v>79797</v>
      </c>
      <c r="I42" s="24">
        <f>SUM(I43:I47)</f>
        <v>33145</v>
      </c>
      <c r="J42" s="27">
        <f>SUM(J43:J47)</f>
        <v>46652</v>
      </c>
    </row>
    <row r="43" spans="1:10" s="38" customFormat="1" ht="11.25" customHeight="1">
      <c r="A43" s="32">
        <v>25</v>
      </c>
      <c r="B43" s="45"/>
      <c r="C43" s="33">
        <f>D43+E43</f>
        <v>10759</v>
      </c>
      <c r="D43" s="34">
        <v>5439</v>
      </c>
      <c r="E43" s="35">
        <v>5320</v>
      </c>
      <c r="F43" s="36">
        <v>75</v>
      </c>
      <c r="G43" s="45"/>
      <c r="H43" s="33">
        <f>I43+J43</f>
        <v>17314</v>
      </c>
      <c r="I43" s="34">
        <v>7314</v>
      </c>
      <c r="J43" s="37">
        <v>10000</v>
      </c>
    </row>
    <row r="44" spans="1:10" s="38" customFormat="1" ht="11.25" customHeight="1">
      <c r="A44" s="32">
        <v>26</v>
      </c>
      <c r="B44" s="45"/>
      <c r="C44" s="33">
        <f>D44+E44</f>
        <v>11666</v>
      </c>
      <c r="D44" s="34">
        <v>5866</v>
      </c>
      <c r="E44" s="35">
        <v>5800</v>
      </c>
      <c r="F44" s="36">
        <v>76</v>
      </c>
      <c r="G44" s="45"/>
      <c r="H44" s="33">
        <f>I44+J44</f>
        <v>16189</v>
      </c>
      <c r="I44" s="34">
        <v>6826</v>
      </c>
      <c r="J44" s="37">
        <v>9363</v>
      </c>
    </row>
    <row r="45" spans="1:10" s="38" customFormat="1" ht="11.25" customHeight="1">
      <c r="A45" s="32">
        <v>27</v>
      </c>
      <c r="B45" s="45"/>
      <c r="C45" s="33">
        <f>D45+E45</f>
        <v>12175</v>
      </c>
      <c r="D45" s="34">
        <v>6105</v>
      </c>
      <c r="E45" s="35">
        <v>6070</v>
      </c>
      <c r="F45" s="36">
        <v>77</v>
      </c>
      <c r="G45" s="45"/>
      <c r="H45" s="33">
        <f>I45+J45</f>
        <v>15944</v>
      </c>
      <c r="I45" s="34">
        <v>6595</v>
      </c>
      <c r="J45" s="37">
        <v>9349</v>
      </c>
    </row>
    <row r="46" spans="1:10" s="38" customFormat="1" ht="11.25" customHeight="1">
      <c r="A46" s="32">
        <v>28</v>
      </c>
      <c r="B46" s="45"/>
      <c r="C46" s="33">
        <f>D46+E46</f>
        <v>12640</v>
      </c>
      <c r="D46" s="34">
        <v>6353</v>
      </c>
      <c r="E46" s="35">
        <v>6287</v>
      </c>
      <c r="F46" s="36">
        <v>78</v>
      </c>
      <c r="G46" s="45"/>
      <c r="H46" s="33">
        <f>I46+J46</f>
        <v>15661</v>
      </c>
      <c r="I46" s="34">
        <v>6440</v>
      </c>
      <c r="J46" s="37">
        <v>9221</v>
      </c>
    </row>
    <row r="47" spans="1:10" s="38" customFormat="1" ht="11.25" customHeight="1">
      <c r="A47" s="32">
        <v>29</v>
      </c>
      <c r="B47" s="45"/>
      <c r="C47" s="33">
        <f>D47+E47</f>
        <v>13119</v>
      </c>
      <c r="D47" s="34">
        <v>6640</v>
      </c>
      <c r="E47" s="35">
        <v>6479</v>
      </c>
      <c r="F47" s="36">
        <v>79</v>
      </c>
      <c r="G47" s="45"/>
      <c r="H47" s="33">
        <f>I47+J47</f>
        <v>14689</v>
      </c>
      <c r="I47" s="34">
        <v>5970</v>
      </c>
      <c r="J47" s="37">
        <v>8719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74007</v>
      </c>
      <c r="D49" s="24">
        <f>SUM(D50:D54)</f>
        <v>37609</v>
      </c>
      <c r="E49" s="25">
        <f>SUM(E50:E54)</f>
        <v>36398</v>
      </c>
      <c r="F49" s="26" t="s">
        <v>54</v>
      </c>
      <c r="G49" s="44">
        <v>1</v>
      </c>
      <c r="H49" s="23">
        <f>SUM(H50:H54)</f>
        <v>60802</v>
      </c>
      <c r="I49" s="24">
        <f>SUM(I50:I54)</f>
        <v>23040</v>
      </c>
      <c r="J49" s="27">
        <f>SUM(J50:J54)</f>
        <v>37762</v>
      </c>
    </row>
    <row r="50" spans="1:10" s="38" customFormat="1" ht="11.25" customHeight="1">
      <c r="A50" s="32">
        <v>30</v>
      </c>
      <c r="B50" s="45"/>
      <c r="C50" s="33">
        <f>D50+E50</f>
        <v>13596</v>
      </c>
      <c r="D50" s="34">
        <v>6912</v>
      </c>
      <c r="E50" s="35">
        <v>6684</v>
      </c>
      <c r="F50" s="36">
        <v>80</v>
      </c>
      <c r="G50" s="45"/>
      <c r="H50" s="33">
        <f>I50+J50</f>
        <v>13975</v>
      </c>
      <c r="I50" s="34">
        <v>5499</v>
      </c>
      <c r="J50" s="37">
        <v>8476</v>
      </c>
    </row>
    <row r="51" spans="1:10" s="38" customFormat="1" ht="11.25" customHeight="1">
      <c r="A51" s="32">
        <v>31</v>
      </c>
      <c r="B51" s="45"/>
      <c r="C51" s="33">
        <f>D51+E51</f>
        <v>14205</v>
      </c>
      <c r="D51" s="34">
        <v>7279</v>
      </c>
      <c r="E51" s="35">
        <v>6926</v>
      </c>
      <c r="F51" s="36">
        <v>81</v>
      </c>
      <c r="G51" s="45"/>
      <c r="H51" s="33">
        <f>I51+J51</f>
        <v>13025</v>
      </c>
      <c r="I51" s="34">
        <v>5121</v>
      </c>
      <c r="J51" s="37">
        <v>7904</v>
      </c>
    </row>
    <row r="52" spans="1:10" s="38" customFormat="1" ht="11.25" customHeight="1">
      <c r="A52" s="32">
        <v>32</v>
      </c>
      <c r="B52" s="45"/>
      <c r="C52" s="33">
        <f>D52+E52</f>
        <v>14903</v>
      </c>
      <c r="D52" s="34">
        <v>7569</v>
      </c>
      <c r="E52" s="35">
        <v>7334</v>
      </c>
      <c r="F52" s="36">
        <v>82</v>
      </c>
      <c r="G52" s="45"/>
      <c r="H52" s="33">
        <f>I52+J52</f>
        <v>12117</v>
      </c>
      <c r="I52" s="34">
        <v>4684</v>
      </c>
      <c r="J52" s="37">
        <v>7433</v>
      </c>
    </row>
    <row r="53" spans="1:10" s="38" customFormat="1" ht="11.25" customHeight="1">
      <c r="A53" s="32">
        <v>33</v>
      </c>
      <c r="B53" s="45"/>
      <c r="C53" s="33">
        <f>D53+E53</f>
        <v>15188</v>
      </c>
      <c r="D53" s="34">
        <v>7640</v>
      </c>
      <c r="E53" s="35">
        <v>7548</v>
      </c>
      <c r="F53" s="36">
        <v>83</v>
      </c>
      <c r="G53" s="45"/>
      <c r="H53" s="33">
        <f>I53+J53</f>
        <v>11128</v>
      </c>
      <c r="I53" s="34">
        <v>4015</v>
      </c>
      <c r="J53" s="37">
        <v>7113</v>
      </c>
    </row>
    <row r="54" spans="1:10" s="38" customFormat="1" ht="11.25" customHeight="1">
      <c r="A54" s="32">
        <v>34</v>
      </c>
      <c r="B54" s="45"/>
      <c r="C54" s="33">
        <f>D54+E54</f>
        <v>16115</v>
      </c>
      <c r="D54" s="34">
        <v>8209</v>
      </c>
      <c r="E54" s="35">
        <v>7906</v>
      </c>
      <c r="F54" s="36">
        <v>84</v>
      </c>
      <c r="G54" s="45"/>
      <c r="H54" s="33">
        <f>I54+J54</f>
        <v>10557</v>
      </c>
      <c r="I54" s="34">
        <v>3721</v>
      </c>
      <c r="J54" s="37">
        <v>6836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82712</v>
      </c>
      <c r="D56" s="24">
        <f>SUM(D57:D61)</f>
        <v>42066</v>
      </c>
      <c r="E56" s="25">
        <f>SUM(E57:E61)</f>
        <v>40646</v>
      </c>
      <c r="F56" s="26" t="s">
        <v>56</v>
      </c>
      <c r="G56" s="44">
        <v>1</v>
      </c>
      <c r="H56" s="23">
        <f>SUM(H57:H61)</f>
        <v>33454</v>
      </c>
      <c r="I56" s="24">
        <f>SUM(I57:I61)</f>
        <v>10160</v>
      </c>
      <c r="J56" s="27">
        <f>SUM(J57:J61)</f>
        <v>23294</v>
      </c>
    </row>
    <row r="57" spans="1:10" s="38" customFormat="1" ht="11.25" customHeight="1">
      <c r="A57" s="32">
        <v>35</v>
      </c>
      <c r="B57" s="45"/>
      <c r="C57" s="33">
        <f>D57+E57</f>
        <v>16566</v>
      </c>
      <c r="D57" s="34">
        <v>8344</v>
      </c>
      <c r="E57" s="35">
        <v>8222</v>
      </c>
      <c r="F57" s="36">
        <v>85</v>
      </c>
      <c r="G57" s="45"/>
      <c r="H57" s="33">
        <f>I57+J57</f>
        <v>9226</v>
      </c>
      <c r="I57" s="34">
        <v>3075</v>
      </c>
      <c r="J57" s="37">
        <v>6151</v>
      </c>
    </row>
    <row r="58" spans="1:10" s="38" customFormat="1" ht="11.25" customHeight="1">
      <c r="A58" s="32">
        <v>36</v>
      </c>
      <c r="B58" s="45"/>
      <c r="C58" s="33">
        <f>D58+E58</f>
        <v>16900</v>
      </c>
      <c r="D58" s="34">
        <v>8658</v>
      </c>
      <c r="E58" s="35">
        <v>8242</v>
      </c>
      <c r="F58" s="36">
        <v>86</v>
      </c>
      <c r="G58" s="45"/>
      <c r="H58" s="33">
        <f>I58+J58</f>
        <v>7632</v>
      </c>
      <c r="I58" s="34">
        <v>2518</v>
      </c>
      <c r="J58" s="37">
        <v>5114</v>
      </c>
    </row>
    <row r="59" spans="1:10" s="38" customFormat="1" ht="11.25" customHeight="1">
      <c r="A59" s="32">
        <v>37</v>
      </c>
      <c r="B59" s="45"/>
      <c r="C59" s="33">
        <f>D59+E59</f>
        <v>16947</v>
      </c>
      <c r="D59" s="34">
        <v>8657</v>
      </c>
      <c r="E59" s="35">
        <v>8290</v>
      </c>
      <c r="F59" s="36">
        <v>87</v>
      </c>
      <c r="G59" s="45"/>
      <c r="H59" s="33">
        <f>I59+J59</f>
        <v>6624</v>
      </c>
      <c r="I59" s="34">
        <v>1976</v>
      </c>
      <c r="J59" s="37">
        <v>4648</v>
      </c>
    </row>
    <row r="60" spans="1:10" s="38" customFormat="1" ht="11.25" customHeight="1">
      <c r="A60" s="32">
        <v>38</v>
      </c>
      <c r="B60" s="45"/>
      <c r="C60" s="33">
        <f>D60+E60</f>
        <v>16605</v>
      </c>
      <c r="D60" s="34">
        <v>8387</v>
      </c>
      <c r="E60" s="35">
        <v>8218</v>
      </c>
      <c r="F60" s="36">
        <v>88</v>
      </c>
      <c r="G60" s="45"/>
      <c r="H60" s="33">
        <f>I60+J60</f>
        <v>5434</v>
      </c>
      <c r="I60" s="34">
        <v>1496</v>
      </c>
      <c r="J60" s="37">
        <v>3938</v>
      </c>
    </row>
    <row r="61" spans="1:10" s="38" customFormat="1" ht="11.25" customHeight="1">
      <c r="A61" s="32">
        <v>39</v>
      </c>
      <c r="B61" s="45"/>
      <c r="C61" s="33">
        <f>D61+E61</f>
        <v>15694</v>
      </c>
      <c r="D61" s="34">
        <v>8020</v>
      </c>
      <c r="E61" s="35">
        <v>7674</v>
      </c>
      <c r="F61" s="36">
        <v>89</v>
      </c>
      <c r="G61" s="45"/>
      <c r="H61" s="33">
        <f>I61+J61</f>
        <v>4538</v>
      </c>
      <c r="I61" s="34">
        <v>1095</v>
      </c>
      <c r="J61" s="37">
        <v>3443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77698</v>
      </c>
      <c r="D63" s="24">
        <f>SUM(D64:D68)</f>
        <v>38581</v>
      </c>
      <c r="E63" s="25">
        <f>SUM(E64:E68)</f>
        <v>39117</v>
      </c>
      <c r="F63" s="26" t="s">
        <v>58</v>
      </c>
      <c r="G63" s="44">
        <v>1</v>
      </c>
      <c r="H63" s="23">
        <f>SUM(H64:H68)</f>
        <v>13982</v>
      </c>
      <c r="I63" s="24">
        <f>SUM(I64:I68)</f>
        <v>3314</v>
      </c>
      <c r="J63" s="27">
        <f>SUM(J64:J68)</f>
        <v>10668</v>
      </c>
    </row>
    <row r="64" spans="1:10" s="38" customFormat="1" ht="11.25" customHeight="1">
      <c r="A64" s="32">
        <v>40</v>
      </c>
      <c r="B64" s="45"/>
      <c r="C64" s="33">
        <f>D64+E64</f>
        <v>15943</v>
      </c>
      <c r="D64" s="34">
        <v>7971</v>
      </c>
      <c r="E64" s="35">
        <v>7972</v>
      </c>
      <c r="F64" s="36">
        <v>90</v>
      </c>
      <c r="G64" s="45"/>
      <c r="H64" s="33">
        <f>I64+J64</f>
        <v>4526</v>
      </c>
      <c r="I64" s="34">
        <v>1120</v>
      </c>
      <c r="J64" s="37">
        <v>3406</v>
      </c>
    </row>
    <row r="65" spans="1:10" s="38" customFormat="1" ht="11.25" customHeight="1">
      <c r="A65" s="32">
        <v>41</v>
      </c>
      <c r="B65" s="45"/>
      <c r="C65" s="33">
        <f>D65+E65</f>
        <v>16172</v>
      </c>
      <c r="D65" s="34">
        <v>8019</v>
      </c>
      <c r="E65" s="35">
        <v>8153</v>
      </c>
      <c r="F65" s="36">
        <v>91</v>
      </c>
      <c r="G65" s="45"/>
      <c r="H65" s="33">
        <f>I65+J65</f>
        <v>2841</v>
      </c>
      <c r="I65" s="34">
        <v>689</v>
      </c>
      <c r="J65" s="37">
        <v>2152</v>
      </c>
    </row>
    <row r="66" spans="1:10" s="38" customFormat="1" ht="11.25" customHeight="1">
      <c r="A66" s="32">
        <v>42</v>
      </c>
      <c r="B66" s="45"/>
      <c r="C66" s="33">
        <f>D66+E66</f>
        <v>16302</v>
      </c>
      <c r="D66" s="34">
        <v>8094</v>
      </c>
      <c r="E66" s="35">
        <v>8208</v>
      </c>
      <c r="F66" s="36">
        <v>92</v>
      </c>
      <c r="G66" s="45"/>
      <c r="H66" s="33">
        <f>I66+J66</f>
        <v>2526</v>
      </c>
      <c r="I66" s="34">
        <v>609</v>
      </c>
      <c r="J66" s="37">
        <v>1917</v>
      </c>
    </row>
    <row r="67" spans="1:10" s="38" customFormat="1" ht="11.25" customHeight="1">
      <c r="A67" s="32">
        <v>43</v>
      </c>
      <c r="B67" s="45"/>
      <c r="C67" s="33">
        <f>D67+E67</f>
        <v>16195</v>
      </c>
      <c r="D67" s="34">
        <v>7959</v>
      </c>
      <c r="E67" s="35">
        <v>8236</v>
      </c>
      <c r="F67" s="36">
        <v>93</v>
      </c>
      <c r="G67" s="45"/>
      <c r="H67" s="33">
        <f>I67+J67</f>
        <v>2169</v>
      </c>
      <c r="I67" s="34">
        <v>515</v>
      </c>
      <c r="J67" s="37">
        <v>1654</v>
      </c>
    </row>
    <row r="68" spans="1:10" s="38" customFormat="1" ht="11.25" customHeight="1">
      <c r="A68" s="32">
        <v>44</v>
      </c>
      <c r="B68" s="45"/>
      <c r="C68" s="33">
        <f>D68+E68</f>
        <v>13086</v>
      </c>
      <c r="D68" s="34">
        <v>6538</v>
      </c>
      <c r="E68" s="35">
        <v>6548</v>
      </c>
      <c r="F68" s="36">
        <v>94</v>
      </c>
      <c r="G68" s="45"/>
      <c r="H68" s="33">
        <f>I68+J68</f>
        <v>1920</v>
      </c>
      <c r="I68" s="34">
        <v>381</v>
      </c>
      <c r="J68" s="37">
        <v>1539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82381</v>
      </c>
      <c r="D70" s="24">
        <f>SUM(D71:D75)</f>
        <v>41250</v>
      </c>
      <c r="E70" s="25">
        <f>SUM(E71:E75)</f>
        <v>41131</v>
      </c>
      <c r="F70" s="26" t="s">
        <v>60</v>
      </c>
      <c r="G70" s="44">
        <v>1</v>
      </c>
      <c r="H70" s="23">
        <f>SUM(H71:H75)</f>
        <v>4442</v>
      </c>
      <c r="I70" s="24">
        <f>SUM(I71:I75)</f>
        <v>958</v>
      </c>
      <c r="J70" s="27">
        <f>SUM(J71:J75)</f>
        <v>3484</v>
      </c>
    </row>
    <row r="71" spans="1:10" s="38" customFormat="1" ht="11.25" customHeight="1">
      <c r="A71" s="32">
        <v>45</v>
      </c>
      <c r="B71" s="45"/>
      <c r="C71" s="33">
        <f>D71+E71</f>
        <v>16497</v>
      </c>
      <c r="D71" s="34">
        <v>8144</v>
      </c>
      <c r="E71" s="35">
        <v>8353</v>
      </c>
      <c r="F71" s="36">
        <v>95</v>
      </c>
      <c r="G71" s="45"/>
      <c r="H71" s="33">
        <f aca="true" t="shared" si="0" ref="H71:H77">I71+J71</f>
        <v>1448</v>
      </c>
      <c r="I71" s="34">
        <v>327</v>
      </c>
      <c r="J71" s="37">
        <v>1121</v>
      </c>
    </row>
    <row r="72" spans="1:10" s="38" customFormat="1" ht="11.25" customHeight="1">
      <c r="A72" s="32">
        <v>46</v>
      </c>
      <c r="B72" s="45"/>
      <c r="C72" s="33">
        <f>D72+E72</f>
        <v>16254</v>
      </c>
      <c r="D72" s="34">
        <v>8122</v>
      </c>
      <c r="E72" s="35">
        <v>8132</v>
      </c>
      <c r="F72" s="36">
        <v>96</v>
      </c>
      <c r="G72" s="45"/>
      <c r="H72" s="33">
        <f t="shared" si="0"/>
        <v>1031</v>
      </c>
      <c r="I72" s="34">
        <v>223</v>
      </c>
      <c r="J72" s="37">
        <v>808</v>
      </c>
    </row>
    <row r="73" spans="1:10" s="38" customFormat="1" ht="11.25" customHeight="1">
      <c r="A73" s="32">
        <v>47</v>
      </c>
      <c r="B73" s="45"/>
      <c r="C73" s="33">
        <f>D73+E73</f>
        <v>16410</v>
      </c>
      <c r="D73" s="34">
        <v>8235</v>
      </c>
      <c r="E73" s="35">
        <v>8175</v>
      </c>
      <c r="F73" s="36">
        <v>97</v>
      </c>
      <c r="G73" s="45"/>
      <c r="H73" s="33">
        <f t="shared" si="0"/>
        <v>911</v>
      </c>
      <c r="I73" s="34">
        <v>217</v>
      </c>
      <c r="J73" s="37">
        <v>694</v>
      </c>
    </row>
    <row r="74" spans="1:10" s="38" customFormat="1" ht="11.25" customHeight="1">
      <c r="A74" s="32">
        <v>48</v>
      </c>
      <c r="B74" s="45"/>
      <c r="C74" s="33">
        <f>D74+E74</f>
        <v>16524</v>
      </c>
      <c r="D74" s="34">
        <v>8304</v>
      </c>
      <c r="E74" s="35">
        <v>8220</v>
      </c>
      <c r="F74" s="36">
        <v>98</v>
      </c>
      <c r="G74" s="45"/>
      <c r="H74" s="33">
        <f t="shared" si="0"/>
        <v>594</v>
      </c>
      <c r="I74" s="34">
        <v>105</v>
      </c>
      <c r="J74" s="37">
        <v>489</v>
      </c>
    </row>
    <row r="75" spans="1:10" s="38" customFormat="1" ht="11.25" customHeight="1">
      <c r="A75" s="32">
        <v>49</v>
      </c>
      <c r="B75" s="45"/>
      <c r="C75" s="33">
        <f>D75+E75</f>
        <v>16696</v>
      </c>
      <c r="D75" s="34">
        <v>8445</v>
      </c>
      <c r="E75" s="35">
        <v>8251</v>
      </c>
      <c r="F75" s="36">
        <v>99</v>
      </c>
      <c r="G75" s="45"/>
      <c r="H75" s="33">
        <f t="shared" si="0"/>
        <v>458</v>
      </c>
      <c r="I75" s="34">
        <v>86</v>
      </c>
      <c r="J75" s="37">
        <v>372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775</v>
      </c>
      <c r="I76" s="24">
        <v>114</v>
      </c>
      <c r="J76" s="27">
        <v>661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4253</v>
      </c>
      <c r="I77" s="51">
        <v>2815</v>
      </c>
      <c r="J77" s="52">
        <v>1438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M44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2" max="2" width="10.875" style="0" customWidth="1"/>
    <col min="3" max="4" width="9.125" style="0" customWidth="1"/>
    <col min="5" max="6" width="6.625" style="0" customWidth="1"/>
    <col min="7" max="7" width="0.5" style="0" customWidth="1"/>
    <col min="9" max="9" width="10.875" style="0" customWidth="1"/>
    <col min="10" max="11" width="9.125" style="0" customWidth="1"/>
    <col min="12" max="13" width="6.625" style="0" customWidth="1"/>
  </cols>
  <sheetData>
    <row r="1" spans="1:9" ht="17.25">
      <c r="A1" s="201" t="s">
        <v>132</v>
      </c>
      <c r="B1" s="201"/>
      <c r="C1" s="201"/>
      <c r="D1" s="201"/>
      <c r="E1" s="201"/>
      <c r="F1" s="201"/>
      <c r="G1" s="201"/>
      <c r="H1" s="201"/>
      <c r="I1" s="201"/>
    </row>
    <row r="3" spans="1:13" ht="14.25" thickBot="1">
      <c r="A3" s="1"/>
      <c r="B3" s="1"/>
      <c r="C3" s="1"/>
      <c r="D3" s="1"/>
      <c r="E3" s="1"/>
      <c r="F3" s="1"/>
      <c r="G3" s="1"/>
      <c r="H3" s="202" t="s">
        <v>34</v>
      </c>
      <c r="I3" s="202"/>
      <c r="J3" s="202"/>
      <c r="K3" s="163" t="s">
        <v>133</v>
      </c>
      <c r="L3" s="163"/>
      <c r="M3" s="163"/>
    </row>
    <row r="4" spans="1:13" ht="18" customHeight="1">
      <c r="A4" s="203" t="s">
        <v>134</v>
      </c>
      <c r="B4" s="206" t="s">
        <v>135</v>
      </c>
      <c r="C4" s="207"/>
      <c r="D4" s="208"/>
      <c r="E4" s="84" t="s">
        <v>136</v>
      </c>
      <c r="F4" s="84" t="s">
        <v>137</v>
      </c>
      <c r="G4" s="85"/>
      <c r="H4" s="212" t="s">
        <v>134</v>
      </c>
      <c r="I4" s="206" t="s">
        <v>135</v>
      </c>
      <c r="J4" s="207"/>
      <c r="K4" s="208"/>
      <c r="L4" s="84" t="s">
        <v>136</v>
      </c>
      <c r="M4" s="86" t="s">
        <v>137</v>
      </c>
    </row>
    <row r="5" spans="1:13" ht="18" customHeight="1">
      <c r="A5" s="204"/>
      <c r="B5" s="209"/>
      <c r="C5" s="210"/>
      <c r="D5" s="211"/>
      <c r="E5" s="16" t="s">
        <v>138</v>
      </c>
      <c r="F5" s="16"/>
      <c r="G5" s="87"/>
      <c r="H5" s="213"/>
      <c r="I5" s="209"/>
      <c r="J5" s="210"/>
      <c r="K5" s="211"/>
      <c r="L5" s="16" t="s">
        <v>138</v>
      </c>
      <c r="M5" s="88"/>
    </row>
    <row r="6" spans="1:13" ht="18" customHeight="1">
      <c r="A6" s="205"/>
      <c r="B6" s="89" t="s">
        <v>139</v>
      </c>
      <c r="C6" s="90" t="s">
        <v>38</v>
      </c>
      <c r="D6" s="90" t="s">
        <v>39</v>
      </c>
      <c r="E6" s="91" t="s">
        <v>140</v>
      </c>
      <c r="F6" s="91" t="s">
        <v>141</v>
      </c>
      <c r="G6" s="87"/>
      <c r="H6" s="214"/>
      <c r="I6" s="89" t="s">
        <v>139</v>
      </c>
      <c r="J6" s="90" t="s">
        <v>38</v>
      </c>
      <c r="K6" s="90" t="s">
        <v>39</v>
      </c>
      <c r="L6" s="91" t="s">
        <v>140</v>
      </c>
      <c r="M6" s="92" t="s">
        <v>141</v>
      </c>
    </row>
    <row r="7" spans="1:13" ht="18" customHeight="1">
      <c r="A7" s="93"/>
      <c r="B7" s="94"/>
      <c r="C7" s="7"/>
      <c r="D7" s="95"/>
      <c r="E7" s="96"/>
      <c r="F7" s="96"/>
      <c r="G7" s="87"/>
      <c r="H7" s="97" t="s">
        <v>40</v>
      </c>
      <c r="I7" s="94"/>
      <c r="J7" s="7"/>
      <c r="K7" s="95"/>
      <c r="L7" s="96"/>
      <c r="M7" s="98"/>
    </row>
    <row r="8" spans="1:13" ht="18" customHeight="1">
      <c r="A8" s="99" t="s">
        <v>142</v>
      </c>
      <c r="B8" s="100">
        <v>1330657</v>
      </c>
      <c r="C8" s="101">
        <v>634424</v>
      </c>
      <c r="D8" s="102">
        <v>696233</v>
      </c>
      <c r="E8" s="103">
        <f>SUM(E9:E40,L7:L40)</f>
        <v>99.8</v>
      </c>
      <c r="F8" s="103">
        <f>IF(D8&lt;&gt;0,C8/D8*100,"")</f>
        <v>91.1</v>
      </c>
      <c r="G8" s="87"/>
      <c r="H8" s="16" t="s">
        <v>143</v>
      </c>
      <c r="I8" s="104">
        <f>IF(J8+K8&gt;0,J8+K8,"")</f>
        <v>88795</v>
      </c>
      <c r="J8" s="11">
        <v>44341</v>
      </c>
      <c r="K8" s="12">
        <v>44454</v>
      </c>
      <c r="L8" s="105">
        <f>IF($B$8&lt;&gt;0,I8/$B$8*100,"")</f>
        <v>6.7</v>
      </c>
      <c r="M8" s="106">
        <f>IF(K8&lt;&gt;0,J8/K8*100,"")</f>
        <v>99.7</v>
      </c>
    </row>
    <row r="9" spans="1:13" ht="18" customHeight="1">
      <c r="A9" s="15"/>
      <c r="B9" s="104"/>
      <c r="C9" s="11"/>
      <c r="D9" s="12"/>
      <c r="E9" s="105"/>
      <c r="F9" s="105"/>
      <c r="G9" s="87"/>
      <c r="H9" s="16"/>
      <c r="I9" s="104"/>
      <c r="J9" s="11"/>
      <c r="K9" s="12"/>
      <c r="L9" s="105"/>
      <c r="M9" s="106"/>
    </row>
    <row r="10" spans="1:13" ht="18" customHeight="1">
      <c r="A10" s="9" t="s">
        <v>40</v>
      </c>
      <c r="B10" s="104"/>
      <c r="C10" s="11"/>
      <c r="D10" s="12"/>
      <c r="E10" s="105"/>
      <c r="F10" s="105"/>
      <c r="G10" s="87"/>
      <c r="H10" s="16"/>
      <c r="I10" s="104"/>
      <c r="J10" s="11"/>
      <c r="K10" s="12"/>
      <c r="L10" s="105"/>
      <c r="M10" s="106"/>
    </row>
    <row r="11" spans="1:13" ht="18" customHeight="1">
      <c r="A11" s="15" t="s">
        <v>144</v>
      </c>
      <c r="B11" s="104">
        <f>IF(C11+D11&gt;0,C11+D11,"")</f>
        <v>50807</v>
      </c>
      <c r="C11" s="11">
        <v>26033</v>
      </c>
      <c r="D11" s="12">
        <v>24774</v>
      </c>
      <c r="E11" s="105">
        <f>IF($B$8&lt;&gt;0,B11/$B$8*100,"")</f>
        <v>3.8</v>
      </c>
      <c r="F11" s="105">
        <f>IF(D11&lt;&gt;0,C11/D11*100,"")</f>
        <v>105.1</v>
      </c>
      <c r="G11" s="87"/>
      <c r="H11" s="16" t="s">
        <v>145</v>
      </c>
      <c r="I11" s="104">
        <f>IF(J11+K11&gt;0,J11+K11,"")</f>
        <v>101868</v>
      </c>
      <c r="J11" s="11">
        <v>50793</v>
      </c>
      <c r="K11" s="12">
        <v>51075</v>
      </c>
      <c r="L11" s="105">
        <f>IF($B$8&lt;&gt;0,I11/$B$8*100,"")</f>
        <v>7.7</v>
      </c>
      <c r="M11" s="106">
        <f>IF(K11&lt;&gt;0,J11/K11*100,"")</f>
        <v>99.4</v>
      </c>
    </row>
    <row r="12" spans="1:13" ht="18" customHeight="1">
      <c r="A12" s="107"/>
      <c r="B12" s="104"/>
      <c r="C12" s="11"/>
      <c r="D12" s="12"/>
      <c r="E12" s="105"/>
      <c r="F12" s="105"/>
      <c r="G12" s="87"/>
      <c r="H12" s="16"/>
      <c r="I12" s="104"/>
      <c r="J12" s="11"/>
      <c r="K12" s="12"/>
      <c r="L12" s="105"/>
      <c r="M12" s="106"/>
    </row>
    <row r="13" spans="1:13" ht="18" customHeight="1">
      <c r="A13" s="15"/>
      <c r="B13" s="104"/>
      <c r="C13" s="11"/>
      <c r="D13" s="12"/>
      <c r="E13" s="105"/>
      <c r="F13" s="105"/>
      <c r="G13" s="87"/>
      <c r="H13" s="16"/>
      <c r="I13" s="104"/>
      <c r="J13" s="11"/>
      <c r="K13" s="12"/>
      <c r="L13" s="105"/>
      <c r="M13" s="106"/>
    </row>
    <row r="14" spans="1:13" ht="18" customHeight="1">
      <c r="A14" s="15" t="s">
        <v>146</v>
      </c>
      <c r="B14" s="104">
        <f>IF(C14+D14&gt;0,C14+D14,"")</f>
        <v>56563</v>
      </c>
      <c r="C14" s="11">
        <v>28807</v>
      </c>
      <c r="D14" s="12">
        <v>27756</v>
      </c>
      <c r="E14" s="105">
        <f>IF($B$8&lt;&gt;0,B14/$B$8*100,"")</f>
        <v>4.3</v>
      </c>
      <c r="F14" s="105">
        <f>IF(D14&lt;&gt;0,C14/D14*100,"")</f>
        <v>103.8</v>
      </c>
      <c r="G14" s="87"/>
      <c r="H14" s="16" t="s">
        <v>147</v>
      </c>
      <c r="I14" s="104">
        <f>IF(J14+K14&gt;0,J14+K14,"")</f>
        <v>103601</v>
      </c>
      <c r="J14" s="11">
        <v>50961</v>
      </c>
      <c r="K14" s="12">
        <v>52640</v>
      </c>
      <c r="L14" s="105">
        <f>IF($B$8&lt;&gt;0,I14/$B$8*100,"")</f>
        <v>7.8</v>
      </c>
      <c r="M14" s="106">
        <f>IF(K14&lt;&gt;0,J14/K14*100,"")</f>
        <v>96.8</v>
      </c>
    </row>
    <row r="15" spans="1:13" ht="18" customHeight="1">
      <c r="A15" s="107"/>
      <c r="B15" s="104"/>
      <c r="C15" s="11"/>
      <c r="D15" s="12"/>
      <c r="E15" s="105"/>
      <c r="F15" s="105"/>
      <c r="G15" s="87"/>
      <c r="H15" s="16"/>
      <c r="I15" s="104"/>
      <c r="J15" s="11"/>
      <c r="K15" s="12"/>
      <c r="L15" s="105"/>
      <c r="M15" s="106"/>
    </row>
    <row r="16" spans="1:13" ht="18" customHeight="1">
      <c r="A16" s="15"/>
      <c r="B16" s="104"/>
      <c r="C16" s="11"/>
      <c r="D16" s="12"/>
      <c r="E16" s="105"/>
      <c r="F16" s="105"/>
      <c r="G16" s="87"/>
      <c r="H16" s="16"/>
      <c r="I16" s="104"/>
      <c r="J16" s="11"/>
      <c r="K16" s="12"/>
      <c r="L16" s="105"/>
      <c r="M16" s="106"/>
    </row>
    <row r="17" spans="1:13" ht="18" customHeight="1">
      <c r="A17" s="15" t="s">
        <v>148</v>
      </c>
      <c r="B17" s="104">
        <f>IF(C17+D17&gt;0,C17+D17,"")</f>
        <v>62572</v>
      </c>
      <c r="C17" s="11">
        <v>32331</v>
      </c>
      <c r="D17" s="12">
        <v>30241</v>
      </c>
      <c r="E17" s="105">
        <f>IF($B$8&lt;&gt;0,B17/$B$8*100,"")</f>
        <v>4.7</v>
      </c>
      <c r="F17" s="105">
        <f>IF(D17&lt;&gt;0,C17/D17*100,"")</f>
        <v>106.9</v>
      </c>
      <c r="G17" s="87"/>
      <c r="H17" s="16" t="s">
        <v>149</v>
      </c>
      <c r="I17" s="104">
        <f>IF(J17+K17&gt;0,J17+K17,"")</f>
        <v>84047</v>
      </c>
      <c r="J17" s="11">
        <v>38551</v>
      </c>
      <c r="K17" s="12">
        <v>45496</v>
      </c>
      <c r="L17" s="105">
        <f>IF($B$8&lt;&gt;0,I17/$B$8*100,"")</f>
        <v>6.3</v>
      </c>
      <c r="M17" s="106">
        <f>IF(K17&lt;&gt;0,J17/K17*100,"")</f>
        <v>84.7</v>
      </c>
    </row>
    <row r="18" spans="1:13" ht="18" customHeight="1">
      <c r="A18" s="15"/>
      <c r="B18" s="104"/>
      <c r="C18" s="11"/>
      <c r="D18" s="12"/>
      <c r="E18" s="105"/>
      <c r="F18" s="105"/>
      <c r="G18" s="87"/>
      <c r="H18" s="16"/>
      <c r="I18" s="104"/>
      <c r="J18" s="11"/>
      <c r="K18" s="12"/>
      <c r="L18" s="105"/>
      <c r="M18" s="106"/>
    </row>
    <row r="19" spans="1:13" ht="18" customHeight="1">
      <c r="A19" s="107"/>
      <c r="B19" s="104"/>
      <c r="C19" s="11"/>
      <c r="D19" s="12"/>
      <c r="E19" s="105"/>
      <c r="F19" s="105"/>
      <c r="G19" s="87"/>
      <c r="H19" s="16"/>
      <c r="I19" s="104"/>
      <c r="J19" s="11"/>
      <c r="K19" s="12"/>
      <c r="L19" s="105"/>
      <c r="M19" s="106"/>
    </row>
    <row r="20" spans="1:13" ht="18" customHeight="1">
      <c r="A20" s="15" t="s">
        <v>150</v>
      </c>
      <c r="B20" s="104">
        <f>IF(C20+D20&gt;0,C20+D20,"")</f>
        <v>66636</v>
      </c>
      <c r="C20" s="11">
        <v>33861</v>
      </c>
      <c r="D20" s="12">
        <v>32775</v>
      </c>
      <c r="E20" s="105">
        <f>IF($B$8&lt;&gt;0,B20/$B$8*100,"")</f>
        <v>5</v>
      </c>
      <c r="F20" s="105">
        <f>IF(D20&lt;&gt;0,C20/D20*100,"")</f>
        <v>103.3</v>
      </c>
      <c r="G20" s="87"/>
      <c r="H20" s="16" t="s">
        <v>151</v>
      </c>
      <c r="I20" s="104">
        <f>IF(J20+K20&gt;0,J20+K20,"")</f>
        <v>83743</v>
      </c>
      <c r="J20" s="11">
        <v>36590</v>
      </c>
      <c r="K20" s="12">
        <v>47153</v>
      </c>
      <c r="L20" s="105">
        <f>IF($B$8&lt;&gt;0,I20/$B$8*100,"")</f>
        <v>6.3</v>
      </c>
      <c r="M20" s="106">
        <f>IF(K20&lt;&gt;0,J20/K20*100,"")</f>
        <v>77.6</v>
      </c>
    </row>
    <row r="21" spans="1:13" ht="18" customHeight="1">
      <c r="A21" s="15"/>
      <c r="B21" s="104"/>
      <c r="C21" s="11"/>
      <c r="D21" s="12"/>
      <c r="E21" s="105"/>
      <c r="F21" s="105"/>
      <c r="G21" s="87"/>
      <c r="H21" s="16"/>
      <c r="I21" s="104"/>
      <c r="J21" s="11"/>
      <c r="K21" s="12"/>
      <c r="L21" s="105"/>
      <c r="M21" s="106"/>
    </row>
    <row r="22" spans="1:13" ht="18" customHeight="1">
      <c r="A22" s="107"/>
      <c r="B22" s="104"/>
      <c r="C22" s="11"/>
      <c r="D22" s="12"/>
      <c r="E22" s="105"/>
      <c r="F22" s="105"/>
      <c r="G22" s="87"/>
      <c r="H22" s="16"/>
      <c r="I22" s="104"/>
      <c r="J22" s="11"/>
      <c r="K22" s="12"/>
      <c r="L22" s="105"/>
      <c r="M22" s="106"/>
    </row>
    <row r="23" spans="1:13" ht="18" customHeight="1">
      <c r="A23" s="15" t="s">
        <v>152</v>
      </c>
      <c r="B23" s="104">
        <f>IF(C23+D23&gt;0,C23+D23,"")</f>
        <v>57363</v>
      </c>
      <c r="C23" s="11">
        <v>28701</v>
      </c>
      <c r="D23" s="12">
        <v>28662</v>
      </c>
      <c r="E23" s="105">
        <f>IF($B$8&lt;&gt;0,B23/$B$8*100,"")</f>
        <v>4.3</v>
      </c>
      <c r="F23" s="105">
        <f>IF(D23&lt;&gt;0,C23/D23*100,"")</f>
        <v>100.1</v>
      </c>
      <c r="G23" s="87"/>
      <c r="H23" s="16" t="s">
        <v>153</v>
      </c>
      <c r="I23" s="104">
        <f>IF(J23+K23&gt;0,J23+K23,"")</f>
        <v>79797</v>
      </c>
      <c r="J23" s="11">
        <v>33145</v>
      </c>
      <c r="K23" s="12">
        <v>46652</v>
      </c>
      <c r="L23" s="105">
        <f>IF($B$8&lt;&gt;0,I23/$B$8*100,"")</f>
        <v>6</v>
      </c>
      <c r="M23" s="106">
        <f>IF(K23&lt;&gt;0,J23/K23*100,"")</f>
        <v>71</v>
      </c>
    </row>
    <row r="24" spans="1:13" ht="18" customHeight="1">
      <c r="A24" s="15"/>
      <c r="B24" s="104"/>
      <c r="C24" s="11"/>
      <c r="D24" s="12"/>
      <c r="E24" s="105"/>
      <c r="F24" s="105"/>
      <c r="G24" s="87"/>
      <c r="H24" s="16"/>
      <c r="I24" s="104"/>
      <c r="J24" s="11"/>
      <c r="K24" s="12"/>
      <c r="L24" s="105"/>
      <c r="M24" s="106"/>
    </row>
    <row r="25" spans="1:13" ht="18" customHeight="1">
      <c r="A25" s="107"/>
      <c r="B25" s="104"/>
      <c r="C25" s="11"/>
      <c r="D25" s="12"/>
      <c r="E25" s="105"/>
      <c r="F25" s="105"/>
      <c r="G25" s="87"/>
      <c r="H25" s="16"/>
      <c r="I25" s="104"/>
      <c r="J25" s="11"/>
      <c r="K25" s="12"/>
      <c r="L25" s="105"/>
      <c r="M25" s="106"/>
    </row>
    <row r="26" spans="1:13" ht="18" customHeight="1">
      <c r="A26" s="15" t="s">
        <v>154</v>
      </c>
      <c r="B26" s="104">
        <f>IF(C26+D26&gt;0,C26+D26,"")</f>
        <v>60359</v>
      </c>
      <c r="C26" s="11">
        <v>30403</v>
      </c>
      <c r="D26" s="12">
        <v>29956</v>
      </c>
      <c r="E26" s="105">
        <f>IF($B$8&lt;&gt;0,B26/$B$8*100,"")</f>
        <v>4.5</v>
      </c>
      <c r="F26" s="105">
        <f>IF(D26&lt;&gt;0,C26/D26*100,"")</f>
        <v>101.5</v>
      </c>
      <c r="G26" s="87"/>
      <c r="H26" s="16" t="s">
        <v>155</v>
      </c>
      <c r="I26" s="104">
        <f>IF(J26+K26&gt;0,J26+K26,"")</f>
        <v>60802</v>
      </c>
      <c r="J26" s="11">
        <v>23040</v>
      </c>
      <c r="K26" s="12">
        <v>37762</v>
      </c>
      <c r="L26" s="105">
        <f>IF($B$8&lt;&gt;0,I26/$B$8*100,"")</f>
        <v>4.6</v>
      </c>
      <c r="M26" s="106">
        <f>IF(K26&lt;&gt;0,J26/K26*100,"")</f>
        <v>61</v>
      </c>
    </row>
    <row r="27" spans="1:13" ht="18" customHeight="1">
      <c r="A27" s="15"/>
      <c r="B27" s="104"/>
      <c r="C27" s="11"/>
      <c r="D27" s="12"/>
      <c r="E27" s="105"/>
      <c r="F27" s="105"/>
      <c r="G27" s="87"/>
      <c r="H27" s="16"/>
      <c r="I27" s="104"/>
      <c r="J27" s="11"/>
      <c r="K27" s="12"/>
      <c r="L27" s="105"/>
      <c r="M27" s="106"/>
    </row>
    <row r="28" spans="1:13" ht="18" customHeight="1">
      <c r="A28" s="107"/>
      <c r="B28" s="104"/>
      <c r="C28" s="11"/>
      <c r="D28" s="12"/>
      <c r="E28" s="105"/>
      <c r="F28" s="105"/>
      <c r="G28" s="87"/>
      <c r="H28" s="16"/>
      <c r="I28" s="104"/>
      <c r="J28" s="11"/>
      <c r="K28" s="12"/>
      <c r="L28" s="105"/>
      <c r="M28" s="106"/>
    </row>
    <row r="29" spans="1:13" ht="18" customHeight="1">
      <c r="A29" s="15" t="s">
        <v>156</v>
      </c>
      <c r="B29" s="104">
        <f>IF(C29+D29&gt;0,C29+D29,"")</f>
        <v>74007</v>
      </c>
      <c r="C29" s="11">
        <v>37609</v>
      </c>
      <c r="D29" s="12">
        <v>36398</v>
      </c>
      <c r="E29" s="105">
        <f>IF($B$8&lt;&gt;0,B29/$B$8*100,"")</f>
        <v>5.6</v>
      </c>
      <c r="F29" s="105">
        <f>IF(D29&lt;&gt;0,C29/D29*100,"")</f>
        <v>103.3</v>
      </c>
      <c r="G29" s="87"/>
      <c r="H29" s="16" t="s">
        <v>157</v>
      </c>
      <c r="I29" s="104">
        <f>IF(J29+K29&gt;0,J29+K29,"")</f>
        <v>33454</v>
      </c>
      <c r="J29" s="11">
        <v>10160</v>
      </c>
      <c r="K29" s="12">
        <v>23294</v>
      </c>
      <c r="L29" s="105">
        <f>IF($B$8&lt;&gt;0,I29/$B$8*100,"")</f>
        <v>2.5</v>
      </c>
      <c r="M29" s="106">
        <f>IF(K29&lt;&gt;0,J29/K29*100,"")</f>
        <v>43.6</v>
      </c>
    </row>
    <row r="30" spans="1:13" ht="18" customHeight="1">
      <c r="A30" s="15"/>
      <c r="B30" s="104"/>
      <c r="C30" s="11"/>
      <c r="D30" s="12"/>
      <c r="E30" s="105"/>
      <c r="F30" s="105"/>
      <c r="G30" s="87"/>
      <c r="H30" s="16"/>
      <c r="I30" s="104"/>
      <c r="J30" s="11"/>
      <c r="K30" s="12"/>
      <c r="L30" s="105"/>
      <c r="M30" s="106"/>
    </row>
    <row r="31" spans="1:13" ht="18" customHeight="1">
      <c r="A31" s="107"/>
      <c r="B31" s="104"/>
      <c r="C31" s="11"/>
      <c r="D31" s="12"/>
      <c r="E31" s="105"/>
      <c r="F31" s="105"/>
      <c r="G31" s="87"/>
      <c r="H31" s="16"/>
      <c r="I31" s="104"/>
      <c r="J31" s="11"/>
      <c r="K31" s="12"/>
      <c r="L31" s="105"/>
      <c r="M31" s="106"/>
    </row>
    <row r="32" spans="1:13" ht="18" customHeight="1">
      <c r="A32" s="15" t="s">
        <v>158</v>
      </c>
      <c r="B32" s="104">
        <f>IF(C32+D32&gt;0,C32+D32,"")</f>
        <v>82712</v>
      </c>
      <c r="C32" s="11">
        <v>42066</v>
      </c>
      <c r="D32" s="12">
        <v>40646</v>
      </c>
      <c r="E32" s="105">
        <f>IF($B$8&lt;&gt;0,B32/$B$8*100,"")</f>
        <v>6.2</v>
      </c>
      <c r="F32" s="105">
        <f>IF(D32&lt;&gt;0,C32/D32*100,"")</f>
        <v>103.5</v>
      </c>
      <c r="G32" s="87"/>
      <c r="H32" s="16" t="s">
        <v>159</v>
      </c>
      <c r="I32" s="104">
        <f>IF(J32+K32&gt;0,J32+K32,"")</f>
        <v>13982</v>
      </c>
      <c r="J32" s="11">
        <v>3314</v>
      </c>
      <c r="K32" s="12">
        <v>10668</v>
      </c>
      <c r="L32" s="105">
        <f>IF($B$8&lt;&gt;0,I32/$B$8*100,"")</f>
        <v>1.1</v>
      </c>
      <c r="M32" s="106">
        <f>IF(K32&lt;&gt;0,J32/K32*100,"")</f>
        <v>31.1</v>
      </c>
    </row>
    <row r="33" spans="1:13" ht="18" customHeight="1">
      <c r="A33" s="15"/>
      <c r="B33" s="104"/>
      <c r="C33" s="11"/>
      <c r="D33" s="12"/>
      <c r="E33" s="105"/>
      <c r="F33" s="105"/>
      <c r="G33" s="87"/>
      <c r="H33" s="16"/>
      <c r="I33" s="104"/>
      <c r="J33" s="11"/>
      <c r="K33" s="12"/>
      <c r="L33" s="105"/>
      <c r="M33" s="106"/>
    </row>
    <row r="34" spans="1:13" ht="18" customHeight="1">
      <c r="A34" s="107"/>
      <c r="B34" s="104"/>
      <c r="C34" s="11"/>
      <c r="D34" s="12"/>
      <c r="E34" s="105"/>
      <c r="F34" s="105"/>
      <c r="G34" s="87"/>
      <c r="H34" s="16"/>
      <c r="I34" s="104"/>
      <c r="J34" s="11"/>
      <c r="K34" s="12"/>
      <c r="L34" s="105"/>
      <c r="M34" s="106"/>
    </row>
    <row r="35" spans="1:13" ht="18" customHeight="1">
      <c r="A35" s="15" t="s">
        <v>160</v>
      </c>
      <c r="B35" s="104">
        <f>IF(C35+D35&gt;0,C35+D35,"")</f>
        <v>77698</v>
      </c>
      <c r="C35" s="11">
        <v>38581</v>
      </c>
      <c r="D35" s="12">
        <v>39117</v>
      </c>
      <c r="E35" s="105">
        <f>IF($B$8&lt;&gt;0,B35/$B$8*100,"")</f>
        <v>5.8</v>
      </c>
      <c r="F35" s="105">
        <f>IF(D35&lt;&gt;0,C35/D35*100,"")</f>
        <v>98.6</v>
      </c>
      <c r="G35" s="87"/>
      <c r="H35" s="16" t="s">
        <v>161</v>
      </c>
      <c r="I35" s="104">
        <f>IF(J35+K35&gt;0,J35+K35,"")</f>
        <v>4442</v>
      </c>
      <c r="J35" s="11">
        <v>958</v>
      </c>
      <c r="K35" s="12">
        <v>3484</v>
      </c>
      <c r="L35" s="105">
        <f>IF($B$8&lt;&gt;0,I35/$B$8*100,"")</f>
        <v>0.3</v>
      </c>
      <c r="M35" s="106">
        <f>IF(K35&lt;&gt;0,J35/K35*100,"")</f>
        <v>27.5</v>
      </c>
    </row>
    <row r="36" spans="1:13" ht="18" customHeight="1">
      <c r="A36" s="15"/>
      <c r="B36" s="104"/>
      <c r="C36" s="11"/>
      <c r="D36" s="12"/>
      <c r="E36" s="105"/>
      <c r="F36" s="105"/>
      <c r="G36" s="87"/>
      <c r="H36" s="16"/>
      <c r="I36" s="104"/>
      <c r="J36" s="11"/>
      <c r="K36" s="12"/>
      <c r="L36" s="105"/>
      <c r="M36" s="106"/>
    </row>
    <row r="37" spans="1:13" ht="18" customHeight="1">
      <c r="A37" s="107"/>
      <c r="B37" s="104"/>
      <c r="C37" s="11"/>
      <c r="D37" s="12"/>
      <c r="E37" s="105"/>
      <c r="F37" s="105"/>
      <c r="G37" s="87"/>
      <c r="H37" s="16"/>
      <c r="I37" s="104"/>
      <c r="J37" s="11"/>
      <c r="K37" s="12"/>
      <c r="L37" s="105"/>
      <c r="M37" s="106"/>
    </row>
    <row r="38" spans="1:13" ht="18" customHeight="1">
      <c r="A38" s="15" t="s">
        <v>162</v>
      </c>
      <c r="B38" s="104">
        <f>IF(C38+D38&gt;0,C38+D38,"")</f>
        <v>82381</v>
      </c>
      <c r="C38" s="11">
        <v>41250</v>
      </c>
      <c r="D38" s="12">
        <v>41131</v>
      </c>
      <c r="E38" s="105">
        <f>IF($B$8&lt;&gt;0,B38/$B$8*100,"")</f>
        <v>6.2</v>
      </c>
      <c r="F38" s="105">
        <f>IF(D38&lt;&gt;0,C38/D38*100,"")</f>
        <v>100.3</v>
      </c>
      <c r="G38" s="87"/>
      <c r="H38" s="16" t="s">
        <v>163</v>
      </c>
      <c r="I38" s="104">
        <f>IF(J38+K38&gt;0,J38+K38,"")</f>
        <v>775</v>
      </c>
      <c r="J38" s="11">
        <v>114</v>
      </c>
      <c r="K38" s="12">
        <v>661</v>
      </c>
      <c r="L38" s="105">
        <f>IF($B$8&lt;&gt;0,I38/$B$8*100,"")</f>
        <v>0.1</v>
      </c>
      <c r="M38" s="106">
        <f>IF(K38&lt;&gt;0,J38/K38*100,"")</f>
        <v>17.2</v>
      </c>
    </row>
    <row r="39" spans="1:13" ht="18" customHeight="1">
      <c r="A39" s="107"/>
      <c r="B39" s="104"/>
      <c r="C39" s="11"/>
      <c r="D39" s="12"/>
      <c r="E39" s="105"/>
      <c r="F39" s="105"/>
      <c r="G39" s="87"/>
      <c r="H39" s="16" t="s">
        <v>164</v>
      </c>
      <c r="I39" s="104"/>
      <c r="J39" s="11"/>
      <c r="K39" s="12"/>
      <c r="L39" s="105"/>
      <c r="M39" s="106"/>
    </row>
    <row r="40" spans="1:13" ht="18" customHeight="1" thickBot="1">
      <c r="A40" s="108"/>
      <c r="B40" s="109"/>
      <c r="C40" s="110"/>
      <c r="D40" s="111"/>
      <c r="E40" s="112"/>
      <c r="F40" s="112"/>
      <c r="G40" s="113"/>
      <c r="H40" s="114"/>
      <c r="I40" s="109"/>
      <c r="J40" s="110"/>
      <c r="K40" s="111"/>
      <c r="L40" s="112"/>
      <c r="M40" s="115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50" t="s">
        <v>165</v>
      </c>
      <c r="B42" s="1" t="s">
        <v>166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 t="s">
        <v>167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 t="s">
        <v>168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mergeCells count="7">
    <mergeCell ref="A1:I1"/>
    <mergeCell ref="H3:J3"/>
    <mergeCell ref="K3:M3"/>
    <mergeCell ref="A4:A6"/>
    <mergeCell ref="B4:D5"/>
    <mergeCell ref="H4:H6"/>
    <mergeCell ref="I4:K5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64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298114</v>
      </c>
      <c r="D4" s="20">
        <f>D5+I5</f>
        <v>141480</v>
      </c>
      <c r="E4" s="21">
        <f>E5+J5</f>
        <v>156634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169738</v>
      </c>
      <c r="D5" s="49">
        <f>SUMIF(B7:B76,B5,D7:D76)</f>
        <v>83789</v>
      </c>
      <c r="E5" s="49">
        <f>SUMIF(B7:B76,B5,E7:E76)</f>
        <v>85949</v>
      </c>
      <c r="F5" s="16"/>
      <c r="G5" s="48">
        <v>1</v>
      </c>
      <c r="H5" s="49">
        <f>SUMIF(G7:G77,G5,H7:H77)</f>
        <v>128376</v>
      </c>
      <c r="I5" s="49">
        <f>SUMIF(G7:G77,G5,I7:I77)</f>
        <v>57691</v>
      </c>
      <c r="J5" s="49">
        <f>SUMIF(G7:G77,G5,J7:J77)</f>
        <v>70685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12445</v>
      </c>
      <c r="D7" s="24">
        <f>SUM(D8:D12)</f>
        <v>6326</v>
      </c>
      <c r="E7" s="25">
        <f>SUM(E8:E12)</f>
        <v>6119</v>
      </c>
      <c r="F7" s="26" t="s">
        <v>42</v>
      </c>
      <c r="G7" s="44">
        <v>1</v>
      </c>
      <c r="H7" s="23">
        <f>SUM(H8:H12)</f>
        <v>19511</v>
      </c>
      <c r="I7" s="24">
        <f>SUM(I8:I12)</f>
        <v>9521</v>
      </c>
      <c r="J7" s="27">
        <f>SUM(J8:J12)</f>
        <v>9990</v>
      </c>
    </row>
    <row r="8" spans="1:10" s="38" customFormat="1" ht="11.25" customHeight="1">
      <c r="A8" s="32">
        <v>0</v>
      </c>
      <c r="B8" s="45"/>
      <c r="C8" s="33">
        <f>D8+E8</f>
        <v>2523</v>
      </c>
      <c r="D8" s="34">
        <v>1240</v>
      </c>
      <c r="E8" s="35">
        <v>1283</v>
      </c>
      <c r="F8" s="36">
        <v>50</v>
      </c>
      <c r="G8" s="45"/>
      <c r="H8" s="33">
        <f>I8+J8</f>
        <v>3977</v>
      </c>
      <c r="I8" s="34">
        <v>1951</v>
      </c>
      <c r="J8" s="37">
        <v>2026</v>
      </c>
    </row>
    <row r="9" spans="1:10" s="38" customFormat="1" ht="11.25" customHeight="1">
      <c r="A9" s="32">
        <v>1</v>
      </c>
      <c r="B9" s="45"/>
      <c r="C9" s="33">
        <f>D9+E9</f>
        <v>2505</v>
      </c>
      <c r="D9" s="34">
        <v>1332</v>
      </c>
      <c r="E9" s="35">
        <v>1173</v>
      </c>
      <c r="F9" s="36">
        <v>51</v>
      </c>
      <c r="G9" s="45"/>
      <c r="H9" s="33">
        <f>I9+J9</f>
        <v>3896</v>
      </c>
      <c r="I9" s="34">
        <v>1894</v>
      </c>
      <c r="J9" s="37">
        <v>2002</v>
      </c>
    </row>
    <row r="10" spans="1:10" s="38" customFormat="1" ht="11.25" customHeight="1">
      <c r="A10" s="32">
        <v>2</v>
      </c>
      <c r="B10" s="45"/>
      <c r="C10" s="33">
        <f>D10+E10</f>
        <v>2488</v>
      </c>
      <c r="D10" s="34">
        <v>1270</v>
      </c>
      <c r="E10" s="35">
        <v>1218</v>
      </c>
      <c r="F10" s="36">
        <v>52</v>
      </c>
      <c r="G10" s="45"/>
      <c r="H10" s="33">
        <f>I10+J10</f>
        <v>4059</v>
      </c>
      <c r="I10" s="34">
        <v>1951</v>
      </c>
      <c r="J10" s="37">
        <v>2108</v>
      </c>
    </row>
    <row r="11" spans="1:10" s="38" customFormat="1" ht="11.25" customHeight="1">
      <c r="A11" s="32">
        <v>3</v>
      </c>
      <c r="B11" s="45"/>
      <c r="C11" s="33">
        <f>D11+E11</f>
        <v>2544</v>
      </c>
      <c r="D11" s="34">
        <v>1291</v>
      </c>
      <c r="E11" s="35">
        <v>1253</v>
      </c>
      <c r="F11" s="36">
        <v>53</v>
      </c>
      <c r="G11" s="45"/>
      <c r="H11" s="33">
        <f>I11+J11</f>
        <v>3718</v>
      </c>
      <c r="I11" s="34">
        <v>1862</v>
      </c>
      <c r="J11" s="37">
        <v>1856</v>
      </c>
    </row>
    <row r="12" spans="1:10" s="38" customFormat="1" ht="11.25" customHeight="1">
      <c r="A12" s="32">
        <v>4</v>
      </c>
      <c r="B12" s="45"/>
      <c r="C12" s="33">
        <f>D12+E12</f>
        <v>2385</v>
      </c>
      <c r="D12" s="34">
        <v>1193</v>
      </c>
      <c r="E12" s="35">
        <v>1192</v>
      </c>
      <c r="F12" s="36">
        <v>54</v>
      </c>
      <c r="G12" s="45"/>
      <c r="H12" s="33">
        <f>I12+J12</f>
        <v>3861</v>
      </c>
      <c r="I12" s="34">
        <v>1863</v>
      </c>
      <c r="J12" s="37">
        <v>1998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13077</v>
      </c>
      <c r="D14" s="24">
        <f>SUM(D15:D19)</f>
        <v>6653</v>
      </c>
      <c r="E14" s="25">
        <f>SUM(E15:E19)</f>
        <v>6424</v>
      </c>
      <c r="F14" s="26" t="s">
        <v>44</v>
      </c>
      <c r="G14" s="44">
        <v>1</v>
      </c>
      <c r="H14" s="23">
        <f>SUM(H15:H19)</f>
        <v>20504</v>
      </c>
      <c r="I14" s="24">
        <f>SUM(I15:I19)</f>
        <v>9951</v>
      </c>
      <c r="J14" s="27">
        <f>SUM(J15:J19)</f>
        <v>10553</v>
      </c>
    </row>
    <row r="15" spans="1:10" s="38" customFormat="1" ht="11.25" customHeight="1">
      <c r="A15" s="32">
        <v>5</v>
      </c>
      <c r="B15" s="45"/>
      <c r="C15" s="33">
        <f>D15+E15</f>
        <v>2506</v>
      </c>
      <c r="D15" s="34">
        <v>1239</v>
      </c>
      <c r="E15" s="35">
        <v>1267</v>
      </c>
      <c r="F15" s="36">
        <v>55</v>
      </c>
      <c r="G15" s="45"/>
      <c r="H15" s="33">
        <f>I15+J15</f>
        <v>3995</v>
      </c>
      <c r="I15" s="34">
        <v>2004</v>
      </c>
      <c r="J15" s="37">
        <v>1991</v>
      </c>
    </row>
    <row r="16" spans="1:10" s="38" customFormat="1" ht="11.25" customHeight="1">
      <c r="A16" s="32">
        <v>6</v>
      </c>
      <c r="B16" s="45"/>
      <c r="C16" s="33">
        <f>D16+E16</f>
        <v>2490</v>
      </c>
      <c r="D16" s="34">
        <v>1290</v>
      </c>
      <c r="E16" s="35">
        <v>1200</v>
      </c>
      <c r="F16" s="36">
        <v>56</v>
      </c>
      <c r="G16" s="45"/>
      <c r="H16" s="33">
        <f>I16+J16</f>
        <v>3941</v>
      </c>
      <c r="I16" s="34">
        <v>1929</v>
      </c>
      <c r="J16" s="37">
        <v>2012</v>
      </c>
    </row>
    <row r="17" spans="1:10" s="38" customFormat="1" ht="11.25" customHeight="1">
      <c r="A17" s="32">
        <v>7</v>
      </c>
      <c r="B17" s="45"/>
      <c r="C17" s="33">
        <f>D17+E17</f>
        <v>2709</v>
      </c>
      <c r="D17" s="34">
        <v>1419</v>
      </c>
      <c r="E17" s="35">
        <v>1290</v>
      </c>
      <c r="F17" s="36">
        <v>57</v>
      </c>
      <c r="G17" s="45"/>
      <c r="H17" s="33">
        <f>I17+J17</f>
        <v>4069</v>
      </c>
      <c r="I17" s="34">
        <v>1938</v>
      </c>
      <c r="J17" s="37">
        <v>2131</v>
      </c>
    </row>
    <row r="18" spans="1:10" s="38" customFormat="1" ht="11.25" customHeight="1">
      <c r="A18" s="32">
        <v>8</v>
      </c>
      <c r="B18" s="45"/>
      <c r="C18" s="33">
        <f>D18+E18</f>
        <v>2676</v>
      </c>
      <c r="D18" s="34">
        <v>1360</v>
      </c>
      <c r="E18" s="35">
        <v>1316</v>
      </c>
      <c r="F18" s="36">
        <v>58</v>
      </c>
      <c r="G18" s="45"/>
      <c r="H18" s="33">
        <f>I18+J18</f>
        <v>4163</v>
      </c>
      <c r="I18" s="34">
        <v>1992</v>
      </c>
      <c r="J18" s="37">
        <v>2171</v>
      </c>
    </row>
    <row r="19" spans="1:10" s="38" customFormat="1" ht="11.25" customHeight="1">
      <c r="A19" s="32">
        <v>9</v>
      </c>
      <c r="B19" s="45"/>
      <c r="C19" s="33">
        <f>D19+E19</f>
        <v>2696</v>
      </c>
      <c r="D19" s="34">
        <v>1345</v>
      </c>
      <c r="E19" s="35">
        <v>1351</v>
      </c>
      <c r="F19" s="36">
        <v>59</v>
      </c>
      <c r="G19" s="45"/>
      <c r="H19" s="33">
        <f>I19+J19</f>
        <v>4336</v>
      </c>
      <c r="I19" s="34">
        <v>2088</v>
      </c>
      <c r="J19" s="37">
        <v>2248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13740</v>
      </c>
      <c r="D21" s="24">
        <f>SUM(D22:D26)</f>
        <v>7116</v>
      </c>
      <c r="E21" s="25">
        <f>SUM(E22:E26)</f>
        <v>6624</v>
      </c>
      <c r="F21" s="26" t="s">
        <v>46</v>
      </c>
      <c r="G21" s="44">
        <v>1</v>
      </c>
      <c r="H21" s="23">
        <f>SUM(H22:H26)</f>
        <v>21672</v>
      </c>
      <c r="I21" s="24">
        <f>SUM(I22:I26)</f>
        <v>10265</v>
      </c>
      <c r="J21" s="27">
        <f>SUM(J22:J26)</f>
        <v>11407</v>
      </c>
    </row>
    <row r="22" spans="1:10" s="38" customFormat="1" ht="11.25" customHeight="1">
      <c r="A22" s="32">
        <v>10</v>
      </c>
      <c r="B22" s="45"/>
      <c r="C22" s="33">
        <f>D22+E22</f>
        <v>2752</v>
      </c>
      <c r="D22" s="34">
        <v>1472</v>
      </c>
      <c r="E22" s="35">
        <v>1280</v>
      </c>
      <c r="F22" s="36">
        <v>60</v>
      </c>
      <c r="G22" s="45"/>
      <c r="H22" s="33">
        <f>I22+J22</f>
        <v>4658</v>
      </c>
      <c r="I22" s="34">
        <v>2191</v>
      </c>
      <c r="J22" s="37">
        <v>2467</v>
      </c>
    </row>
    <row r="23" spans="1:10" s="38" customFormat="1" ht="11.25" customHeight="1">
      <c r="A23" s="32">
        <v>11</v>
      </c>
      <c r="B23" s="45"/>
      <c r="C23" s="33">
        <f>D23+E23</f>
        <v>2807</v>
      </c>
      <c r="D23" s="34">
        <v>1429</v>
      </c>
      <c r="E23" s="35">
        <v>1378</v>
      </c>
      <c r="F23" s="36">
        <v>61</v>
      </c>
      <c r="G23" s="45"/>
      <c r="H23" s="33">
        <f>I23+J23</f>
        <v>4871</v>
      </c>
      <c r="I23" s="34">
        <v>2294</v>
      </c>
      <c r="J23" s="37">
        <v>2577</v>
      </c>
    </row>
    <row r="24" spans="1:10" s="38" customFormat="1" ht="11.25" customHeight="1">
      <c r="A24" s="32">
        <v>12</v>
      </c>
      <c r="B24" s="45"/>
      <c r="C24" s="33">
        <f>D24+E24</f>
        <v>2724</v>
      </c>
      <c r="D24" s="34">
        <v>1417</v>
      </c>
      <c r="E24" s="35">
        <v>1307</v>
      </c>
      <c r="F24" s="36">
        <v>62</v>
      </c>
      <c r="G24" s="45"/>
      <c r="H24" s="33">
        <f>I24+J24</f>
        <v>4692</v>
      </c>
      <c r="I24" s="34">
        <v>2263</v>
      </c>
      <c r="J24" s="37">
        <v>2429</v>
      </c>
    </row>
    <row r="25" spans="1:10" s="38" customFormat="1" ht="11.25" customHeight="1">
      <c r="A25" s="32">
        <v>13</v>
      </c>
      <c r="B25" s="45"/>
      <c r="C25" s="33">
        <f>D25+E25</f>
        <v>2764</v>
      </c>
      <c r="D25" s="34">
        <v>1429</v>
      </c>
      <c r="E25" s="35">
        <v>1335</v>
      </c>
      <c r="F25" s="36">
        <v>63</v>
      </c>
      <c r="G25" s="45"/>
      <c r="H25" s="33">
        <f>I25+J25</f>
        <v>4523</v>
      </c>
      <c r="I25" s="34">
        <v>2134</v>
      </c>
      <c r="J25" s="37">
        <v>2389</v>
      </c>
    </row>
    <row r="26" spans="1:10" s="38" customFormat="1" ht="11.25" customHeight="1">
      <c r="A26" s="32">
        <v>14</v>
      </c>
      <c r="B26" s="45"/>
      <c r="C26" s="33">
        <f>D26+E26</f>
        <v>2693</v>
      </c>
      <c r="D26" s="34">
        <v>1369</v>
      </c>
      <c r="E26" s="35">
        <v>1324</v>
      </c>
      <c r="F26" s="36">
        <v>64</v>
      </c>
      <c r="G26" s="45"/>
      <c r="H26" s="33">
        <f>I26+J26</f>
        <v>2928</v>
      </c>
      <c r="I26" s="34">
        <v>1383</v>
      </c>
      <c r="J26" s="37">
        <v>1545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15000</v>
      </c>
      <c r="D28" s="24">
        <f>SUM(D29:D33)</f>
        <v>7561</v>
      </c>
      <c r="E28" s="25">
        <f>SUM(E29:E33)</f>
        <v>7439</v>
      </c>
      <c r="F28" s="26" t="s">
        <v>48</v>
      </c>
      <c r="G28" s="44">
        <v>1</v>
      </c>
      <c r="H28" s="23">
        <f>SUM(H29:H33)</f>
        <v>16811</v>
      </c>
      <c r="I28" s="24">
        <f>SUM(I29:I33)</f>
        <v>7695</v>
      </c>
      <c r="J28" s="27">
        <f>SUM(J29:J33)</f>
        <v>9116</v>
      </c>
    </row>
    <row r="29" spans="1:10" s="38" customFormat="1" ht="11.25" customHeight="1">
      <c r="A29" s="32">
        <v>15</v>
      </c>
      <c r="B29" s="45"/>
      <c r="C29" s="33">
        <f>D29+E29</f>
        <v>2953</v>
      </c>
      <c r="D29" s="34">
        <v>1493</v>
      </c>
      <c r="E29" s="35">
        <v>1460</v>
      </c>
      <c r="F29" s="36">
        <v>65</v>
      </c>
      <c r="G29" s="45"/>
      <c r="H29" s="33">
        <f>I29+J29</f>
        <v>2850</v>
      </c>
      <c r="I29" s="34">
        <v>1334</v>
      </c>
      <c r="J29" s="37">
        <v>1516</v>
      </c>
    </row>
    <row r="30" spans="1:10" s="38" customFormat="1" ht="11.25" customHeight="1">
      <c r="A30" s="32">
        <v>16</v>
      </c>
      <c r="B30" s="45"/>
      <c r="C30" s="33">
        <f>D30+E30</f>
        <v>2915</v>
      </c>
      <c r="D30" s="34">
        <v>1451</v>
      </c>
      <c r="E30" s="35">
        <v>1464</v>
      </c>
      <c r="F30" s="36">
        <v>66</v>
      </c>
      <c r="G30" s="45"/>
      <c r="H30" s="33">
        <f>I30+J30</f>
        <v>3532</v>
      </c>
      <c r="I30" s="34">
        <v>1639</v>
      </c>
      <c r="J30" s="37">
        <v>1893</v>
      </c>
    </row>
    <row r="31" spans="1:10" s="38" customFormat="1" ht="11.25" customHeight="1">
      <c r="A31" s="32">
        <v>17</v>
      </c>
      <c r="B31" s="45"/>
      <c r="C31" s="33">
        <f>D31+E31</f>
        <v>3015</v>
      </c>
      <c r="D31" s="34">
        <v>1557</v>
      </c>
      <c r="E31" s="35">
        <v>1458</v>
      </c>
      <c r="F31" s="36">
        <v>67</v>
      </c>
      <c r="G31" s="45"/>
      <c r="H31" s="33">
        <f>I31+J31</f>
        <v>3593</v>
      </c>
      <c r="I31" s="34">
        <v>1642</v>
      </c>
      <c r="J31" s="37">
        <v>1951</v>
      </c>
    </row>
    <row r="32" spans="1:10" s="38" customFormat="1" ht="11.25" customHeight="1">
      <c r="A32" s="32">
        <v>18</v>
      </c>
      <c r="B32" s="45"/>
      <c r="C32" s="33">
        <f>D32+E32</f>
        <v>3068</v>
      </c>
      <c r="D32" s="34">
        <v>1545</v>
      </c>
      <c r="E32" s="35">
        <v>1523</v>
      </c>
      <c r="F32" s="36">
        <v>68</v>
      </c>
      <c r="G32" s="45"/>
      <c r="H32" s="33">
        <f>I32+J32</f>
        <v>3544</v>
      </c>
      <c r="I32" s="34">
        <v>1617</v>
      </c>
      <c r="J32" s="37">
        <v>1927</v>
      </c>
    </row>
    <row r="33" spans="1:10" s="38" customFormat="1" ht="11.25" customHeight="1">
      <c r="A33" s="32">
        <v>19</v>
      </c>
      <c r="B33" s="45"/>
      <c r="C33" s="33">
        <f>D33+E33</f>
        <v>3049</v>
      </c>
      <c r="D33" s="34">
        <v>1515</v>
      </c>
      <c r="E33" s="35">
        <v>1534</v>
      </c>
      <c r="F33" s="36">
        <v>69</v>
      </c>
      <c r="G33" s="45"/>
      <c r="H33" s="33">
        <f>I33+J33</f>
        <v>3292</v>
      </c>
      <c r="I33" s="34">
        <v>1463</v>
      </c>
      <c r="J33" s="37">
        <v>1829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17350</v>
      </c>
      <c r="D35" s="24">
        <f>SUM(D36:D40)</f>
        <v>8259</v>
      </c>
      <c r="E35" s="25">
        <f>SUM(E36:E40)</f>
        <v>9091</v>
      </c>
      <c r="F35" s="26" t="s">
        <v>50</v>
      </c>
      <c r="G35" s="44">
        <v>1</v>
      </c>
      <c r="H35" s="23">
        <f>SUM(H36:H40)</f>
        <v>14867</v>
      </c>
      <c r="I35" s="24">
        <f>SUM(I36:I40)</f>
        <v>6460</v>
      </c>
      <c r="J35" s="27">
        <f>SUM(J36:J40)</f>
        <v>8407</v>
      </c>
    </row>
    <row r="36" spans="1:10" s="38" customFormat="1" ht="11.25" customHeight="1">
      <c r="A36" s="32">
        <v>20</v>
      </c>
      <c r="B36" s="45"/>
      <c r="C36" s="33">
        <f>D36+E36</f>
        <v>3185</v>
      </c>
      <c r="D36" s="34">
        <v>1478</v>
      </c>
      <c r="E36" s="35">
        <v>1707</v>
      </c>
      <c r="F36" s="36">
        <v>70</v>
      </c>
      <c r="G36" s="45"/>
      <c r="H36" s="33">
        <f>I36+J36</f>
        <v>3044</v>
      </c>
      <c r="I36" s="34">
        <v>1308</v>
      </c>
      <c r="J36" s="37">
        <v>1736</v>
      </c>
    </row>
    <row r="37" spans="1:10" s="38" customFormat="1" ht="11.25" customHeight="1">
      <c r="A37" s="32">
        <v>21</v>
      </c>
      <c r="B37" s="45"/>
      <c r="C37" s="33">
        <f>D37+E37</f>
        <v>3390</v>
      </c>
      <c r="D37" s="34">
        <v>1682</v>
      </c>
      <c r="E37" s="35">
        <v>1708</v>
      </c>
      <c r="F37" s="36">
        <v>71</v>
      </c>
      <c r="G37" s="45"/>
      <c r="H37" s="33">
        <f>I37+J37</f>
        <v>2784</v>
      </c>
      <c r="I37" s="34">
        <v>1268</v>
      </c>
      <c r="J37" s="37">
        <v>1516</v>
      </c>
    </row>
    <row r="38" spans="1:10" s="38" customFormat="1" ht="11.25" customHeight="1">
      <c r="A38" s="32">
        <v>22</v>
      </c>
      <c r="B38" s="45"/>
      <c r="C38" s="33">
        <f>D38+E38</f>
        <v>3314</v>
      </c>
      <c r="D38" s="34">
        <v>1606</v>
      </c>
      <c r="E38" s="35">
        <v>1708</v>
      </c>
      <c r="F38" s="36">
        <v>72</v>
      </c>
      <c r="G38" s="45"/>
      <c r="H38" s="33">
        <f>I38+J38</f>
        <v>3039</v>
      </c>
      <c r="I38" s="34">
        <v>1373</v>
      </c>
      <c r="J38" s="37">
        <v>1666</v>
      </c>
    </row>
    <row r="39" spans="1:10" s="38" customFormat="1" ht="11.25" customHeight="1">
      <c r="A39" s="32">
        <v>23</v>
      </c>
      <c r="B39" s="45"/>
      <c r="C39" s="33">
        <f>D39+E39</f>
        <v>3628</v>
      </c>
      <c r="D39" s="34">
        <v>1701</v>
      </c>
      <c r="E39" s="35">
        <v>1927</v>
      </c>
      <c r="F39" s="36">
        <v>73</v>
      </c>
      <c r="G39" s="45"/>
      <c r="H39" s="33">
        <f>I39+J39</f>
        <v>2938</v>
      </c>
      <c r="I39" s="34">
        <v>1224</v>
      </c>
      <c r="J39" s="37">
        <v>1714</v>
      </c>
    </row>
    <row r="40" spans="1:10" s="38" customFormat="1" ht="11.25" customHeight="1">
      <c r="A40" s="32">
        <v>24</v>
      </c>
      <c r="B40" s="45"/>
      <c r="C40" s="33">
        <f>D40+E40</f>
        <v>3833</v>
      </c>
      <c r="D40" s="34">
        <v>1792</v>
      </c>
      <c r="E40" s="35">
        <v>2041</v>
      </c>
      <c r="F40" s="36">
        <v>74</v>
      </c>
      <c r="G40" s="45"/>
      <c r="H40" s="33">
        <f>I40+J40</f>
        <v>3062</v>
      </c>
      <c r="I40" s="34">
        <v>1287</v>
      </c>
      <c r="J40" s="37">
        <v>1775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18396</v>
      </c>
      <c r="D42" s="24">
        <f>SUM(D43:D47)</f>
        <v>8942</v>
      </c>
      <c r="E42" s="25">
        <f>SUM(E43:E47)</f>
        <v>9454</v>
      </c>
      <c r="F42" s="26" t="s">
        <v>52</v>
      </c>
      <c r="G42" s="44">
        <v>1</v>
      </c>
      <c r="H42" s="23">
        <f>SUM(H43:H47)</f>
        <v>13628</v>
      </c>
      <c r="I42" s="24">
        <f>SUM(I43:I47)</f>
        <v>5595</v>
      </c>
      <c r="J42" s="27">
        <f>SUM(J43:J47)</f>
        <v>8033</v>
      </c>
    </row>
    <row r="43" spans="1:10" s="38" customFormat="1" ht="11.25" customHeight="1">
      <c r="A43" s="32">
        <v>25</v>
      </c>
      <c r="B43" s="45"/>
      <c r="C43" s="33">
        <f>D43+E43</f>
        <v>3648</v>
      </c>
      <c r="D43" s="34">
        <v>1738</v>
      </c>
      <c r="E43" s="35">
        <v>1910</v>
      </c>
      <c r="F43" s="36">
        <v>75</v>
      </c>
      <c r="G43" s="45"/>
      <c r="H43" s="33">
        <f>I43+J43</f>
        <v>2911</v>
      </c>
      <c r="I43" s="34">
        <v>1218</v>
      </c>
      <c r="J43" s="37">
        <v>1693</v>
      </c>
    </row>
    <row r="44" spans="1:10" s="38" customFormat="1" ht="11.25" customHeight="1">
      <c r="A44" s="32">
        <v>26</v>
      </c>
      <c r="B44" s="45"/>
      <c r="C44" s="33">
        <f>D44+E44</f>
        <v>3735</v>
      </c>
      <c r="D44" s="34">
        <v>1812</v>
      </c>
      <c r="E44" s="35">
        <v>1923</v>
      </c>
      <c r="F44" s="36">
        <v>76</v>
      </c>
      <c r="G44" s="45"/>
      <c r="H44" s="33">
        <f>I44+J44</f>
        <v>2768</v>
      </c>
      <c r="I44" s="34">
        <v>1151</v>
      </c>
      <c r="J44" s="37">
        <v>1617</v>
      </c>
    </row>
    <row r="45" spans="1:10" s="38" customFormat="1" ht="11.25" customHeight="1">
      <c r="A45" s="32">
        <v>27</v>
      </c>
      <c r="B45" s="45"/>
      <c r="C45" s="33">
        <f>D45+E45</f>
        <v>3682</v>
      </c>
      <c r="D45" s="34">
        <v>1789</v>
      </c>
      <c r="E45" s="35">
        <v>1893</v>
      </c>
      <c r="F45" s="36">
        <v>77</v>
      </c>
      <c r="G45" s="45"/>
      <c r="H45" s="33">
        <f>I45+J45</f>
        <v>2708</v>
      </c>
      <c r="I45" s="34">
        <v>1113</v>
      </c>
      <c r="J45" s="37">
        <v>1595</v>
      </c>
    </row>
    <row r="46" spans="1:10" s="38" customFormat="1" ht="11.25" customHeight="1">
      <c r="A46" s="32">
        <v>28</v>
      </c>
      <c r="B46" s="45"/>
      <c r="C46" s="33">
        <f>D46+E46</f>
        <v>3691</v>
      </c>
      <c r="D46" s="34">
        <v>1790</v>
      </c>
      <c r="E46" s="35">
        <v>1901</v>
      </c>
      <c r="F46" s="36">
        <v>78</v>
      </c>
      <c r="G46" s="45"/>
      <c r="H46" s="33">
        <f>I46+J46</f>
        <v>2744</v>
      </c>
      <c r="I46" s="34">
        <v>1119</v>
      </c>
      <c r="J46" s="37">
        <v>1625</v>
      </c>
    </row>
    <row r="47" spans="1:10" s="38" customFormat="1" ht="11.25" customHeight="1">
      <c r="A47" s="32">
        <v>29</v>
      </c>
      <c r="B47" s="45"/>
      <c r="C47" s="33">
        <f>D47+E47</f>
        <v>3640</v>
      </c>
      <c r="D47" s="34">
        <v>1813</v>
      </c>
      <c r="E47" s="35">
        <v>1827</v>
      </c>
      <c r="F47" s="36">
        <v>79</v>
      </c>
      <c r="G47" s="45"/>
      <c r="H47" s="33">
        <f>I47+J47</f>
        <v>2497</v>
      </c>
      <c r="I47" s="34">
        <v>994</v>
      </c>
      <c r="J47" s="37">
        <v>1503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19335</v>
      </c>
      <c r="D49" s="24">
        <f>SUM(D50:D54)</f>
        <v>9634</v>
      </c>
      <c r="E49" s="25">
        <f>SUM(E50:E54)</f>
        <v>9701</v>
      </c>
      <c r="F49" s="26" t="s">
        <v>54</v>
      </c>
      <c r="G49" s="44">
        <v>1</v>
      </c>
      <c r="H49" s="23">
        <f>SUM(H50:H54)</f>
        <v>9952</v>
      </c>
      <c r="I49" s="24">
        <f>SUM(I50:I54)</f>
        <v>3901</v>
      </c>
      <c r="J49" s="27">
        <f>SUM(J50:J54)</f>
        <v>6051</v>
      </c>
    </row>
    <row r="50" spans="1:10" s="38" customFormat="1" ht="11.25" customHeight="1">
      <c r="A50" s="32">
        <v>30</v>
      </c>
      <c r="B50" s="45"/>
      <c r="C50" s="33">
        <f>D50+E50</f>
        <v>3588</v>
      </c>
      <c r="D50" s="34">
        <v>1777</v>
      </c>
      <c r="E50" s="35">
        <v>1811</v>
      </c>
      <c r="F50" s="36">
        <v>80</v>
      </c>
      <c r="G50" s="45"/>
      <c r="H50" s="33">
        <f>I50+J50</f>
        <v>2294</v>
      </c>
      <c r="I50" s="34">
        <v>925</v>
      </c>
      <c r="J50" s="37">
        <v>1369</v>
      </c>
    </row>
    <row r="51" spans="1:10" s="38" customFormat="1" ht="11.25" customHeight="1">
      <c r="A51" s="32">
        <v>31</v>
      </c>
      <c r="B51" s="45"/>
      <c r="C51" s="33">
        <f>D51+E51</f>
        <v>3820</v>
      </c>
      <c r="D51" s="34">
        <v>1929</v>
      </c>
      <c r="E51" s="35">
        <v>1891</v>
      </c>
      <c r="F51" s="36">
        <v>81</v>
      </c>
      <c r="G51" s="45"/>
      <c r="H51" s="33">
        <f>I51+J51</f>
        <v>2092</v>
      </c>
      <c r="I51" s="34">
        <v>852</v>
      </c>
      <c r="J51" s="37">
        <v>1240</v>
      </c>
    </row>
    <row r="52" spans="1:10" s="38" customFormat="1" ht="11.25" customHeight="1">
      <c r="A52" s="32">
        <v>32</v>
      </c>
      <c r="B52" s="45"/>
      <c r="C52" s="33">
        <f>D52+E52</f>
        <v>3845</v>
      </c>
      <c r="D52" s="34">
        <v>1889</v>
      </c>
      <c r="E52" s="35">
        <v>1956</v>
      </c>
      <c r="F52" s="36">
        <v>82</v>
      </c>
      <c r="G52" s="45"/>
      <c r="H52" s="33">
        <f>I52+J52</f>
        <v>2023</v>
      </c>
      <c r="I52" s="34">
        <v>806</v>
      </c>
      <c r="J52" s="37">
        <v>1217</v>
      </c>
    </row>
    <row r="53" spans="1:10" s="38" customFormat="1" ht="11.25" customHeight="1">
      <c r="A53" s="32">
        <v>33</v>
      </c>
      <c r="B53" s="45"/>
      <c r="C53" s="33">
        <f>D53+E53</f>
        <v>3884</v>
      </c>
      <c r="D53" s="34">
        <v>1879</v>
      </c>
      <c r="E53" s="35">
        <v>2005</v>
      </c>
      <c r="F53" s="36">
        <v>83</v>
      </c>
      <c r="G53" s="45"/>
      <c r="H53" s="33">
        <f>I53+J53</f>
        <v>1835</v>
      </c>
      <c r="I53" s="34">
        <v>689</v>
      </c>
      <c r="J53" s="37">
        <v>1146</v>
      </c>
    </row>
    <row r="54" spans="1:10" s="38" customFormat="1" ht="11.25" customHeight="1">
      <c r="A54" s="32">
        <v>34</v>
      </c>
      <c r="B54" s="45"/>
      <c r="C54" s="33">
        <f>D54+E54</f>
        <v>4198</v>
      </c>
      <c r="D54" s="34">
        <v>2160</v>
      </c>
      <c r="E54" s="35">
        <v>2038</v>
      </c>
      <c r="F54" s="36">
        <v>84</v>
      </c>
      <c r="G54" s="45"/>
      <c r="H54" s="33">
        <f>I54+J54</f>
        <v>1708</v>
      </c>
      <c r="I54" s="34">
        <v>629</v>
      </c>
      <c r="J54" s="37">
        <v>1079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21362</v>
      </c>
      <c r="D56" s="24">
        <f>SUM(D57:D61)</f>
        <v>10371</v>
      </c>
      <c r="E56" s="25">
        <f>SUM(E57:E61)</f>
        <v>10991</v>
      </c>
      <c r="F56" s="26" t="s">
        <v>56</v>
      </c>
      <c r="G56" s="44">
        <v>1</v>
      </c>
      <c r="H56" s="23">
        <f>SUM(H57:H61)</f>
        <v>5373</v>
      </c>
      <c r="I56" s="24">
        <f>SUM(I57:I61)</f>
        <v>1695</v>
      </c>
      <c r="J56" s="27">
        <f>SUM(J57:J61)</f>
        <v>3678</v>
      </c>
    </row>
    <row r="57" spans="1:10" s="38" customFormat="1" ht="11.25" customHeight="1">
      <c r="A57" s="32">
        <v>35</v>
      </c>
      <c r="B57" s="45"/>
      <c r="C57" s="33">
        <f>D57+E57</f>
        <v>4305</v>
      </c>
      <c r="D57" s="34">
        <v>2050</v>
      </c>
      <c r="E57" s="35">
        <v>2255</v>
      </c>
      <c r="F57" s="36">
        <v>85</v>
      </c>
      <c r="G57" s="45"/>
      <c r="H57" s="33">
        <f>I57+J57</f>
        <v>1448</v>
      </c>
      <c r="I57" s="34">
        <v>496</v>
      </c>
      <c r="J57" s="37">
        <v>952</v>
      </c>
    </row>
    <row r="58" spans="1:10" s="38" customFormat="1" ht="11.25" customHeight="1">
      <c r="A58" s="32">
        <v>36</v>
      </c>
      <c r="B58" s="45"/>
      <c r="C58" s="33">
        <f>D58+E58</f>
        <v>4353</v>
      </c>
      <c r="D58" s="34">
        <v>2077</v>
      </c>
      <c r="E58" s="35">
        <v>2276</v>
      </c>
      <c r="F58" s="36">
        <v>86</v>
      </c>
      <c r="G58" s="45"/>
      <c r="H58" s="33">
        <f>I58+J58</f>
        <v>1287</v>
      </c>
      <c r="I58" s="34">
        <v>439</v>
      </c>
      <c r="J58" s="37">
        <v>848</v>
      </c>
    </row>
    <row r="59" spans="1:10" s="38" customFormat="1" ht="11.25" customHeight="1">
      <c r="A59" s="32">
        <v>37</v>
      </c>
      <c r="B59" s="45"/>
      <c r="C59" s="33">
        <f>D59+E59</f>
        <v>4324</v>
      </c>
      <c r="D59" s="34">
        <v>2114</v>
      </c>
      <c r="E59" s="35">
        <v>2210</v>
      </c>
      <c r="F59" s="36">
        <v>87</v>
      </c>
      <c r="G59" s="45"/>
      <c r="H59" s="33">
        <f>I59+J59</f>
        <v>1107</v>
      </c>
      <c r="I59" s="34">
        <v>341</v>
      </c>
      <c r="J59" s="37">
        <v>766</v>
      </c>
    </row>
    <row r="60" spans="1:10" s="38" customFormat="1" ht="11.25" customHeight="1">
      <c r="A60" s="32">
        <v>38</v>
      </c>
      <c r="B60" s="45"/>
      <c r="C60" s="33">
        <f>D60+E60</f>
        <v>4305</v>
      </c>
      <c r="D60" s="34">
        <v>2118</v>
      </c>
      <c r="E60" s="35">
        <v>2187</v>
      </c>
      <c r="F60" s="36">
        <v>88</v>
      </c>
      <c r="G60" s="45"/>
      <c r="H60" s="33">
        <f>I60+J60</f>
        <v>778</v>
      </c>
      <c r="I60" s="34">
        <v>235</v>
      </c>
      <c r="J60" s="37">
        <v>543</v>
      </c>
    </row>
    <row r="61" spans="1:10" s="38" customFormat="1" ht="11.25" customHeight="1">
      <c r="A61" s="32">
        <v>39</v>
      </c>
      <c r="B61" s="45"/>
      <c r="C61" s="33">
        <f>D61+E61</f>
        <v>4075</v>
      </c>
      <c r="D61" s="34">
        <v>2012</v>
      </c>
      <c r="E61" s="35">
        <v>2063</v>
      </c>
      <c r="F61" s="36">
        <v>89</v>
      </c>
      <c r="G61" s="45"/>
      <c r="H61" s="33">
        <f>I61+J61</f>
        <v>753</v>
      </c>
      <c r="I61" s="34">
        <v>184</v>
      </c>
      <c r="J61" s="37">
        <v>569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19425</v>
      </c>
      <c r="D63" s="24">
        <f>SUM(D64:D68)</f>
        <v>9390</v>
      </c>
      <c r="E63" s="25">
        <f>SUM(E64:E68)</f>
        <v>10035</v>
      </c>
      <c r="F63" s="26" t="s">
        <v>58</v>
      </c>
      <c r="G63" s="44">
        <v>1</v>
      </c>
      <c r="H63" s="23">
        <f>SUM(H64:H68)</f>
        <v>2209</v>
      </c>
      <c r="I63" s="24">
        <f>SUM(I64:I68)</f>
        <v>515</v>
      </c>
      <c r="J63" s="27">
        <f>SUM(J64:J68)</f>
        <v>1694</v>
      </c>
    </row>
    <row r="64" spans="1:10" s="38" customFormat="1" ht="11.25" customHeight="1">
      <c r="A64" s="32">
        <v>40</v>
      </c>
      <c r="B64" s="45"/>
      <c r="C64" s="33">
        <f>D64+E64</f>
        <v>4088</v>
      </c>
      <c r="D64" s="34">
        <v>2012</v>
      </c>
      <c r="E64" s="35">
        <v>2076</v>
      </c>
      <c r="F64" s="36">
        <v>90</v>
      </c>
      <c r="G64" s="45"/>
      <c r="H64" s="33">
        <f>I64+J64</f>
        <v>724</v>
      </c>
      <c r="I64" s="34">
        <v>183</v>
      </c>
      <c r="J64" s="37">
        <v>541</v>
      </c>
    </row>
    <row r="65" spans="1:10" s="38" customFormat="1" ht="11.25" customHeight="1">
      <c r="A65" s="32">
        <v>41</v>
      </c>
      <c r="B65" s="45"/>
      <c r="C65" s="33">
        <f>D65+E65</f>
        <v>4226</v>
      </c>
      <c r="D65" s="34">
        <v>2032</v>
      </c>
      <c r="E65" s="35">
        <v>2194</v>
      </c>
      <c r="F65" s="36">
        <v>91</v>
      </c>
      <c r="G65" s="45"/>
      <c r="H65" s="33">
        <f>I65+J65</f>
        <v>437</v>
      </c>
      <c r="I65" s="34">
        <v>116</v>
      </c>
      <c r="J65" s="37">
        <v>321</v>
      </c>
    </row>
    <row r="66" spans="1:10" s="38" customFormat="1" ht="11.25" customHeight="1">
      <c r="A66" s="32">
        <v>42</v>
      </c>
      <c r="B66" s="45"/>
      <c r="C66" s="33">
        <f>D66+E66</f>
        <v>3981</v>
      </c>
      <c r="D66" s="34">
        <v>1936</v>
      </c>
      <c r="E66" s="35">
        <v>2045</v>
      </c>
      <c r="F66" s="36">
        <v>92</v>
      </c>
      <c r="G66" s="45"/>
      <c r="H66" s="33">
        <f>I66+J66</f>
        <v>371</v>
      </c>
      <c r="I66" s="34">
        <v>79</v>
      </c>
      <c r="J66" s="37">
        <v>292</v>
      </c>
    </row>
    <row r="67" spans="1:10" s="38" customFormat="1" ht="11.25" customHeight="1">
      <c r="A67" s="32">
        <v>43</v>
      </c>
      <c r="B67" s="45"/>
      <c r="C67" s="33">
        <f>D67+E67</f>
        <v>3953</v>
      </c>
      <c r="D67" s="34">
        <v>1846</v>
      </c>
      <c r="E67" s="35">
        <v>2107</v>
      </c>
      <c r="F67" s="36">
        <v>93</v>
      </c>
      <c r="G67" s="45"/>
      <c r="H67" s="33">
        <f>I67+J67</f>
        <v>356</v>
      </c>
      <c r="I67" s="34">
        <v>75</v>
      </c>
      <c r="J67" s="37">
        <v>281</v>
      </c>
    </row>
    <row r="68" spans="1:10" s="38" customFormat="1" ht="11.25" customHeight="1">
      <c r="A68" s="32">
        <v>44</v>
      </c>
      <c r="B68" s="45"/>
      <c r="C68" s="33">
        <f>D68+E68</f>
        <v>3177</v>
      </c>
      <c r="D68" s="34">
        <v>1564</v>
      </c>
      <c r="E68" s="35">
        <v>1613</v>
      </c>
      <c r="F68" s="36">
        <v>94</v>
      </c>
      <c r="G68" s="45"/>
      <c r="H68" s="33">
        <f>I68+J68</f>
        <v>321</v>
      </c>
      <c r="I68" s="34">
        <v>62</v>
      </c>
      <c r="J68" s="37">
        <v>259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19608</v>
      </c>
      <c r="D70" s="24">
        <f>SUM(D71:D75)</f>
        <v>9537</v>
      </c>
      <c r="E70" s="25">
        <f>SUM(E71:E75)</f>
        <v>10071</v>
      </c>
      <c r="F70" s="26" t="s">
        <v>60</v>
      </c>
      <c r="G70" s="44">
        <v>1</v>
      </c>
      <c r="H70" s="23">
        <f>SUM(H71:H75)</f>
        <v>737</v>
      </c>
      <c r="I70" s="24">
        <f>SUM(I71:I75)</f>
        <v>149</v>
      </c>
      <c r="J70" s="27">
        <f>SUM(J71:J75)</f>
        <v>588</v>
      </c>
    </row>
    <row r="71" spans="1:10" s="38" customFormat="1" ht="11.25" customHeight="1">
      <c r="A71" s="32">
        <v>45</v>
      </c>
      <c r="B71" s="45"/>
      <c r="C71" s="33">
        <f>D71+E71</f>
        <v>3896</v>
      </c>
      <c r="D71" s="34">
        <v>1852</v>
      </c>
      <c r="E71" s="35">
        <v>2044</v>
      </c>
      <c r="F71" s="36">
        <v>95</v>
      </c>
      <c r="G71" s="45"/>
      <c r="H71" s="33">
        <f aca="true" t="shared" si="0" ref="H71:H77">I71+J71</f>
        <v>218</v>
      </c>
      <c r="I71" s="34">
        <v>44</v>
      </c>
      <c r="J71" s="37">
        <v>174</v>
      </c>
    </row>
    <row r="72" spans="1:10" s="38" customFormat="1" ht="11.25" customHeight="1">
      <c r="A72" s="32">
        <v>46</v>
      </c>
      <c r="B72" s="45"/>
      <c r="C72" s="33">
        <f>D72+E72</f>
        <v>3931</v>
      </c>
      <c r="D72" s="34">
        <v>1941</v>
      </c>
      <c r="E72" s="35">
        <v>1990</v>
      </c>
      <c r="F72" s="36">
        <v>96</v>
      </c>
      <c r="G72" s="45"/>
      <c r="H72" s="33">
        <f t="shared" si="0"/>
        <v>164</v>
      </c>
      <c r="I72" s="34">
        <v>45</v>
      </c>
      <c r="J72" s="37">
        <v>119</v>
      </c>
    </row>
    <row r="73" spans="1:10" s="38" customFormat="1" ht="11.25" customHeight="1">
      <c r="A73" s="32">
        <v>47</v>
      </c>
      <c r="B73" s="45"/>
      <c r="C73" s="33">
        <f>D73+E73</f>
        <v>3963</v>
      </c>
      <c r="D73" s="34">
        <v>1888</v>
      </c>
      <c r="E73" s="35">
        <v>2075</v>
      </c>
      <c r="F73" s="36">
        <v>97</v>
      </c>
      <c r="G73" s="45"/>
      <c r="H73" s="33">
        <f t="shared" si="0"/>
        <v>168</v>
      </c>
      <c r="I73" s="34">
        <v>26</v>
      </c>
      <c r="J73" s="37">
        <v>142</v>
      </c>
    </row>
    <row r="74" spans="1:10" s="38" customFormat="1" ht="11.25" customHeight="1">
      <c r="A74" s="32">
        <v>48</v>
      </c>
      <c r="B74" s="45"/>
      <c r="C74" s="33">
        <f>D74+E74</f>
        <v>3946</v>
      </c>
      <c r="D74" s="34">
        <v>1945</v>
      </c>
      <c r="E74" s="35">
        <v>2001</v>
      </c>
      <c r="F74" s="36">
        <v>98</v>
      </c>
      <c r="G74" s="45"/>
      <c r="H74" s="33">
        <f t="shared" si="0"/>
        <v>112</v>
      </c>
      <c r="I74" s="34">
        <v>25</v>
      </c>
      <c r="J74" s="37">
        <v>87</v>
      </c>
    </row>
    <row r="75" spans="1:10" s="38" customFormat="1" ht="11.25" customHeight="1">
      <c r="A75" s="32">
        <v>49</v>
      </c>
      <c r="B75" s="45"/>
      <c r="C75" s="33">
        <f>D75+E75</f>
        <v>3872</v>
      </c>
      <c r="D75" s="34">
        <v>1911</v>
      </c>
      <c r="E75" s="35">
        <v>1961</v>
      </c>
      <c r="F75" s="36">
        <v>99</v>
      </c>
      <c r="G75" s="45"/>
      <c r="H75" s="33">
        <f t="shared" si="0"/>
        <v>75</v>
      </c>
      <c r="I75" s="34">
        <v>9</v>
      </c>
      <c r="J75" s="37">
        <v>66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103</v>
      </c>
      <c r="I76" s="24">
        <v>21</v>
      </c>
      <c r="J76" s="27">
        <v>82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3009</v>
      </c>
      <c r="I77" s="51">
        <v>1923</v>
      </c>
      <c r="J77" s="52">
        <v>1086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65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59118</v>
      </c>
      <c r="D4" s="20">
        <f>D5+I5</f>
        <v>27887</v>
      </c>
      <c r="E4" s="21">
        <f>E5+J5</f>
        <v>31231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27152</v>
      </c>
      <c r="D5" s="49">
        <f>SUMIF(B7:B76,B5,D7:D76)</f>
        <v>13791</v>
      </c>
      <c r="E5" s="49">
        <f>SUMIF(B7:B76,B5,E7:E76)</f>
        <v>13361</v>
      </c>
      <c r="F5" s="16"/>
      <c r="G5" s="48">
        <v>1</v>
      </c>
      <c r="H5" s="49">
        <f>SUMIF(G7:G77,G5,H7:H77)</f>
        <v>31966</v>
      </c>
      <c r="I5" s="49">
        <f>SUMIF(G7:G77,G5,I7:I77)</f>
        <v>14096</v>
      </c>
      <c r="J5" s="49">
        <f>SUMIF(G7:G77,G5,J7:J77)</f>
        <v>17870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2126</v>
      </c>
      <c r="D7" s="24">
        <f>SUM(D8:D12)</f>
        <v>1072</v>
      </c>
      <c r="E7" s="25">
        <f>SUM(E8:E12)</f>
        <v>1054</v>
      </c>
      <c r="F7" s="26" t="s">
        <v>42</v>
      </c>
      <c r="G7" s="44">
        <v>1</v>
      </c>
      <c r="H7" s="23">
        <f>SUM(H8:H12)</f>
        <v>3850</v>
      </c>
      <c r="I7" s="24">
        <f>SUM(I8:I12)</f>
        <v>1916</v>
      </c>
      <c r="J7" s="27">
        <f>SUM(J8:J12)</f>
        <v>1934</v>
      </c>
    </row>
    <row r="8" spans="1:10" s="38" customFormat="1" ht="11.25" customHeight="1">
      <c r="A8" s="32">
        <v>0</v>
      </c>
      <c r="B8" s="45"/>
      <c r="C8" s="33">
        <f>D8+E8</f>
        <v>401</v>
      </c>
      <c r="D8" s="34">
        <v>201</v>
      </c>
      <c r="E8" s="35">
        <v>200</v>
      </c>
      <c r="F8" s="36">
        <v>50</v>
      </c>
      <c r="G8" s="45"/>
      <c r="H8" s="33">
        <f>I8+J8</f>
        <v>734</v>
      </c>
      <c r="I8" s="34">
        <v>357</v>
      </c>
      <c r="J8" s="37">
        <v>377</v>
      </c>
    </row>
    <row r="9" spans="1:10" s="38" customFormat="1" ht="11.25" customHeight="1">
      <c r="A9" s="32">
        <v>1</v>
      </c>
      <c r="B9" s="45"/>
      <c r="C9" s="33">
        <f>D9+E9</f>
        <v>430</v>
      </c>
      <c r="D9" s="34">
        <v>220</v>
      </c>
      <c r="E9" s="35">
        <v>210</v>
      </c>
      <c r="F9" s="36">
        <v>51</v>
      </c>
      <c r="G9" s="45"/>
      <c r="H9" s="33">
        <f>I9+J9</f>
        <v>771</v>
      </c>
      <c r="I9" s="34">
        <v>372</v>
      </c>
      <c r="J9" s="37">
        <v>399</v>
      </c>
    </row>
    <row r="10" spans="1:10" s="38" customFormat="1" ht="11.25" customHeight="1">
      <c r="A10" s="32">
        <v>2</v>
      </c>
      <c r="B10" s="45"/>
      <c r="C10" s="33">
        <f>D10+E10</f>
        <v>432</v>
      </c>
      <c r="D10" s="34">
        <v>227</v>
      </c>
      <c r="E10" s="35">
        <v>205</v>
      </c>
      <c r="F10" s="36">
        <v>52</v>
      </c>
      <c r="G10" s="45"/>
      <c r="H10" s="33">
        <f>I10+J10</f>
        <v>781</v>
      </c>
      <c r="I10" s="34">
        <v>398</v>
      </c>
      <c r="J10" s="37">
        <v>383</v>
      </c>
    </row>
    <row r="11" spans="1:10" s="38" customFormat="1" ht="11.25" customHeight="1">
      <c r="A11" s="32">
        <v>3</v>
      </c>
      <c r="B11" s="45"/>
      <c r="C11" s="33">
        <f>D11+E11</f>
        <v>439</v>
      </c>
      <c r="D11" s="34">
        <v>236</v>
      </c>
      <c r="E11" s="35">
        <v>203</v>
      </c>
      <c r="F11" s="36">
        <v>53</v>
      </c>
      <c r="G11" s="45"/>
      <c r="H11" s="33">
        <f>I11+J11</f>
        <v>757</v>
      </c>
      <c r="I11" s="34">
        <v>385</v>
      </c>
      <c r="J11" s="37">
        <v>372</v>
      </c>
    </row>
    <row r="12" spans="1:10" s="38" customFormat="1" ht="11.25" customHeight="1">
      <c r="A12" s="32">
        <v>4</v>
      </c>
      <c r="B12" s="45"/>
      <c r="C12" s="33">
        <f>D12+E12</f>
        <v>424</v>
      </c>
      <c r="D12" s="34">
        <v>188</v>
      </c>
      <c r="E12" s="35">
        <v>236</v>
      </c>
      <c r="F12" s="36">
        <v>54</v>
      </c>
      <c r="G12" s="45"/>
      <c r="H12" s="33">
        <f>I12+J12</f>
        <v>807</v>
      </c>
      <c r="I12" s="34">
        <v>404</v>
      </c>
      <c r="J12" s="37">
        <v>403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2370</v>
      </c>
      <c r="D14" s="24">
        <f>SUM(D15:D19)</f>
        <v>1219</v>
      </c>
      <c r="E14" s="25">
        <f>SUM(E15:E19)</f>
        <v>1151</v>
      </c>
      <c r="F14" s="26" t="s">
        <v>44</v>
      </c>
      <c r="G14" s="44">
        <v>1</v>
      </c>
      <c r="H14" s="23">
        <f>SUM(H15:H19)</f>
        <v>4615</v>
      </c>
      <c r="I14" s="24">
        <f>SUM(I15:I19)</f>
        <v>2256</v>
      </c>
      <c r="J14" s="27">
        <f>SUM(J15:J19)</f>
        <v>2359</v>
      </c>
    </row>
    <row r="15" spans="1:10" s="38" customFormat="1" ht="11.25" customHeight="1">
      <c r="A15" s="32">
        <v>5</v>
      </c>
      <c r="B15" s="45"/>
      <c r="C15" s="33">
        <f>D15+E15</f>
        <v>409</v>
      </c>
      <c r="D15" s="34">
        <v>207</v>
      </c>
      <c r="E15" s="35">
        <v>202</v>
      </c>
      <c r="F15" s="36">
        <v>55</v>
      </c>
      <c r="G15" s="45"/>
      <c r="H15" s="33">
        <f>I15+J15</f>
        <v>867</v>
      </c>
      <c r="I15" s="34">
        <v>420</v>
      </c>
      <c r="J15" s="37">
        <v>447</v>
      </c>
    </row>
    <row r="16" spans="1:10" s="38" customFormat="1" ht="11.25" customHeight="1">
      <c r="A16" s="32">
        <v>6</v>
      </c>
      <c r="B16" s="45"/>
      <c r="C16" s="33">
        <f>D16+E16</f>
        <v>443</v>
      </c>
      <c r="D16" s="34">
        <v>224</v>
      </c>
      <c r="E16" s="35">
        <v>219</v>
      </c>
      <c r="F16" s="36">
        <v>56</v>
      </c>
      <c r="G16" s="45"/>
      <c r="H16" s="33">
        <f>I16+J16</f>
        <v>903</v>
      </c>
      <c r="I16" s="34">
        <v>440</v>
      </c>
      <c r="J16" s="37">
        <v>463</v>
      </c>
    </row>
    <row r="17" spans="1:10" s="38" customFormat="1" ht="11.25" customHeight="1">
      <c r="A17" s="32">
        <v>7</v>
      </c>
      <c r="B17" s="45"/>
      <c r="C17" s="33">
        <f>D17+E17</f>
        <v>511</v>
      </c>
      <c r="D17" s="34">
        <v>266</v>
      </c>
      <c r="E17" s="35">
        <v>245</v>
      </c>
      <c r="F17" s="36">
        <v>57</v>
      </c>
      <c r="G17" s="45"/>
      <c r="H17" s="33">
        <f>I17+J17</f>
        <v>910</v>
      </c>
      <c r="I17" s="34">
        <v>451</v>
      </c>
      <c r="J17" s="37">
        <v>459</v>
      </c>
    </row>
    <row r="18" spans="1:10" s="38" customFormat="1" ht="11.25" customHeight="1">
      <c r="A18" s="32">
        <v>8</v>
      </c>
      <c r="B18" s="45"/>
      <c r="C18" s="33">
        <f>D18+E18</f>
        <v>487</v>
      </c>
      <c r="D18" s="34">
        <v>256</v>
      </c>
      <c r="E18" s="35">
        <v>231</v>
      </c>
      <c r="F18" s="36">
        <v>58</v>
      </c>
      <c r="G18" s="45"/>
      <c r="H18" s="33">
        <f>I18+J18</f>
        <v>1005</v>
      </c>
      <c r="I18" s="34">
        <v>490</v>
      </c>
      <c r="J18" s="37">
        <v>515</v>
      </c>
    </row>
    <row r="19" spans="1:10" s="38" customFormat="1" ht="11.25" customHeight="1">
      <c r="A19" s="32">
        <v>9</v>
      </c>
      <c r="B19" s="45"/>
      <c r="C19" s="33">
        <f>D19+E19</f>
        <v>520</v>
      </c>
      <c r="D19" s="34">
        <v>266</v>
      </c>
      <c r="E19" s="35">
        <v>254</v>
      </c>
      <c r="F19" s="36">
        <v>59</v>
      </c>
      <c r="G19" s="45"/>
      <c r="H19" s="33">
        <f>I19+J19</f>
        <v>930</v>
      </c>
      <c r="I19" s="34">
        <v>455</v>
      </c>
      <c r="J19" s="37">
        <v>475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2726</v>
      </c>
      <c r="D21" s="24">
        <f>SUM(D22:D26)</f>
        <v>1409</v>
      </c>
      <c r="E21" s="25">
        <f>SUM(E22:E26)</f>
        <v>1317</v>
      </c>
      <c r="F21" s="26" t="s">
        <v>46</v>
      </c>
      <c r="G21" s="44">
        <v>1</v>
      </c>
      <c r="H21" s="23">
        <f>SUM(H22:H26)</f>
        <v>5131</v>
      </c>
      <c r="I21" s="24">
        <f>SUM(I22:I26)</f>
        <v>2539</v>
      </c>
      <c r="J21" s="27">
        <f>SUM(J22:J26)</f>
        <v>2592</v>
      </c>
    </row>
    <row r="22" spans="1:10" s="38" customFormat="1" ht="11.25" customHeight="1">
      <c r="A22" s="32">
        <v>10</v>
      </c>
      <c r="B22" s="45"/>
      <c r="C22" s="33">
        <f>D22+E22</f>
        <v>494</v>
      </c>
      <c r="D22" s="34">
        <v>279</v>
      </c>
      <c r="E22" s="35">
        <v>215</v>
      </c>
      <c r="F22" s="36">
        <v>60</v>
      </c>
      <c r="G22" s="45"/>
      <c r="H22" s="33">
        <f>I22+J22</f>
        <v>1111</v>
      </c>
      <c r="I22" s="34">
        <v>569</v>
      </c>
      <c r="J22" s="37">
        <v>542</v>
      </c>
    </row>
    <row r="23" spans="1:10" s="38" customFormat="1" ht="11.25" customHeight="1">
      <c r="A23" s="32">
        <v>11</v>
      </c>
      <c r="B23" s="45"/>
      <c r="C23" s="33">
        <f>D23+E23</f>
        <v>533</v>
      </c>
      <c r="D23" s="34">
        <v>277</v>
      </c>
      <c r="E23" s="35">
        <v>256</v>
      </c>
      <c r="F23" s="36">
        <v>61</v>
      </c>
      <c r="G23" s="45"/>
      <c r="H23" s="33">
        <f>I23+J23</f>
        <v>1188</v>
      </c>
      <c r="I23" s="34">
        <v>582</v>
      </c>
      <c r="J23" s="37">
        <v>606</v>
      </c>
    </row>
    <row r="24" spans="1:10" s="38" customFormat="1" ht="11.25" customHeight="1">
      <c r="A24" s="32">
        <v>12</v>
      </c>
      <c r="B24" s="45"/>
      <c r="C24" s="33">
        <f>D24+E24</f>
        <v>575</v>
      </c>
      <c r="D24" s="34">
        <v>278</v>
      </c>
      <c r="E24" s="35">
        <v>297</v>
      </c>
      <c r="F24" s="36">
        <v>62</v>
      </c>
      <c r="G24" s="45"/>
      <c r="H24" s="33">
        <f>I24+J24</f>
        <v>1235</v>
      </c>
      <c r="I24" s="34">
        <v>611</v>
      </c>
      <c r="J24" s="37">
        <v>624</v>
      </c>
    </row>
    <row r="25" spans="1:10" s="38" customFormat="1" ht="11.25" customHeight="1">
      <c r="A25" s="32">
        <v>13</v>
      </c>
      <c r="B25" s="45"/>
      <c r="C25" s="33">
        <f>D25+E25</f>
        <v>573</v>
      </c>
      <c r="D25" s="34">
        <v>287</v>
      </c>
      <c r="E25" s="35">
        <v>286</v>
      </c>
      <c r="F25" s="36">
        <v>63</v>
      </c>
      <c r="G25" s="45"/>
      <c r="H25" s="33">
        <f>I25+J25</f>
        <v>1003</v>
      </c>
      <c r="I25" s="34">
        <v>502</v>
      </c>
      <c r="J25" s="37">
        <v>501</v>
      </c>
    </row>
    <row r="26" spans="1:10" s="38" customFormat="1" ht="11.25" customHeight="1">
      <c r="A26" s="32">
        <v>14</v>
      </c>
      <c r="B26" s="45"/>
      <c r="C26" s="33">
        <f>D26+E26</f>
        <v>551</v>
      </c>
      <c r="D26" s="34">
        <v>288</v>
      </c>
      <c r="E26" s="35">
        <v>263</v>
      </c>
      <c r="F26" s="36">
        <v>64</v>
      </c>
      <c r="G26" s="45"/>
      <c r="H26" s="33">
        <f>I26+J26</f>
        <v>594</v>
      </c>
      <c r="I26" s="34">
        <v>275</v>
      </c>
      <c r="J26" s="37">
        <v>319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2727</v>
      </c>
      <c r="D28" s="24">
        <f>SUM(D29:D33)</f>
        <v>1424</v>
      </c>
      <c r="E28" s="25">
        <f>SUM(E29:E33)</f>
        <v>1303</v>
      </c>
      <c r="F28" s="26" t="s">
        <v>48</v>
      </c>
      <c r="G28" s="44">
        <v>1</v>
      </c>
      <c r="H28" s="23">
        <f>SUM(H29:H33)</f>
        <v>4430</v>
      </c>
      <c r="I28" s="24">
        <f>SUM(I29:I33)</f>
        <v>1999</v>
      </c>
      <c r="J28" s="27">
        <f>SUM(J29:J33)</f>
        <v>2431</v>
      </c>
    </row>
    <row r="29" spans="1:10" s="38" customFormat="1" ht="11.25" customHeight="1">
      <c r="A29" s="32">
        <v>15</v>
      </c>
      <c r="B29" s="45"/>
      <c r="C29" s="33">
        <f>D29+E29</f>
        <v>591</v>
      </c>
      <c r="D29" s="34">
        <v>324</v>
      </c>
      <c r="E29" s="35">
        <v>267</v>
      </c>
      <c r="F29" s="36">
        <v>65</v>
      </c>
      <c r="G29" s="45"/>
      <c r="H29" s="33">
        <f>I29+J29</f>
        <v>756</v>
      </c>
      <c r="I29" s="34">
        <v>330</v>
      </c>
      <c r="J29" s="37">
        <v>426</v>
      </c>
    </row>
    <row r="30" spans="1:10" s="38" customFormat="1" ht="11.25" customHeight="1">
      <c r="A30" s="32">
        <v>16</v>
      </c>
      <c r="B30" s="45"/>
      <c r="C30" s="33">
        <f>D30+E30</f>
        <v>592</v>
      </c>
      <c r="D30" s="34">
        <v>299</v>
      </c>
      <c r="E30" s="35">
        <v>293</v>
      </c>
      <c r="F30" s="36">
        <v>66</v>
      </c>
      <c r="G30" s="45"/>
      <c r="H30" s="33">
        <f>I30+J30</f>
        <v>921</v>
      </c>
      <c r="I30" s="34">
        <v>419</v>
      </c>
      <c r="J30" s="37">
        <v>502</v>
      </c>
    </row>
    <row r="31" spans="1:10" s="38" customFormat="1" ht="11.25" customHeight="1">
      <c r="A31" s="32">
        <v>17</v>
      </c>
      <c r="B31" s="45"/>
      <c r="C31" s="33">
        <f>D31+E31</f>
        <v>567</v>
      </c>
      <c r="D31" s="34">
        <v>275</v>
      </c>
      <c r="E31" s="35">
        <v>292</v>
      </c>
      <c r="F31" s="36">
        <v>67</v>
      </c>
      <c r="G31" s="45"/>
      <c r="H31" s="33">
        <f>I31+J31</f>
        <v>911</v>
      </c>
      <c r="I31" s="34">
        <v>410</v>
      </c>
      <c r="J31" s="37">
        <v>501</v>
      </c>
    </row>
    <row r="32" spans="1:10" s="38" customFormat="1" ht="11.25" customHeight="1">
      <c r="A32" s="32">
        <v>18</v>
      </c>
      <c r="B32" s="45"/>
      <c r="C32" s="33">
        <f>D32+E32</f>
        <v>536</v>
      </c>
      <c r="D32" s="34">
        <v>278</v>
      </c>
      <c r="E32" s="35">
        <v>258</v>
      </c>
      <c r="F32" s="36">
        <v>68</v>
      </c>
      <c r="G32" s="45"/>
      <c r="H32" s="33">
        <f>I32+J32</f>
        <v>919</v>
      </c>
      <c r="I32" s="34">
        <v>412</v>
      </c>
      <c r="J32" s="37">
        <v>507</v>
      </c>
    </row>
    <row r="33" spans="1:10" s="38" customFormat="1" ht="11.25" customHeight="1">
      <c r="A33" s="32">
        <v>19</v>
      </c>
      <c r="B33" s="45"/>
      <c r="C33" s="33">
        <f>D33+E33</f>
        <v>441</v>
      </c>
      <c r="D33" s="34">
        <v>248</v>
      </c>
      <c r="E33" s="35">
        <v>193</v>
      </c>
      <c r="F33" s="36">
        <v>69</v>
      </c>
      <c r="G33" s="45"/>
      <c r="H33" s="33">
        <f>I33+J33</f>
        <v>923</v>
      </c>
      <c r="I33" s="34">
        <v>428</v>
      </c>
      <c r="J33" s="37">
        <v>495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1918</v>
      </c>
      <c r="D35" s="24">
        <f>SUM(D36:D40)</f>
        <v>958</v>
      </c>
      <c r="E35" s="25">
        <f>SUM(E36:E40)</f>
        <v>960</v>
      </c>
      <c r="F35" s="26" t="s">
        <v>50</v>
      </c>
      <c r="G35" s="44">
        <v>1</v>
      </c>
      <c r="H35" s="23">
        <f>SUM(H36:H40)</f>
        <v>4353</v>
      </c>
      <c r="I35" s="24">
        <f>SUM(I36:I40)</f>
        <v>1895</v>
      </c>
      <c r="J35" s="27">
        <f>SUM(J36:J40)</f>
        <v>2458</v>
      </c>
    </row>
    <row r="36" spans="1:10" s="38" customFormat="1" ht="11.25" customHeight="1">
      <c r="A36" s="32">
        <v>20</v>
      </c>
      <c r="B36" s="45"/>
      <c r="C36" s="33">
        <f>D36+E36</f>
        <v>445</v>
      </c>
      <c r="D36" s="34">
        <v>226</v>
      </c>
      <c r="E36" s="35">
        <v>219</v>
      </c>
      <c r="F36" s="36">
        <v>70</v>
      </c>
      <c r="G36" s="45"/>
      <c r="H36" s="33">
        <f>I36+J36</f>
        <v>971</v>
      </c>
      <c r="I36" s="34">
        <v>443</v>
      </c>
      <c r="J36" s="37">
        <v>528</v>
      </c>
    </row>
    <row r="37" spans="1:10" s="38" customFormat="1" ht="11.25" customHeight="1">
      <c r="A37" s="32">
        <v>21</v>
      </c>
      <c r="B37" s="45"/>
      <c r="C37" s="33">
        <f>D37+E37</f>
        <v>388</v>
      </c>
      <c r="D37" s="34">
        <v>203</v>
      </c>
      <c r="E37" s="35">
        <v>185</v>
      </c>
      <c r="F37" s="36">
        <v>71</v>
      </c>
      <c r="G37" s="45"/>
      <c r="H37" s="33">
        <f>I37+J37</f>
        <v>805</v>
      </c>
      <c r="I37" s="34">
        <v>338</v>
      </c>
      <c r="J37" s="37">
        <v>467</v>
      </c>
    </row>
    <row r="38" spans="1:10" s="38" customFormat="1" ht="11.25" customHeight="1">
      <c r="A38" s="32">
        <v>22</v>
      </c>
      <c r="B38" s="45"/>
      <c r="C38" s="33">
        <f>D38+E38</f>
        <v>330</v>
      </c>
      <c r="D38" s="34">
        <v>161</v>
      </c>
      <c r="E38" s="35">
        <v>169</v>
      </c>
      <c r="F38" s="36">
        <v>72</v>
      </c>
      <c r="G38" s="45"/>
      <c r="H38" s="33">
        <f>I38+J38</f>
        <v>894</v>
      </c>
      <c r="I38" s="34">
        <v>388</v>
      </c>
      <c r="J38" s="37">
        <v>506</v>
      </c>
    </row>
    <row r="39" spans="1:10" s="38" customFormat="1" ht="11.25" customHeight="1">
      <c r="A39" s="32">
        <v>23</v>
      </c>
      <c r="B39" s="45"/>
      <c r="C39" s="33">
        <f>D39+E39</f>
        <v>439</v>
      </c>
      <c r="D39" s="34">
        <v>205</v>
      </c>
      <c r="E39" s="35">
        <v>234</v>
      </c>
      <c r="F39" s="36">
        <v>73</v>
      </c>
      <c r="G39" s="45"/>
      <c r="H39" s="33">
        <f>I39+J39</f>
        <v>867</v>
      </c>
      <c r="I39" s="34">
        <v>387</v>
      </c>
      <c r="J39" s="37">
        <v>480</v>
      </c>
    </row>
    <row r="40" spans="1:10" s="38" customFormat="1" ht="11.25" customHeight="1">
      <c r="A40" s="32">
        <v>24</v>
      </c>
      <c r="B40" s="45"/>
      <c r="C40" s="33">
        <f>D40+E40</f>
        <v>316</v>
      </c>
      <c r="D40" s="34">
        <v>163</v>
      </c>
      <c r="E40" s="35">
        <v>153</v>
      </c>
      <c r="F40" s="36">
        <v>74</v>
      </c>
      <c r="G40" s="45"/>
      <c r="H40" s="33">
        <f>I40+J40</f>
        <v>816</v>
      </c>
      <c r="I40" s="34">
        <v>339</v>
      </c>
      <c r="J40" s="37">
        <v>477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2159</v>
      </c>
      <c r="D42" s="24">
        <f>SUM(D43:D47)</f>
        <v>1035</v>
      </c>
      <c r="E42" s="25">
        <f>SUM(E43:E47)</f>
        <v>1124</v>
      </c>
      <c r="F42" s="26" t="s">
        <v>52</v>
      </c>
      <c r="G42" s="44">
        <v>1</v>
      </c>
      <c r="H42" s="23">
        <f>SUM(H43:H47)</f>
        <v>4000</v>
      </c>
      <c r="I42" s="24">
        <f>SUM(I43:I47)</f>
        <v>1688</v>
      </c>
      <c r="J42" s="27">
        <f>SUM(J43:J47)</f>
        <v>2312</v>
      </c>
    </row>
    <row r="43" spans="1:10" s="38" customFormat="1" ht="11.25" customHeight="1">
      <c r="A43" s="32">
        <v>25</v>
      </c>
      <c r="B43" s="45"/>
      <c r="C43" s="33">
        <f>D43+E43</f>
        <v>370</v>
      </c>
      <c r="D43" s="34">
        <v>151</v>
      </c>
      <c r="E43" s="35">
        <v>219</v>
      </c>
      <c r="F43" s="36">
        <v>75</v>
      </c>
      <c r="G43" s="45"/>
      <c r="H43" s="33">
        <f>I43+J43</f>
        <v>940</v>
      </c>
      <c r="I43" s="34">
        <v>389</v>
      </c>
      <c r="J43" s="37">
        <v>551</v>
      </c>
    </row>
    <row r="44" spans="1:10" s="38" customFormat="1" ht="11.25" customHeight="1">
      <c r="A44" s="32">
        <v>26</v>
      </c>
      <c r="B44" s="45"/>
      <c r="C44" s="33">
        <f>D44+E44</f>
        <v>405</v>
      </c>
      <c r="D44" s="34">
        <v>176</v>
      </c>
      <c r="E44" s="35">
        <v>229</v>
      </c>
      <c r="F44" s="36">
        <v>76</v>
      </c>
      <c r="G44" s="45"/>
      <c r="H44" s="33">
        <f>I44+J44</f>
        <v>818</v>
      </c>
      <c r="I44" s="34">
        <v>376</v>
      </c>
      <c r="J44" s="37">
        <v>442</v>
      </c>
    </row>
    <row r="45" spans="1:10" s="38" customFormat="1" ht="11.25" customHeight="1">
      <c r="A45" s="32">
        <v>27</v>
      </c>
      <c r="B45" s="45"/>
      <c r="C45" s="33">
        <f>D45+E45</f>
        <v>390</v>
      </c>
      <c r="D45" s="34">
        <v>194</v>
      </c>
      <c r="E45" s="35">
        <v>196</v>
      </c>
      <c r="F45" s="36">
        <v>77</v>
      </c>
      <c r="G45" s="45"/>
      <c r="H45" s="33">
        <f>I45+J45</f>
        <v>696</v>
      </c>
      <c r="I45" s="34">
        <v>275</v>
      </c>
      <c r="J45" s="37">
        <v>421</v>
      </c>
    </row>
    <row r="46" spans="1:10" s="38" customFormat="1" ht="11.25" customHeight="1">
      <c r="A46" s="32">
        <v>28</v>
      </c>
      <c r="B46" s="45"/>
      <c r="C46" s="33">
        <f>D46+E46</f>
        <v>478</v>
      </c>
      <c r="D46" s="34">
        <v>254</v>
      </c>
      <c r="E46" s="35">
        <v>224</v>
      </c>
      <c r="F46" s="36">
        <v>78</v>
      </c>
      <c r="G46" s="45"/>
      <c r="H46" s="33">
        <f>I46+J46</f>
        <v>809</v>
      </c>
      <c r="I46" s="34">
        <v>340</v>
      </c>
      <c r="J46" s="37">
        <v>469</v>
      </c>
    </row>
    <row r="47" spans="1:10" s="38" customFormat="1" ht="11.25" customHeight="1">
      <c r="A47" s="32">
        <v>29</v>
      </c>
      <c r="B47" s="45"/>
      <c r="C47" s="33">
        <f>D47+E47</f>
        <v>516</v>
      </c>
      <c r="D47" s="34">
        <v>260</v>
      </c>
      <c r="E47" s="35">
        <v>256</v>
      </c>
      <c r="F47" s="36">
        <v>79</v>
      </c>
      <c r="G47" s="45"/>
      <c r="H47" s="33">
        <f>I47+J47</f>
        <v>737</v>
      </c>
      <c r="I47" s="34">
        <v>308</v>
      </c>
      <c r="J47" s="37">
        <v>429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2789</v>
      </c>
      <c r="D49" s="24">
        <f>SUM(D50:D54)</f>
        <v>1376</v>
      </c>
      <c r="E49" s="25">
        <f>SUM(E50:E54)</f>
        <v>1413</v>
      </c>
      <c r="F49" s="26" t="s">
        <v>54</v>
      </c>
      <c r="G49" s="44">
        <v>1</v>
      </c>
      <c r="H49" s="23">
        <f>SUM(H50:H54)</f>
        <v>2953</v>
      </c>
      <c r="I49" s="24">
        <f>SUM(I50:I54)</f>
        <v>1080</v>
      </c>
      <c r="J49" s="27">
        <f>SUM(J50:J54)</f>
        <v>1873</v>
      </c>
    </row>
    <row r="50" spans="1:10" s="38" customFormat="1" ht="11.25" customHeight="1">
      <c r="A50" s="32">
        <v>30</v>
      </c>
      <c r="B50" s="45"/>
      <c r="C50" s="33">
        <f>D50+E50</f>
        <v>496</v>
      </c>
      <c r="D50" s="34">
        <v>235</v>
      </c>
      <c r="E50" s="35">
        <v>261</v>
      </c>
      <c r="F50" s="36">
        <v>80</v>
      </c>
      <c r="G50" s="45"/>
      <c r="H50" s="33">
        <f>I50+J50</f>
        <v>688</v>
      </c>
      <c r="I50" s="34">
        <v>252</v>
      </c>
      <c r="J50" s="37">
        <v>436</v>
      </c>
    </row>
    <row r="51" spans="1:10" s="38" customFormat="1" ht="11.25" customHeight="1">
      <c r="A51" s="32">
        <v>31</v>
      </c>
      <c r="B51" s="45"/>
      <c r="C51" s="33">
        <f>D51+E51</f>
        <v>519</v>
      </c>
      <c r="D51" s="34">
        <v>260</v>
      </c>
      <c r="E51" s="35">
        <v>259</v>
      </c>
      <c r="F51" s="36">
        <v>81</v>
      </c>
      <c r="G51" s="45"/>
      <c r="H51" s="33">
        <f>I51+J51</f>
        <v>628</v>
      </c>
      <c r="I51" s="34">
        <v>209</v>
      </c>
      <c r="J51" s="37">
        <v>419</v>
      </c>
    </row>
    <row r="52" spans="1:10" s="38" customFormat="1" ht="11.25" customHeight="1">
      <c r="A52" s="32">
        <v>32</v>
      </c>
      <c r="B52" s="45"/>
      <c r="C52" s="33">
        <f>D52+E52</f>
        <v>570</v>
      </c>
      <c r="D52" s="34">
        <v>288</v>
      </c>
      <c r="E52" s="35">
        <v>282</v>
      </c>
      <c r="F52" s="36">
        <v>82</v>
      </c>
      <c r="G52" s="45"/>
      <c r="H52" s="33">
        <f>I52+J52</f>
        <v>591</v>
      </c>
      <c r="I52" s="34">
        <v>240</v>
      </c>
      <c r="J52" s="37">
        <v>351</v>
      </c>
    </row>
    <row r="53" spans="1:10" s="38" customFormat="1" ht="11.25" customHeight="1">
      <c r="A53" s="32">
        <v>33</v>
      </c>
      <c r="B53" s="45"/>
      <c r="C53" s="33">
        <f>D53+E53</f>
        <v>591</v>
      </c>
      <c r="D53" s="34">
        <v>306</v>
      </c>
      <c r="E53" s="35">
        <v>285</v>
      </c>
      <c r="F53" s="36">
        <v>83</v>
      </c>
      <c r="G53" s="45"/>
      <c r="H53" s="33">
        <f>I53+J53</f>
        <v>544</v>
      </c>
      <c r="I53" s="34">
        <v>201</v>
      </c>
      <c r="J53" s="37">
        <v>343</v>
      </c>
    </row>
    <row r="54" spans="1:10" s="38" customFormat="1" ht="11.25" customHeight="1">
      <c r="A54" s="32">
        <v>34</v>
      </c>
      <c r="B54" s="45"/>
      <c r="C54" s="33">
        <f>D54+E54</f>
        <v>613</v>
      </c>
      <c r="D54" s="34">
        <v>287</v>
      </c>
      <c r="E54" s="35">
        <v>326</v>
      </c>
      <c r="F54" s="36">
        <v>84</v>
      </c>
      <c r="G54" s="45"/>
      <c r="H54" s="33">
        <f>I54+J54</f>
        <v>502</v>
      </c>
      <c r="I54" s="34">
        <v>178</v>
      </c>
      <c r="J54" s="37">
        <v>324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3394</v>
      </c>
      <c r="D56" s="24">
        <f>SUM(D57:D61)</f>
        <v>1714</v>
      </c>
      <c r="E56" s="25">
        <f>SUM(E57:E61)</f>
        <v>1680</v>
      </c>
      <c r="F56" s="26" t="s">
        <v>56</v>
      </c>
      <c r="G56" s="44">
        <v>1</v>
      </c>
      <c r="H56" s="23">
        <f>SUM(H57:H61)</f>
        <v>1669</v>
      </c>
      <c r="I56" s="24">
        <f>SUM(I57:I61)</f>
        <v>514</v>
      </c>
      <c r="J56" s="27">
        <f>SUM(J57:J61)</f>
        <v>1155</v>
      </c>
    </row>
    <row r="57" spans="1:10" s="38" customFormat="1" ht="11.25" customHeight="1">
      <c r="A57" s="32">
        <v>35</v>
      </c>
      <c r="B57" s="45"/>
      <c r="C57" s="33">
        <f>D57+E57</f>
        <v>657</v>
      </c>
      <c r="D57" s="34">
        <v>320</v>
      </c>
      <c r="E57" s="35">
        <v>337</v>
      </c>
      <c r="F57" s="36">
        <v>85</v>
      </c>
      <c r="G57" s="45"/>
      <c r="H57" s="33">
        <f>I57+J57</f>
        <v>479</v>
      </c>
      <c r="I57" s="34">
        <v>169</v>
      </c>
      <c r="J57" s="37">
        <v>310</v>
      </c>
    </row>
    <row r="58" spans="1:10" s="38" customFormat="1" ht="11.25" customHeight="1">
      <c r="A58" s="32">
        <v>36</v>
      </c>
      <c r="B58" s="45"/>
      <c r="C58" s="33">
        <f>D58+E58</f>
        <v>683</v>
      </c>
      <c r="D58" s="34">
        <v>371</v>
      </c>
      <c r="E58" s="35">
        <v>312</v>
      </c>
      <c r="F58" s="36">
        <v>86</v>
      </c>
      <c r="G58" s="45"/>
      <c r="H58" s="33">
        <f>I58+J58</f>
        <v>373</v>
      </c>
      <c r="I58" s="34">
        <v>135</v>
      </c>
      <c r="J58" s="37">
        <v>238</v>
      </c>
    </row>
    <row r="59" spans="1:10" s="38" customFormat="1" ht="11.25" customHeight="1">
      <c r="A59" s="32">
        <v>37</v>
      </c>
      <c r="B59" s="45"/>
      <c r="C59" s="33">
        <f>D59+E59</f>
        <v>702</v>
      </c>
      <c r="D59" s="34">
        <v>354</v>
      </c>
      <c r="E59" s="35">
        <v>348</v>
      </c>
      <c r="F59" s="36">
        <v>87</v>
      </c>
      <c r="G59" s="45"/>
      <c r="H59" s="33">
        <f>I59+J59</f>
        <v>333</v>
      </c>
      <c r="I59" s="34">
        <v>96</v>
      </c>
      <c r="J59" s="37">
        <v>237</v>
      </c>
    </row>
    <row r="60" spans="1:10" s="38" customFormat="1" ht="11.25" customHeight="1">
      <c r="A60" s="32">
        <v>38</v>
      </c>
      <c r="B60" s="45"/>
      <c r="C60" s="33">
        <f>D60+E60</f>
        <v>656</v>
      </c>
      <c r="D60" s="34">
        <v>333</v>
      </c>
      <c r="E60" s="35">
        <v>323</v>
      </c>
      <c r="F60" s="36">
        <v>88</v>
      </c>
      <c r="G60" s="45"/>
      <c r="H60" s="33">
        <f>I60+J60</f>
        <v>260</v>
      </c>
      <c r="I60" s="34">
        <v>63</v>
      </c>
      <c r="J60" s="37">
        <v>197</v>
      </c>
    </row>
    <row r="61" spans="1:10" s="38" customFormat="1" ht="11.25" customHeight="1">
      <c r="A61" s="32">
        <v>39</v>
      </c>
      <c r="B61" s="45"/>
      <c r="C61" s="33">
        <f>D61+E61</f>
        <v>696</v>
      </c>
      <c r="D61" s="34">
        <v>336</v>
      </c>
      <c r="E61" s="35">
        <v>360</v>
      </c>
      <c r="F61" s="36">
        <v>89</v>
      </c>
      <c r="G61" s="45"/>
      <c r="H61" s="33">
        <f>I61+J61</f>
        <v>224</v>
      </c>
      <c r="I61" s="34">
        <v>51</v>
      </c>
      <c r="J61" s="37">
        <v>173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3371</v>
      </c>
      <c r="D63" s="24">
        <f>SUM(D64:D68)</f>
        <v>1721</v>
      </c>
      <c r="E63" s="25">
        <f>SUM(E64:E68)</f>
        <v>1650</v>
      </c>
      <c r="F63" s="26" t="s">
        <v>58</v>
      </c>
      <c r="G63" s="44">
        <v>1</v>
      </c>
      <c r="H63" s="23">
        <f>SUM(H64:H68)</f>
        <v>674</v>
      </c>
      <c r="I63" s="24">
        <f>SUM(I64:I68)</f>
        <v>144</v>
      </c>
      <c r="J63" s="27">
        <f>SUM(J64:J68)</f>
        <v>530</v>
      </c>
    </row>
    <row r="64" spans="1:10" s="38" customFormat="1" ht="11.25" customHeight="1">
      <c r="A64" s="32">
        <v>40</v>
      </c>
      <c r="B64" s="45"/>
      <c r="C64" s="33">
        <f>D64+E64</f>
        <v>704</v>
      </c>
      <c r="D64" s="34">
        <v>373</v>
      </c>
      <c r="E64" s="35">
        <v>331</v>
      </c>
      <c r="F64" s="36">
        <v>90</v>
      </c>
      <c r="G64" s="45"/>
      <c r="H64" s="33">
        <f>I64+J64</f>
        <v>241</v>
      </c>
      <c r="I64" s="34">
        <v>50</v>
      </c>
      <c r="J64" s="37">
        <v>191</v>
      </c>
    </row>
    <row r="65" spans="1:10" s="38" customFormat="1" ht="11.25" customHeight="1">
      <c r="A65" s="32">
        <v>41</v>
      </c>
      <c r="B65" s="45"/>
      <c r="C65" s="33">
        <f>D65+E65</f>
        <v>724</v>
      </c>
      <c r="D65" s="34">
        <v>360</v>
      </c>
      <c r="E65" s="35">
        <v>364</v>
      </c>
      <c r="F65" s="36">
        <v>91</v>
      </c>
      <c r="G65" s="45"/>
      <c r="H65" s="33">
        <f>I65+J65</f>
        <v>128</v>
      </c>
      <c r="I65" s="34">
        <v>21</v>
      </c>
      <c r="J65" s="37">
        <v>107</v>
      </c>
    </row>
    <row r="66" spans="1:10" s="38" customFormat="1" ht="11.25" customHeight="1">
      <c r="A66" s="32">
        <v>42</v>
      </c>
      <c r="B66" s="45"/>
      <c r="C66" s="33">
        <f>D66+E66</f>
        <v>721</v>
      </c>
      <c r="D66" s="34">
        <v>350</v>
      </c>
      <c r="E66" s="35">
        <v>371</v>
      </c>
      <c r="F66" s="36">
        <v>92</v>
      </c>
      <c r="G66" s="45"/>
      <c r="H66" s="33">
        <f>I66+J66</f>
        <v>112</v>
      </c>
      <c r="I66" s="34">
        <v>37</v>
      </c>
      <c r="J66" s="37">
        <v>75</v>
      </c>
    </row>
    <row r="67" spans="1:10" s="38" customFormat="1" ht="11.25" customHeight="1">
      <c r="A67" s="32">
        <v>43</v>
      </c>
      <c r="B67" s="45"/>
      <c r="C67" s="33">
        <f>D67+E67</f>
        <v>646</v>
      </c>
      <c r="D67" s="34">
        <v>335</v>
      </c>
      <c r="E67" s="35">
        <v>311</v>
      </c>
      <c r="F67" s="36">
        <v>93</v>
      </c>
      <c r="G67" s="45"/>
      <c r="H67" s="33">
        <f>I67+J67</f>
        <v>117</v>
      </c>
      <c r="I67" s="34">
        <v>19</v>
      </c>
      <c r="J67" s="37">
        <v>98</v>
      </c>
    </row>
    <row r="68" spans="1:10" s="38" customFormat="1" ht="11.25" customHeight="1">
      <c r="A68" s="32">
        <v>44</v>
      </c>
      <c r="B68" s="45"/>
      <c r="C68" s="33">
        <f>D68+E68</f>
        <v>576</v>
      </c>
      <c r="D68" s="34">
        <v>303</v>
      </c>
      <c r="E68" s="35">
        <v>273</v>
      </c>
      <c r="F68" s="36">
        <v>94</v>
      </c>
      <c r="G68" s="45"/>
      <c r="H68" s="33">
        <f>I68+J68</f>
        <v>76</v>
      </c>
      <c r="I68" s="34">
        <v>17</v>
      </c>
      <c r="J68" s="37">
        <v>59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3572</v>
      </c>
      <c r="D70" s="24">
        <f>SUM(D71:D75)</f>
        <v>1863</v>
      </c>
      <c r="E70" s="25">
        <f>SUM(E71:E75)</f>
        <v>1709</v>
      </c>
      <c r="F70" s="26" t="s">
        <v>60</v>
      </c>
      <c r="G70" s="44">
        <v>1</v>
      </c>
      <c r="H70" s="23">
        <f>SUM(H71:H75)</f>
        <v>243</v>
      </c>
      <c r="I70" s="24">
        <f>SUM(I71:I75)</f>
        <v>57</v>
      </c>
      <c r="J70" s="27">
        <f>SUM(J71:J75)</f>
        <v>186</v>
      </c>
    </row>
    <row r="71" spans="1:10" s="38" customFormat="1" ht="11.25" customHeight="1">
      <c r="A71" s="32">
        <v>45</v>
      </c>
      <c r="B71" s="45"/>
      <c r="C71" s="33">
        <f>D71+E71</f>
        <v>742</v>
      </c>
      <c r="D71" s="34">
        <v>386</v>
      </c>
      <c r="E71" s="35">
        <v>356</v>
      </c>
      <c r="F71" s="36">
        <v>95</v>
      </c>
      <c r="G71" s="45"/>
      <c r="H71" s="33">
        <f aca="true" t="shared" si="0" ref="H71:H77">I71+J71</f>
        <v>93</v>
      </c>
      <c r="I71" s="34">
        <v>21</v>
      </c>
      <c r="J71" s="37">
        <v>72</v>
      </c>
    </row>
    <row r="72" spans="1:10" s="38" customFormat="1" ht="11.25" customHeight="1">
      <c r="A72" s="32">
        <v>46</v>
      </c>
      <c r="B72" s="45"/>
      <c r="C72" s="33">
        <f>D72+E72</f>
        <v>721</v>
      </c>
      <c r="D72" s="34">
        <v>365</v>
      </c>
      <c r="E72" s="35">
        <v>356</v>
      </c>
      <c r="F72" s="36">
        <v>96</v>
      </c>
      <c r="G72" s="45"/>
      <c r="H72" s="33">
        <f t="shared" si="0"/>
        <v>40</v>
      </c>
      <c r="I72" s="34">
        <v>6</v>
      </c>
      <c r="J72" s="37">
        <v>34</v>
      </c>
    </row>
    <row r="73" spans="1:10" s="38" customFormat="1" ht="11.25" customHeight="1">
      <c r="A73" s="32">
        <v>47</v>
      </c>
      <c r="B73" s="45"/>
      <c r="C73" s="33">
        <f>D73+E73</f>
        <v>740</v>
      </c>
      <c r="D73" s="34">
        <v>428</v>
      </c>
      <c r="E73" s="35">
        <v>312</v>
      </c>
      <c r="F73" s="36">
        <v>97</v>
      </c>
      <c r="G73" s="45"/>
      <c r="H73" s="33">
        <f t="shared" si="0"/>
        <v>52</v>
      </c>
      <c r="I73" s="34">
        <v>11</v>
      </c>
      <c r="J73" s="37">
        <v>41</v>
      </c>
    </row>
    <row r="74" spans="1:10" s="38" customFormat="1" ht="11.25" customHeight="1">
      <c r="A74" s="32">
        <v>48</v>
      </c>
      <c r="B74" s="45"/>
      <c r="C74" s="33">
        <f>D74+E74</f>
        <v>709</v>
      </c>
      <c r="D74" s="34">
        <v>343</v>
      </c>
      <c r="E74" s="35">
        <v>366</v>
      </c>
      <c r="F74" s="36">
        <v>98</v>
      </c>
      <c r="G74" s="45"/>
      <c r="H74" s="33">
        <f t="shared" si="0"/>
        <v>45</v>
      </c>
      <c r="I74" s="34">
        <v>19</v>
      </c>
      <c r="J74" s="37">
        <v>26</v>
      </c>
    </row>
    <row r="75" spans="1:10" s="38" customFormat="1" ht="11.25" customHeight="1">
      <c r="A75" s="32">
        <v>49</v>
      </c>
      <c r="B75" s="45"/>
      <c r="C75" s="33">
        <f>D75+E75</f>
        <v>660</v>
      </c>
      <c r="D75" s="34">
        <v>341</v>
      </c>
      <c r="E75" s="35">
        <v>319</v>
      </c>
      <c r="F75" s="36">
        <v>99</v>
      </c>
      <c r="G75" s="45"/>
      <c r="H75" s="33">
        <f t="shared" si="0"/>
        <v>13</v>
      </c>
      <c r="I75" s="34">
        <v>0</v>
      </c>
      <c r="J75" s="37">
        <v>13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48</v>
      </c>
      <c r="I76" s="24">
        <v>8</v>
      </c>
      <c r="J76" s="27">
        <v>40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66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40801</v>
      </c>
      <c r="D4" s="20">
        <f>D5+I5</f>
        <v>19302</v>
      </c>
      <c r="E4" s="21">
        <f>E5+J5</f>
        <v>21499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19032</v>
      </c>
      <c r="D5" s="49">
        <f>SUMIF(B7:B76,B5,D7:D76)</f>
        <v>9696</v>
      </c>
      <c r="E5" s="49">
        <f>SUMIF(B7:B76,B5,E7:E76)</f>
        <v>9336</v>
      </c>
      <c r="F5" s="16"/>
      <c r="G5" s="48">
        <v>1</v>
      </c>
      <c r="H5" s="49">
        <f>SUMIF(G7:G77,G5,H7:H77)</f>
        <v>21769</v>
      </c>
      <c r="I5" s="49">
        <f>SUMIF(G7:G77,G5,I7:I77)</f>
        <v>9606</v>
      </c>
      <c r="J5" s="49">
        <f>SUMIF(G7:G77,G5,J7:J77)</f>
        <v>12163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1312</v>
      </c>
      <c r="D7" s="24">
        <f>SUM(D8:D12)</f>
        <v>661</v>
      </c>
      <c r="E7" s="25">
        <f>SUM(E8:E12)</f>
        <v>651</v>
      </c>
      <c r="F7" s="26" t="s">
        <v>42</v>
      </c>
      <c r="G7" s="44">
        <v>1</v>
      </c>
      <c r="H7" s="23">
        <f>SUM(H8:H12)</f>
        <v>2551</v>
      </c>
      <c r="I7" s="24">
        <f>SUM(I8:I12)</f>
        <v>1285</v>
      </c>
      <c r="J7" s="27">
        <f>SUM(J8:J12)</f>
        <v>1266</v>
      </c>
    </row>
    <row r="8" spans="1:10" s="38" customFormat="1" ht="11.25" customHeight="1">
      <c r="A8" s="32">
        <v>0</v>
      </c>
      <c r="B8" s="45"/>
      <c r="C8" s="33">
        <f>D8+E8</f>
        <v>252</v>
      </c>
      <c r="D8" s="34">
        <v>130</v>
      </c>
      <c r="E8" s="35">
        <v>122</v>
      </c>
      <c r="F8" s="36">
        <v>50</v>
      </c>
      <c r="G8" s="45"/>
      <c r="H8" s="33">
        <f>I8+J8</f>
        <v>529</v>
      </c>
      <c r="I8" s="34">
        <v>248</v>
      </c>
      <c r="J8" s="37">
        <v>281</v>
      </c>
    </row>
    <row r="9" spans="1:10" s="38" customFormat="1" ht="11.25" customHeight="1">
      <c r="A9" s="32">
        <v>1</v>
      </c>
      <c r="B9" s="45"/>
      <c r="C9" s="33">
        <f>D9+E9</f>
        <v>240</v>
      </c>
      <c r="D9" s="34">
        <v>115</v>
      </c>
      <c r="E9" s="35">
        <v>125</v>
      </c>
      <c r="F9" s="36">
        <v>51</v>
      </c>
      <c r="G9" s="45"/>
      <c r="H9" s="33">
        <f>I9+J9</f>
        <v>473</v>
      </c>
      <c r="I9" s="34">
        <v>253</v>
      </c>
      <c r="J9" s="37">
        <v>220</v>
      </c>
    </row>
    <row r="10" spans="1:10" s="38" customFormat="1" ht="11.25" customHeight="1">
      <c r="A10" s="32">
        <v>2</v>
      </c>
      <c r="B10" s="45"/>
      <c r="C10" s="33">
        <f>D10+E10</f>
        <v>258</v>
      </c>
      <c r="D10" s="34">
        <v>130</v>
      </c>
      <c r="E10" s="35">
        <v>128</v>
      </c>
      <c r="F10" s="36">
        <v>52</v>
      </c>
      <c r="G10" s="45"/>
      <c r="H10" s="33">
        <f>I10+J10</f>
        <v>527</v>
      </c>
      <c r="I10" s="34">
        <v>273</v>
      </c>
      <c r="J10" s="37">
        <v>254</v>
      </c>
    </row>
    <row r="11" spans="1:10" s="38" customFormat="1" ht="11.25" customHeight="1">
      <c r="A11" s="32">
        <v>3</v>
      </c>
      <c r="B11" s="45"/>
      <c r="C11" s="33">
        <f>D11+E11</f>
        <v>292</v>
      </c>
      <c r="D11" s="34">
        <v>150</v>
      </c>
      <c r="E11" s="35">
        <v>142</v>
      </c>
      <c r="F11" s="36">
        <v>53</v>
      </c>
      <c r="G11" s="45"/>
      <c r="H11" s="33">
        <f>I11+J11</f>
        <v>477</v>
      </c>
      <c r="I11" s="34">
        <v>240</v>
      </c>
      <c r="J11" s="37">
        <v>237</v>
      </c>
    </row>
    <row r="12" spans="1:10" s="38" customFormat="1" ht="11.25" customHeight="1">
      <c r="A12" s="32">
        <v>4</v>
      </c>
      <c r="B12" s="45"/>
      <c r="C12" s="33">
        <f>D12+E12</f>
        <v>270</v>
      </c>
      <c r="D12" s="34">
        <v>136</v>
      </c>
      <c r="E12" s="35">
        <v>134</v>
      </c>
      <c r="F12" s="36">
        <v>54</v>
      </c>
      <c r="G12" s="45"/>
      <c r="H12" s="33">
        <f>I12+J12</f>
        <v>545</v>
      </c>
      <c r="I12" s="34">
        <v>271</v>
      </c>
      <c r="J12" s="37">
        <v>274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1566</v>
      </c>
      <c r="D14" s="24">
        <f>SUM(D15:D19)</f>
        <v>815</v>
      </c>
      <c r="E14" s="25">
        <f>SUM(E15:E19)</f>
        <v>751</v>
      </c>
      <c r="F14" s="26" t="s">
        <v>44</v>
      </c>
      <c r="G14" s="44">
        <v>1</v>
      </c>
      <c r="H14" s="23">
        <f>SUM(H15:H19)</f>
        <v>3135</v>
      </c>
      <c r="I14" s="24">
        <f>SUM(I15:I19)</f>
        <v>1546</v>
      </c>
      <c r="J14" s="27">
        <f>SUM(J15:J19)</f>
        <v>1589</v>
      </c>
    </row>
    <row r="15" spans="1:10" s="38" customFormat="1" ht="11.25" customHeight="1">
      <c r="A15" s="32">
        <v>5</v>
      </c>
      <c r="B15" s="45"/>
      <c r="C15" s="33">
        <f>D15+E15</f>
        <v>321</v>
      </c>
      <c r="D15" s="34">
        <v>169</v>
      </c>
      <c r="E15" s="35">
        <v>152</v>
      </c>
      <c r="F15" s="36">
        <v>55</v>
      </c>
      <c r="G15" s="45"/>
      <c r="H15" s="33">
        <f>I15+J15</f>
        <v>555</v>
      </c>
      <c r="I15" s="34">
        <v>263</v>
      </c>
      <c r="J15" s="37">
        <v>292</v>
      </c>
    </row>
    <row r="16" spans="1:10" s="38" customFormat="1" ht="11.25" customHeight="1">
      <c r="A16" s="32">
        <v>6</v>
      </c>
      <c r="B16" s="45"/>
      <c r="C16" s="33">
        <f>D16+E16</f>
        <v>278</v>
      </c>
      <c r="D16" s="34">
        <v>137</v>
      </c>
      <c r="E16" s="35">
        <v>141</v>
      </c>
      <c r="F16" s="36">
        <v>56</v>
      </c>
      <c r="G16" s="45"/>
      <c r="H16" s="33">
        <f>I16+J16</f>
        <v>576</v>
      </c>
      <c r="I16" s="34">
        <v>313</v>
      </c>
      <c r="J16" s="37">
        <v>263</v>
      </c>
    </row>
    <row r="17" spans="1:10" s="38" customFormat="1" ht="11.25" customHeight="1">
      <c r="A17" s="32">
        <v>7</v>
      </c>
      <c r="B17" s="45"/>
      <c r="C17" s="33">
        <f>D17+E17</f>
        <v>297</v>
      </c>
      <c r="D17" s="34">
        <v>155</v>
      </c>
      <c r="E17" s="35">
        <v>142</v>
      </c>
      <c r="F17" s="36">
        <v>57</v>
      </c>
      <c r="G17" s="45"/>
      <c r="H17" s="33">
        <f>I17+J17</f>
        <v>633</v>
      </c>
      <c r="I17" s="34">
        <v>299</v>
      </c>
      <c r="J17" s="37">
        <v>334</v>
      </c>
    </row>
    <row r="18" spans="1:10" s="38" customFormat="1" ht="11.25" customHeight="1">
      <c r="A18" s="32">
        <v>8</v>
      </c>
      <c r="B18" s="45"/>
      <c r="C18" s="33">
        <f>D18+E18</f>
        <v>348</v>
      </c>
      <c r="D18" s="34">
        <v>165</v>
      </c>
      <c r="E18" s="35">
        <v>183</v>
      </c>
      <c r="F18" s="36">
        <v>58</v>
      </c>
      <c r="G18" s="45"/>
      <c r="H18" s="33">
        <f>I18+J18</f>
        <v>701</v>
      </c>
      <c r="I18" s="34">
        <v>338</v>
      </c>
      <c r="J18" s="37">
        <v>363</v>
      </c>
    </row>
    <row r="19" spans="1:10" s="38" customFormat="1" ht="11.25" customHeight="1">
      <c r="A19" s="32">
        <v>9</v>
      </c>
      <c r="B19" s="45"/>
      <c r="C19" s="33">
        <f>D19+E19</f>
        <v>322</v>
      </c>
      <c r="D19" s="34">
        <v>189</v>
      </c>
      <c r="E19" s="35">
        <v>133</v>
      </c>
      <c r="F19" s="36">
        <v>59</v>
      </c>
      <c r="G19" s="45"/>
      <c r="H19" s="33">
        <f>I19+J19</f>
        <v>670</v>
      </c>
      <c r="I19" s="34">
        <v>333</v>
      </c>
      <c r="J19" s="37">
        <v>337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1981</v>
      </c>
      <c r="D21" s="24">
        <f>SUM(D22:D26)</f>
        <v>1056</v>
      </c>
      <c r="E21" s="25">
        <f>SUM(E22:E26)</f>
        <v>925</v>
      </c>
      <c r="F21" s="26" t="s">
        <v>46</v>
      </c>
      <c r="G21" s="44">
        <v>1</v>
      </c>
      <c r="H21" s="23">
        <f>SUM(H22:H26)</f>
        <v>3321</v>
      </c>
      <c r="I21" s="24">
        <f>SUM(I22:I26)</f>
        <v>1641</v>
      </c>
      <c r="J21" s="27">
        <f>SUM(J22:J26)</f>
        <v>1680</v>
      </c>
    </row>
    <row r="22" spans="1:10" s="38" customFormat="1" ht="11.25" customHeight="1">
      <c r="A22" s="32">
        <v>10</v>
      </c>
      <c r="B22" s="45"/>
      <c r="C22" s="33">
        <f>D22+E22</f>
        <v>371</v>
      </c>
      <c r="D22" s="34">
        <v>203</v>
      </c>
      <c r="E22" s="35">
        <v>168</v>
      </c>
      <c r="F22" s="36">
        <v>60</v>
      </c>
      <c r="G22" s="45"/>
      <c r="H22" s="33">
        <f>I22+J22</f>
        <v>730</v>
      </c>
      <c r="I22" s="34">
        <v>361</v>
      </c>
      <c r="J22" s="37">
        <v>369</v>
      </c>
    </row>
    <row r="23" spans="1:10" s="38" customFormat="1" ht="11.25" customHeight="1">
      <c r="A23" s="32">
        <v>11</v>
      </c>
      <c r="B23" s="45"/>
      <c r="C23" s="33">
        <f>D23+E23</f>
        <v>393</v>
      </c>
      <c r="D23" s="34">
        <v>217</v>
      </c>
      <c r="E23" s="35">
        <v>176</v>
      </c>
      <c r="F23" s="36">
        <v>61</v>
      </c>
      <c r="G23" s="45"/>
      <c r="H23" s="33">
        <f>I23+J23</f>
        <v>773</v>
      </c>
      <c r="I23" s="34">
        <v>365</v>
      </c>
      <c r="J23" s="37">
        <v>408</v>
      </c>
    </row>
    <row r="24" spans="1:10" s="38" customFormat="1" ht="11.25" customHeight="1">
      <c r="A24" s="32">
        <v>12</v>
      </c>
      <c r="B24" s="45"/>
      <c r="C24" s="33">
        <f>D24+E24</f>
        <v>376</v>
      </c>
      <c r="D24" s="34">
        <v>202</v>
      </c>
      <c r="E24" s="35">
        <v>174</v>
      </c>
      <c r="F24" s="36">
        <v>62</v>
      </c>
      <c r="G24" s="45"/>
      <c r="H24" s="33">
        <f>I24+J24</f>
        <v>780</v>
      </c>
      <c r="I24" s="34">
        <v>383</v>
      </c>
      <c r="J24" s="37">
        <v>397</v>
      </c>
    </row>
    <row r="25" spans="1:10" s="38" customFormat="1" ht="11.25" customHeight="1">
      <c r="A25" s="32">
        <v>13</v>
      </c>
      <c r="B25" s="45"/>
      <c r="C25" s="33">
        <f>D25+E25</f>
        <v>416</v>
      </c>
      <c r="D25" s="34">
        <v>216</v>
      </c>
      <c r="E25" s="35">
        <v>200</v>
      </c>
      <c r="F25" s="36">
        <v>63</v>
      </c>
      <c r="G25" s="45"/>
      <c r="H25" s="33">
        <f>I25+J25</f>
        <v>647</v>
      </c>
      <c r="I25" s="34">
        <v>346</v>
      </c>
      <c r="J25" s="37">
        <v>301</v>
      </c>
    </row>
    <row r="26" spans="1:10" s="38" customFormat="1" ht="11.25" customHeight="1">
      <c r="A26" s="32">
        <v>14</v>
      </c>
      <c r="B26" s="45"/>
      <c r="C26" s="33">
        <f>D26+E26</f>
        <v>425</v>
      </c>
      <c r="D26" s="34">
        <v>218</v>
      </c>
      <c r="E26" s="35">
        <v>207</v>
      </c>
      <c r="F26" s="36">
        <v>64</v>
      </c>
      <c r="G26" s="45"/>
      <c r="H26" s="33">
        <f>I26+J26</f>
        <v>391</v>
      </c>
      <c r="I26" s="34">
        <v>186</v>
      </c>
      <c r="J26" s="37">
        <v>205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2083</v>
      </c>
      <c r="D28" s="24">
        <f>SUM(D29:D33)</f>
        <v>1070</v>
      </c>
      <c r="E28" s="25">
        <f>SUM(E29:E33)</f>
        <v>1013</v>
      </c>
      <c r="F28" s="26" t="s">
        <v>48</v>
      </c>
      <c r="G28" s="44">
        <v>1</v>
      </c>
      <c r="H28" s="23">
        <f>SUM(H29:H33)</f>
        <v>3061</v>
      </c>
      <c r="I28" s="24">
        <f>SUM(I29:I33)</f>
        <v>1339</v>
      </c>
      <c r="J28" s="27">
        <f>SUM(J29:J33)</f>
        <v>1722</v>
      </c>
    </row>
    <row r="29" spans="1:10" s="38" customFormat="1" ht="11.25" customHeight="1">
      <c r="A29" s="32">
        <v>15</v>
      </c>
      <c r="B29" s="45"/>
      <c r="C29" s="33">
        <f>D29+E29</f>
        <v>453</v>
      </c>
      <c r="D29" s="34">
        <v>211</v>
      </c>
      <c r="E29" s="35">
        <v>242</v>
      </c>
      <c r="F29" s="36">
        <v>65</v>
      </c>
      <c r="G29" s="45"/>
      <c r="H29" s="33">
        <f>I29+J29</f>
        <v>505</v>
      </c>
      <c r="I29" s="34">
        <v>223</v>
      </c>
      <c r="J29" s="37">
        <v>282</v>
      </c>
    </row>
    <row r="30" spans="1:10" s="38" customFormat="1" ht="11.25" customHeight="1">
      <c r="A30" s="32">
        <v>16</v>
      </c>
      <c r="B30" s="45"/>
      <c r="C30" s="33">
        <f>D30+E30</f>
        <v>448</v>
      </c>
      <c r="D30" s="34">
        <v>237</v>
      </c>
      <c r="E30" s="35">
        <v>211</v>
      </c>
      <c r="F30" s="36">
        <v>66</v>
      </c>
      <c r="G30" s="45"/>
      <c r="H30" s="33">
        <f>I30+J30</f>
        <v>608</v>
      </c>
      <c r="I30" s="34">
        <v>268</v>
      </c>
      <c r="J30" s="37">
        <v>340</v>
      </c>
    </row>
    <row r="31" spans="1:10" s="38" customFormat="1" ht="11.25" customHeight="1">
      <c r="A31" s="32">
        <v>17</v>
      </c>
      <c r="B31" s="45"/>
      <c r="C31" s="33">
        <f>D31+E31</f>
        <v>444</v>
      </c>
      <c r="D31" s="34">
        <v>250</v>
      </c>
      <c r="E31" s="35">
        <v>194</v>
      </c>
      <c r="F31" s="36">
        <v>67</v>
      </c>
      <c r="G31" s="45"/>
      <c r="H31" s="33">
        <f>I31+J31</f>
        <v>620</v>
      </c>
      <c r="I31" s="34">
        <v>253</v>
      </c>
      <c r="J31" s="37">
        <v>367</v>
      </c>
    </row>
    <row r="32" spans="1:10" s="38" customFormat="1" ht="11.25" customHeight="1">
      <c r="A32" s="32">
        <v>18</v>
      </c>
      <c r="B32" s="45"/>
      <c r="C32" s="33">
        <f>D32+E32</f>
        <v>378</v>
      </c>
      <c r="D32" s="34">
        <v>191</v>
      </c>
      <c r="E32" s="35">
        <v>187</v>
      </c>
      <c r="F32" s="36">
        <v>68</v>
      </c>
      <c r="G32" s="45"/>
      <c r="H32" s="33">
        <f>I32+J32</f>
        <v>632</v>
      </c>
      <c r="I32" s="34">
        <v>278</v>
      </c>
      <c r="J32" s="37">
        <v>354</v>
      </c>
    </row>
    <row r="33" spans="1:10" s="38" customFormat="1" ht="11.25" customHeight="1">
      <c r="A33" s="32">
        <v>19</v>
      </c>
      <c r="B33" s="45"/>
      <c r="C33" s="33">
        <f>D33+E33</f>
        <v>360</v>
      </c>
      <c r="D33" s="34">
        <v>181</v>
      </c>
      <c r="E33" s="35">
        <v>179</v>
      </c>
      <c r="F33" s="36">
        <v>69</v>
      </c>
      <c r="G33" s="45"/>
      <c r="H33" s="33">
        <f>I33+J33</f>
        <v>696</v>
      </c>
      <c r="I33" s="34">
        <v>317</v>
      </c>
      <c r="J33" s="37">
        <v>379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1347</v>
      </c>
      <c r="D35" s="24">
        <f>SUM(D36:D40)</f>
        <v>700</v>
      </c>
      <c r="E35" s="25">
        <f>SUM(E36:E40)</f>
        <v>647</v>
      </c>
      <c r="F35" s="26" t="s">
        <v>50</v>
      </c>
      <c r="G35" s="44">
        <v>1</v>
      </c>
      <c r="H35" s="23">
        <f>SUM(H36:H40)</f>
        <v>2908</v>
      </c>
      <c r="I35" s="24">
        <f>SUM(I36:I40)</f>
        <v>1305</v>
      </c>
      <c r="J35" s="27">
        <f>SUM(J36:J40)</f>
        <v>1603</v>
      </c>
    </row>
    <row r="36" spans="1:10" s="38" customFormat="1" ht="11.25" customHeight="1">
      <c r="A36" s="32">
        <v>20</v>
      </c>
      <c r="B36" s="45"/>
      <c r="C36" s="33">
        <f>D36+E36</f>
        <v>357</v>
      </c>
      <c r="D36" s="34">
        <v>170</v>
      </c>
      <c r="E36" s="35">
        <v>187</v>
      </c>
      <c r="F36" s="36">
        <v>70</v>
      </c>
      <c r="G36" s="45"/>
      <c r="H36" s="33">
        <f>I36+J36</f>
        <v>588</v>
      </c>
      <c r="I36" s="34">
        <v>253</v>
      </c>
      <c r="J36" s="37">
        <v>335</v>
      </c>
    </row>
    <row r="37" spans="1:10" s="38" customFormat="1" ht="11.25" customHeight="1">
      <c r="A37" s="32">
        <v>21</v>
      </c>
      <c r="B37" s="45"/>
      <c r="C37" s="33">
        <f>D37+E37</f>
        <v>332</v>
      </c>
      <c r="D37" s="34">
        <v>158</v>
      </c>
      <c r="E37" s="35">
        <v>174</v>
      </c>
      <c r="F37" s="36">
        <v>71</v>
      </c>
      <c r="G37" s="45"/>
      <c r="H37" s="33">
        <f>I37+J37</f>
        <v>514</v>
      </c>
      <c r="I37" s="34">
        <v>227</v>
      </c>
      <c r="J37" s="37">
        <v>287</v>
      </c>
    </row>
    <row r="38" spans="1:10" s="38" customFormat="1" ht="11.25" customHeight="1">
      <c r="A38" s="32">
        <v>22</v>
      </c>
      <c r="B38" s="45"/>
      <c r="C38" s="33">
        <f>D38+E38</f>
        <v>326</v>
      </c>
      <c r="D38" s="34">
        <v>166</v>
      </c>
      <c r="E38" s="35">
        <v>160</v>
      </c>
      <c r="F38" s="36">
        <v>72</v>
      </c>
      <c r="G38" s="45"/>
      <c r="H38" s="33">
        <f>I38+J38</f>
        <v>600</v>
      </c>
      <c r="I38" s="34">
        <v>282</v>
      </c>
      <c r="J38" s="37">
        <v>318</v>
      </c>
    </row>
    <row r="39" spans="1:10" s="38" customFormat="1" ht="11.25" customHeight="1">
      <c r="A39" s="32">
        <v>23</v>
      </c>
      <c r="B39" s="45"/>
      <c r="C39" s="33">
        <f>D39+E39</f>
        <v>208</v>
      </c>
      <c r="D39" s="34">
        <v>126</v>
      </c>
      <c r="E39" s="35">
        <v>82</v>
      </c>
      <c r="F39" s="36">
        <v>73</v>
      </c>
      <c r="G39" s="45"/>
      <c r="H39" s="33">
        <f>I39+J39</f>
        <v>597</v>
      </c>
      <c r="I39" s="34">
        <v>263</v>
      </c>
      <c r="J39" s="37">
        <v>334</v>
      </c>
    </row>
    <row r="40" spans="1:10" s="38" customFormat="1" ht="11.25" customHeight="1">
      <c r="A40" s="32">
        <v>24</v>
      </c>
      <c r="B40" s="45"/>
      <c r="C40" s="33">
        <f>D40+E40</f>
        <v>124</v>
      </c>
      <c r="D40" s="34">
        <v>80</v>
      </c>
      <c r="E40" s="35">
        <v>44</v>
      </c>
      <c r="F40" s="36">
        <v>74</v>
      </c>
      <c r="G40" s="45"/>
      <c r="H40" s="33">
        <f>I40+J40</f>
        <v>609</v>
      </c>
      <c r="I40" s="34">
        <v>280</v>
      </c>
      <c r="J40" s="37">
        <v>329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1585</v>
      </c>
      <c r="D42" s="24">
        <f>SUM(D43:D47)</f>
        <v>836</v>
      </c>
      <c r="E42" s="25">
        <f>SUM(E43:E47)</f>
        <v>749</v>
      </c>
      <c r="F42" s="26" t="s">
        <v>52</v>
      </c>
      <c r="G42" s="44">
        <v>1</v>
      </c>
      <c r="H42" s="23">
        <f>SUM(H43:H47)</f>
        <v>2729</v>
      </c>
      <c r="I42" s="24">
        <f>SUM(I43:I47)</f>
        <v>1164</v>
      </c>
      <c r="J42" s="27">
        <f>SUM(J43:J47)</f>
        <v>1565</v>
      </c>
    </row>
    <row r="43" spans="1:10" s="38" customFormat="1" ht="11.25" customHeight="1">
      <c r="A43" s="32">
        <v>25</v>
      </c>
      <c r="B43" s="45"/>
      <c r="C43" s="33">
        <f>D43+E43</f>
        <v>275</v>
      </c>
      <c r="D43" s="34">
        <v>160</v>
      </c>
      <c r="E43" s="35">
        <v>115</v>
      </c>
      <c r="F43" s="36">
        <v>75</v>
      </c>
      <c r="G43" s="45"/>
      <c r="H43" s="33">
        <f>I43+J43</f>
        <v>622</v>
      </c>
      <c r="I43" s="34">
        <v>276</v>
      </c>
      <c r="J43" s="37">
        <v>346</v>
      </c>
    </row>
    <row r="44" spans="1:10" s="38" customFormat="1" ht="11.25" customHeight="1">
      <c r="A44" s="32">
        <v>26</v>
      </c>
      <c r="B44" s="45"/>
      <c r="C44" s="33">
        <f>D44+E44</f>
        <v>358</v>
      </c>
      <c r="D44" s="34">
        <v>210</v>
      </c>
      <c r="E44" s="35">
        <v>148</v>
      </c>
      <c r="F44" s="36">
        <v>76</v>
      </c>
      <c r="G44" s="45"/>
      <c r="H44" s="33">
        <f>I44+J44</f>
        <v>540</v>
      </c>
      <c r="I44" s="34">
        <v>224</v>
      </c>
      <c r="J44" s="37">
        <v>316</v>
      </c>
    </row>
    <row r="45" spans="1:10" s="38" customFormat="1" ht="11.25" customHeight="1">
      <c r="A45" s="32">
        <v>27</v>
      </c>
      <c r="B45" s="45"/>
      <c r="C45" s="33">
        <f>D45+E45</f>
        <v>293</v>
      </c>
      <c r="D45" s="34">
        <v>134</v>
      </c>
      <c r="E45" s="35">
        <v>159</v>
      </c>
      <c r="F45" s="36">
        <v>77</v>
      </c>
      <c r="G45" s="45"/>
      <c r="H45" s="33">
        <f>I45+J45</f>
        <v>561</v>
      </c>
      <c r="I45" s="34">
        <v>248</v>
      </c>
      <c r="J45" s="37">
        <v>313</v>
      </c>
    </row>
    <row r="46" spans="1:10" s="38" customFormat="1" ht="11.25" customHeight="1">
      <c r="A46" s="32">
        <v>28</v>
      </c>
      <c r="B46" s="45"/>
      <c r="C46" s="33">
        <f>D46+E46</f>
        <v>327</v>
      </c>
      <c r="D46" s="34">
        <v>173</v>
      </c>
      <c r="E46" s="35">
        <v>154</v>
      </c>
      <c r="F46" s="36">
        <v>78</v>
      </c>
      <c r="G46" s="45"/>
      <c r="H46" s="33">
        <f>I46+J46</f>
        <v>516</v>
      </c>
      <c r="I46" s="34">
        <v>214</v>
      </c>
      <c r="J46" s="37">
        <v>302</v>
      </c>
    </row>
    <row r="47" spans="1:10" s="38" customFormat="1" ht="11.25" customHeight="1">
      <c r="A47" s="32">
        <v>29</v>
      </c>
      <c r="B47" s="45"/>
      <c r="C47" s="33">
        <f>D47+E47</f>
        <v>332</v>
      </c>
      <c r="D47" s="34">
        <v>159</v>
      </c>
      <c r="E47" s="35">
        <v>173</v>
      </c>
      <c r="F47" s="36">
        <v>79</v>
      </c>
      <c r="G47" s="45"/>
      <c r="H47" s="33">
        <f>I47+J47</f>
        <v>490</v>
      </c>
      <c r="I47" s="34">
        <v>202</v>
      </c>
      <c r="J47" s="37">
        <v>288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1923</v>
      </c>
      <c r="D49" s="24">
        <f>SUM(D50:D54)</f>
        <v>935</v>
      </c>
      <c r="E49" s="25">
        <f>SUM(E50:E54)</f>
        <v>988</v>
      </c>
      <c r="F49" s="26" t="s">
        <v>54</v>
      </c>
      <c r="G49" s="44">
        <v>1</v>
      </c>
      <c r="H49" s="23">
        <f>SUM(H50:H54)</f>
        <v>2106</v>
      </c>
      <c r="I49" s="24">
        <f>SUM(I50:I54)</f>
        <v>784</v>
      </c>
      <c r="J49" s="27">
        <f>SUM(J50:J54)</f>
        <v>1322</v>
      </c>
    </row>
    <row r="50" spans="1:10" s="38" customFormat="1" ht="11.25" customHeight="1">
      <c r="A50" s="32">
        <v>30</v>
      </c>
      <c r="B50" s="45"/>
      <c r="C50" s="33">
        <f>D50+E50</f>
        <v>318</v>
      </c>
      <c r="D50" s="34">
        <v>151</v>
      </c>
      <c r="E50" s="35">
        <v>167</v>
      </c>
      <c r="F50" s="36">
        <v>80</v>
      </c>
      <c r="G50" s="45"/>
      <c r="H50" s="33">
        <f>I50+J50</f>
        <v>481</v>
      </c>
      <c r="I50" s="34">
        <v>164</v>
      </c>
      <c r="J50" s="37">
        <v>317</v>
      </c>
    </row>
    <row r="51" spans="1:10" s="38" customFormat="1" ht="11.25" customHeight="1">
      <c r="A51" s="32">
        <v>31</v>
      </c>
      <c r="B51" s="45"/>
      <c r="C51" s="33">
        <f>D51+E51</f>
        <v>365</v>
      </c>
      <c r="D51" s="34">
        <v>178</v>
      </c>
      <c r="E51" s="35">
        <v>187</v>
      </c>
      <c r="F51" s="36">
        <v>81</v>
      </c>
      <c r="G51" s="45"/>
      <c r="H51" s="33">
        <f>I51+J51</f>
        <v>482</v>
      </c>
      <c r="I51" s="34">
        <v>203</v>
      </c>
      <c r="J51" s="37">
        <v>279</v>
      </c>
    </row>
    <row r="52" spans="1:10" s="38" customFormat="1" ht="11.25" customHeight="1">
      <c r="A52" s="32">
        <v>32</v>
      </c>
      <c r="B52" s="45"/>
      <c r="C52" s="33">
        <f>D52+E52</f>
        <v>413</v>
      </c>
      <c r="D52" s="34">
        <v>217</v>
      </c>
      <c r="E52" s="35">
        <v>196</v>
      </c>
      <c r="F52" s="36">
        <v>82</v>
      </c>
      <c r="G52" s="45"/>
      <c r="H52" s="33">
        <f>I52+J52</f>
        <v>441</v>
      </c>
      <c r="I52" s="34">
        <v>168</v>
      </c>
      <c r="J52" s="37">
        <v>273</v>
      </c>
    </row>
    <row r="53" spans="1:10" s="38" customFormat="1" ht="11.25" customHeight="1">
      <c r="A53" s="32">
        <v>33</v>
      </c>
      <c r="B53" s="45"/>
      <c r="C53" s="33">
        <f>D53+E53</f>
        <v>411</v>
      </c>
      <c r="D53" s="34">
        <v>191</v>
      </c>
      <c r="E53" s="35">
        <v>220</v>
      </c>
      <c r="F53" s="36">
        <v>83</v>
      </c>
      <c r="G53" s="45"/>
      <c r="H53" s="33">
        <f>I53+J53</f>
        <v>342</v>
      </c>
      <c r="I53" s="34">
        <v>128</v>
      </c>
      <c r="J53" s="37">
        <v>214</v>
      </c>
    </row>
    <row r="54" spans="1:10" s="38" customFormat="1" ht="11.25" customHeight="1">
      <c r="A54" s="32">
        <v>34</v>
      </c>
      <c r="B54" s="45"/>
      <c r="C54" s="33">
        <f>D54+E54</f>
        <v>416</v>
      </c>
      <c r="D54" s="34">
        <v>198</v>
      </c>
      <c r="E54" s="35">
        <v>218</v>
      </c>
      <c r="F54" s="36">
        <v>84</v>
      </c>
      <c r="G54" s="45"/>
      <c r="H54" s="33">
        <f>I54+J54</f>
        <v>360</v>
      </c>
      <c r="I54" s="34">
        <v>121</v>
      </c>
      <c r="J54" s="37">
        <v>239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2288</v>
      </c>
      <c r="D56" s="24">
        <f>SUM(D57:D61)</f>
        <v>1158</v>
      </c>
      <c r="E56" s="25">
        <f>SUM(E57:E61)</f>
        <v>1130</v>
      </c>
      <c r="F56" s="26" t="s">
        <v>56</v>
      </c>
      <c r="G56" s="44">
        <v>1</v>
      </c>
      <c r="H56" s="23">
        <f>SUM(H57:H61)</f>
        <v>1151</v>
      </c>
      <c r="I56" s="24">
        <f>SUM(I57:I61)</f>
        <v>324</v>
      </c>
      <c r="J56" s="27">
        <f>SUM(J57:J61)</f>
        <v>827</v>
      </c>
    </row>
    <row r="57" spans="1:10" s="38" customFormat="1" ht="11.25" customHeight="1">
      <c r="A57" s="32">
        <v>35</v>
      </c>
      <c r="B57" s="45"/>
      <c r="C57" s="33">
        <f>D57+E57</f>
        <v>455</v>
      </c>
      <c r="D57" s="34">
        <v>232</v>
      </c>
      <c r="E57" s="35">
        <v>223</v>
      </c>
      <c r="F57" s="36">
        <v>85</v>
      </c>
      <c r="G57" s="45"/>
      <c r="H57" s="33">
        <f>I57+J57</f>
        <v>330</v>
      </c>
      <c r="I57" s="34">
        <v>99</v>
      </c>
      <c r="J57" s="37">
        <v>231</v>
      </c>
    </row>
    <row r="58" spans="1:10" s="38" customFormat="1" ht="11.25" customHeight="1">
      <c r="A58" s="32">
        <v>36</v>
      </c>
      <c r="B58" s="45"/>
      <c r="C58" s="33">
        <f>D58+E58</f>
        <v>467</v>
      </c>
      <c r="D58" s="34">
        <v>241</v>
      </c>
      <c r="E58" s="35">
        <v>226</v>
      </c>
      <c r="F58" s="36">
        <v>86</v>
      </c>
      <c r="G58" s="45"/>
      <c r="H58" s="33">
        <f>I58+J58</f>
        <v>256</v>
      </c>
      <c r="I58" s="34">
        <v>87</v>
      </c>
      <c r="J58" s="37">
        <v>169</v>
      </c>
    </row>
    <row r="59" spans="1:10" s="38" customFormat="1" ht="11.25" customHeight="1">
      <c r="A59" s="32">
        <v>37</v>
      </c>
      <c r="B59" s="45"/>
      <c r="C59" s="33">
        <f>D59+E59</f>
        <v>490</v>
      </c>
      <c r="D59" s="34">
        <v>254</v>
      </c>
      <c r="E59" s="35">
        <v>236</v>
      </c>
      <c r="F59" s="36">
        <v>87</v>
      </c>
      <c r="G59" s="45"/>
      <c r="H59" s="33">
        <f>I59+J59</f>
        <v>197</v>
      </c>
      <c r="I59" s="34">
        <v>54</v>
      </c>
      <c r="J59" s="37">
        <v>143</v>
      </c>
    </row>
    <row r="60" spans="1:10" s="38" customFormat="1" ht="11.25" customHeight="1">
      <c r="A60" s="32">
        <v>38</v>
      </c>
      <c r="B60" s="45"/>
      <c r="C60" s="33">
        <f>D60+E60</f>
        <v>415</v>
      </c>
      <c r="D60" s="34">
        <v>196</v>
      </c>
      <c r="E60" s="35">
        <v>219</v>
      </c>
      <c r="F60" s="36">
        <v>88</v>
      </c>
      <c r="G60" s="45"/>
      <c r="H60" s="33">
        <f>I60+J60</f>
        <v>220</v>
      </c>
      <c r="I60" s="34">
        <v>56</v>
      </c>
      <c r="J60" s="37">
        <v>164</v>
      </c>
    </row>
    <row r="61" spans="1:10" s="38" customFormat="1" ht="11.25" customHeight="1">
      <c r="A61" s="32">
        <v>39</v>
      </c>
      <c r="B61" s="45"/>
      <c r="C61" s="33">
        <f>D61+E61</f>
        <v>461</v>
      </c>
      <c r="D61" s="34">
        <v>235</v>
      </c>
      <c r="E61" s="35">
        <v>226</v>
      </c>
      <c r="F61" s="36">
        <v>89</v>
      </c>
      <c r="G61" s="45"/>
      <c r="H61" s="33">
        <f>I61+J61</f>
        <v>148</v>
      </c>
      <c r="I61" s="34">
        <v>28</v>
      </c>
      <c r="J61" s="37">
        <v>120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2333</v>
      </c>
      <c r="D63" s="24">
        <f>SUM(D64:D68)</f>
        <v>1162</v>
      </c>
      <c r="E63" s="25">
        <f>SUM(E64:E68)</f>
        <v>1171</v>
      </c>
      <c r="F63" s="26" t="s">
        <v>58</v>
      </c>
      <c r="G63" s="44">
        <v>1</v>
      </c>
      <c r="H63" s="23">
        <f>SUM(H64:H68)</f>
        <v>478</v>
      </c>
      <c r="I63" s="24">
        <f>SUM(I64:I68)</f>
        <v>111</v>
      </c>
      <c r="J63" s="27">
        <f>SUM(J64:J68)</f>
        <v>367</v>
      </c>
    </row>
    <row r="64" spans="1:10" s="38" customFormat="1" ht="11.25" customHeight="1">
      <c r="A64" s="32">
        <v>40</v>
      </c>
      <c r="B64" s="45"/>
      <c r="C64" s="33">
        <f>D64+E64</f>
        <v>464</v>
      </c>
      <c r="D64" s="34">
        <v>241</v>
      </c>
      <c r="E64" s="35">
        <v>223</v>
      </c>
      <c r="F64" s="36">
        <v>90</v>
      </c>
      <c r="G64" s="45"/>
      <c r="H64" s="33">
        <f>I64+J64</f>
        <v>146</v>
      </c>
      <c r="I64" s="34">
        <v>33</v>
      </c>
      <c r="J64" s="37">
        <v>113</v>
      </c>
    </row>
    <row r="65" spans="1:10" s="38" customFormat="1" ht="11.25" customHeight="1">
      <c r="A65" s="32">
        <v>41</v>
      </c>
      <c r="B65" s="45"/>
      <c r="C65" s="33">
        <f>D65+E65</f>
        <v>530</v>
      </c>
      <c r="D65" s="34">
        <v>264</v>
      </c>
      <c r="E65" s="35">
        <v>266</v>
      </c>
      <c r="F65" s="36">
        <v>91</v>
      </c>
      <c r="G65" s="45"/>
      <c r="H65" s="33">
        <f>I65+J65</f>
        <v>89</v>
      </c>
      <c r="I65" s="34">
        <v>22</v>
      </c>
      <c r="J65" s="37">
        <v>67</v>
      </c>
    </row>
    <row r="66" spans="1:10" s="38" customFormat="1" ht="11.25" customHeight="1">
      <c r="A66" s="32">
        <v>42</v>
      </c>
      <c r="B66" s="45"/>
      <c r="C66" s="33">
        <f>D66+E66</f>
        <v>474</v>
      </c>
      <c r="D66" s="34">
        <v>235</v>
      </c>
      <c r="E66" s="35">
        <v>239</v>
      </c>
      <c r="F66" s="36">
        <v>92</v>
      </c>
      <c r="G66" s="45"/>
      <c r="H66" s="33">
        <f>I66+J66</f>
        <v>107</v>
      </c>
      <c r="I66" s="34">
        <v>26</v>
      </c>
      <c r="J66" s="37">
        <v>81</v>
      </c>
    </row>
    <row r="67" spans="1:10" s="38" customFormat="1" ht="11.25" customHeight="1">
      <c r="A67" s="32">
        <v>43</v>
      </c>
      <c r="B67" s="45"/>
      <c r="C67" s="33">
        <f>D67+E67</f>
        <v>495</v>
      </c>
      <c r="D67" s="34">
        <v>258</v>
      </c>
      <c r="E67" s="35">
        <v>237</v>
      </c>
      <c r="F67" s="36">
        <v>93</v>
      </c>
      <c r="G67" s="45"/>
      <c r="H67" s="33">
        <f>I67+J67</f>
        <v>65</v>
      </c>
      <c r="I67" s="34">
        <v>20</v>
      </c>
      <c r="J67" s="37">
        <v>45</v>
      </c>
    </row>
    <row r="68" spans="1:10" s="38" customFormat="1" ht="11.25" customHeight="1">
      <c r="A68" s="32">
        <v>44</v>
      </c>
      <c r="B68" s="45"/>
      <c r="C68" s="33">
        <f>D68+E68</f>
        <v>370</v>
      </c>
      <c r="D68" s="34">
        <v>164</v>
      </c>
      <c r="E68" s="35">
        <v>206</v>
      </c>
      <c r="F68" s="36">
        <v>94</v>
      </c>
      <c r="G68" s="45"/>
      <c r="H68" s="33">
        <f>I68+J68</f>
        <v>71</v>
      </c>
      <c r="I68" s="34">
        <v>10</v>
      </c>
      <c r="J68" s="37">
        <v>61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2614</v>
      </c>
      <c r="D70" s="24">
        <f>SUM(D71:D75)</f>
        <v>1303</v>
      </c>
      <c r="E70" s="25">
        <f>SUM(E71:E75)</f>
        <v>1311</v>
      </c>
      <c r="F70" s="26" t="s">
        <v>60</v>
      </c>
      <c r="G70" s="44">
        <v>1</v>
      </c>
      <c r="H70" s="23">
        <f>SUM(H71:H75)</f>
        <v>165</v>
      </c>
      <c r="I70" s="24">
        <f>SUM(I71:I75)</f>
        <v>30</v>
      </c>
      <c r="J70" s="27">
        <f>SUM(J71:J75)</f>
        <v>135</v>
      </c>
    </row>
    <row r="71" spans="1:10" s="38" customFormat="1" ht="11.25" customHeight="1">
      <c r="A71" s="32">
        <v>45</v>
      </c>
      <c r="B71" s="45"/>
      <c r="C71" s="33">
        <f>D71+E71</f>
        <v>579</v>
      </c>
      <c r="D71" s="34">
        <v>267</v>
      </c>
      <c r="E71" s="35">
        <v>312</v>
      </c>
      <c r="F71" s="36">
        <v>95</v>
      </c>
      <c r="G71" s="45"/>
      <c r="H71" s="33">
        <f aca="true" t="shared" si="0" ref="H71:H77">I71+J71</f>
        <v>48</v>
      </c>
      <c r="I71" s="34">
        <v>10</v>
      </c>
      <c r="J71" s="37">
        <v>38</v>
      </c>
    </row>
    <row r="72" spans="1:10" s="38" customFormat="1" ht="11.25" customHeight="1">
      <c r="A72" s="32">
        <v>46</v>
      </c>
      <c r="B72" s="45"/>
      <c r="C72" s="33">
        <f>D72+E72</f>
        <v>493</v>
      </c>
      <c r="D72" s="34">
        <v>257</v>
      </c>
      <c r="E72" s="35">
        <v>236</v>
      </c>
      <c r="F72" s="36">
        <v>96</v>
      </c>
      <c r="G72" s="45"/>
      <c r="H72" s="33">
        <f t="shared" si="0"/>
        <v>34</v>
      </c>
      <c r="I72" s="34">
        <v>10</v>
      </c>
      <c r="J72" s="37">
        <v>24</v>
      </c>
    </row>
    <row r="73" spans="1:10" s="38" customFormat="1" ht="11.25" customHeight="1">
      <c r="A73" s="32">
        <v>47</v>
      </c>
      <c r="B73" s="45"/>
      <c r="C73" s="33">
        <f>D73+E73</f>
        <v>500</v>
      </c>
      <c r="D73" s="34">
        <v>253</v>
      </c>
      <c r="E73" s="35">
        <v>247</v>
      </c>
      <c r="F73" s="36">
        <v>97</v>
      </c>
      <c r="G73" s="45"/>
      <c r="H73" s="33">
        <f t="shared" si="0"/>
        <v>46</v>
      </c>
      <c r="I73" s="34">
        <v>8</v>
      </c>
      <c r="J73" s="37">
        <v>38</v>
      </c>
    </row>
    <row r="74" spans="1:10" s="38" customFormat="1" ht="11.25" customHeight="1">
      <c r="A74" s="32">
        <v>48</v>
      </c>
      <c r="B74" s="45"/>
      <c r="C74" s="33">
        <f>D74+E74</f>
        <v>556</v>
      </c>
      <c r="D74" s="34">
        <v>282</v>
      </c>
      <c r="E74" s="35">
        <v>274</v>
      </c>
      <c r="F74" s="36">
        <v>98</v>
      </c>
      <c r="G74" s="45"/>
      <c r="H74" s="33">
        <f t="shared" si="0"/>
        <v>16</v>
      </c>
      <c r="I74" s="34">
        <v>-2</v>
      </c>
      <c r="J74" s="37">
        <v>18</v>
      </c>
    </row>
    <row r="75" spans="1:10" s="38" customFormat="1" ht="11.25" customHeight="1">
      <c r="A75" s="32">
        <v>49</v>
      </c>
      <c r="B75" s="45"/>
      <c r="C75" s="33">
        <f>D75+E75</f>
        <v>486</v>
      </c>
      <c r="D75" s="34">
        <v>244</v>
      </c>
      <c r="E75" s="35">
        <v>242</v>
      </c>
      <c r="F75" s="36">
        <v>99</v>
      </c>
      <c r="G75" s="45"/>
      <c r="H75" s="33">
        <f t="shared" si="0"/>
        <v>21</v>
      </c>
      <c r="I75" s="34">
        <v>4</v>
      </c>
      <c r="J75" s="37">
        <v>17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34</v>
      </c>
      <c r="I76" s="24">
        <v>2</v>
      </c>
      <c r="J76" s="27">
        <v>32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130</v>
      </c>
      <c r="I77" s="51">
        <v>75</v>
      </c>
      <c r="J77" s="52">
        <v>55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67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101538</v>
      </c>
      <c r="D4" s="20">
        <f>D5+I5</f>
        <v>48180</v>
      </c>
      <c r="E4" s="21">
        <f>E5+J5</f>
        <v>53358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50377</v>
      </c>
      <c r="D5" s="49">
        <f>SUMIF(B7:B76,B5,D7:D76)</f>
        <v>25728</v>
      </c>
      <c r="E5" s="49">
        <f>SUMIF(B7:B76,B5,E7:E76)</f>
        <v>24649</v>
      </c>
      <c r="F5" s="16"/>
      <c r="G5" s="48">
        <v>1</v>
      </c>
      <c r="H5" s="49">
        <f>SUMIF(G7:G77,G5,H7:H77)</f>
        <v>51161</v>
      </c>
      <c r="I5" s="49">
        <f>SUMIF(G7:G77,G5,I7:I77)</f>
        <v>22452</v>
      </c>
      <c r="J5" s="49">
        <f>SUMIF(G7:G77,G5,J7:J77)</f>
        <v>28709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3759</v>
      </c>
      <c r="D7" s="24">
        <f>SUM(D8:D12)</f>
        <v>1938</v>
      </c>
      <c r="E7" s="25">
        <f>SUM(E8:E12)</f>
        <v>1821</v>
      </c>
      <c r="F7" s="26" t="s">
        <v>42</v>
      </c>
      <c r="G7" s="44">
        <v>1</v>
      </c>
      <c r="H7" s="23">
        <f>SUM(H8:H12)</f>
        <v>6506</v>
      </c>
      <c r="I7" s="24">
        <f>SUM(I8:I12)</f>
        <v>3216</v>
      </c>
      <c r="J7" s="27">
        <f>SUM(J8:J12)</f>
        <v>3290</v>
      </c>
    </row>
    <row r="8" spans="1:10" s="38" customFormat="1" ht="11.25" customHeight="1">
      <c r="A8" s="32">
        <v>0</v>
      </c>
      <c r="B8" s="45"/>
      <c r="C8" s="33">
        <f>D8+E8</f>
        <v>675</v>
      </c>
      <c r="D8" s="34">
        <v>339</v>
      </c>
      <c r="E8" s="35">
        <v>336</v>
      </c>
      <c r="F8" s="36">
        <v>50</v>
      </c>
      <c r="G8" s="45"/>
      <c r="H8" s="33">
        <f>I8+J8</f>
        <v>1264</v>
      </c>
      <c r="I8" s="34">
        <v>630</v>
      </c>
      <c r="J8" s="37">
        <v>634</v>
      </c>
    </row>
    <row r="9" spans="1:10" s="38" customFormat="1" ht="11.25" customHeight="1">
      <c r="A9" s="32">
        <v>1</v>
      </c>
      <c r="B9" s="45"/>
      <c r="C9" s="33">
        <f>D9+E9</f>
        <v>760</v>
      </c>
      <c r="D9" s="34">
        <v>391</v>
      </c>
      <c r="E9" s="35">
        <v>369</v>
      </c>
      <c r="F9" s="36">
        <v>51</v>
      </c>
      <c r="G9" s="45"/>
      <c r="H9" s="33">
        <f>I9+J9</f>
        <v>1331</v>
      </c>
      <c r="I9" s="34">
        <v>645</v>
      </c>
      <c r="J9" s="37">
        <v>686</v>
      </c>
    </row>
    <row r="10" spans="1:10" s="38" customFormat="1" ht="11.25" customHeight="1">
      <c r="A10" s="32">
        <v>2</v>
      </c>
      <c r="B10" s="45"/>
      <c r="C10" s="33">
        <f>D10+E10</f>
        <v>774</v>
      </c>
      <c r="D10" s="34">
        <v>399</v>
      </c>
      <c r="E10" s="35">
        <v>375</v>
      </c>
      <c r="F10" s="36">
        <v>52</v>
      </c>
      <c r="G10" s="45"/>
      <c r="H10" s="33">
        <f>I10+J10</f>
        <v>1255</v>
      </c>
      <c r="I10" s="34">
        <v>614</v>
      </c>
      <c r="J10" s="37">
        <v>641</v>
      </c>
    </row>
    <row r="11" spans="1:10" s="38" customFormat="1" ht="11.25" customHeight="1">
      <c r="A11" s="32">
        <v>3</v>
      </c>
      <c r="B11" s="45"/>
      <c r="C11" s="33">
        <f>D11+E11</f>
        <v>744</v>
      </c>
      <c r="D11" s="34">
        <v>399</v>
      </c>
      <c r="E11" s="35">
        <v>345</v>
      </c>
      <c r="F11" s="36">
        <v>53</v>
      </c>
      <c r="G11" s="45"/>
      <c r="H11" s="33">
        <f>I11+J11</f>
        <v>1268</v>
      </c>
      <c r="I11" s="34">
        <v>624</v>
      </c>
      <c r="J11" s="37">
        <v>644</v>
      </c>
    </row>
    <row r="12" spans="1:10" s="38" customFormat="1" ht="11.25" customHeight="1">
      <c r="A12" s="32">
        <v>4</v>
      </c>
      <c r="B12" s="45"/>
      <c r="C12" s="33">
        <f>D12+E12</f>
        <v>806</v>
      </c>
      <c r="D12" s="34">
        <v>410</v>
      </c>
      <c r="E12" s="35">
        <v>396</v>
      </c>
      <c r="F12" s="36">
        <v>54</v>
      </c>
      <c r="G12" s="45"/>
      <c r="H12" s="33">
        <f>I12+J12</f>
        <v>1388</v>
      </c>
      <c r="I12" s="34">
        <v>703</v>
      </c>
      <c r="J12" s="37">
        <v>685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4350</v>
      </c>
      <c r="D14" s="24">
        <f>SUM(D15:D19)</f>
        <v>2257</v>
      </c>
      <c r="E14" s="25">
        <f>SUM(E15:E19)</f>
        <v>2093</v>
      </c>
      <c r="F14" s="26" t="s">
        <v>44</v>
      </c>
      <c r="G14" s="44">
        <v>1</v>
      </c>
      <c r="H14" s="23">
        <f>SUM(H15:H19)</f>
        <v>7546</v>
      </c>
      <c r="I14" s="24">
        <f>SUM(I15:I19)</f>
        <v>3741</v>
      </c>
      <c r="J14" s="27">
        <f>SUM(J15:J19)</f>
        <v>3805</v>
      </c>
    </row>
    <row r="15" spans="1:10" s="38" customFormat="1" ht="11.25" customHeight="1">
      <c r="A15" s="32">
        <v>5</v>
      </c>
      <c r="B15" s="45"/>
      <c r="C15" s="33">
        <f>D15+E15</f>
        <v>813</v>
      </c>
      <c r="D15" s="34">
        <v>433</v>
      </c>
      <c r="E15" s="35">
        <v>380</v>
      </c>
      <c r="F15" s="36">
        <v>55</v>
      </c>
      <c r="G15" s="45"/>
      <c r="H15" s="33">
        <f>I15+J15</f>
        <v>1432</v>
      </c>
      <c r="I15" s="34">
        <v>713</v>
      </c>
      <c r="J15" s="37">
        <v>719</v>
      </c>
    </row>
    <row r="16" spans="1:10" s="38" customFormat="1" ht="11.25" customHeight="1">
      <c r="A16" s="32">
        <v>6</v>
      </c>
      <c r="B16" s="45"/>
      <c r="C16" s="33">
        <f>D16+E16</f>
        <v>837</v>
      </c>
      <c r="D16" s="34">
        <v>424</v>
      </c>
      <c r="E16" s="35">
        <v>413</v>
      </c>
      <c r="F16" s="36">
        <v>56</v>
      </c>
      <c r="G16" s="45"/>
      <c r="H16" s="33">
        <f>I16+J16</f>
        <v>1461</v>
      </c>
      <c r="I16" s="34">
        <v>704</v>
      </c>
      <c r="J16" s="37">
        <v>757</v>
      </c>
    </row>
    <row r="17" spans="1:10" s="38" customFormat="1" ht="11.25" customHeight="1">
      <c r="A17" s="32">
        <v>7</v>
      </c>
      <c r="B17" s="45"/>
      <c r="C17" s="33">
        <f>D17+E17</f>
        <v>870</v>
      </c>
      <c r="D17" s="34">
        <v>475</v>
      </c>
      <c r="E17" s="35">
        <v>395</v>
      </c>
      <c r="F17" s="36">
        <v>57</v>
      </c>
      <c r="G17" s="45"/>
      <c r="H17" s="33">
        <f>I17+J17</f>
        <v>1460</v>
      </c>
      <c r="I17" s="34">
        <v>726</v>
      </c>
      <c r="J17" s="37">
        <v>734</v>
      </c>
    </row>
    <row r="18" spans="1:10" s="38" customFormat="1" ht="11.25" customHeight="1">
      <c r="A18" s="32">
        <v>8</v>
      </c>
      <c r="B18" s="45"/>
      <c r="C18" s="33">
        <f>D18+E18</f>
        <v>894</v>
      </c>
      <c r="D18" s="34">
        <v>440</v>
      </c>
      <c r="E18" s="35">
        <v>454</v>
      </c>
      <c r="F18" s="36">
        <v>58</v>
      </c>
      <c r="G18" s="45"/>
      <c r="H18" s="33">
        <f>I18+J18</f>
        <v>1554</v>
      </c>
      <c r="I18" s="34">
        <v>754</v>
      </c>
      <c r="J18" s="37">
        <v>800</v>
      </c>
    </row>
    <row r="19" spans="1:10" s="38" customFormat="1" ht="11.25" customHeight="1">
      <c r="A19" s="32">
        <v>9</v>
      </c>
      <c r="B19" s="45"/>
      <c r="C19" s="33">
        <f>D19+E19</f>
        <v>936</v>
      </c>
      <c r="D19" s="34">
        <v>485</v>
      </c>
      <c r="E19" s="35">
        <v>451</v>
      </c>
      <c r="F19" s="36">
        <v>59</v>
      </c>
      <c r="G19" s="45"/>
      <c r="H19" s="33">
        <f>I19+J19</f>
        <v>1639</v>
      </c>
      <c r="I19" s="34">
        <v>844</v>
      </c>
      <c r="J19" s="37">
        <v>795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4737</v>
      </c>
      <c r="D21" s="24">
        <f>SUM(D22:D26)</f>
        <v>2400</v>
      </c>
      <c r="E21" s="25">
        <f>SUM(E22:E26)</f>
        <v>2337</v>
      </c>
      <c r="F21" s="26" t="s">
        <v>46</v>
      </c>
      <c r="G21" s="44">
        <v>1</v>
      </c>
      <c r="H21" s="23">
        <f>SUM(H22:H26)</f>
        <v>8094</v>
      </c>
      <c r="I21" s="24">
        <f>SUM(I22:I26)</f>
        <v>3866</v>
      </c>
      <c r="J21" s="27">
        <f>SUM(J22:J26)</f>
        <v>4228</v>
      </c>
    </row>
    <row r="22" spans="1:10" s="38" customFormat="1" ht="11.25" customHeight="1">
      <c r="A22" s="32">
        <v>10</v>
      </c>
      <c r="B22" s="45"/>
      <c r="C22" s="33">
        <f>D22+E22</f>
        <v>945</v>
      </c>
      <c r="D22" s="34">
        <v>507</v>
      </c>
      <c r="E22" s="35">
        <v>438</v>
      </c>
      <c r="F22" s="36">
        <v>60</v>
      </c>
      <c r="G22" s="45"/>
      <c r="H22" s="33">
        <f>I22+J22</f>
        <v>1721</v>
      </c>
      <c r="I22" s="34">
        <v>822</v>
      </c>
      <c r="J22" s="37">
        <v>899</v>
      </c>
    </row>
    <row r="23" spans="1:10" s="38" customFormat="1" ht="11.25" customHeight="1">
      <c r="A23" s="32">
        <v>11</v>
      </c>
      <c r="B23" s="45"/>
      <c r="C23" s="33">
        <f>D23+E23</f>
        <v>937</v>
      </c>
      <c r="D23" s="34">
        <v>474</v>
      </c>
      <c r="E23" s="35">
        <v>463</v>
      </c>
      <c r="F23" s="36">
        <v>61</v>
      </c>
      <c r="G23" s="45"/>
      <c r="H23" s="33">
        <f>I23+J23</f>
        <v>1756</v>
      </c>
      <c r="I23" s="34">
        <v>849</v>
      </c>
      <c r="J23" s="37">
        <v>907</v>
      </c>
    </row>
    <row r="24" spans="1:10" s="38" customFormat="1" ht="11.25" customHeight="1">
      <c r="A24" s="32">
        <v>12</v>
      </c>
      <c r="B24" s="45"/>
      <c r="C24" s="33">
        <f>D24+E24</f>
        <v>979</v>
      </c>
      <c r="D24" s="34">
        <v>475</v>
      </c>
      <c r="E24" s="35">
        <v>504</v>
      </c>
      <c r="F24" s="36">
        <v>62</v>
      </c>
      <c r="G24" s="45"/>
      <c r="H24" s="33">
        <f>I24+J24</f>
        <v>1689</v>
      </c>
      <c r="I24" s="34">
        <v>807</v>
      </c>
      <c r="J24" s="37">
        <v>882</v>
      </c>
    </row>
    <row r="25" spans="1:10" s="38" customFormat="1" ht="11.25" customHeight="1">
      <c r="A25" s="32">
        <v>13</v>
      </c>
      <c r="B25" s="45"/>
      <c r="C25" s="33">
        <f>D25+E25</f>
        <v>882</v>
      </c>
      <c r="D25" s="34">
        <v>417</v>
      </c>
      <c r="E25" s="35">
        <v>465</v>
      </c>
      <c r="F25" s="36">
        <v>63</v>
      </c>
      <c r="G25" s="45"/>
      <c r="H25" s="33">
        <f>I25+J25</f>
        <v>1756</v>
      </c>
      <c r="I25" s="34">
        <v>848</v>
      </c>
      <c r="J25" s="37">
        <v>908</v>
      </c>
    </row>
    <row r="26" spans="1:10" s="38" customFormat="1" ht="11.25" customHeight="1">
      <c r="A26" s="32">
        <v>14</v>
      </c>
      <c r="B26" s="45"/>
      <c r="C26" s="33">
        <f>D26+E26</f>
        <v>994</v>
      </c>
      <c r="D26" s="34">
        <v>527</v>
      </c>
      <c r="E26" s="35">
        <v>467</v>
      </c>
      <c r="F26" s="36">
        <v>64</v>
      </c>
      <c r="G26" s="45"/>
      <c r="H26" s="33">
        <f>I26+J26</f>
        <v>1172</v>
      </c>
      <c r="I26" s="34">
        <v>540</v>
      </c>
      <c r="J26" s="37">
        <v>632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5024</v>
      </c>
      <c r="D28" s="24">
        <f>SUM(D29:D33)</f>
        <v>2619</v>
      </c>
      <c r="E28" s="25">
        <f>SUM(E29:E33)</f>
        <v>2405</v>
      </c>
      <c r="F28" s="26" t="s">
        <v>48</v>
      </c>
      <c r="G28" s="44">
        <v>1</v>
      </c>
      <c r="H28" s="23">
        <f>SUM(H29:H33)</f>
        <v>6849</v>
      </c>
      <c r="I28" s="24">
        <f>SUM(I29:I33)</f>
        <v>3152</v>
      </c>
      <c r="J28" s="27">
        <f>SUM(J29:J33)</f>
        <v>3697</v>
      </c>
    </row>
    <row r="29" spans="1:10" s="38" customFormat="1" ht="11.25" customHeight="1">
      <c r="A29" s="32">
        <v>15</v>
      </c>
      <c r="B29" s="45"/>
      <c r="C29" s="33">
        <f>D29+E29</f>
        <v>978</v>
      </c>
      <c r="D29" s="34">
        <v>504</v>
      </c>
      <c r="E29" s="35">
        <v>474</v>
      </c>
      <c r="F29" s="36">
        <v>65</v>
      </c>
      <c r="G29" s="45"/>
      <c r="H29" s="33">
        <f>I29+J29</f>
        <v>1107</v>
      </c>
      <c r="I29" s="34">
        <v>490</v>
      </c>
      <c r="J29" s="37">
        <v>617</v>
      </c>
    </row>
    <row r="30" spans="1:10" s="38" customFormat="1" ht="11.25" customHeight="1">
      <c r="A30" s="32">
        <v>16</v>
      </c>
      <c r="B30" s="45"/>
      <c r="C30" s="33">
        <f>D30+E30</f>
        <v>1037</v>
      </c>
      <c r="D30" s="34">
        <v>530</v>
      </c>
      <c r="E30" s="35">
        <v>507</v>
      </c>
      <c r="F30" s="36">
        <v>66</v>
      </c>
      <c r="G30" s="45"/>
      <c r="H30" s="33">
        <f>I30+J30</f>
        <v>1480</v>
      </c>
      <c r="I30" s="34">
        <v>691</v>
      </c>
      <c r="J30" s="37">
        <v>789</v>
      </c>
    </row>
    <row r="31" spans="1:10" s="38" customFormat="1" ht="11.25" customHeight="1">
      <c r="A31" s="32">
        <v>17</v>
      </c>
      <c r="B31" s="45"/>
      <c r="C31" s="33">
        <f>D31+E31</f>
        <v>1046</v>
      </c>
      <c r="D31" s="34">
        <v>565</v>
      </c>
      <c r="E31" s="35">
        <v>481</v>
      </c>
      <c r="F31" s="36">
        <v>67</v>
      </c>
      <c r="G31" s="45"/>
      <c r="H31" s="33">
        <f>I31+J31</f>
        <v>1412</v>
      </c>
      <c r="I31" s="34">
        <v>673</v>
      </c>
      <c r="J31" s="37">
        <v>739</v>
      </c>
    </row>
    <row r="32" spans="1:10" s="38" customFormat="1" ht="11.25" customHeight="1">
      <c r="A32" s="32">
        <v>18</v>
      </c>
      <c r="B32" s="45"/>
      <c r="C32" s="33">
        <f>D32+E32</f>
        <v>983</v>
      </c>
      <c r="D32" s="34">
        <v>516</v>
      </c>
      <c r="E32" s="35">
        <v>467</v>
      </c>
      <c r="F32" s="36">
        <v>68</v>
      </c>
      <c r="G32" s="45"/>
      <c r="H32" s="33">
        <f>I32+J32</f>
        <v>1477</v>
      </c>
      <c r="I32" s="34">
        <v>688</v>
      </c>
      <c r="J32" s="37">
        <v>789</v>
      </c>
    </row>
    <row r="33" spans="1:10" s="38" customFormat="1" ht="11.25" customHeight="1">
      <c r="A33" s="32">
        <v>19</v>
      </c>
      <c r="B33" s="45"/>
      <c r="C33" s="33">
        <f>D33+E33</f>
        <v>980</v>
      </c>
      <c r="D33" s="34">
        <v>504</v>
      </c>
      <c r="E33" s="35">
        <v>476</v>
      </c>
      <c r="F33" s="36">
        <v>69</v>
      </c>
      <c r="G33" s="45"/>
      <c r="H33" s="33">
        <f>I33+J33</f>
        <v>1373</v>
      </c>
      <c r="I33" s="34">
        <v>610</v>
      </c>
      <c r="J33" s="37">
        <v>763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4529</v>
      </c>
      <c r="D35" s="24">
        <f>SUM(D36:D40)</f>
        <v>2354</v>
      </c>
      <c r="E35" s="25">
        <f>SUM(E36:E40)</f>
        <v>2175</v>
      </c>
      <c r="F35" s="26" t="s">
        <v>50</v>
      </c>
      <c r="G35" s="44">
        <v>1</v>
      </c>
      <c r="H35" s="23">
        <f>SUM(H36:H40)</f>
        <v>6655</v>
      </c>
      <c r="I35" s="24">
        <f>SUM(I36:I40)</f>
        <v>2853</v>
      </c>
      <c r="J35" s="27">
        <f>SUM(J36:J40)</f>
        <v>3802</v>
      </c>
    </row>
    <row r="36" spans="1:10" s="38" customFormat="1" ht="11.25" customHeight="1">
      <c r="A36" s="32">
        <v>20</v>
      </c>
      <c r="B36" s="45"/>
      <c r="C36" s="33">
        <f>D36+E36</f>
        <v>947</v>
      </c>
      <c r="D36" s="34">
        <v>468</v>
      </c>
      <c r="E36" s="35">
        <v>479</v>
      </c>
      <c r="F36" s="36">
        <v>70</v>
      </c>
      <c r="G36" s="45"/>
      <c r="H36" s="33">
        <f>I36+J36</f>
        <v>1398</v>
      </c>
      <c r="I36" s="34">
        <v>615</v>
      </c>
      <c r="J36" s="37">
        <v>783</v>
      </c>
    </row>
    <row r="37" spans="1:10" s="38" customFormat="1" ht="11.25" customHeight="1">
      <c r="A37" s="32">
        <v>21</v>
      </c>
      <c r="B37" s="45"/>
      <c r="C37" s="33">
        <f>D37+E37</f>
        <v>1012</v>
      </c>
      <c r="D37" s="34">
        <v>509</v>
      </c>
      <c r="E37" s="35">
        <v>503</v>
      </c>
      <c r="F37" s="36">
        <v>71</v>
      </c>
      <c r="G37" s="45"/>
      <c r="H37" s="33">
        <f>I37+J37</f>
        <v>1222</v>
      </c>
      <c r="I37" s="34">
        <v>530</v>
      </c>
      <c r="J37" s="37">
        <v>692</v>
      </c>
    </row>
    <row r="38" spans="1:10" s="38" customFormat="1" ht="11.25" customHeight="1">
      <c r="A38" s="32">
        <v>22</v>
      </c>
      <c r="B38" s="45"/>
      <c r="C38" s="33">
        <f>D38+E38</f>
        <v>986</v>
      </c>
      <c r="D38" s="34">
        <v>501</v>
      </c>
      <c r="E38" s="35">
        <v>485</v>
      </c>
      <c r="F38" s="36">
        <v>72</v>
      </c>
      <c r="G38" s="45"/>
      <c r="H38" s="33">
        <f>I38+J38</f>
        <v>1260</v>
      </c>
      <c r="I38" s="34">
        <v>535</v>
      </c>
      <c r="J38" s="37">
        <v>725</v>
      </c>
    </row>
    <row r="39" spans="1:10" s="38" customFormat="1" ht="11.25" customHeight="1">
      <c r="A39" s="32">
        <v>23</v>
      </c>
      <c r="B39" s="45"/>
      <c r="C39" s="33">
        <f>D39+E39</f>
        <v>768</v>
      </c>
      <c r="D39" s="34">
        <v>418</v>
      </c>
      <c r="E39" s="35">
        <v>350</v>
      </c>
      <c r="F39" s="36">
        <v>73</v>
      </c>
      <c r="G39" s="45"/>
      <c r="H39" s="33">
        <f>I39+J39</f>
        <v>1374</v>
      </c>
      <c r="I39" s="34">
        <v>584</v>
      </c>
      <c r="J39" s="37">
        <v>790</v>
      </c>
    </row>
    <row r="40" spans="1:10" s="38" customFormat="1" ht="11.25" customHeight="1">
      <c r="A40" s="32">
        <v>24</v>
      </c>
      <c r="B40" s="45"/>
      <c r="C40" s="33">
        <f>D40+E40</f>
        <v>816</v>
      </c>
      <c r="D40" s="34">
        <v>458</v>
      </c>
      <c r="E40" s="35">
        <v>358</v>
      </c>
      <c r="F40" s="36">
        <v>74</v>
      </c>
      <c r="G40" s="45"/>
      <c r="H40" s="33">
        <f>I40+J40</f>
        <v>1401</v>
      </c>
      <c r="I40" s="34">
        <v>589</v>
      </c>
      <c r="J40" s="37">
        <v>812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4462</v>
      </c>
      <c r="D42" s="24">
        <f>SUM(D43:D47)</f>
        <v>2243</v>
      </c>
      <c r="E42" s="25">
        <f>SUM(E43:E47)</f>
        <v>2219</v>
      </c>
      <c r="F42" s="26" t="s">
        <v>52</v>
      </c>
      <c r="G42" s="44">
        <v>1</v>
      </c>
      <c r="H42" s="23">
        <f>SUM(H43:H47)</f>
        <v>6305</v>
      </c>
      <c r="I42" s="24">
        <f>SUM(I43:I47)</f>
        <v>2576</v>
      </c>
      <c r="J42" s="27">
        <f>SUM(J43:J47)</f>
        <v>3729</v>
      </c>
    </row>
    <row r="43" spans="1:10" s="38" customFormat="1" ht="11.25" customHeight="1">
      <c r="A43" s="32">
        <v>25</v>
      </c>
      <c r="B43" s="45"/>
      <c r="C43" s="33">
        <f>D43+E43</f>
        <v>801</v>
      </c>
      <c r="D43" s="34">
        <v>436</v>
      </c>
      <c r="E43" s="35">
        <v>365</v>
      </c>
      <c r="F43" s="36">
        <v>75</v>
      </c>
      <c r="G43" s="45"/>
      <c r="H43" s="33">
        <f>I43+J43</f>
        <v>1377</v>
      </c>
      <c r="I43" s="34">
        <v>599</v>
      </c>
      <c r="J43" s="37">
        <v>778</v>
      </c>
    </row>
    <row r="44" spans="1:10" s="38" customFormat="1" ht="11.25" customHeight="1">
      <c r="A44" s="32">
        <v>26</v>
      </c>
      <c r="B44" s="45"/>
      <c r="C44" s="33">
        <f>D44+E44</f>
        <v>825</v>
      </c>
      <c r="D44" s="34">
        <v>411</v>
      </c>
      <c r="E44" s="35">
        <v>414</v>
      </c>
      <c r="F44" s="36">
        <v>76</v>
      </c>
      <c r="G44" s="45"/>
      <c r="H44" s="33">
        <f>I44+J44</f>
        <v>1260</v>
      </c>
      <c r="I44" s="34">
        <v>489</v>
      </c>
      <c r="J44" s="37">
        <v>771</v>
      </c>
    </row>
    <row r="45" spans="1:10" s="38" customFormat="1" ht="11.25" customHeight="1">
      <c r="A45" s="32">
        <v>27</v>
      </c>
      <c r="B45" s="45"/>
      <c r="C45" s="33">
        <f>D45+E45</f>
        <v>909</v>
      </c>
      <c r="D45" s="34">
        <v>450</v>
      </c>
      <c r="E45" s="35">
        <v>459</v>
      </c>
      <c r="F45" s="36">
        <v>77</v>
      </c>
      <c r="G45" s="45"/>
      <c r="H45" s="33">
        <f>I45+J45</f>
        <v>1310</v>
      </c>
      <c r="I45" s="34">
        <v>540</v>
      </c>
      <c r="J45" s="37">
        <v>770</v>
      </c>
    </row>
    <row r="46" spans="1:10" s="38" customFormat="1" ht="11.25" customHeight="1">
      <c r="A46" s="32">
        <v>28</v>
      </c>
      <c r="B46" s="45"/>
      <c r="C46" s="33">
        <f>D46+E46</f>
        <v>901</v>
      </c>
      <c r="D46" s="34">
        <v>436</v>
      </c>
      <c r="E46" s="35">
        <v>465</v>
      </c>
      <c r="F46" s="36">
        <v>78</v>
      </c>
      <c r="G46" s="45"/>
      <c r="H46" s="33">
        <f>I46+J46</f>
        <v>1176</v>
      </c>
      <c r="I46" s="34">
        <v>485</v>
      </c>
      <c r="J46" s="37">
        <v>691</v>
      </c>
    </row>
    <row r="47" spans="1:10" s="38" customFormat="1" ht="11.25" customHeight="1">
      <c r="A47" s="32">
        <v>29</v>
      </c>
      <c r="B47" s="45"/>
      <c r="C47" s="33">
        <f>D47+E47</f>
        <v>1026</v>
      </c>
      <c r="D47" s="34">
        <v>510</v>
      </c>
      <c r="E47" s="35">
        <v>516</v>
      </c>
      <c r="F47" s="36">
        <v>79</v>
      </c>
      <c r="G47" s="45"/>
      <c r="H47" s="33">
        <f>I47+J47</f>
        <v>1182</v>
      </c>
      <c r="I47" s="34">
        <v>463</v>
      </c>
      <c r="J47" s="37">
        <v>719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5557</v>
      </c>
      <c r="D49" s="24">
        <f>SUM(D50:D54)</f>
        <v>2861</v>
      </c>
      <c r="E49" s="25">
        <f>SUM(E50:E54)</f>
        <v>2696</v>
      </c>
      <c r="F49" s="26" t="s">
        <v>54</v>
      </c>
      <c r="G49" s="44">
        <v>1</v>
      </c>
      <c r="H49" s="23">
        <f>SUM(H50:H54)</f>
        <v>4898</v>
      </c>
      <c r="I49" s="24">
        <f>SUM(I50:I54)</f>
        <v>1791</v>
      </c>
      <c r="J49" s="27">
        <f>SUM(J50:J54)</f>
        <v>3107</v>
      </c>
    </row>
    <row r="50" spans="1:10" s="38" customFormat="1" ht="11.25" customHeight="1">
      <c r="A50" s="32">
        <v>30</v>
      </c>
      <c r="B50" s="45"/>
      <c r="C50" s="33">
        <f>D50+E50</f>
        <v>1025</v>
      </c>
      <c r="D50" s="34">
        <v>551</v>
      </c>
      <c r="E50" s="35">
        <v>474</v>
      </c>
      <c r="F50" s="36">
        <v>80</v>
      </c>
      <c r="G50" s="45"/>
      <c r="H50" s="33">
        <f>I50+J50</f>
        <v>1128</v>
      </c>
      <c r="I50" s="34">
        <v>411</v>
      </c>
      <c r="J50" s="37">
        <v>717</v>
      </c>
    </row>
    <row r="51" spans="1:10" s="38" customFormat="1" ht="11.25" customHeight="1">
      <c r="A51" s="32">
        <v>31</v>
      </c>
      <c r="B51" s="45"/>
      <c r="C51" s="33">
        <f>D51+E51</f>
        <v>1055</v>
      </c>
      <c r="D51" s="34">
        <v>549</v>
      </c>
      <c r="E51" s="35">
        <v>506</v>
      </c>
      <c r="F51" s="36">
        <v>81</v>
      </c>
      <c r="G51" s="45"/>
      <c r="H51" s="33">
        <f>I51+J51</f>
        <v>1095</v>
      </c>
      <c r="I51" s="34">
        <v>427</v>
      </c>
      <c r="J51" s="37">
        <v>668</v>
      </c>
    </row>
    <row r="52" spans="1:10" s="38" customFormat="1" ht="11.25" customHeight="1">
      <c r="A52" s="32">
        <v>32</v>
      </c>
      <c r="B52" s="45"/>
      <c r="C52" s="33">
        <f>D52+E52</f>
        <v>1113</v>
      </c>
      <c r="D52" s="34">
        <v>561</v>
      </c>
      <c r="E52" s="35">
        <v>552</v>
      </c>
      <c r="F52" s="36">
        <v>82</v>
      </c>
      <c r="G52" s="45"/>
      <c r="H52" s="33">
        <f>I52+J52</f>
        <v>1040</v>
      </c>
      <c r="I52" s="34">
        <v>393</v>
      </c>
      <c r="J52" s="37">
        <v>647</v>
      </c>
    </row>
    <row r="53" spans="1:10" s="38" customFormat="1" ht="11.25" customHeight="1">
      <c r="A53" s="32">
        <v>33</v>
      </c>
      <c r="B53" s="45"/>
      <c r="C53" s="33">
        <f>D53+E53</f>
        <v>1142</v>
      </c>
      <c r="D53" s="34">
        <v>602</v>
      </c>
      <c r="E53" s="35">
        <v>540</v>
      </c>
      <c r="F53" s="36">
        <v>83</v>
      </c>
      <c r="G53" s="45"/>
      <c r="H53" s="33">
        <f>I53+J53</f>
        <v>810</v>
      </c>
      <c r="I53" s="34">
        <v>290</v>
      </c>
      <c r="J53" s="37">
        <v>520</v>
      </c>
    </row>
    <row r="54" spans="1:10" s="38" customFormat="1" ht="11.25" customHeight="1">
      <c r="A54" s="32">
        <v>34</v>
      </c>
      <c r="B54" s="45"/>
      <c r="C54" s="33">
        <f>D54+E54</f>
        <v>1222</v>
      </c>
      <c r="D54" s="34">
        <v>598</v>
      </c>
      <c r="E54" s="35">
        <v>624</v>
      </c>
      <c r="F54" s="36">
        <v>84</v>
      </c>
      <c r="G54" s="45"/>
      <c r="H54" s="33">
        <f>I54+J54</f>
        <v>825</v>
      </c>
      <c r="I54" s="34">
        <v>270</v>
      </c>
      <c r="J54" s="37">
        <v>555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6258</v>
      </c>
      <c r="D56" s="24">
        <f>SUM(D57:D61)</f>
        <v>3232</v>
      </c>
      <c r="E56" s="25">
        <f>SUM(E57:E61)</f>
        <v>3026</v>
      </c>
      <c r="F56" s="26" t="s">
        <v>56</v>
      </c>
      <c r="G56" s="44">
        <v>1</v>
      </c>
      <c r="H56" s="23">
        <f>SUM(H57:H61)</f>
        <v>2677</v>
      </c>
      <c r="I56" s="24">
        <f>SUM(I57:I61)</f>
        <v>815</v>
      </c>
      <c r="J56" s="27">
        <f>SUM(J57:J61)</f>
        <v>1862</v>
      </c>
    </row>
    <row r="57" spans="1:10" s="38" customFormat="1" ht="11.25" customHeight="1">
      <c r="A57" s="32">
        <v>35</v>
      </c>
      <c r="B57" s="45"/>
      <c r="C57" s="33">
        <f>D57+E57</f>
        <v>1222</v>
      </c>
      <c r="D57" s="34">
        <v>619</v>
      </c>
      <c r="E57" s="35">
        <v>603</v>
      </c>
      <c r="F57" s="36">
        <v>85</v>
      </c>
      <c r="G57" s="45"/>
      <c r="H57" s="33">
        <f>I57+J57</f>
        <v>733</v>
      </c>
      <c r="I57" s="34">
        <v>240</v>
      </c>
      <c r="J57" s="37">
        <v>493</v>
      </c>
    </row>
    <row r="58" spans="1:10" s="38" customFormat="1" ht="11.25" customHeight="1">
      <c r="A58" s="32">
        <v>36</v>
      </c>
      <c r="B58" s="45"/>
      <c r="C58" s="33">
        <f>D58+E58</f>
        <v>1300</v>
      </c>
      <c r="D58" s="34">
        <v>671</v>
      </c>
      <c r="E58" s="35">
        <v>629</v>
      </c>
      <c r="F58" s="36">
        <v>86</v>
      </c>
      <c r="G58" s="45"/>
      <c r="H58" s="33">
        <f>I58+J58</f>
        <v>640</v>
      </c>
      <c r="I58" s="34">
        <v>222</v>
      </c>
      <c r="J58" s="37">
        <v>418</v>
      </c>
    </row>
    <row r="59" spans="1:10" s="38" customFormat="1" ht="11.25" customHeight="1">
      <c r="A59" s="32">
        <v>37</v>
      </c>
      <c r="B59" s="45"/>
      <c r="C59" s="33">
        <f>D59+E59</f>
        <v>1288</v>
      </c>
      <c r="D59" s="34">
        <v>670</v>
      </c>
      <c r="E59" s="35">
        <v>618</v>
      </c>
      <c r="F59" s="36">
        <v>87</v>
      </c>
      <c r="G59" s="45"/>
      <c r="H59" s="33">
        <f>I59+J59</f>
        <v>513</v>
      </c>
      <c r="I59" s="34">
        <v>149</v>
      </c>
      <c r="J59" s="37">
        <v>364</v>
      </c>
    </row>
    <row r="60" spans="1:10" s="38" customFormat="1" ht="11.25" customHeight="1">
      <c r="A60" s="32">
        <v>38</v>
      </c>
      <c r="B60" s="45"/>
      <c r="C60" s="33">
        <f>D60+E60</f>
        <v>1258</v>
      </c>
      <c r="D60" s="34">
        <v>661</v>
      </c>
      <c r="E60" s="35">
        <v>597</v>
      </c>
      <c r="F60" s="36">
        <v>88</v>
      </c>
      <c r="G60" s="45"/>
      <c r="H60" s="33">
        <f>I60+J60</f>
        <v>426</v>
      </c>
      <c r="I60" s="34">
        <v>112</v>
      </c>
      <c r="J60" s="37">
        <v>314</v>
      </c>
    </row>
    <row r="61" spans="1:10" s="38" customFormat="1" ht="11.25" customHeight="1">
      <c r="A61" s="32">
        <v>39</v>
      </c>
      <c r="B61" s="45"/>
      <c r="C61" s="33">
        <f>D61+E61</f>
        <v>1190</v>
      </c>
      <c r="D61" s="34">
        <v>611</v>
      </c>
      <c r="E61" s="35">
        <v>579</v>
      </c>
      <c r="F61" s="36">
        <v>89</v>
      </c>
      <c r="G61" s="45"/>
      <c r="H61" s="33">
        <f>I61+J61</f>
        <v>365</v>
      </c>
      <c r="I61" s="34">
        <v>92</v>
      </c>
      <c r="J61" s="37">
        <v>273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5804</v>
      </c>
      <c r="D63" s="24">
        <f>SUM(D64:D68)</f>
        <v>2870</v>
      </c>
      <c r="E63" s="25">
        <f>SUM(E64:E68)</f>
        <v>2934</v>
      </c>
      <c r="F63" s="26" t="s">
        <v>58</v>
      </c>
      <c r="G63" s="44">
        <v>1</v>
      </c>
      <c r="H63" s="23">
        <f>SUM(H64:H68)</f>
        <v>1143</v>
      </c>
      <c r="I63" s="24">
        <f>SUM(I64:I68)</f>
        <v>281</v>
      </c>
      <c r="J63" s="27">
        <f>SUM(J64:J68)</f>
        <v>862</v>
      </c>
    </row>
    <row r="64" spans="1:10" s="38" customFormat="1" ht="11.25" customHeight="1">
      <c r="A64" s="32">
        <v>40</v>
      </c>
      <c r="B64" s="45"/>
      <c r="C64" s="33">
        <f>D64+E64</f>
        <v>1203</v>
      </c>
      <c r="D64" s="34">
        <v>590</v>
      </c>
      <c r="E64" s="35">
        <v>613</v>
      </c>
      <c r="F64" s="36">
        <v>90</v>
      </c>
      <c r="G64" s="45"/>
      <c r="H64" s="33">
        <f>I64+J64</f>
        <v>357</v>
      </c>
      <c r="I64" s="34">
        <v>79</v>
      </c>
      <c r="J64" s="37">
        <v>278</v>
      </c>
    </row>
    <row r="65" spans="1:10" s="38" customFormat="1" ht="11.25" customHeight="1">
      <c r="A65" s="32">
        <v>41</v>
      </c>
      <c r="B65" s="45"/>
      <c r="C65" s="33">
        <f>D65+E65</f>
        <v>1143</v>
      </c>
      <c r="D65" s="34">
        <v>550</v>
      </c>
      <c r="E65" s="35">
        <v>593</v>
      </c>
      <c r="F65" s="36">
        <v>91</v>
      </c>
      <c r="G65" s="45"/>
      <c r="H65" s="33">
        <f>I65+J65</f>
        <v>264</v>
      </c>
      <c r="I65" s="34">
        <v>73</v>
      </c>
      <c r="J65" s="37">
        <v>191</v>
      </c>
    </row>
    <row r="66" spans="1:10" s="38" customFormat="1" ht="11.25" customHeight="1">
      <c r="A66" s="32">
        <v>42</v>
      </c>
      <c r="B66" s="45"/>
      <c r="C66" s="33">
        <f>D66+E66</f>
        <v>1205</v>
      </c>
      <c r="D66" s="34">
        <v>619</v>
      </c>
      <c r="E66" s="35">
        <v>586</v>
      </c>
      <c r="F66" s="36">
        <v>92</v>
      </c>
      <c r="G66" s="45"/>
      <c r="H66" s="33">
        <f>I66+J66</f>
        <v>187</v>
      </c>
      <c r="I66" s="34">
        <v>46</v>
      </c>
      <c r="J66" s="37">
        <v>141</v>
      </c>
    </row>
    <row r="67" spans="1:10" s="38" customFormat="1" ht="11.25" customHeight="1">
      <c r="A67" s="32">
        <v>43</v>
      </c>
      <c r="B67" s="45"/>
      <c r="C67" s="33">
        <f>D67+E67</f>
        <v>1277</v>
      </c>
      <c r="D67" s="34">
        <v>628</v>
      </c>
      <c r="E67" s="35">
        <v>649</v>
      </c>
      <c r="F67" s="36">
        <v>93</v>
      </c>
      <c r="G67" s="45"/>
      <c r="H67" s="33">
        <f>I67+J67</f>
        <v>179</v>
      </c>
      <c r="I67" s="34">
        <v>47</v>
      </c>
      <c r="J67" s="37">
        <v>132</v>
      </c>
    </row>
    <row r="68" spans="1:10" s="38" customFormat="1" ht="11.25" customHeight="1">
      <c r="A68" s="32">
        <v>44</v>
      </c>
      <c r="B68" s="45"/>
      <c r="C68" s="33">
        <f>D68+E68</f>
        <v>976</v>
      </c>
      <c r="D68" s="34">
        <v>483</v>
      </c>
      <c r="E68" s="35">
        <v>493</v>
      </c>
      <c r="F68" s="36">
        <v>94</v>
      </c>
      <c r="G68" s="45"/>
      <c r="H68" s="33">
        <f>I68+J68</f>
        <v>156</v>
      </c>
      <c r="I68" s="34">
        <v>36</v>
      </c>
      <c r="J68" s="37">
        <v>120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5897</v>
      </c>
      <c r="D70" s="24">
        <f>SUM(D71:D75)</f>
        <v>2954</v>
      </c>
      <c r="E70" s="25">
        <f>SUM(E71:E75)</f>
        <v>2943</v>
      </c>
      <c r="F70" s="26" t="s">
        <v>60</v>
      </c>
      <c r="G70" s="44">
        <v>1</v>
      </c>
      <c r="H70" s="23">
        <f>SUM(H71:H75)</f>
        <v>316</v>
      </c>
      <c r="I70" s="24">
        <f>SUM(I71:I75)</f>
        <v>74</v>
      </c>
      <c r="J70" s="27">
        <f>SUM(J71:J75)</f>
        <v>242</v>
      </c>
    </row>
    <row r="71" spans="1:10" s="38" customFormat="1" ht="11.25" customHeight="1">
      <c r="A71" s="32">
        <v>45</v>
      </c>
      <c r="B71" s="45"/>
      <c r="C71" s="33">
        <f>D71+E71</f>
        <v>1207</v>
      </c>
      <c r="D71" s="34">
        <v>592</v>
      </c>
      <c r="E71" s="35">
        <v>615</v>
      </c>
      <c r="F71" s="36">
        <v>95</v>
      </c>
      <c r="G71" s="45"/>
      <c r="H71" s="33">
        <f aca="true" t="shared" si="0" ref="H71:H77">I71+J71</f>
        <v>107</v>
      </c>
      <c r="I71" s="34">
        <v>25</v>
      </c>
      <c r="J71" s="37">
        <v>82</v>
      </c>
    </row>
    <row r="72" spans="1:10" s="38" customFormat="1" ht="11.25" customHeight="1">
      <c r="A72" s="32">
        <v>46</v>
      </c>
      <c r="B72" s="45"/>
      <c r="C72" s="33">
        <f>D72+E72</f>
        <v>1185</v>
      </c>
      <c r="D72" s="34">
        <v>594</v>
      </c>
      <c r="E72" s="35">
        <v>591</v>
      </c>
      <c r="F72" s="36">
        <v>96</v>
      </c>
      <c r="G72" s="45"/>
      <c r="H72" s="33">
        <f t="shared" si="0"/>
        <v>70</v>
      </c>
      <c r="I72" s="34">
        <v>12</v>
      </c>
      <c r="J72" s="37">
        <v>58</v>
      </c>
    </row>
    <row r="73" spans="1:10" s="38" customFormat="1" ht="11.25" customHeight="1">
      <c r="A73" s="32">
        <v>47</v>
      </c>
      <c r="B73" s="45"/>
      <c r="C73" s="33">
        <f>D73+E73</f>
        <v>1146</v>
      </c>
      <c r="D73" s="34">
        <v>584</v>
      </c>
      <c r="E73" s="35">
        <v>562</v>
      </c>
      <c r="F73" s="36">
        <v>97</v>
      </c>
      <c r="G73" s="45"/>
      <c r="H73" s="33">
        <f t="shared" si="0"/>
        <v>64</v>
      </c>
      <c r="I73" s="34">
        <v>25</v>
      </c>
      <c r="J73" s="37">
        <v>39</v>
      </c>
    </row>
    <row r="74" spans="1:10" s="38" customFormat="1" ht="11.25" customHeight="1">
      <c r="A74" s="32">
        <v>48</v>
      </c>
      <c r="B74" s="45"/>
      <c r="C74" s="33">
        <f>D74+E74</f>
        <v>1180</v>
      </c>
      <c r="D74" s="34">
        <v>604</v>
      </c>
      <c r="E74" s="35">
        <v>576</v>
      </c>
      <c r="F74" s="36">
        <v>98</v>
      </c>
      <c r="G74" s="45"/>
      <c r="H74" s="33">
        <f t="shared" si="0"/>
        <v>40</v>
      </c>
      <c r="I74" s="34">
        <v>6</v>
      </c>
      <c r="J74" s="37">
        <v>34</v>
      </c>
    </row>
    <row r="75" spans="1:10" s="38" customFormat="1" ht="11.25" customHeight="1">
      <c r="A75" s="32">
        <v>49</v>
      </c>
      <c r="B75" s="45"/>
      <c r="C75" s="33">
        <f>D75+E75</f>
        <v>1179</v>
      </c>
      <c r="D75" s="34">
        <v>580</v>
      </c>
      <c r="E75" s="35">
        <v>599</v>
      </c>
      <c r="F75" s="36">
        <v>99</v>
      </c>
      <c r="G75" s="45"/>
      <c r="H75" s="33">
        <f t="shared" si="0"/>
        <v>35</v>
      </c>
      <c r="I75" s="34">
        <v>6</v>
      </c>
      <c r="J75" s="37">
        <v>29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62</v>
      </c>
      <c r="I76" s="24">
        <v>11</v>
      </c>
      <c r="J76" s="27">
        <v>51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110</v>
      </c>
      <c r="I77" s="51">
        <v>76</v>
      </c>
      <c r="J77" s="52">
        <v>34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7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" customHeight="1" thickBot="1">
      <c r="A2" s="1" t="s">
        <v>68</v>
      </c>
      <c r="B2" s="1"/>
      <c r="C2" s="1"/>
      <c r="D2" s="1"/>
      <c r="E2" s="1"/>
      <c r="F2" s="163" t="s">
        <v>35</v>
      </c>
      <c r="G2" s="163"/>
      <c r="H2" s="163"/>
      <c r="I2" s="163" t="s">
        <v>36</v>
      </c>
      <c r="J2" s="163"/>
    </row>
    <row r="3" spans="1:10" ht="18" customHeight="1">
      <c r="A3" s="2" t="s">
        <v>37</v>
      </c>
      <c r="B3" s="41"/>
      <c r="C3" s="53" t="s">
        <v>29</v>
      </c>
      <c r="D3" s="3" t="s">
        <v>38</v>
      </c>
      <c r="E3" s="3" t="s">
        <v>39</v>
      </c>
      <c r="F3" s="3" t="s">
        <v>37</v>
      </c>
      <c r="G3" s="41"/>
      <c r="H3" s="53" t="s">
        <v>29</v>
      </c>
      <c r="I3" s="3" t="s">
        <v>38</v>
      </c>
      <c r="J3" s="4" t="s">
        <v>39</v>
      </c>
    </row>
    <row r="4" spans="1:10" ht="16.5" customHeight="1">
      <c r="A4" s="18" t="s">
        <v>29</v>
      </c>
      <c r="B4" s="42"/>
      <c r="C4" s="19">
        <f>C5+H5</f>
        <v>94009</v>
      </c>
      <c r="D4" s="20">
        <f>D5+I5</f>
        <v>46364</v>
      </c>
      <c r="E4" s="21">
        <f>E5+J5</f>
        <v>47645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53309</v>
      </c>
      <c r="D5" s="49">
        <f>SUMIF(B7:B76,B5,D7:D76)</f>
        <v>27828</v>
      </c>
      <c r="E5" s="49">
        <f>SUMIF(B7:B76,B5,E7:E76)</f>
        <v>25481</v>
      </c>
      <c r="F5" s="16"/>
      <c r="G5" s="48">
        <v>1</v>
      </c>
      <c r="H5" s="49">
        <f>SUMIF(G7:G77,G5,H7:H77)</f>
        <v>40700</v>
      </c>
      <c r="I5" s="49">
        <f>SUMIF(G7:G77,G5,I7:I77)</f>
        <v>18536</v>
      </c>
      <c r="J5" s="49">
        <f>SUMIF(G7:G77,G5,J7:J77)</f>
        <v>22164</v>
      </c>
    </row>
    <row r="6" spans="1:10" ht="12.75" customHeight="1">
      <c r="A6" s="9" t="s">
        <v>40</v>
      </c>
      <c r="B6" s="43"/>
      <c r="C6" s="10"/>
      <c r="D6" s="11"/>
      <c r="E6" s="12"/>
      <c r="F6" s="13" t="s">
        <v>40</v>
      </c>
      <c r="G6" s="43"/>
      <c r="H6" s="10"/>
      <c r="I6" s="11"/>
      <c r="J6" s="14"/>
    </row>
    <row r="7" spans="1:10" ht="12.75" customHeight="1">
      <c r="A7" s="22" t="s">
        <v>41</v>
      </c>
      <c r="B7" s="44">
        <v>1</v>
      </c>
      <c r="C7" s="23">
        <f>SUM(C8:C12)</f>
        <v>4244</v>
      </c>
      <c r="D7" s="24">
        <f>SUM(D8:D12)</f>
        <v>2155</v>
      </c>
      <c r="E7" s="25">
        <f>SUM(E8:E12)</f>
        <v>2089</v>
      </c>
      <c r="F7" s="26" t="s">
        <v>42</v>
      </c>
      <c r="G7" s="44">
        <v>1</v>
      </c>
      <c r="H7" s="23">
        <f>SUM(H8:H12)</f>
        <v>5842</v>
      </c>
      <c r="I7" s="24">
        <f>SUM(I8:I12)</f>
        <v>3007</v>
      </c>
      <c r="J7" s="27">
        <f>SUM(J8:J12)</f>
        <v>2835</v>
      </c>
    </row>
    <row r="8" spans="1:10" s="38" customFormat="1" ht="11.25" customHeight="1">
      <c r="A8" s="32">
        <v>0</v>
      </c>
      <c r="B8" s="45"/>
      <c r="C8" s="33">
        <f>D8+E8</f>
        <v>828</v>
      </c>
      <c r="D8" s="34">
        <v>401</v>
      </c>
      <c r="E8" s="35">
        <v>427</v>
      </c>
      <c r="F8" s="36">
        <v>50</v>
      </c>
      <c r="G8" s="45"/>
      <c r="H8" s="33">
        <f>I8+J8</f>
        <v>1137</v>
      </c>
      <c r="I8" s="34">
        <v>575</v>
      </c>
      <c r="J8" s="37">
        <v>562</v>
      </c>
    </row>
    <row r="9" spans="1:10" s="38" customFormat="1" ht="11.25" customHeight="1">
      <c r="A9" s="32">
        <v>1</v>
      </c>
      <c r="B9" s="45"/>
      <c r="C9" s="33">
        <f>D9+E9</f>
        <v>842</v>
      </c>
      <c r="D9" s="34">
        <v>453</v>
      </c>
      <c r="E9" s="35">
        <v>389</v>
      </c>
      <c r="F9" s="36">
        <v>51</v>
      </c>
      <c r="G9" s="45"/>
      <c r="H9" s="33">
        <f>I9+J9</f>
        <v>1203</v>
      </c>
      <c r="I9" s="34">
        <v>642</v>
      </c>
      <c r="J9" s="37">
        <v>561</v>
      </c>
    </row>
    <row r="10" spans="1:10" s="38" customFormat="1" ht="11.25" customHeight="1">
      <c r="A10" s="32">
        <v>2</v>
      </c>
      <c r="B10" s="45"/>
      <c r="C10" s="33">
        <f>D10+E10</f>
        <v>865</v>
      </c>
      <c r="D10" s="34">
        <v>450</v>
      </c>
      <c r="E10" s="35">
        <v>415</v>
      </c>
      <c r="F10" s="36">
        <v>52</v>
      </c>
      <c r="G10" s="45"/>
      <c r="H10" s="33">
        <f>I10+J10</f>
        <v>1170</v>
      </c>
      <c r="I10" s="34">
        <v>600</v>
      </c>
      <c r="J10" s="37">
        <v>570</v>
      </c>
    </row>
    <row r="11" spans="1:10" s="38" customFormat="1" ht="11.25" customHeight="1">
      <c r="A11" s="32">
        <v>3</v>
      </c>
      <c r="B11" s="45"/>
      <c r="C11" s="33">
        <f>D11+E11</f>
        <v>888</v>
      </c>
      <c r="D11" s="34">
        <v>458</v>
      </c>
      <c r="E11" s="35">
        <v>430</v>
      </c>
      <c r="F11" s="36">
        <v>53</v>
      </c>
      <c r="G11" s="45"/>
      <c r="H11" s="33">
        <f>I11+J11</f>
        <v>1148</v>
      </c>
      <c r="I11" s="34">
        <v>581</v>
      </c>
      <c r="J11" s="37">
        <v>567</v>
      </c>
    </row>
    <row r="12" spans="1:10" s="38" customFormat="1" ht="11.25" customHeight="1">
      <c r="A12" s="32">
        <v>4</v>
      </c>
      <c r="B12" s="45"/>
      <c r="C12" s="33">
        <f>D12+E12</f>
        <v>821</v>
      </c>
      <c r="D12" s="34">
        <v>393</v>
      </c>
      <c r="E12" s="35">
        <v>428</v>
      </c>
      <c r="F12" s="36">
        <v>54</v>
      </c>
      <c r="G12" s="45"/>
      <c r="H12" s="33">
        <f>I12+J12</f>
        <v>1184</v>
      </c>
      <c r="I12" s="34">
        <v>609</v>
      </c>
      <c r="J12" s="37">
        <v>575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43</v>
      </c>
      <c r="B14" s="44">
        <v>1</v>
      </c>
      <c r="C14" s="23">
        <f>SUM(C15:C19)</f>
        <v>4674</v>
      </c>
      <c r="D14" s="24">
        <f>SUM(D15:D19)</f>
        <v>2375</v>
      </c>
      <c r="E14" s="25">
        <f>SUM(E15:E19)</f>
        <v>2299</v>
      </c>
      <c r="F14" s="26" t="s">
        <v>44</v>
      </c>
      <c r="G14" s="44">
        <v>1</v>
      </c>
      <c r="H14" s="23">
        <f>SUM(H15:H19)</f>
        <v>6825</v>
      </c>
      <c r="I14" s="24">
        <f>SUM(I15:I19)</f>
        <v>3435</v>
      </c>
      <c r="J14" s="27">
        <f>SUM(J15:J19)</f>
        <v>3390</v>
      </c>
    </row>
    <row r="15" spans="1:10" s="38" customFormat="1" ht="11.25" customHeight="1">
      <c r="A15" s="32">
        <v>5</v>
      </c>
      <c r="B15" s="45"/>
      <c r="C15" s="33">
        <f>D15+E15</f>
        <v>877</v>
      </c>
      <c r="D15" s="34">
        <v>443</v>
      </c>
      <c r="E15" s="35">
        <v>434</v>
      </c>
      <c r="F15" s="36">
        <v>55</v>
      </c>
      <c r="G15" s="45"/>
      <c r="H15" s="33">
        <f>I15+J15</f>
        <v>1253</v>
      </c>
      <c r="I15" s="34">
        <v>626</v>
      </c>
      <c r="J15" s="37">
        <v>627</v>
      </c>
    </row>
    <row r="16" spans="1:10" s="38" customFormat="1" ht="11.25" customHeight="1">
      <c r="A16" s="32">
        <v>6</v>
      </c>
      <c r="B16" s="45"/>
      <c r="C16" s="33">
        <f>D16+E16</f>
        <v>979</v>
      </c>
      <c r="D16" s="34">
        <v>499</v>
      </c>
      <c r="E16" s="35">
        <v>480</v>
      </c>
      <c r="F16" s="36">
        <v>56</v>
      </c>
      <c r="G16" s="45"/>
      <c r="H16" s="33">
        <f>I16+J16</f>
        <v>1261</v>
      </c>
      <c r="I16" s="34">
        <v>640</v>
      </c>
      <c r="J16" s="37">
        <v>621</v>
      </c>
    </row>
    <row r="17" spans="1:10" s="38" customFormat="1" ht="11.25" customHeight="1">
      <c r="A17" s="32">
        <v>7</v>
      </c>
      <c r="B17" s="45"/>
      <c r="C17" s="33">
        <f>D17+E17</f>
        <v>869</v>
      </c>
      <c r="D17" s="34">
        <v>457</v>
      </c>
      <c r="E17" s="35">
        <v>412</v>
      </c>
      <c r="F17" s="36">
        <v>57</v>
      </c>
      <c r="G17" s="45"/>
      <c r="H17" s="33">
        <f>I17+J17</f>
        <v>1384</v>
      </c>
      <c r="I17" s="34">
        <v>734</v>
      </c>
      <c r="J17" s="37">
        <v>650</v>
      </c>
    </row>
    <row r="18" spans="1:10" s="38" customFormat="1" ht="11.25" customHeight="1">
      <c r="A18" s="32">
        <v>8</v>
      </c>
      <c r="B18" s="45"/>
      <c r="C18" s="33">
        <f>D18+E18</f>
        <v>980</v>
      </c>
      <c r="D18" s="34">
        <v>501</v>
      </c>
      <c r="E18" s="35">
        <v>479</v>
      </c>
      <c r="F18" s="36">
        <v>58</v>
      </c>
      <c r="G18" s="45"/>
      <c r="H18" s="33">
        <f>I18+J18</f>
        <v>1495</v>
      </c>
      <c r="I18" s="34">
        <v>725</v>
      </c>
      <c r="J18" s="37">
        <v>770</v>
      </c>
    </row>
    <row r="19" spans="1:10" s="38" customFormat="1" ht="11.25" customHeight="1">
      <c r="A19" s="32">
        <v>9</v>
      </c>
      <c r="B19" s="45"/>
      <c r="C19" s="33">
        <f>D19+E19</f>
        <v>969</v>
      </c>
      <c r="D19" s="34">
        <v>475</v>
      </c>
      <c r="E19" s="35">
        <v>494</v>
      </c>
      <c r="F19" s="36">
        <v>59</v>
      </c>
      <c r="G19" s="45"/>
      <c r="H19" s="33">
        <f>I19+J19</f>
        <v>1432</v>
      </c>
      <c r="I19" s="34">
        <v>710</v>
      </c>
      <c r="J19" s="37">
        <v>722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45</v>
      </c>
      <c r="B21" s="44">
        <v>1</v>
      </c>
      <c r="C21" s="23">
        <f>SUM(C22:C26)</f>
        <v>4756</v>
      </c>
      <c r="D21" s="24">
        <f>SUM(D22:D26)</f>
        <v>2447</v>
      </c>
      <c r="E21" s="25">
        <f>SUM(E22:E26)</f>
        <v>2309</v>
      </c>
      <c r="F21" s="26" t="s">
        <v>46</v>
      </c>
      <c r="G21" s="44">
        <v>1</v>
      </c>
      <c r="H21" s="23">
        <f>SUM(H22:H26)</f>
        <v>6671</v>
      </c>
      <c r="I21" s="24">
        <f>SUM(I22:I26)</f>
        <v>3294</v>
      </c>
      <c r="J21" s="27">
        <f>SUM(J22:J26)</f>
        <v>3377</v>
      </c>
    </row>
    <row r="22" spans="1:10" s="38" customFormat="1" ht="11.25" customHeight="1">
      <c r="A22" s="32">
        <v>10</v>
      </c>
      <c r="B22" s="45"/>
      <c r="C22" s="33">
        <f>D22+E22</f>
        <v>968</v>
      </c>
      <c r="D22" s="34">
        <v>488</v>
      </c>
      <c r="E22" s="35">
        <v>480</v>
      </c>
      <c r="F22" s="36">
        <v>60</v>
      </c>
      <c r="G22" s="45"/>
      <c r="H22" s="33">
        <f>I22+J22</f>
        <v>1480</v>
      </c>
      <c r="I22" s="34">
        <v>753</v>
      </c>
      <c r="J22" s="37">
        <v>727</v>
      </c>
    </row>
    <row r="23" spans="1:10" s="38" customFormat="1" ht="11.25" customHeight="1">
      <c r="A23" s="32">
        <v>11</v>
      </c>
      <c r="B23" s="45"/>
      <c r="C23" s="33">
        <f>D23+E23</f>
        <v>957</v>
      </c>
      <c r="D23" s="34">
        <v>500</v>
      </c>
      <c r="E23" s="35">
        <v>457</v>
      </c>
      <c r="F23" s="36">
        <v>61</v>
      </c>
      <c r="G23" s="45"/>
      <c r="H23" s="33">
        <f>I23+J23</f>
        <v>1515</v>
      </c>
      <c r="I23" s="34">
        <v>770</v>
      </c>
      <c r="J23" s="37">
        <v>745</v>
      </c>
    </row>
    <row r="24" spans="1:10" s="38" customFormat="1" ht="11.25" customHeight="1">
      <c r="A24" s="32">
        <v>12</v>
      </c>
      <c r="B24" s="45"/>
      <c r="C24" s="33">
        <f>D24+E24</f>
        <v>940</v>
      </c>
      <c r="D24" s="34">
        <v>492</v>
      </c>
      <c r="E24" s="35">
        <v>448</v>
      </c>
      <c r="F24" s="36">
        <v>62</v>
      </c>
      <c r="G24" s="45"/>
      <c r="H24" s="33">
        <f>I24+J24</f>
        <v>1369</v>
      </c>
      <c r="I24" s="34">
        <v>666</v>
      </c>
      <c r="J24" s="37">
        <v>703</v>
      </c>
    </row>
    <row r="25" spans="1:10" s="38" customFormat="1" ht="11.25" customHeight="1">
      <c r="A25" s="32">
        <v>13</v>
      </c>
      <c r="B25" s="45"/>
      <c r="C25" s="33">
        <f>D25+E25</f>
        <v>968</v>
      </c>
      <c r="D25" s="34">
        <v>481</v>
      </c>
      <c r="E25" s="35">
        <v>487</v>
      </c>
      <c r="F25" s="36">
        <v>63</v>
      </c>
      <c r="G25" s="45"/>
      <c r="H25" s="33">
        <f>I25+J25</f>
        <v>1390</v>
      </c>
      <c r="I25" s="34">
        <v>669</v>
      </c>
      <c r="J25" s="37">
        <v>721</v>
      </c>
    </row>
    <row r="26" spans="1:10" s="38" customFormat="1" ht="11.25" customHeight="1">
      <c r="A26" s="32">
        <v>14</v>
      </c>
      <c r="B26" s="45"/>
      <c r="C26" s="33">
        <f>D26+E26</f>
        <v>923</v>
      </c>
      <c r="D26" s="34">
        <v>486</v>
      </c>
      <c r="E26" s="35">
        <v>437</v>
      </c>
      <c r="F26" s="36">
        <v>64</v>
      </c>
      <c r="G26" s="45"/>
      <c r="H26" s="33">
        <f>I26+J26</f>
        <v>917</v>
      </c>
      <c r="I26" s="34">
        <v>436</v>
      </c>
      <c r="J26" s="37">
        <v>481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47</v>
      </c>
      <c r="B28" s="44">
        <v>1</v>
      </c>
      <c r="C28" s="23">
        <f>SUM(C29:C33)</f>
        <v>4705</v>
      </c>
      <c r="D28" s="24">
        <f>SUM(D29:D33)</f>
        <v>2453</v>
      </c>
      <c r="E28" s="25">
        <f>SUM(E29:E33)</f>
        <v>2252</v>
      </c>
      <c r="F28" s="26" t="s">
        <v>48</v>
      </c>
      <c r="G28" s="44">
        <v>1</v>
      </c>
      <c r="H28" s="23">
        <f>SUM(H29:H33)</f>
        <v>5211</v>
      </c>
      <c r="I28" s="24">
        <f>SUM(I29:I33)</f>
        <v>2399</v>
      </c>
      <c r="J28" s="27">
        <f>SUM(J29:J33)</f>
        <v>2812</v>
      </c>
    </row>
    <row r="29" spans="1:10" s="38" customFormat="1" ht="11.25" customHeight="1">
      <c r="A29" s="32">
        <v>15</v>
      </c>
      <c r="B29" s="45"/>
      <c r="C29" s="33">
        <f>D29+E29</f>
        <v>1002</v>
      </c>
      <c r="D29" s="34">
        <v>525</v>
      </c>
      <c r="E29" s="35">
        <v>477</v>
      </c>
      <c r="F29" s="36">
        <v>65</v>
      </c>
      <c r="G29" s="45"/>
      <c r="H29" s="33">
        <f>I29+J29</f>
        <v>864</v>
      </c>
      <c r="I29" s="34">
        <v>399</v>
      </c>
      <c r="J29" s="37">
        <v>465</v>
      </c>
    </row>
    <row r="30" spans="1:10" s="38" customFormat="1" ht="11.25" customHeight="1">
      <c r="A30" s="32">
        <v>16</v>
      </c>
      <c r="B30" s="45"/>
      <c r="C30" s="33">
        <f>D30+E30</f>
        <v>1023</v>
      </c>
      <c r="D30" s="34">
        <v>519</v>
      </c>
      <c r="E30" s="35">
        <v>504</v>
      </c>
      <c r="F30" s="36">
        <v>66</v>
      </c>
      <c r="G30" s="45"/>
      <c r="H30" s="33">
        <f>I30+J30</f>
        <v>1139</v>
      </c>
      <c r="I30" s="34">
        <v>532</v>
      </c>
      <c r="J30" s="37">
        <v>607</v>
      </c>
    </row>
    <row r="31" spans="1:10" s="38" customFormat="1" ht="11.25" customHeight="1">
      <c r="A31" s="32">
        <v>17</v>
      </c>
      <c r="B31" s="45"/>
      <c r="C31" s="33">
        <f>D31+E31</f>
        <v>917</v>
      </c>
      <c r="D31" s="34">
        <v>476</v>
      </c>
      <c r="E31" s="35">
        <v>441</v>
      </c>
      <c r="F31" s="36">
        <v>67</v>
      </c>
      <c r="G31" s="45"/>
      <c r="H31" s="33">
        <f>I31+J31</f>
        <v>1045</v>
      </c>
      <c r="I31" s="34">
        <v>504</v>
      </c>
      <c r="J31" s="37">
        <v>541</v>
      </c>
    </row>
    <row r="32" spans="1:10" s="38" customFormat="1" ht="11.25" customHeight="1">
      <c r="A32" s="32">
        <v>18</v>
      </c>
      <c r="B32" s="45"/>
      <c r="C32" s="33">
        <f>D32+E32</f>
        <v>937</v>
      </c>
      <c r="D32" s="34">
        <v>493</v>
      </c>
      <c r="E32" s="35">
        <v>444</v>
      </c>
      <c r="F32" s="36">
        <v>68</v>
      </c>
      <c r="G32" s="45"/>
      <c r="H32" s="33">
        <f>I32+J32</f>
        <v>1080</v>
      </c>
      <c r="I32" s="34">
        <v>473</v>
      </c>
      <c r="J32" s="37">
        <v>607</v>
      </c>
    </row>
    <row r="33" spans="1:10" s="38" customFormat="1" ht="11.25" customHeight="1">
      <c r="A33" s="32">
        <v>19</v>
      </c>
      <c r="B33" s="45"/>
      <c r="C33" s="33">
        <f>D33+E33</f>
        <v>826</v>
      </c>
      <c r="D33" s="34">
        <v>440</v>
      </c>
      <c r="E33" s="35">
        <v>386</v>
      </c>
      <c r="F33" s="36">
        <v>69</v>
      </c>
      <c r="G33" s="45"/>
      <c r="H33" s="33">
        <f>I33+J33</f>
        <v>1083</v>
      </c>
      <c r="I33" s="34">
        <v>491</v>
      </c>
      <c r="J33" s="37">
        <v>592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49</v>
      </c>
      <c r="B35" s="44">
        <v>1</v>
      </c>
      <c r="C35" s="23">
        <f>SUM(C36:C40)</f>
        <v>4101</v>
      </c>
      <c r="D35" s="24">
        <f>SUM(D36:D40)</f>
        <v>2114</v>
      </c>
      <c r="E35" s="25">
        <f>SUM(E36:E40)</f>
        <v>1987</v>
      </c>
      <c r="F35" s="26" t="s">
        <v>50</v>
      </c>
      <c r="G35" s="44">
        <v>1</v>
      </c>
      <c r="H35" s="23">
        <f>SUM(H36:H40)</f>
        <v>4961</v>
      </c>
      <c r="I35" s="24">
        <f>SUM(I36:I40)</f>
        <v>2215</v>
      </c>
      <c r="J35" s="27">
        <f>SUM(J36:J40)</f>
        <v>2746</v>
      </c>
    </row>
    <row r="36" spans="1:10" s="38" customFormat="1" ht="11.25" customHeight="1">
      <c r="A36" s="32">
        <v>20</v>
      </c>
      <c r="B36" s="45"/>
      <c r="C36" s="33">
        <f>D36+E36</f>
        <v>937</v>
      </c>
      <c r="D36" s="34">
        <v>480</v>
      </c>
      <c r="E36" s="35">
        <v>457</v>
      </c>
      <c r="F36" s="36">
        <v>70</v>
      </c>
      <c r="G36" s="45"/>
      <c r="H36" s="33">
        <f>I36+J36</f>
        <v>1005</v>
      </c>
      <c r="I36" s="34">
        <v>460</v>
      </c>
      <c r="J36" s="37">
        <v>545</v>
      </c>
    </row>
    <row r="37" spans="1:10" s="38" customFormat="1" ht="11.25" customHeight="1">
      <c r="A37" s="32">
        <v>21</v>
      </c>
      <c r="B37" s="45"/>
      <c r="C37" s="33">
        <f>D37+E37</f>
        <v>846</v>
      </c>
      <c r="D37" s="34">
        <v>464</v>
      </c>
      <c r="E37" s="35">
        <v>382</v>
      </c>
      <c r="F37" s="36">
        <v>71</v>
      </c>
      <c r="G37" s="45"/>
      <c r="H37" s="33">
        <f>I37+J37</f>
        <v>926</v>
      </c>
      <c r="I37" s="34">
        <v>403</v>
      </c>
      <c r="J37" s="37">
        <v>523</v>
      </c>
    </row>
    <row r="38" spans="1:10" s="38" customFormat="1" ht="11.25" customHeight="1">
      <c r="A38" s="32">
        <v>22</v>
      </c>
      <c r="B38" s="45"/>
      <c r="C38" s="33">
        <f>D38+E38</f>
        <v>840</v>
      </c>
      <c r="D38" s="34">
        <v>438</v>
      </c>
      <c r="E38" s="35">
        <v>402</v>
      </c>
      <c r="F38" s="36">
        <v>72</v>
      </c>
      <c r="G38" s="45"/>
      <c r="H38" s="33">
        <f>I38+J38</f>
        <v>982</v>
      </c>
      <c r="I38" s="34">
        <v>419</v>
      </c>
      <c r="J38" s="37">
        <v>563</v>
      </c>
    </row>
    <row r="39" spans="1:10" s="38" customFormat="1" ht="11.25" customHeight="1">
      <c r="A39" s="32">
        <v>23</v>
      </c>
      <c r="B39" s="45"/>
      <c r="C39" s="33">
        <f>D39+E39</f>
        <v>771</v>
      </c>
      <c r="D39" s="34">
        <v>383</v>
      </c>
      <c r="E39" s="35">
        <v>388</v>
      </c>
      <c r="F39" s="36">
        <v>73</v>
      </c>
      <c r="G39" s="45"/>
      <c r="H39" s="33">
        <f>I39+J39</f>
        <v>1020</v>
      </c>
      <c r="I39" s="34">
        <v>466</v>
      </c>
      <c r="J39" s="37">
        <v>554</v>
      </c>
    </row>
    <row r="40" spans="1:10" s="38" customFormat="1" ht="11.25" customHeight="1">
      <c r="A40" s="32">
        <v>24</v>
      </c>
      <c r="B40" s="45"/>
      <c r="C40" s="33">
        <f>D40+E40</f>
        <v>707</v>
      </c>
      <c r="D40" s="34">
        <v>349</v>
      </c>
      <c r="E40" s="35">
        <v>358</v>
      </c>
      <c r="F40" s="36">
        <v>74</v>
      </c>
      <c r="G40" s="45"/>
      <c r="H40" s="33">
        <f>I40+J40</f>
        <v>1028</v>
      </c>
      <c r="I40" s="34">
        <v>467</v>
      </c>
      <c r="J40" s="37">
        <v>561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51</v>
      </c>
      <c r="B42" s="44">
        <v>1</v>
      </c>
      <c r="C42" s="23">
        <f>SUM(C43:C47)</f>
        <v>4805</v>
      </c>
      <c r="D42" s="24">
        <f>SUM(D43:D47)</f>
        <v>2507</v>
      </c>
      <c r="E42" s="25">
        <f>SUM(E43:E47)</f>
        <v>2298</v>
      </c>
      <c r="F42" s="26" t="s">
        <v>52</v>
      </c>
      <c r="G42" s="44">
        <v>1</v>
      </c>
      <c r="H42" s="23">
        <f>SUM(H43:H47)</f>
        <v>4491</v>
      </c>
      <c r="I42" s="24">
        <f>SUM(I43:I47)</f>
        <v>1850</v>
      </c>
      <c r="J42" s="27">
        <f>SUM(J43:J47)</f>
        <v>2641</v>
      </c>
    </row>
    <row r="43" spans="1:10" s="38" customFormat="1" ht="11.25" customHeight="1">
      <c r="A43" s="32">
        <v>25</v>
      </c>
      <c r="B43" s="45"/>
      <c r="C43" s="33">
        <f>D43+E43</f>
        <v>814</v>
      </c>
      <c r="D43" s="34">
        <v>414</v>
      </c>
      <c r="E43" s="35">
        <v>400</v>
      </c>
      <c r="F43" s="36">
        <v>75</v>
      </c>
      <c r="G43" s="45"/>
      <c r="H43" s="33">
        <f>I43+J43</f>
        <v>965</v>
      </c>
      <c r="I43" s="34">
        <v>389</v>
      </c>
      <c r="J43" s="37">
        <v>576</v>
      </c>
    </row>
    <row r="44" spans="1:10" s="38" customFormat="1" ht="11.25" customHeight="1">
      <c r="A44" s="32">
        <v>26</v>
      </c>
      <c r="B44" s="45"/>
      <c r="C44" s="33">
        <f>D44+E44</f>
        <v>913</v>
      </c>
      <c r="D44" s="34">
        <v>455</v>
      </c>
      <c r="E44" s="35">
        <v>458</v>
      </c>
      <c r="F44" s="36">
        <v>76</v>
      </c>
      <c r="G44" s="45"/>
      <c r="H44" s="33">
        <f>I44+J44</f>
        <v>901</v>
      </c>
      <c r="I44" s="34">
        <v>368</v>
      </c>
      <c r="J44" s="37">
        <v>533</v>
      </c>
    </row>
    <row r="45" spans="1:10" s="38" customFormat="1" ht="11.25" customHeight="1">
      <c r="A45" s="32">
        <v>27</v>
      </c>
      <c r="B45" s="45"/>
      <c r="C45" s="33">
        <f>D45+E45</f>
        <v>964</v>
      </c>
      <c r="D45" s="34">
        <v>496</v>
      </c>
      <c r="E45" s="35">
        <v>468</v>
      </c>
      <c r="F45" s="36">
        <v>77</v>
      </c>
      <c r="G45" s="45"/>
      <c r="H45" s="33">
        <f>I45+J45</f>
        <v>895</v>
      </c>
      <c r="I45" s="34">
        <v>380</v>
      </c>
      <c r="J45" s="37">
        <v>515</v>
      </c>
    </row>
    <row r="46" spans="1:10" s="38" customFormat="1" ht="11.25" customHeight="1">
      <c r="A46" s="32">
        <v>28</v>
      </c>
      <c r="B46" s="45"/>
      <c r="C46" s="33">
        <f>D46+E46</f>
        <v>1032</v>
      </c>
      <c r="D46" s="34">
        <v>539</v>
      </c>
      <c r="E46" s="35">
        <v>493</v>
      </c>
      <c r="F46" s="36">
        <v>78</v>
      </c>
      <c r="G46" s="45"/>
      <c r="H46" s="33">
        <f>I46+J46</f>
        <v>897</v>
      </c>
      <c r="I46" s="34">
        <v>383</v>
      </c>
      <c r="J46" s="37">
        <v>514</v>
      </c>
    </row>
    <row r="47" spans="1:10" s="38" customFormat="1" ht="11.25" customHeight="1">
      <c r="A47" s="32">
        <v>29</v>
      </c>
      <c r="B47" s="45"/>
      <c r="C47" s="33">
        <f>D47+E47</f>
        <v>1082</v>
      </c>
      <c r="D47" s="34">
        <v>603</v>
      </c>
      <c r="E47" s="35">
        <v>479</v>
      </c>
      <c r="F47" s="36">
        <v>79</v>
      </c>
      <c r="G47" s="45"/>
      <c r="H47" s="33">
        <f>I47+J47</f>
        <v>833</v>
      </c>
      <c r="I47" s="34">
        <v>330</v>
      </c>
      <c r="J47" s="37">
        <v>503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53</v>
      </c>
      <c r="B49" s="44">
        <v>1</v>
      </c>
      <c r="C49" s="23">
        <f>SUM(C50:C54)</f>
        <v>6657</v>
      </c>
      <c r="D49" s="24">
        <f>SUM(D50:D54)</f>
        <v>3495</v>
      </c>
      <c r="E49" s="25">
        <f>SUM(E50:E54)</f>
        <v>3162</v>
      </c>
      <c r="F49" s="26" t="s">
        <v>54</v>
      </c>
      <c r="G49" s="44">
        <v>1</v>
      </c>
      <c r="H49" s="23">
        <f>SUM(H50:H54)</f>
        <v>3396</v>
      </c>
      <c r="I49" s="24">
        <f>SUM(I50:I54)</f>
        <v>1220</v>
      </c>
      <c r="J49" s="27">
        <f>SUM(J50:J54)</f>
        <v>2176</v>
      </c>
    </row>
    <row r="50" spans="1:10" s="38" customFormat="1" ht="11.25" customHeight="1">
      <c r="A50" s="32">
        <v>30</v>
      </c>
      <c r="B50" s="45"/>
      <c r="C50" s="33">
        <f>D50+E50</f>
        <v>1223</v>
      </c>
      <c r="D50" s="34">
        <v>606</v>
      </c>
      <c r="E50" s="35">
        <v>617</v>
      </c>
      <c r="F50" s="36">
        <v>80</v>
      </c>
      <c r="G50" s="45"/>
      <c r="H50" s="33">
        <f>I50+J50</f>
        <v>792</v>
      </c>
      <c r="I50" s="34">
        <v>292</v>
      </c>
      <c r="J50" s="37">
        <v>500</v>
      </c>
    </row>
    <row r="51" spans="1:10" s="38" customFormat="1" ht="11.25" customHeight="1">
      <c r="A51" s="32">
        <v>31</v>
      </c>
      <c r="B51" s="45"/>
      <c r="C51" s="33">
        <f>D51+E51</f>
        <v>1286</v>
      </c>
      <c r="D51" s="34">
        <v>695</v>
      </c>
      <c r="E51" s="35">
        <v>591</v>
      </c>
      <c r="F51" s="36">
        <v>81</v>
      </c>
      <c r="G51" s="45"/>
      <c r="H51" s="33">
        <f>I51+J51</f>
        <v>733</v>
      </c>
      <c r="I51" s="34">
        <v>261</v>
      </c>
      <c r="J51" s="37">
        <v>472</v>
      </c>
    </row>
    <row r="52" spans="1:10" s="38" customFormat="1" ht="11.25" customHeight="1">
      <c r="A52" s="32">
        <v>32</v>
      </c>
      <c r="B52" s="45"/>
      <c r="C52" s="33">
        <f>D52+E52</f>
        <v>1293</v>
      </c>
      <c r="D52" s="34">
        <v>703</v>
      </c>
      <c r="E52" s="35">
        <v>590</v>
      </c>
      <c r="F52" s="36">
        <v>82</v>
      </c>
      <c r="G52" s="45"/>
      <c r="H52" s="33">
        <f>I52+J52</f>
        <v>686</v>
      </c>
      <c r="I52" s="34">
        <v>277</v>
      </c>
      <c r="J52" s="37">
        <v>409</v>
      </c>
    </row>
    <row r="53" spans="1:10" s="38" customFormat="1" ht="11.25" customHeight="1">
      <c r="A53" s="32">
        <v>33</v>
      </c>
      <c r="B53" s="45"/>
      <c r="C53" s="33">
        <f>D53+E53</f>
        <v>1405</v>
      </c>
      <c r="D53" s="34">
        <v>728</v>
      </c>
      <c r="E53" s="35">
        <v>677</v>
      </c>
      <c r="F53" s="36">
        <v>83</v>
      </c>
      <c r="G53" s="45"/>
      <c r="H53" s="33">
        <f>I53+J53</f>
        <v>607</v>
      </c>
      <c r="I53" s="34">
        <v>182</v>
      </c>
      <c r="J53" s="37">
        <v>425</v>
      </c>
    </row>
    <row r="54" spans="1:10" s="38" customFormat="1" ht="11.25" customHeight="1">
      <c r="A54" s="32">
        <v>34</v>
      </c>
      <c r="B54" s="45"/>
      <c r="C54" s="33">
        <f>D54+E54</f>
        <v>1450</v>
      </c>
      <c r="D54" s="34">
        <v>763</v>
      </c>
      <c r="E54" s="35">
        <v>687</v>
      </c>
      <c r="F54" s="36">
        <v>84</v>
      </c>
      <c r="G54" s="45"/>
      <c r="H54" s="33">
        <f>I54+J54</f>
        <v>578</v>
      </c>
      <c r="I54" s="34">
        <v>208</v>
      </c>
      <c r="J54" s="37">
        <v>370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55</v>
      </c>
      <c r="B56" s="44">
        <v>1</v>
      </c>
      <c r="C56" s="23">
        <f>SUM(C57:C61)</f>
        <v>7263</v>
      </c>
      <c r="D56" s="24">
        <f>SUM(D57:D61)</f>
        <v>3947</v>
      </c>
      <c r="E56" s="25">
        <f>SUM(E57:E61)</f>
        <v>3316</v>
      </c>
      <c r="F56" s="26" t="s">
        <v>56</v>
      </c>
      <c r="G56" s="44">
        <v>1</v>
      </c>
      <c r="H56" s="23">
        <f>SUM(H57:H61)</f>
        <v>1869</v>
      </c>
      <c r="I56" s="24">
        <f>SUM(I57:I61)</f>
        <v>559</v>
      </c>
      <c r="J56" s="27">
        <f>SUM(J57:J61)</f>
        <v>1310</v>
      </c>
    </row>
    <row r="57" spans="1:10" s="38" customFormat="1" ht="11.25" customHeight="1">
      <c r="A57" s="32">
        <v>35</v>
      </c>
      <c r="B57" s="45"/>
      <c r="C57" s="33">
        <f>D57+E57</f>
        <v>1437</v>
      </c>
      <c r="D57" s="34">
        <v>795</v>
      </c>
      <c r="E57" s="35">
        <v>642</v>
      </c>
      <c r="F57" s="36">
        <v>85</v>
      </c>
      <c r="G57" s="45"/>
      <c r="H57" s="33">
        <f>I57+J57</f>
        <v>515</v>
      </c>
      <c r="I57" s="34">
        <v>191</v>
      </c>
      <c r="J57" s="37">
        <v>324</v>
      </c>
    </row>
    <row r="58" spans="1:10" s="38" customFormat="1" ht="11.25" customHeight="1">
      <c r="A58" s="32">
        <v>36</v>
      </c>
      <c r="B58" s="45"/>
      <c r="C58" s="33">
        <f>D58+E58</f>
        <v>1575</v>
      </c>
      <c r="D58" s="34">
        <v>860</v>
      </c>
      <c r="E58" s="35">
        <v>715</v>
      </c>
      <c r="F58" s="36">
        <v>86</v>
      </c>
      <c r="G58" s="45"/>
      <c r="H58" s="33">
        <f>I58+J58</f>
        <v>384</v>
      </c>
      <c r="I58" s="34">
        <v>113</v>
      </c>
      <c r="J58" s="37">
        <v>271</v>
      </c>
    </row>
    <row r="59" spans="1:10" s="38" customFormat="1" ht="11.25" customHeight="1">
      <c r="A59" s="32">
        <v>37</v>
      </c>
      <c r="B59" s="45"/>
      <c r="C59" s="33">
        <f>D59+E59</f>
        <v>1540</v>
      </c>
      <c r="D59" s="34">
        <v>840</v>
      </c>
      <c r="E59" s="35">
        <v>700</v>
      </c>
      <c r="F59" s="36">
        <v>87</v>
      </c>
      <c r="G59" s="45"/>
      <c r="H59" s="33">
        <f>I59+J59</f>
        <v>402</v>
      </c>
      <c r="I59" s="34">
        <v>124</v>
      </c>
      <c r="J59" s="37">
        <v>278</v>
      </c>
    </row>
    <row r="60" spans="1:10" s="38" customFormat="1" ht="11.25" customHeight="1">
      <c r="A60" s="32">
        <v>38</v>
      </c>
      <c r="B60" s="45"/>
      <c r="C60" s="33">
        <f>D60+E60</f>
        <v>1374</v>
      </c>
      <c r="D60" s="34">
        <v>713</v>
      </c>
      <c r="E60" s="35">
        <v>661</v>
      </c>
      <c r="F60" s="36">
        <v>88</v>
      </c>
      <c r="G60" s="45"/>
      <c r="H60" s="33">
        <f>I60+J60</f>
        <v>315</v>
      </c>
      <c r="I60" s="34">
        <v>87</v>
      </c>
      <c r="J60" s="37">
        <v>228</v>
      </c>
    </row>
    <row r="61" spans="1:10" s="38" customFormat="1" ht="11.25" customHeight="1">
      <c r="A61" s="32">
        <v>39</v>
      </c>
      <c r="B61" s="45"/>
      <c r="C61" s="33">
        <f>D61+E61</f>
        <v>1337</v>
      </c>
      <c r="D61" s="34">
        <v>739</v>
      </c>
      <c r="E61" s="35">
        <v>598</v>
      </c>
      <c r="F61" s="36">
        <v>89</v>
      </c>
      <c r="G61" s="45"/>
      <c r="H61" s="33">
        <f>I61+J61</f>
        <v>253</v>
      </c>
      <c r="I61" s="34">
        <v>44</v>
      </c>
      <c r="J61" s="37">
        <v>209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57</v>
      </c>
      <c r="B63" s="44">
        <v>1</v>
      </c>
      <c r="C63" s="23">
        <f>SUM(C64:C68)</f>
        <v>6194</v>
      </c>
      <c r="D63" s="24">
        <f>SUM(D64:D68)</f>
        <v>3231</v>
      </c>
      <c r="E63" s="25">
        <f>SUM(E64:E68)</f>
        <v>2963</v>
      </c>
      <c r="F63" s="26" t="s">
        <v>58</v>
      </c>
      <c r="G63" s="44">
        <v>1</v>
      </c>
      <c r="H63" s="23">
        <f>SUM(H64:H68)</f>
        <v>771</v>
      </c>
      <c r="I63" s="24">
        <f>SUM(I64:I68)</f>
        <v>200</v>
      </c>
      <c r="J63" s="27">
        <f>SUM(J64:J68)</f>
        <v>571</v>
      </c>
    </row>
    <row r="64" spans="1:10" s="38" customFormat="1" ht="11.25" customHeight="1">
      <c r="A64" s="32">
        <v>40</v>
      </c>
      <c r="B64" s="45"/>
      <c r="C64" s="33">
        <f>D64+E64</f>
        <v>1281</v>
      </c>
      <c r="D64" s="34">
        <v>683</v>
      </c>
      <c r="E64" s="35">
        <v>598</v>
      </c>
      <c r="F64" s="36">
        <v>90</v>
      </c>
      <c r="G64" s="45"/>
      <c r="H64" s="33">
        <f>I64+J64</f>
        <v>251</v>
      </c>
      <c r="I64" s="34">
        <v>72</v>
      </c>
      <c r="J64" s="37">
        <v>179</v>
      </c>
    </row>
    <row r="65" spans="1:10" s="38" customFormat="1" ht="11.25" customHeight="1">
      <c r="A65" s="32">
        <v>41</v>
      </c>
      <c r="B65" s="45"/>
      <c r="C65" s="33">
        <f>D65+E65</f>
        <v>1291</v>
      </c>
      <c r="D65" s="34">
        <v>668</v>
      </c>
      <c r="E65" s="35">
        <v>623</v>
      </c>
      <c r="F65" s="36">
        <v>91</v>
      </c>
      <c r="G65" s="45"/>
      <c r="H65" s="33">
        <f>I65+J65</f>
        <v>147</v>
      </c>
      <c r="I65" s="34">
        <v>45</v>
      </c>
      <c r="J65" s="37">
        <v>102</v>
      </c>
    </row>
    <row r="66" spans="1:10" s="38" customFormat="1" ht="11.25" customHeight="1">
      <c r="A66" s="32">
        <v>42</v>
      </c>
      <c r="B66" s="45"/>
      <c r="C66" s="33">
        <f>D66+E66</f>
        <v>1277</v>
      </c>
      <c r="D66" s="34">
        <v>644</v>
      </c>
      <c r="E66" s="35">
        <v>633</v>
      </c>
      <c r="F66" s="36">
        <v>92</v>
      </c>
      <c r="G66" s="45"/>
      <c r="H66" s="33">
        <f>I66+J66</f>
        <v>149</v>
      </c>
      <c r="I66" s="34">
        <v>29</v>
      </c>
      <c r="J66" s="37">
        <v>120</v>
      </c>
    </row>
    <row r="67" spans="1:10" s="38" customFormat="1" ht="11.25" customHeight="1">
      <c r="A67" s="32">
        <v>43</v>
      </c>
      <c r="B67" s="45"/>
      <c r="C67" s="33">
        <f>D67+E67</f>
        <v>1273</v>
      </c>
      <c r="D67" s="34">
        <v>644</v>
      </c>
      <c r="E67" s="35">
        <v>629</v>
      </c>
      <c r="F67" s="36">
        <v>93</v>
      </c>
      <c r="G67" s="45"/>
      <c r="H67" s="33">
        <f>I67+J67</f>
        <v>106</v>
      </c>
      <c r="I67" s="34">
        <v>32</v>
      </c>
      <c r="J67" s="37">
        <v>74</v>
      </c>
    </row>
    <row r="68" spans="1:10" s="38" customFormat="1" ht="11.25" customHeight="1">
      <c r="A68" s="32">
        <v>44</v>
      </c>
      <c r="B68" s="45"/>
      <c r="C68" s="33">
        <f>D68+E68</f>
        <v>1072</v>
      </c>
      <c r="D68" s="34">
        <v>592</v>
      </c>
      <c r="E68" s="35">
        <v>480</v>
      </c>
      <c r="F68" s="36">
        <v>94</v>
      </c>
      <c r="G68" s="45"/>
      <c r="H68" s="33">
        <f>I68+J68</f>
        <v>118</v>
      </c>
      <c r="I68" s="34">
        <v>22</v>
      </c>
      <c r="J68" s="37">
        <v>96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59</v>
      </c>
      <c r="B70" s="44">
        <v>1</v>
      </c>
      <c r="C70" s="23">
        <f>SUM(C71:C75)</f>
        <v>5910</v>
      </c>
      <c r="D70" s="24">
        <f>SUM(D71:D75)</f>
        <v>3104</v>
      </c>
      <c r="E70" s="25">
        <f>SUM(E71:E75)</f>
        <v>2806</v>
      </c>
      <c r="F70" s="26" t="s">
        <v>60</v>
      </c>
      <c r="G70" s="44">
        <v>1</v>
      </c>
      <c r="H70" s="23">
        <f>SUM(H71:H75)</f>
        <v>268</v>
      </c>
      <c r="I70" s="24">
        <f>SUM(I71:I75)</f>
        <v>47</v>
      </c>
      <c r="J70" s="27">
        <f>SUM(J71:J75)</f>
        <v>221</v>
      </c>
    </row>
    <row r="71" spans="1:10" s="38" customFormat="1" ht="11.25" customHeight="1">
      <c r="A71" s="32">
        <v>45</v>
      </c>
      <c r="B71" s="45"/>
      <c r="C71" s="33">
        <f>D71+E71</f>
        <v>1283</v>
      </c>
      <c r="D71" s="34">
        <v>685</v>
      </c>
      <c r="E71" s="35">
        <v>598</v>
      </c>
      <c r="F71" s="36">
        <v>95</v>
      </c>
      <c r="G71" s="45"/>
      <c r="H71" s="33">
        <f aca="true" t="shared" si="0" ref="H71:H77">I71+J71</f>
        <v>101</v>
      </c>
      <c r="I71" s="34">
        <v>19</v>
      </c>
      <c r="J71" s="37">
        <v>82</v>
      </c>
    </row>
    <row r="72" spans="1:10" s="38" customFormat="1" ht="11.25" customHeight="1">
      <c r="A72" s="32">
        <v>46</v>
      </c>
      <c r="B72" s="45"/>
      <c r="C72" s="33">
        <f>D72+E72</f>
        <v>1139</v>
      </c>
      <c r="D72" s="34">
        <v>573</v>
      </c>
      <c r="E72" s="35">
        <v>566</v>
      </c>
      <c r="F72" s="36">
        <v>96</v>
      </c>
      <c r="G72" s="45"/>
      <c r="H72" s="33">
        <f t="shared" si="0"/>
        <v>41</v>
      </c>
      <c r="I72" s="34">
        <v>4</v>
      </c>
      <c r="J72" s="37">
        <v>37</v>
      </c>
    </row>
    <row r="73" spans="1:10" s="38" customFormat="1" ht="11.25" customHeight="1">
      <c r="A73" s="32">
        <v>47</v>
      </c>
      <c r="B73" s="45"/>
      <c r="C73" s="33">
        <f>D73+E73</f>
        <v>1207</v>
      </c>
      <c r="D73" s="34">
        <v>634</v>
      </c>
      <c r="E73" s="35">
        <v>573</v>
      </c>
      <c r="F73" s="36">
        <v>97</v>
      </c>
      <c r="G73" s="45"/>
      <c r="H73" s="33">
        <f t="shared" si="0"/>
        <v>58</v>
      </c>
      <c r="I73" s="34">
        <v>21</v>
      </c>
      <c r="J73" s="37">
        <v>37</v>
      </c>
    </row>
    <row r="74" spans="1:10" s="38" customFormat="1" ht="11.25" customHeight="1">
      <c r="A74" s="32">
        <v>48</v>
      </c>
      <c r="B74" s="45"/>
      <c r="C74" s="33">
        <f>D74+E74</f>
        <v>1151</v>
      </c>
      <c r="D74" s="34">
        <v>620</v>
      </c>
      <c r="E74" s="35">
        <v>531</v>
      </c>
      <c r="F74" s="36">
        <v>98</v>
      </c>
      <c r="G74" s="45"/>
      <c r="H74" s="33">
        <f t="shared" si="0"/>
        <v>37</v>
      </c>
      <c r="I74" s="34">
        <v>-1</v>
      </c>
      <c r="J74" s="37">
        <v>38</v>
      </c>
    </row>
    <row r="75" spans="1:10" s="38" customFormat="1" ht="11.25" customHeight="1">
      <c r="A75" s="32">
        <v>49</v>
      </c>
      <c r="B75" s="45"/>
      <c r="C75" s="33">
        <f>D75+E75</f>
        <v>1130</v>
      </c>
      <c r="D75" s="34">
        <v>592</v>
      </c>
      <c r="E75" s="35">
        <v>538</v>
      </c>
      <c r="F75" s="36">
        <v>99</v>
      </c>
      <c r="G75" s="45"/>
      <c r="H75" s="33">
        <f t="shared" si="0"/>
        <v>31</v>
      </c>
      <c r="I75" s="34">
        <v>4</v>
      </c>
      <c r="J75" s="37">
        <v>27</v>
      </c>
    </row>
    <row r="76" spans="1:10" ht="12.75" customHeight="1" thickBot="1">
      <c r="A76" s="28"/>
      <c r="B76" s="46"/>
      <c r="C76" s="29"/>
      <c r="D76" s="30"/>
      <c r="E76" s="31"/>
      <c r="F76" s="26" t="s">
        <v>61</v>
      </c>
      <c r="G76" s="46">
        <v>1</v>
      </c>
      <c r="H76" s="23">
        <f t="shared" si="0"/>
        <v>35</v>
      </c>
      <c r="I76" s="24">
        <v>5</v>
      </c>
      <c r="J76" s="27">
        <v>30</v>
      </c>
    </row>
    <row r="77" spans="1:10" ht="12.75" customHeight="1" thickBot="1">
      <c r="A77" s="1"/>
      <c r="B77" s="1"/>
      <c r="C77" s="1"/>
      <c r="D77" s="1"/>
      <c r="E77" s="1"/>
      <c r="F77" s="39" t="s">
        <v>62</v>
      </c>
      <c r="G77" s="50">
        <v>1</v>
      </c>
      <c r="H77" s="51">
        <f t="shared" si="0"/>
        <v>360</v>
      </c>
      <c r="I77" s="51">
        <v>305</v>
      </c>
      <c r="J77" s="52">
        <v>55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2010-03-20T04:50:25Z</cp:lastPrinted>
  <dcterms:created xsi:type="dcterms:W3CDTF">1997-07-17T05:51:53Z</dcterms:created>
  <dcterms:modified xsi:type="dcterms:W3CDTF">2010-11-08T05:47:54Z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