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_水道概況\R4年度_(2022)\01原稿作業中\"/>
    </mc:Choice>
  </mc:AlternateContent>
  <bookViews>
    <workbookView xWindow="0" yWindow="0" windowWidth="10788" windowHeight="7320"/>
  </bookViews>
  <sheets>
    <sheet name="8" sheetId="1" r:id="rId1"/>
  </sheets>
  <definedNames>
    <definedName name="_xlnm.Print_Titles" localSheetId="0">'8'!$1:$2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I63" i="1" l="1"/>
  <c r="E23" i="1" l="1"/>
  <c r="H63" i="1" l="1"/>
  <c r="G63" i="1"/>
  <c r="F63" i="1"/>
  <c r="E63" i="1"/>
  <c r="I43" i="1"/>
  <c r="H43" i="1"/>
  <c r="G43" i="1"/>
  <c r="F43" i="1"/>
  <c r="E43" i="1"/>
  <c r="I23" i="1"/>
  <c r="H23" i="1"/>
  <c r="G23" i="1"/>
  <c r="F23" i="1"/>
  <c r="I14" i="1"/>
  <c r="H14" i="1"/>
  <c r="G14" i="1"/>
  <c r="F14" i="1"/>
  <c r="E14" i="1"/>
  <c r="E24" i="1" s="1"/>
  <c r="H24" i="1" l="1"/>
  <c r="G24" i="1"/>
  <c r="I24" i="1"/>
  <c r="F24" i="1"/>
</calcChain>
</file>

<file path=xl/sharedStrings.xml><?xml version="1.0" encoding="utf-8"?>
<sst xmlns="http://schemas.openxmlformats.org/spreadsheetml/2006/main" count="94" uniqueCount="39">
  <si>
    <t>8　水道事業の規模別状況</t>
    <rPh sb="2" eb="4">
      <t>スイドウ</t>
    </rPh>
    <rPh sb="4" eb="6">
      <t>ジギョウ</t>
    </rPh>
    <rPh sb="7" eb="10">
      <t>キボベツ</t>
    </rPh>
    <rPh sb="10" eb="12">
      <t>ジョウキョウ</t>
    </rPh>
    <phoneticPr fontId="3"/>
  </si>
  <si>
    <t>（計画給水人口による区分）</t>
    <rPh sb="1" eb="3">
      <t>ケイカク</t>
    </rPh>
    <rPh sb="3" eb="5">
      <t>キュウスイ</t>
    </rPh>
    <rPh sb="5" eb="7">
      <t>ジンコウ</t>
    </rPh>
    <rPh sb="10" eb="12">
      <t>クブン</t>
    </rPh>
    <phoneticPr fontId="3"/>
  </si>
  <si>
    <t>区分</t>
    <rPh sb="0" eb="2">
      <t>クブン</t>
    </rPh>
    <phoneticPr fontId="3"/>
  </si>
  <si>
    <t>施設数</t>
    <rPh sb="0" eb="2">
      <t>シセツ</t>
    </rPh>
    <rPh sb="2" eb="3">
      <t>スウ</t>
    </rPh>
    <phoneticPr fontId="3"/>
  </si>
  <si>
    <t>給水人口</t>
    <rPh sb="0" eb="2">
      <t>キュウスイ</t>
    </rPh>
    <rPh sb="2" eb="4">
      <t>ジンコウ</t>
    </rPh>
    <phoneticPr fontId="3"/>
  </si>
  <si>
    <t>給水量</t>
    <rPh sb="0" eb="2">
      <t>キュウスイ</t>
    </rPh>
    <rPh sb="2" eb="3">
      <t>リョウ</t>
    </rPh>
    <phoneticPr fontId="3"/>
  </si>
  <si>
    <t>計画</t>
    <rPh sb="0" eb="2">
      <t>ケイカク</t>
    </rPh>
    <phoneticPr fontId="3"/>
  </si>
  <si>
    <t>現在</t>
    <rPh sb="0" eb="2">
      <t>ゲンザイ</t>
    </rPh>
    <phoneticPr fontId="3"/>
  </si>
  <si>
    <t>計画1日最大</t>
    <rPh sb="0" eb="2">
      <t>ケイカク</t>
    </rPh>
    <rPh sb="2" eb="4">
      <t>イチニチ</t>
    </rPh>
    <rPh sb="4" eb="6">
      <t>サイダイ</t>
    </rPh>
    <phoneticPr fontId="3"/>
  </si>
  <si>
    <t>年間実績</t>
    <rPh sb="0" eb="2">
      <t>ネンカン</t>
    </rPh>
    <rPh sb="2" eb="4">
      <t>ジッセキ</t>
    </rPh>
    <phoneticPr fontId="3"/>
  </si>
  <si>
    <t>（人）</t>
    <rPh sb="1" eb="2">
      <t>ニン</t>
    </rPh>
    <phoneticPr fontId="3"/>
  </si>
  <si>
    <t>（箇所）</t>
    <rPh sb="1" eb="3">
      <t>カショ</t>
    </rPh>
    <phoneticPr fontId="3"/>
  </si>
  <si>
    <r>
      <t>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／日）</t>
    </r>
    <rPh sb="4" eb="5">
      <t>ニチ</t>
    </rPh>
    <phoneticPr fontId="3"/>
  </si>
  <si>
    <r>
      <t>（千ｍ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2">
      <t>セン</t>
    </rPh>
    <phoneticPr fontId="3"/>
  </si>
  <si>
    <t>簡易水道</t>
    <rPh sb="0" eb="2">
      <t>カンイ</t>
    </rPh>
    <rPh sb="2" eb="4">
      <t>スイドウ</t>
    </rPh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</si>
  <si>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</si>
  <si>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</si>
  <si>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</si>
  <si>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</si>
  <si>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小　　計</t>
    <rPh sb="0" eb="1">
      <t>ショウ</t>
    </rPh>
    <rPh sb="3" eb="4">
      <t>ケイ</t>
    </rPh>
    <phoneticPr fontId="3"/>
  </si>
  <si>
    <t>上水道</t>
    <rPh sb="0" eb="3">
      <t>ジョウスイドウ</t>
    </rPh>
    <phoneticPr fontId="3"/>
  </si>
  <si>
    <t>～</t>
    <phoneticPr fontId="3"/>
  </si>
  <si>
    <t>～</t>
    <phoneticPr fontId="3"/>
  </si>
  <si>
    <t>～</t>
    <phoneticPr fontId="3"/>
  </si>
  <si>
    <t>合　　　計</t>
    <rPh sb="0" eb="1">
      <t>ゴウ</t>
    </rPh>
    <rPh sb="4" eb="5">
      <t>ケイ</t>
    </rPh>
    <phoneticPr fontId="3"/>
  </si>
  <si>
    <r>
      <t>（10ｍ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</si>
  <si>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（円）</t>
    <rPh sb="1" eb="2">
      <t>エン</t>
    </rPh>
    <phoneticPr fontId="3"/>
  </si>
  <si>
    <t>（給水開始前）</t>
    <rPh sb="1" eb="3">
      <t>キュウスイ</t>
    </rPh>
    <rPh sb="3" eb="6">
      <t>カイシマエ</t>
    </rPh>
    <phoneticPr fontId="3"/>
  </si>
  <si>
    <t>～</t>
    <phoneticPr fontId="3"/>
  </si>
  <si>
    <t>合計</t>
    <rPh sb="0" eb="2">
      <t>ゴウケイ</t>
    </rPh>
    <phoneticPr fontId="3"/>
  </si>
  <si>
    <r>
      <t>（20ｍ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</si>
  <si>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における水道料金の最高額：2,667円　（二戸市の5水道事業）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0">
      <t>ニノヘ</t>
    </rPh>
    <rPh sb="30" eb="31">
      <t>シ</t>
    </rPh>
    <rPh sb="33" eb="35">
      <t>スイドウ</t>
    </rPh>
    <rPh sb="35" eb="37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</si>
  <si>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における水道料金の最高額：5,104円　（軽米町の1水道事業）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1">
      <t>カルマイマチ</t>
    </rPh>
    <rPh sb="33" eb="35">
      <t>スイドウ</t>
    </rPh>
    <rPh sb="35" eb="37">
      <t>ジギョウ</t>
    </rPh>
    <phoneticPr fontId="3"/>
  </si>
  <si>
    <t>※ 事業別集計であり、県外に給水する事業体があることから、市町村別集計とは給水人口が</t>
    <rPh sb="2" eb="4">
      <t>ジギョウ</t>
    </rPh>
    <rPh sb="4" eb="5">
      <t>ベツ</t>
    </rPh>
    <rPh sb="5" eb="7">
      <t>シュウケイ</t>
    </rPh>
    <rPh sb="11" eb="13">
      <t>ケンガイ</t>
    </rPh>
    <rPh sb="14" eb="16">
      <t>キュウスイ</t>
    </rPh>
    <rPh sb="18" eb="21">
      <t>ジギョウタイ</t>
    </rPh>
    <rPh sb="37" eb="41">
      <t>キュウスイジンコウ</t>
    </rPh>
    <phoneticPr fontId="3"/>
  </si>
  <si>
    <t>　 一致しない。（以下同様）</t>
    <rPh sb="9" eb="11">
      <t>イカ</t>
    </rPh>
    <rPh sb="11" eb="13">
      <t>ドウヨウ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</si>
  <si>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における水道料金の最低額：2,563円　（金ケ崎町の1水道事業）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5" eb="26">
      <t>エン</t>
    </rPh>
    <rPh sb="28" eb="32">
      <t>カネガサキチョウ</t>
    </rPh>
    <rPh sb="34" eb="36">
      <t>スイドウ</t>
    </rPh>
    <rPh sb="36" eb="38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</si>
  <si>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における水道料金の最低額：1,067円　（宮古市の1水道事業）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5" eb="26">
      <t>エン</t>
    </rPh>
    <rPh sb="28" eb="31">
      <t>ミヤコシ</t>
    </rPh>
    <rPh sb="33" eb="35">
      <t>スイドウ</t>
    </rPh>
    <rPh sb="35" eb="37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</si>
  <si>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における水道料金の各事業の単純平均額：1,987.4円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</si>
  <si>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における水道料金の各事業の単純平均額：3,978.9円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</si>
</sst>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Yu Gothic UI"/>
      <family val="2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Yu Gothic UI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38" fontId="2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 wrapText="1"/>
    </xf>
    <xf numFmtId="38" fontId="4" fillId="0" borderId="11" xfId="1" applyFont="1" applyFill="1" applyBorder="1" applyAlignment="1">
      <alignment horizontal="right" vertical="center" wrapText="1"/>
    </xf>
    <xf numFmtId="38" fontId="4" fillId="0" borderId="12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4" fillId="0" borderId="28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wrapText="1"/>
    </xf>
    <xf numFmtId="38" fontId="4" fillId="0" borderId="17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29" xfId="1" applyFont="1" applyFill="1" applyBorder="1" applyAlignment="1">
      <alignment horizontal="right" vertical="center" wrapText="1"/>
    </xf>
    <xf numFmtId="38" fontId="4" fillId="0" borderId="30" xfId="1" applyFont="1" applyFill="1" applyBorder="1" applyAlignment="1">
      <alignment horizontal="right" vertical="center" wrapText="1"/>
    </xf>
    <xf numFmtId="38" fontId="4" fillId="0" borderId="31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33" borderId="18" xfId="1" applyFont="1" applyFill="1" applyBorder="1" applyAlignment="1">
      <alignment vertical="center"/>
    </xf>
    <xf numFmtId="38" fontId="4" fillId="33" borderId="21" xfId="1" applyFont="1" applyFill="1" applyBorder="1" applyAlignment="1">
      <alignment vertical="center"/>
    </xf>
    <xf numFmtId="38" fontId="4" fillId="33" borderId="39" xfId="1" applyFont="1" applyFill="1" applyBorder="1" applyAlignment="1">
      <alignment vertical="center"/>
    </xf>
    <xf numFmtId="38" fontId="4" fillId="33" borderId="40" xfId="1" applyFont="1" applyFill="1" applyBorder="1" applyAlignment="1">
      <alignment vertical="center"/>
    </xf>
    <xf numFmtId="38" fontId="4" fillId="33" borderId="42" xfId="1" applyFont="1" applyFill="1" applyBorder="1" applyAlignment="1">
      <alignment vertical="center"/>
    </xf>
    <xf numFmtId="38" fontId="4" fillId="33" borderId="13" xfId="1" applyFont="1" applyFill="1" applyBorder="1" applyAlignment="1">
      <alignment vertical="center"/>
    </xf>
    <xf numFmtId="38" fontId="4" fillId="33" borderId="14" xfId="1" applyFont="1" applyFill="1" applyBorder="1" applyAlignment="1">
      <alignment vertical="center"/>
    </xf>
    <xf numFmtId="38" fontId="4" fillId="33" borderId="26" xfId="1" applyFont="1" applyFill="1" applyBorder="1" applyAlignment="1">
      <alignment vertical="center"/>
    </xf>
    <xf numFmtId="38" fontId="4" fillId="33" borderId="28" xfId="1" applyFont="1" applyFill="1" applyBorder="1" applyAlignment="1">
      <alignment vertical="center"/>
    </xf>
    <xf numFmtId="38" fontId="4" fillId="33" borderId="32" xfId="1" applyFont="1" applyFill="1" applyBorder="1" applyAlignment="1">
      <alignment vertical="center"/>
    </xf>
    <xf numFmtId="38" fontId="4" fillId="33" borderId="29" xfId="1" applyFont="1" applyFill="1" applyBorder="1" applyAlignment="1">
      <alignment vertical="center"/>
    </xf>
    <xf numFmtId="38" fontId="4" fillId="33" borderId="33" xfId="1" applyFont="1" applyFill="1" applyBorder="1" applyAlignment="1">
      <alignment vertical="center"/>
    </xf>
    <xf numFmtId="38" fontId="4" fillId="33" borderId="34" xfId="1" applyFont="1" applyFill="1" applyBorder="1" applyAlignment="1">
      <alignment vertical="center"/>
    </xf>
    <xf numFmtId="38" fontId="4" fillId="0" borderId="0" xfId="1" applyFont="1" applyFill="1" applyBorder="1" applyAlignment="1"/>
    <xf numFmtId="38" fontId="4" fillId="33" borderId="0" xfId="1" applyFont="1" applyFill="1" applyBorder="1" applyAlignment="1">
      <alignment vertical="center"/>
    </xf>
    <xf numFmtId="38" fontId="4" fillId="33" borderId="43" xfId="1" applyFont="1" applyFill="1" applyBorder="1" applyAlignment="1">
      <alignment vertical="center"/>
    </xf>
    <xf numFmtId="38" fontId="4" fillId="0" borderId="41" xfId="1" applyFont="1" applyFill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 wrapText="1"/>
    </xf>
    <xf numFmtId="38" fontId="4" fillId="0" borderId="36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33" borderId="0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38" fontId="4" fillId="0" borderId="44" xfId="1" applyFont="1" applyFill="1" applyBorder="1" applyAlignment="1">
      <alignment horizontal="center" vertical="center"/>
    </xf>
    <xf numFmtId="38" fontId="4" fillId="0" borderId="45" xfId="1" applyFont="1" applyFill="1" applyBorder="1" applyAlignment="1">
      <alignment horizontal="center" vertical="center"/>
    </xf>
    <xf numFmtId="38" fontId="4" fillId="0" borderId="46" xfId="1" applyFont="1" applyFill="1" applyBorder="1" applyAlignment="1">
      <alignment horizontal="center" vertical="center"/>
    </xf>
  </cellXfs>
  <cellStyles count="4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良い 2" xfId="4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BreakPreview" zoomScaleNormal="100" zoomScaleSheetLayoutView="100" workbookViewId="0">
      <selection activeCell="G1" sqref="G1"/>
    </sheetView>
  </sheetViews>
  <sheetFormatPr defaultColWidth="11.44140625" defaultRowHeight="14.4" x14ac:dyDescent="0.35"/>
  <cols>
    <col min="1" max="1" width="4.109375" style="2" customWidth="1"/>
    <col min="2" max="2" width="11" style="2" customWidth="1"/>
    <col min="3" max="3" width="4" style="2" bestFit="1" customWidth="1"/>
    <col min="4" max="4" width="11" style="2" customWidth="1"/>
    <col min="5" max="5" width="10.88671875" style="2" bestFit="1" customWidth="1"/>
    <col min="6" max="9" width="16" style="2" customWidth="1"/>
    <col min="10" max="16384" width="11.44140625" style="2"/>
  </cols>
  <sheetData>
    <row r="1" spans="1:9" ht="23.4" x14ac:dyDescent="0.35">
      <c r="A1" s="1" t="s">
        <v>0</v>
      </c>
    </row>
    <row r="2" spans="1:9" ht="12" customHeight="1" x14ac:dyDescent="0.35"/>
    <row r="3" spans="1:9" ht="24" customHeight="1" thickBot="1" x14ac:dyDescent="0.4">
      <c r="A3" s="2" t="s">
        <v>1</v>
      </c>
    </row>
    <row r="4" spans="1:9" ht="21" customHeight="1" x14ac:dyDescent="0.35">
      <c r="A4" s="46" t="s">
        <v>2</v>
      </c>
      <c r="B4" s="47"/>
      <c r="C4" s="47"/>
      <c r="D4" s="48"/>
      <c r="E4" s="52" t="s">
        <v>3</v>
      </c>
      <c r="F4" s="54" t="s">
        <v>4</v>
      </c>
      <c r="G4" s="48"/>
      <c r="H4" s="54" t="s">
        <v>5</v>
      </c>
      <c r="I4" s="55"/>
    </row>
    <row r="5" spans="1:9" x14ac:dyDescent="0.35">
      <c r="A5" s="49"/>
      <c r="B5" s="50"/>
      <c r="C5" s="50"/>
      <c r="D5" s="51"/>
      <c r="E5" s="53"/>
      <c r="F5" s="56" t="s">
        <v>6</v>
      </c>
      <c r="G5" s="56" t="s">
        <v>7</v>
      </c>
      <c r="H5" s="56" t="s">
        <v>8</v>
      </c>
      <c r="I5" s="57" t="s">
        <v>9</v>
      </c>
    </row>
    <row r="6" spans="1:9" x14ac:dyDescent="0.35">
      <c r="A6" s="49"/>
      <c r="B6" s="50"/>
      <c r="C6" s="50"/>
      <c r="D6" s="51"/>
      <c r="E6" s="53"/>
      <c r="F6" s="53"/>
      <c r="G6" s="53"/>
      <c r="H6" s="53"/>
      <c r="I6" s="58"/>
    </row>
    <row r="7" spans="1:9" s="5" customFormat="1" ht="17.399999999999999" thickBot="1" x14ac:dyDescent="0.4">
      <c r="A7" s="59" t="s">
        <v>10</v>
      </c>
      <c r="B7" s="60"/>
      <c r="C7" s="60"/>
      <c r="D7" s="61"/>
      <c r="E7" s="3" t="s">
        <v>11</v>
      </c>
      <c r="F7" s="3" t="s">
        <v>10</v>
      </c>
      <c r="G7" s="3" t="s">
        <v>10</v>
      </c>
      <c r="H7" s="3" t="s">
        <v>12</v>
      </c>
      <c r="I7" s="4" t="s">
        <v>13</v>
      </c>
    </row>
    <row r="8" spans="1:9" ht="24" customHeight="1" x14ac:dyDescent="0.35">
      <c r="A8" s="62" t="s">
        <v>14</v>
      </c>
      <c r="B8" s="6">
        <v>101</v>
      </c>
      <c r="C8" s="7" t="s">
        <v>15</v>
      </c>
      <c r="D8" s="8">
        <v>500</v>
      </c>
      <c r="E8" s="33">
        <v>12</v>
      </c>
      <c r="F8" s="34">
        <v>3061</v>
      </c>
      <c r="G8" s="34">
        <v>1836</v>
      </c>
      <c r="H8" s="34">
        <v>1594</v>
      </c>
      <c r="I8" s="35">
        <v>187</v>
      </c>
    </row>
    <row r="9" spans="1:9" ht="24" customHeight="1" x14ac:dyDescent="0.35">
      <c r="A9" s="63"/>
      <c r="B9" s="12">
        <v>501</v>
      </c>
      <c r="C9" s="13" t="s">
        <v>16</v>
      </c>
      <c r="D9" s="14">
        <v>1000</v>
      </c>
      <c r="E9" s="28">
        <v>6</v>
      </c>
      <c r="F9" s="36">
        <v>4545</v>
      </c>
      <c r="G9" s="36">
        <v>2651</v>
      </c>
      <c r="H9" s="36">
        <v>2012</v>
      </c>
      <c r="I9" s="29">
        <v>280</v>
      </c>
    </row>
    <row r="10" spans="1:9" ht="24" customHeight="1" x14ac:dyDescent="0.35">
      <c r="A10" s="63"/>
      <c r="B10" s="12">
        <v>1001</v>
      </c>
      <c r="C10" s="13" t="s">
        <v>17</v>
      </c>
      <c r="D10" s="14">
        <v>2000</v>
      </c>
      <c r="E10" s="28">
        <v>3</v>
      </c>
      <c r="F10" s="36">
        <v>3840</v>
      </c>
      <c r="G10" s="36">
        <v>3252</v>
      </c>
      <c r="H10" s="36">
        <v>2060</v>
      </c>
      <c r="I10" s="29">
        <v>368</v>
      </c>
    </row>
    <row r="11" spans="1:9" ht="24" customHeight="1" x14ac:dyDescent="0.35">
      <c r="A11" s="63"/>
      <c r="B11" s="12">
        <v>2001</v>
      </c>
      <c r="C11" s="13" t="s">
        <v>15</v>
      </c>
      <c r="D11" s="14">
        <v>3000</v>
      </c>
      <c r="E11" s="28">
        <v>2</v>
      </c>
      <c r="F11" s="36">
        <v>4936</v>
      </c>
      <c r="G11" s="36">
        <v>4571</v>
      </c>
      <c r="H11" s="36">
        <v>2411</v>
      </c>
      <c r="I11" s="29">
        <v>462</v>
      </c>
    </row>
    <row r="12" spans="1:9" ht="24" customHeight="1" x14ac:dyDescent="0.35">
      <c r="A12" s="63"/>
      <c r="B12" s="12">
        <v>3001</v>
      </c>
      <c r="C12" s="13" t="s">
        <v>18</v>
      </c>
      <c r="D12" s="14">
        <v>4000</v>
      </c>
      <c r="E12" s="28">
        <v>1</v>
      </c>
      <c r="F12" s="36">
        <v>3860</v>
      </c>
      <c r="G12" s="36">
        <v>3210</v>
      </c>
      <c r="H12" s="36">
        <v>1590</v>
      </c>
      <c r="I12" s="29">
        <v>348</v>
      </c>
    </row>
    <row r="13" spans="1:9" ht="24" customHeight="1" x14ac:dyDescent="0.35">
      <c r="A13" s="63"/>
      <c r="B13" s="16">
        <v>4001</v>
      </c>
      <c r="C13" s="17" t="s">
        <v>15</v>
      </c>
      <c r="D13" s="18">
        <v>5000</v>
      </c>
      <c r="E13" s="37">
        <v>2</v>
      </c>
      <c r="F13" s="38">
        <v>8254</v>
      </c>
      <c r="G13" s="38">
        <v>6334</v>
      </c>
      <c r="H13" s="38">
        <v>3591</v>
      </c>
      <c r="I13" s="39">
        <v>928</v>
      </c>
    </row>
    <row r="14" spans="1:9" ht="24" customHeight="1" thickBot="1" x14ac:dyDescent="0.4">
      <c r="A14" s="63"/>
      <c r="B14" s="64" t="s">
        <v>19</v>
      </c>
      <c r="C14" s="64"/>
      <c r="D14" s="64"/>
      <c r="E14" s="40">
        <f>SUM(E8:E13)</f>
        <v>26</v>
      </c>
      <c r="F14" s="28">
        <f>SUM(F8:F13)</f>
        <v>28496</v>
      </c>
      <c r="G14" s="28">
        <f>SUM(G8:G13)</f>
        <v>21854</v>
      </c>
      <c r="H14" s="28">
        <f>SUM(H8:H13)</f>
        <v>13258</v>
      </c>
      <c r="I14" s="29">
        <f>SUM(I8:I13)</f>
        <v>2573</v>
      </c>
    </row>
    <row r="15" spans="1:9" ht="24" customHeight="1" x14ac:dyDescent="0.35">
      <c r="A15" s="62" t="s">
        <v>20</v>
      </c>
      <c r="B15" s="10">
        <v>5001</v>
      </c>
      <c r="C15" s="7" t="s">
        <v>21</v>
      </c>
      <c r="D15" s="20">
        <v>10000</v>
      </c>
      <c r="E15" s="33">
        <v>8</v>
      </c>
      <c r="F15" s="33">
        <v>56274</v>
      </c>
      <c r="G15" s="33">
        <v>46085</v>
      </c>
      <c r="H15" s="33">
        <v>32320</v>
      </c>
      <c r="I15" s="35">
        <v>7099</v>
      </c>
    </row>
    <row r="16" spans="1:9" ht="24" customHeight="1" x14ac:dyDescent="0.35">
      <c r="A16" s="63"/>
      <c r="B16" s="15">
        <v>10001</v>
      </c>
      <c r="C16" s="13" t="s">
        <v>22</v>
      </c>
      <c r="D16" s="2">
        <v>20000</v>
      </c>
      <c r="E16" s="28">
        <v>6</v>
      </c>
      <c r="F16" s="28">
        <v>88251</v>
      </c>
      <c r="G16" s="28">
        <v>79204</v>
      </c>
      <c r="H16" s="28">
        <v>50699</v>
      </c>
      <c r="I16" s="29">
        <v>11256</v>
      </c>
    </row>
    <row r="17" spans="1:9" ht="24" customHeight="1" x14ac:dyDescent="0.35">
      <c r="A17" s="63"/>
      <c r="B17" s="15">
        <v>20001</v>
      </c>
      <c r="C17" s="13" t="s">
        <v>22</v>
      </c>
      <c r="D17" s="2">
        <v>30000</v>
      </c>
      <c r="E17" s="28">
        <v>4</v>
      </c>
      <c r="F17" s="28">
        <v>98407</v>
      </c>
      <c r="G17" s="28">
        <v>89549</v>
      </c>
      <c r="H17" s="28">
        <v>48287</v>
      </c>
      <c r="I17" s="29">
        <v>11148</v>
      </c>
    </row>
    <row r="18" spans="1:9" ht="24" customHeight="1" x14ac:dyDescent="0.35">
      <c r="A18" s="63"/>
      <c r="B18" s="15">
        <v>30001</v>
      </c>
      <c r="C18" s="13" t="s">
        <v>17</v>
      </c>
      <c r="D18" s="2">
        <v>40000</v>
      </c>
      <c r="E18" s="28">
        <v>3</v>
      </c>
      <c r="F18" s="28">
        <v>95520</v>
      </c>
      <c r="G18" s="28">
        <v>86769</v>
      </c>
      <c r="H18" s="28">
        <v>43490</v>
      </c>
      <c r="I18" s="29">
        <v>11383</v>
      </c>
    </row>
    <row r="19" spans="1:9" ht="24" customHeight="1" x14ac:dyDescent="0.35">
      <c r="A19" s="63"/>
      <c r="B19" s="15">
        <v>40001</v>
      </c>
      <c r="C19" s="13" t="s">
        <v>23</v>
      </c>
      <c r="D19" s="2">
        <v>50000</v>
      </c>
      <c r="E19" s="28">
        <v>0</v>
      </c>
      <c r="F19" s="28">
        <v>0</v>
      </c>
      <c r="G19" s="28">
        <v>0</v>
      </c>
      <c r="H19" s="28">
        <v>0</v>
      </c>
      <c r="I19" s="29">
        <v>0</v>
      </c>
    </row>
    <row r="20" spans="1:9" ht="24" customHeight="1" x14ac:dyDescent="0.35">
      <c r="A20" s="63"/>
      <c r="B20" s="15">
        <v>50001</v>
      </c>
      <c r="C20" s="13" t="s">
        <v>15</v>
      </c>
      <c r="D20" s="2">
        <v>60000</v>
      </c>
      <c r="E20" s="28">
        <v>3</v>
      </c>
      <c r="F20" s="28">
        <v>106115</v>
      </c>
      <c r="G20" s="28">
        <v>101241</v>
      </c>
      <c r="H20" s="28">
        <v>45670</v>
      </c>
      <c r="I20" s="29">
        <v>12469</v>
      </c>
    </row>
    <row r="21" spans="1:9" ht="24" customHeight="1" x14ac:dyDescent="0.35">
      <c r="A21" s="63"/>
      <c r="B21" s="15">
        <v>60001</v>
      </c>
      <c r="C21" s="13" t="s">
        <v>21</v>
      </c>
      <c r="D21" s="2">
        <v>70000</v>
      </c>
      <c r="E21" s="28">
        <v>0</v>
      </c>
      <c r="F21" s="28">
        <v>0</v>
      </c>
      <c r="G21" s="28">
        <v>0</v>
      </c>
      <c r="H21" s="28">
        <v>0</v>
      </c>
      <c r="I21" s="29">
        <v>0</v>
      </c>
    </row>
    <row r="22" spans="1:9" ht="24" customHeight="1" x14ac:dyDescent="0.35">
      <c r="A22" s="63"/>
      <c r="B22" s="19">
        <v>70001</v>
      </c>
      <c r="C22" s="17" t="s">
        <v>21</v>
      </c>
      <c r="D22" s="21"/>
      <c r="E22" s="37">
        <v>4</v>
      </c>
      <c r="F22" s="37">
        <v>706850</v>
      </c>
      <c r="G22" s="37">
        <v>684474</v>
      </c>
      <c r="H22" s="37">
        <v>270881</v>
      </c>
      <c r="I22" s="39">
        <v>78453</v>
      </c>
    </row>
    <row r="23" spans="1:9" ht="24" customHeight="1" thickBot="1" x14ac:dyDescent="0.4">
      <c r="A23" s="65"/>
      <c r="B23" s="66" t="s">
        <v>19</v>
      </c>
      <c r="C23" s="67"/>
      <c r="D23" s="68"/>
      <c r="E23" s="30">
        <f>SUM(E15:E22)</f>
        <v>28</v>
      </c>
      <c r="F23" s="30">
        <f>SUM(F15:F22)</f>
        <v>1151417</v>
      </c>
      <c r="G23" s="30">
        <f>SUM(G15:G22)</f>
        <v>1087322</v>
      </c>
      <c r="H23" s="30">
        <f>SUM(H15:H22)</f>
        <v>491347</v>
      </c>
      <c r="I23" s="31">
        <f>SUM(I15:I22)</f>
        <v>131808</v>
      </c>
    </row>
    <row r="24" spans="1:9" ht="24" customHeight="1" thickBot="1" x14ac:dyDescent="0.4">
      <c r="A24" s="44" t="s">
        <v>24</v>
      </c>
      <c r="B24" s="45"/>
      <c r="C24" s="45"/>
      <c r="D24" s="45"/>
      <c r="E24" s="32">
        <f>SUM(E14,E23)</f>
        <v>54</v>
      </c>
      <c r="F24" s="32">
        <f>SUM(F14,F23)</f>
        <v>1179913</v>
      </c>
      <c r="G24" s="32">
        <f>SUM(G14,G23)</f>
        <v>1109176</v>
      </c>
      <c r="H24" s="32">
        <f>SUM(H14,H23)</f>
        <v>504605</v>
      </c>
      <c r="I24" s="43">
        <f>SUM(I14,I23)</f>
        <v>134381</v>
      </c>
    </row>
    <row r="25" spans="1:9" ht="24" customHeight="1" x14ac:dyDescent="0.2">
      <c r="A25" s="27"/>
      <c r="B25" s="41" t="s">
        <v>33</v>
      </c>
      <c r="C25" s="27"/>
      <c r="D25" s="27"/>
    </row>
    <row r="26" spans="1:9" ht="24" customHeight="1" x14ac:dyDescent="0.35">
      <c r="A26" s="27"/>
      <c r="B26" s="2" t="s">
        <v>34</v>
      </c>
      <c r="C26" s="27"/>
      <c r="D26" s="27"/>
    </row>
    <row r="27" spans="1:9" ht="24" customHeight="1" x14ac:dyDescent="0.35">
      <c r="A27" s="22"/>
      <c r="B27" s="22"/>
      <c r="C27" s="22"/>
      <c r="D27" s="22"/>
      <c r="E27" s="22"/>
      <c r="F27" s="22"/>
      <c r="G27" s="22"/>
      <c r="H27" s="22"/>
      <c r="I27" s="22"/>
    </row>
    <row r="28" spans="1:9" ht="24" customHeight="1" thickBot="1" x14ac:dyDescent="0.4">
      <c r="A28" s="2" t="s">
        <v>25</v>
      </c>
      <c r="B28" s="22"/>
      <c r="C28" s="22"/>
      <c r="D28" s="22"/>
      <c r="E28" s="22"/>
      <c r="F28" s="22"/>
      <c r="G28" s="22"/>
      <c r="H28" s="22"/>
      <c r="I28" s="22"/>
    </row>
    <row r="29" spans="1:9" ht="21" customHeight="1" x14ac:dyDescent="0.35">
      <c r="A29" s="46" t="s">
        <v>2</v>
      </c>
      <c r="B29" s="47"/>
      <c r="C29" s="47"/>
      <c r="D29" s="48"/>
      <c r="E29" s="52" t="s">
        <v>3</v>
      </c>
      <c r="F29" s="54" t="s">
        <v>4</v>
      </c>
      <c r="G29" s="48"/>
      <c r="H29" s="54" t="s">
        <v>5</v>
      </c>
      <c r="I29" s="55"/>
    </row>
    <row r="30" spans="1:9" x14ac:dyDescent="0.35">
      <c r="A30" s="49"/>
      <c r="B30" s="50"/>
      <c r="C30" s="50"/>
      <c r="D30" s="51"/>
      <c r="E30" s="53"/>
      <c r="F30" s="56" t="s">
        <v>6</v>
      </c>
      <c r="G30" s="56" t="s">
        <v>7</v>
      </c>
      <c r="H30" s="56" t="s">
        <v>8</v>
      </c>
      <c r="I30" s="57" t="s">
        <v>9</v>
      </c>
    </row>
    <row r="31" spans="1:9" x14ac:dyDescent="0.35">
      <c r="A31" s="49"/>
      <c r="B31" s="50"/>
      <c r="C31" s="50"/>
      <c r="D31" s="51"/>
      <c r="E31" s="53"/>
      <c r="F31" s="53"/>
      <c r="G31" s="53"/>
      <c r="H31" s="53"/>
      <c r="I31" s="58"/>
    </row>
    <row r="32" spans="1:9" s="5" customFormat="1" ht="17.399999999999999" thickBot="1" x14ac:dyDescent="0.4">
      <c r="A32" s="69" t="s">
        <v>26</v>
      </c>
      <c r="B32" s="70"/>
      <c r="C32" s="70"/>
      <c r="D32" s="71"/>
      <c r="E32" s="3" t="s">
        <v>11</v>
      </c>
      <c r="F32" s="3" t="s">
        <v>10</v>
      </c>
      <c r="G32" s="3" t="s">
        <v>10</v>
      </c>
      <c r="H32" s="3" t="s">
        <v>12</v>
      </c>
      <c r="I32" s="4" t="s">
        <v>13</v>
      </c>
    </row>
    <row r="33" spans="1:9" ht="24" customHeight="1" x14ac:dyDescent="0.35">
      <c r="A33" s="23"/>
      <c r="B33" s="47" t="s">
        <v>27</v>
      </c>
      <c r="C33" s="47"/>
      <c r="D33" s="47"/>
      <c r="E33" s="9">
        <v>0</v>
      </c>
      <c r="F33" s="9">
        <v>0</v>
      </c>
      <c r="G33" s="9">
        <v>0</v>
      </c>
      <c r="H33" s="9">
        <v>0</v>
      </c>
      <c r="I33" s="11">
        <v>0</v>
      </c>
    </row>
    <row r="34" spans="1:9" ht="24" customHeight="1" x14ac:dyDescent="0.35">
      <c r="A34" s="24"/>
      <c r="B34" s="2">
        <v>0</v>
      </c>
      <c r="C34" s="2" t="s">
        <v>28</v>
      </c>
      <c r="D34" s="2">
        <v>1000</v>
      </c>
      <c r="E34" s="28">
        <v>0</v>
      </c>
      <c r="F34" s="28">
        <v>0</v>
      </c>
      <c r="G34" s="28">
        <v>0</v>
      </c>
      <c r="H34" s="28">
        <v>0</v>
      </c>
      <c r="I34" s="29">
        <v>0</v>
      </c>
    </row>
    <row r="35" spans="1:9" ht="24" customHeight="1" x14ac:dyDescent="0.35">
      <c r="A35" s="24"/>
      <c r="B35" s="2">
        <v>1001</v>
      </c>
      <c r="C35" s="2" t="s">
        <v>28</v>
      </c>
      <c r="D35" s="2">
        <v>1250</v>
      </c>
      <c r="E35" s="28">
        <v>1</v>
      </c>
      <c r="F35" s="28">
        <v>50340</v>
      </c>
      <c r="G35" s="28">
        <v>47022</v>
      </c>
      <c r="H35" s="28">
        <v>25970</v>
      </c>
      <c r="I35" s="29">
        <v>6788</v>
      </c>
    </row>
    <row r="36" spans="1:9" ht="24" customHeight="1" x14ac:dyDescent="0.35">
      <c r="A36" s="24"/>
      <c r="B36" s="2">
        <v>1251</v>
      </c>
      <c r="C36" s="2" t="s">
        <v>28</v>
      </c>
      <c r="D36" s="2">
        <v>1500</v>
      </c>
      <c r="E36" s="28">
        <v>3</v>
      </c>
      <c r="F36" s="28">
        <v>53724</v>
      </c>
      <c r="G36" s="28">
        <v>48662</v>
      </c>
      <c r="H36" s="28">
        <v>33160</v>
      </c>
      <c r="I36" s="29">
        <v>7805</v>
      </c>
    </row>
    <row r="37" spans="1:9" ht="24" customHeight="1" x14ac:dyDescent="0.35">
      <c r="A37" s="24"/>
      <c r="B37" s="2">
        <v>1501</v>
      </c>
      <c r="C37" s="2" t="s">
        <v>28</v>
      </c>
      <c r="D37" s="2">
        <v>1750</v>
      </c>
      <c r="E37" s="28">
        <v>5</v>
      </c>
      <c r="F37" s="28">
        <v>336532</v>
      </c>
      <c r="G37" s="28">
        <v>323431</v>
      </c>
      <c r="H37" s="28">
        <v>126293</v>
      </c>
      <c r="I37" s="29">
        <v>36162</v>
      </c>
    </row>
    <row r="38" spans="1:9" ht="24" customHeight="1" x14ac:dyDescent="0.35">
      <c r="A38" s="24"/>
      <c r="B38" s="2">
        <v>1751</v>
      </c>
      <c r="C38" s="2" t="s">
        <v>28</v>
      </c>
      <c r="D38" s="2">
        <v>2000</v>
      </c>
      <c r="E38" s="28">
        <v>25</v>
      </c>
      <c r="F38" s="28">
        <v>285634</v>
      </c>
      <c r="G38" s="28">
        <v>266502</v>
      </c>
      <c r="H38" s="28">
        <v>124180</v>
      </c>
      <c r="I38" s="29">
        <v>33266</v>
      </c>
    </row>
    <row r="39" spans="1:9" ht="24" customHeight="1" x14ac:dyDescent="0.35">
      <c r="A39" s="24"/>
      <c r="B39" s="2">
        <v>2001</v>
      </c>
      <c r="C39" s="2" t="s">
        <v>28</v>
      </c>
      <c r="D39" s="2">
        <v>2250</v>
      </c>
      <c r="E39" s="28">
        <v>10</v>
      </c>
      <c r="F39" s="28">
        <v>266419</v>
      </c>
      <c r="G39" s="28">
        <v>250913</v>
      </c>
      <c r="H39" s="28">
        <v>107458</v>
      </c>
      <c r="I39" s="29">
        <v>29243</v>
      </c>
    </row>
    <row r="40" spans="1:9" ht="24" customHeight="1" x14ac:dyDescent="0.35">
      <c r="A40" s="24"/>
      <c r="B40" s="2">
        <v>2251</v>
      </c>
      <c r="C40" s="2" t="s">
        <v>28</v>
      </c>
      <c r="D40" s="2">
        <v>2500</v>
      </c>
      <c r="E40" s="28">
        <v>5</v>
      </c>
      <c r="F40" s="28">
        <v>159574</v>
      </c>
      <c r="G40" s="28">
        <v>150438</v>
      </c>
      <c r="H40" s="28">
        <v>75680</v>
      </c>
      <c r="I40" s="29">
        <v>18650</v>
      </c>
    </row>
    <row r="41" spans="1:9" ht="24" customHeight="1" x14ac:dyDescent="0.35">
      <c r="A41" s="24"/>
      <c r="B41" s="2">
        <v>2501</v>
      </c>
      <c r="C41" s="2" t="s">
        <v>28</v>
      </c>
      <c r="D41" s="2">
        <v>2750</v>
      </c>
      <c r="E41" s="28">
        <v>5</v>
      </c>
      <c r="F41" s="28">
        <v>27690</v>
      </c>
      <c r="G41" s="28">
        <v>22208</v>
      </c>
      <c r="H41" s="28">
        <v>11864</v>
      </c>
      <c r="I41" s="29">
        <v>2467</v>
      </c>
    </row>
    <row r="42" spans="1:9" ht="24" customHeight="1" thickBot="1" x14ac:dyDescent="0.4">
      <c r="A42" s="25"/>
      <c r="B42" s="26">
        <v>2751</v>
      </c>
      <c r="C42" s="26" t="s">
        <v>28</v>
      </c>
      <c r="D42" s="26"/>
      <c r="E42" s="30">
        <v>0</v>
      </c>
      <c r="F42" s="30">
        <v>0</v>
      </c>
      <c r="G42" s="30">
        <v>0</v>
      </c>
      <c r="H42" s="30">
        <v>0</v>
      </c>
      <c r="I42" s="31">
        <v>0</v>
      </c>
    </row>
    <row r="43" spans="1:9" ht="24" customHeight="1" thickBot="1" x14ac:dyDescent="0.4">
      <c r="A43" s="72" t="s">
        <v>29</v>
      </c>
      <c r="B43" s="73"/>
      <c r="C43" s="73"/>
      <c r="D43" s="74"/>
      <c r="E43" s="30">
        <f>SUM(E33:E42)</f>
        <v>54</v>
      </c>
      <c r="F43" s="30">
        <f>SUM(F33:F42)</f>
        <v>1179913</v>
      </c>
      <c r="G43" s="30">
        <f>SUM(G33:G42)</f>
        <v>1109176</v>
      </c>
      <c r="H43" s="30">
        <f>SUM(H33:H42)</f>
        <v>504605</v>
      </c>
      <c r="I43" s="31">
        <f>SUM(I33:I42)</f>
        <v>134381</v>
      </c>
    </row>
    <row r="44" spans="1:9" ht="12" customHeight="1" x14ac:dyDescent="0.35"/>
    <row r="45" spans="1:9" ht="24" customHeight="1" x14ac:dyDescent="0.35">
      <c r="A45" s="75" t="s">
        <v>36</v>
      </c>
      <c r="B45" s="76"/>
      <c r="C45" s="76"/>
      <c r="D45" s="76"/>
      <c r="E45" s="76"/>
      <c r="F45" s="76"/>
      <c r="G45" s="76"/>
      <c r="H45" s="76"/>
      <c r="I45" s="42"/>
    </row>
    <row r="46" spans="1:9" ht="24" customHeight="1" x14ac:dyDescent="0.35">
      <c r="A46" s="75" t="s">
        <v>31</v>
      </c>
      <c r="B46" s="76"/>
      <c r="C46" s="76"/>
      <c r="D46" s="76"/>
      <c r="E46" s="76"/>
      <c r="F46" s="76"/>
      <c r="G46" s="76"/>
      <c r="H46" s="76"/>
      <c r="I46" s="42"/>
    </row>
    <row r="47" spans="1:9" ht="24" customHeight="1" x14ac:dyDescent="0.35">
      <c r="A47" s="75" t="s">
        <v>37</v>
      </c>
      <c r="B47" s="76"/>
      <c r="C47" s="76"/>
      <c r="D47" s="76"/>
      <c r="E47" s="76"/>
      <c r="F47" s="76"/>
      <c r="G47" s="76"/>
      <c r="H47" s="42"/>
      <c r="I47" s="42"/>
    </row>
    <row r="48" spans="1:9" ht="24" customHeight="1" x14ac:dyDescent="0.35"/>
    <row r="49" spans="1:9" ht="24" customHeight="1" thickBot="1" x14ac:dyDescent="0.4">
      <c r="A49" s="2" t="s">
        <v>30</v>
      </c>
    </row>
    <row r="50" spans="1:9" ht="24.75" customHeight="1" x14ac:dyDescent="0.35">
      <c r="A50" s="46" t="s">
        <v>2</v>
      </c>
      <c r="B50" s="47"/>
      <c r="C50" s="47"/>
      <c r="D50" s="48"/>
      <c r="E50" s="52" t="s">
        <v>3</v>
      </c>
      <c r="F50" s="54" t="s">
        <v>4</v>
      </c>
      <c r="G50" s="48"/>
      <c r="H50" s="54" t="s">
        <v>5</v>
      </c>
      <c r="I50" s="55"/>
    </row>
    <row r="51" spans="1:9" ht="15.75" customHeight="1" x14ac:dyDescent="0.35">
      <c r="A51" s="49"/>
      <c r="B51" s="50"/>
      <c r="C51" s="50"/>
      <c r="D51" s="51"/>
      <c r="E51" s="53"/>
      <c r="F51" s="56" t="s">
        <v>6</v>
      </c>
      <c r="G51" s="56" t="s">
        <v>7</v>
      </c>
      <c r="H51" s="56" t="s">
        <v>8</v>
      </c>
      <c r="I51" s="57" t="s">
        <v>9</v>
      </c>
    </row>
    <row r="52" spans="1:9" ht="15.75" customHeight="1" x14ac:dyDescent="0.35">
      <c r="A52" s="49"/>
      <c r="B52" s="50"/>
      <c r="C52" s="50"/>
      <c r="D52" s="51"/>
      <c r="E52" s="53"/>
      <c r="F52" s="53"/>
      <c r="G52" s="53"/>
      <c r="H52" s="53"/>
      <c r="I52" s="58"/>
    </row>
    <row r="53" spans="1:9" ht="21" customHeight="1" thickBot="1" x14ac:dyDescent="0.4">
      <c r="A53" s="69" t="s">
        <v>26</v>
      </c>
      <c r="B53" s="70"/>
      <c r="C53" s="70"/>
      <c r="D53" s="71"/>
      <c r="E53" s="3" t="s">
        <v>11</v>
      </c>
      <c r="F53" s="3" t="s">
        <v>10</v>
      </c>
      <c r="G53" s="3" t="s">
        <v>10</v>
      </c>
      <c r="H53" s="3" t="s">
        <v>12</v>
      </c>
      <c r="I53" s="4" t="s">
        <v>13</v>
      </c>
    </row>
    <row r="54" spans="1:9" ht="23.25" customHeight="1" x14ac:dyDescent="0.35">
      <c r="A54" s="23"/>
      <c r="B54" s="47" t="s">
        <v>27</v>
      </c>
      <c r="C54" s="47"/>
      <c r="D54" s="47"/>
      <c r="E54" s="9">
        <v>0</v>
      </c>
      <c r="F54" s="9">
        <v>0</v>
      </c>
      <c r="G54" s="9">
        <v>0</v>
      </c>
      <c r="H54" s="9">
        <v>0</v>
      </c>
      <c r="I54" s="11">
        <v>0</v>
      </c>
    </row>
    <row r="55" spans="1:9" ht="23.25" customHeight="1" x14ac:dyDescent="0.35">
      <c r="A55" s="24"/>
      <c r="B55" s="2">
        <v>0</v>
      </c>
      <c r="C55" s="2" t="s">
        <v>28</v>
      </c>
      <c r="D55" s="2">
        <v>2000</v>
      </c>
      <c r="E55" s="28">
        <v>0</v>
      </c>
      <c r="F55" s="28">
        <v>0</v>
      </c>
      <c r="G55" s="28">
        <v>0</v>
      </c>
      <c r="H55" s="28">
        <v>0</v>
      </c>
      <c r="I55" s="29">
        <v>0</v>
      </c>
    </row>
    <row r="56" spans="1:9" ht="23.25" customHeight="1" x14ac:dyDescent="0.35">
      <c r="A56" s="24"/>
      <c r="B56" s="2">
        <v>2001</v>
      </c>
      <c r="C56" s="2" t="s">
        <v>28</v>
      </c>
      <c r="D56" s="2">
        <v>2500</v>
      </c>
      <c r="E56" s="28">
        <v>0</v>
      </c>
      <c r="F56" s="28">
        <v>0</v>
      </c>
      <c r="G56" s="28">
        <v>0</v>
      </c>
      <c r="H56" s="28">
        <v>0</v>
      </c>
      <c r="I56" s="29">
        <v>0</v>
      </c>
    </row>
    <row r="57" spans="1:9" ht="23.25" customHeight="1" x14ac:dyDescent="0.35">
      <c r="A57" s="24"/>
      <c r="B57" s="2">
        <v>2501</v>
      </c>
      <c r="C57" s="2" t="s">
        <v>28</v>
      </c>
      <c r="D57" s="2">
        <v>3000</v>
      </c>
      <c r="E57" s="28">
        <v>4</v>
      </c>
      <c r="F57" s="28">
        <v>353844</v>
      </c>
      <c r="G57" s="28">
        <v>342454</v>
      </c>
      <c r="H57" s="28">
        <v>142540</v>
      </c>
      <c r="I57" s="29">
        <v>39941</v>
      </c>
    </row>
    <row r="58" spans="1:9" ht="23.25" customHeight="1" x14ac:dyDescent="0.35">
      <c r="A58" s="24"/>
      <c r="B58" s="2">
        <v>3001</v>
      </c>
      <c r="C58" s="2" t="s">
        <v>28</v>
      </c>
      <c r="D58" s="2">
        <v>3500</v>
      </c>
      <c r="E58" s="28">
        <v>8</v>
      </c>
      <c r="F58" s="28">
        <v>245392</v>
      </c>
      <c r="G58" s="28">
        <v>226392</v>
      </c>
      <c r="H58" s="28">
        <v>110044</v>
      </c>
      <c r="I58" s="29">
        <v>28914</v>
      </c>
    </row>
    <row r="59" spans="1:9" ht="23.25" customHeight="1" x14ac:dyDescent="0.35">
      <c r="A59" s="24"/>
      <c r="B59" s="2">
        <v>3501</v>
      </c>
      <c r="C59" s="2" t="s">
        <v>28</v>
      </c>
      <c r="D59" s="2">
        <v>4000</v>
      </c>
      <c r="E59" s="28">
        <v>13</v>
      </c>
      <c r="F59" s="28">
        <v>158011</v>
      </c>
      <c r="G59" s="28">
        <v>144154</v>
      </c>
      <c r="H59" s="28">
        <v>69901</v>
      </c>
      <c r="I59" s="29">
        <v>18667</v>
      </c>
    </row>
    <row r="60" spans="1:9" ht="23.25" customHeight="1" x14ac:dyDescent="0.35">
      <c r="A60" s="24"/>
      <c r="B60" s="2">
        <v>4001</v>
      </c>
      <c r="C60" s="2" t="s">
        <v>28</v>
      </c>
      <c r="D60" s="2">
        <v>4500</v>
      </c>
      <c r="E60" s="28">
        <v>17</v>
      </c>
      <c r="F60" s="28">
        <v>329180</v>
      </c>
      <c r="G60" s="28">
        <v>315921</v>
      </c>
      <c r="H60" s="28">
        <v>137276</v>
      </c>
      <c r="I60" s="29">
        <v>37612</v>
      </c>
    </row>
    <row r="61" spans="1:9" ht="23.25" customHeight="1" x14ac:dyDescent="0.35">
      <c r="A61" s="24"/>
      <c r="B61" s="2">
        <v>4501</v>
      </c>
      <c r="C61" s="2" t="s">
        <v>28</v>
      </c>
      <c r="D61" s="2">
        <v>5000</v>
      </c>
      <c r="E61" s="28">
        <v>6</v>
      </c>
      <c r="F61" s="28">
        <v>58746</v>
      </c>
      <c r="G61" s="28">
        <v>51453</v>
      </c>
      <c r="H61" s="28">
        <v>29401</v>
      </c>
      <c r="I61" s="29">
        <v>5934</v>
      </c>
    </row>
    <row r="62" spans="1:9" ht="23.25" customHeight="1" thickBot="1" x14ac:dyDescent="0.4">
      <c r="A62" s="24"/>
      <c r="B62" s="2">
        <v>5001</v>
      </c>
      <c r="C62" s="2" t="s">
        <v>28</v>
      </c>
      <c r="E62" s="28">
        <v>6</v>
      </c>
      <c r="F62" s="28">
        <v>34740</v>
      </c>
      <c r="G62" s="28">
        <v>28802</v>
      </c>
      <c r="H62" s="28">
        <v>15443</v>
      </c>
      <c r="I62" s="29">
        <v>3313</v>
      </c>
    </row>
    <row r="63" spans="1:9" ht="23.25" customHeight="1" thickBot="1" x14ac:dyDescent="0.4">
      <c r="A63" s="77" t="s">
        <v>29</v>
      </c>
      <c r="B63" s="78"/>
      <c r="C63" s="78"/>
      <c r="D63" s="79"/>
      <c r="E63" s="32">
        <f>SUM(E54:E62)</f>
        <v>54</v>
      </c>
      <c r="F63" s="32">
        <f>SUM(F54:F62)</f>
        <v>1179913</v>
      </c>
      <c r="G63" s="32">
        <f>SUM(G54:G62)</f>
        <v>1109176</v>
      </c>
      <c r="H63" s="32">
        <f>SUM(H54:H62)</f>
        <v>504605</v>
      </c>
      <c r="I63" s="43">
        <f>SUM(I54:I62)</f>
        <v>134381</v>
      </c>
    </row>
    <row r="64" spans="1:9" ht="12" customHeight="1" x14ac:dyDescent="0.35"/>
    <row r="65" spans="1:9" ht="24" customHeight="1" x14ac:dyDescent="0.35">
      <c r="A65" s="75" t="s">
        <v>35</v>
      </c>
      <c r="B65" s="76"/>
      <c r="C65" s="76"/>
      <c r="D65" s="76"/>
      <c r="E65" s="76"/>
      <c r="F65" s="76"/>
      <c r="G65" s="76"/>
      <c r="H65" s="76"/>
      <c r="I65" s="42"/>
    </row>
    <row r="66" spans="1:9" ht="24" customHeight="1" x14ac:dyDescent="0.35">
      <c r="A66" s="75" t="s">
        <v>32</v>
      </c>
      <c r="B66" s="76"/>
      <c r="C66" s="76"/>
      <c r="D66" s="76"/>
      <c r="E66" s="76"/>
      <c r="F66" s="76"/>
      <c r="G66" s="76"/>
      <c r="H66" s="76"/>
      <c r="I66" s="42"/>
    </row>
    <row r="67" spans="1:9" ht="24" customHeight="1" x14ac:dyDescent="0.35">
      <c r="A67" s="75" t="s">
        <v>38</v>
      </c>
      <c r="B67" s="76"/>
      <c r="C67" s="76"/>
      <c r="D67" s="76"/>
      <c r="E67" s="76"/>
      <c r="F67" s="76"/>
      <c r="G67" s="76"/>
      <c r="H67" s="42"/>
      <c r="I67" s="42"/>
    </row>
  </sheetData>
  <mergeCells count="42">
    <mergeCell ref="A67:G67"/>
    <mergeCell ref="A47:G47"/>
    <mergeCell ref="A45:H45"/>
    <mergeCell ref="A46:H46"/>
    <mergeCell ref="A65:H65"/>
    <mergeCell ref="A66:H66"/>
    <mergeCell ref="A53:D53"/>
    <mergeCell ref="B54:D54"/>
    <mergeCell ref="A63:D63"/>
    <mergeCell ref="A50:D52"/>
    <mergeCell ref="E50:E52"/>
    <mergeCell ref="F50:G50"/>
    <mergeCell ref="H50:I50"/>
    <mergeCell ref="F51:F52"/>
    <mergeCell ref="G51:G52"/>
    <mergeCell ref="H51:H52"/>
    <mergeCell ref="I51:I52"/>
    <mergeCell ref="A32:D32"/>
    <mergeCell ref="B33:D33"/>
    <mergeCell ref="A43:D43"/>
    <mergeCell ref="A29:D31"/>
    <mergeCell ref="E29:E31"/>
    <mergeCell ref="F29:G29"/>
    <mergeCell ref="H29:I29"/>
    <mergeCell ref="F30:F31"/>
    <mergeCell ref="G30:G31"/>
    <mergeCell ref="H30:H31"/>
    <mergeCell ref="I30:I31"/>
    <mergeCell ref="A24:D24"/>
    <mergeCell ref="A4:D6"/>
    <mergeCell ref="E4:E6"/>
    <mergeCell ref="F4:G4"/>
    <mergeCell ref="H4:I4"/>
    <mergeCell ref="F5:F6"/>
    <mergeCell ref="G5:G6"/>
    <mergeCell ref="H5:H6"/>
    <mergeCell ref="I5:I6"/>
    <mergeCell ref="A7:D7"/>
    <mergeCell ref="A8:A14"/>
    <mergeCell ref="B14:D14"/>
    <mergeCell ref="A15:A23"/>
    <mergeCell ref="B23:D23"/>
  </mergeCells>
  <phoneticPr fontId="3"/>
  <pageMargins left="0.70866141732283472" right="0.70866141732283472" top="0.78740157480314965" bottom="0.27559055118110237" header="0.51181102362204722" footer="0.15748031496062992"/>
  <pageSetup paperSize="9" scale="75" fitToWidth="2" fitToHeight="2" orientation="portrait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GS20050010</cp:lastModifiedBy>
  <cp:lastPrinted>2024-02-28T02:07:23Z</cp:lastPrinted>
  <dcterms:created xsi:type="dcterms:W3CDTF">2018-07-19T05:00:07Z</dcterms:created>
  <dcterms:modified xsi:type="dcterms:W3CDTF">2024-02-28T02:27:21Z</dcterms:modified>
</cp:coreProperties>
</file>