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2330" activeTab="0"/>
  </bookViews>
  <sheets>
    <sheet name="9" sheetId="1" r:id="rId1"/>
  </sheets>
  <externalReferences>
    <externalReference r:id="rId4"/>
  </externalReferences>
  <definedNames>
    <definedName name="_xlnm.Print_Area" localSheetId="0">'9'!$A$1:$N$59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<sst xmlns="http://schemas.openxmlformats.org/spreadsheetml/2006/main" count="24" uniqueCount="22">
  <si>
    <t>9　上水道年間取水量の推移</t>
  </si>
  <si>
    <r>
      <t>（単位：千ｍ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</si>
  <si>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←左表を変更してください（自動参照ではありません）。</t>
  </si>
  <si>
    <t>年　度</t>
  </si>
  <si>
    <r>
      <rPr>
        <vertAlign val="superscript"/>
        <sz val="12"/>
        <rFont val="ＭＳ 明朝"/>
        <family val="1"/>
      </rPr>
      <t>※</t>
    </r>
    <r>
      <rPr>
        <sz val="12"/>
        <rFont val="ＭＳ 明朝"/>
        <family val="1"/>
      </rPr>
      <t>2 2</t>
    </r>
  </si>
  <si>
    <t>新年度</t>
  </si>
  <si>
    <t>表流水</t>
  </si>
  <si>
    <t>伏流水</t>
  </si>
  <si>
    <t>浅井戸</t>
  </si>
  <si>
    <t>深井戸</t>
  </si>
  <si>
    <t>湧　水</t>
  </si>
  <si>
    <t>受　水</t>
  </si>
  <si>
    <t>合　計</t>
  </si>
  <si>
    <t>※　東日本大震災の影響により、統計データの一部を得られなかった。</t>
  </si>
  <si>
    <t>←左表欄に下表の数値を入力してください。</t>
  </si>
  <si>
    <t>年　度</t>
  </si>
  <si>
    <t>表流水</t>
  </si>
  <si>
    <t>伏流水</t>
  </si>
  <si>
    <t>浅井戸</t>
  </si>
  <si>
    <t>湧　水</t>
  </si>
  <si>
    <t>受　水</t>
  </si>
  <si>
    <t>合　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</si>
</sst>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0"/>
    <numFmt numFmtId="177" formatCode="\ 0"/>
    <numFmt numFmtId="178" formatCode="\ 00,000"/>
    <numFmt numFmtId="179" formatCode="\ 0,000"/>
    <numFmt numFmtId="180" formatCode="\ 000,000"/>
    <numFmt numFmtId="181" formatCode="0.0%"/>
    <numFmt numFmtId="182" formatCode="_-* #,##0_-;\-* #,##0_-;_-* &quot;-&quot;_-;_-@_-"/>
    <numFmt numFmtId="183" formatCode="#,##0_);[Red]\(#,##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明朝体"/>
      <family val="3"/>
    </font>
    <font>
      <sz val="10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明朝"/>
      <family val="1"/>
    </font>
    <font>
      <sz val="10"/>
      <name val="Osaka"/>
      <family val="3"/>
    </font>
    <font>
      <sz val="11.25"/>
      <color indexed="8"/>
      <name val="ＭＳ 明朝"/>
      <family val="1"/>
    </font>
    <font>
      <sz val="12"/>
      <color indexed="8"/>
      <name val="ＭＳ 明朝"/>
      <family val="1"/>
    </font>
    <font>
      <vertAlign val="superscript"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18" fillId="0" borderId="0">
      <alignment/>
      <protection/>
    </xf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60" applyNumberFormat="1" applyFont="1">
      <alignment/>
      <protection/>
    </xf>
    <xf numFmtId="0" fontId="22" fillId="0" borderId="0" xfId="60" applyFont="1">
      <alignment/>
      <protection/>
    </xf>
    <xf numFmtId="0" fontId="23" fillId="0" borderId="0" xfId="60" applyNumberFormat="1" applyFont="1">
      <alignment/>
      <protection/>
    </xf>
    <xf numFmtId="0" fontId="24" fillId="0" borderId="0" xfId="60" applyNumberFormat="1" applyFont="1">
      <alignment/>
      <protection/>
    </xf>
    <xf numFmtId="0" fontId="24" fillId="0" borderId="0" xfId="60" applyNumberFormat="1" applyFont="1" applyAlignment="1">
      <alignment horizontal="right"/>
      <protection/>
    </xf>
    <xf numFmtId="0" fontId="23" fillId="0" borderId="0" xfId="0" applyNumberFormat="1" applyFont="1" applyAlignment="1">
      <alignment/>
    </xf>
    <xf numFmtId="0" fontId="26" fillId="0" borderId="10" xfId="60" applyNumberFormat="1" applyFont="1" applyBorder="1" applyAlignment="1">
      <alignment horizontal="center" vertical="center" readingOrder="1"/>
      <protection/>
    </xf>
    <xf numFmtId="176" fontId="24" fillId="0" borderId="10" xfId="60" applyNumberFormat="1" applyFont="1" applyBorder="1" applyAlignment="1">
      <alignment horizontal="center" vertical="center"/>
      <protection/>
    </xf>
    <xf numFmtId="177" fontId="24" fillId="0" borderId="10" xfId="60" applyNumberFormat="1" applyFont="1" applyBorder="1" applyAlignment="1">
      <alignment horizontal="center" vertical="center"/>
      <protection/>
    </xf>
    <xf numFmtId="178" fontId="24" fillId="0" borderId="10" xfId="60" applyNumberFormat="1" applyFont="1" applyBorder="1" applyAlignment="1">
      <alignment vertical="center" shrinkToFit="1"/>
      <protection/>
    </xf>
    <xf numFmtId="178" fontId="24" fillId="0" borderId="10" xfId="60" applyNumberFormat="1" applyFont="1" applyBorder="1" applyAlignment="1">
      <alignment vertical="center"/>
      <protection/>
    </xf>
    <xf numFmtId="38" fontId="24" fillId="0" borderId="10" xfId="48" applyFont="1" applyBorder="1" applyAlignment="1">
      <alignment vertical="center"/>
    </xf>
    <xf numFmtId="179" fontId="24" fillId="0" borderId="10" xfId="60" applyNumberFormat="1" applyFont="1" applyBorder="1" applyAlignment="1">
      <alignment vertical="center" shrinkToFit="1"/>
      <protection/>
    </xf>
    <xf numFmtId="179" fontId="24" fillId="0" borderId="10" xfId="60" applyNumberFormat="1" applyFont="1" applyBorder="1" applyAlignment="1">
      <alignment vertical="center"/>
      <protection/>
    </xf>
    <xf numFmtId="177" fontId="24" fillId="0" borderId="10" xfId="60" applyNumberFormat="1" applyFont="1" applyBorder="1" applyAlignment="1">
      <alignment vertical="center" shrinkToFit="1"/>
      <protection/>
    </xf>
    <xf numFmtId="180" fontId="26" fillId="0" borderId="10" xfId="60" applyNumberFormat="1" applyFont="1" applyBorder="1" applyAlignment="1">
      <alignment vertical="center" shrinkToFit="1"/>
      <protection/>
    </xf>
    <xf numFmtId="180" fontId="26" fillId="0" borderId="10" xfId="60" applyNumberFormat="1" applyFont="1" applyBorder="1" applyAlignment="1">
      <alignment vertical="center"/>
      <protection/>
    </xf>
    <xf numFmtId="0" fontId="23" fillId="0" borderId="0" xfId="60" applyNumberFormat="1" applyFont="1" applyBorder="1">
      <alignment/>
      <protection/>
    </xf>
    <xf numFmtId="0" fontId="24" fillId="0" borderId="10" xfId="60" applyNumberFormat="1" applyFont="1" applyBorder="1" applyAlignment="1">
      <alignment horizontal="center" vertical="center"/>
      <protection/>
    </xf>
    <xf numFmtId="181" fontId="22" fillId="0" borderId="0" xfId="60" applyNumberFormat="1" applyFont="1">
      <alignment/>
      <protection/>
    </xf>
    <xf numFmtId="177" fontId="24" fillId="0" borderId="10" xfId="60" applyNumberFormat="1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,11,12,1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0395"/>
          <c:w val="0.93975"/>
          <c:h val="0.890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9!$A$62</c:f>
              <c:strCache>
                <c:ptCount val="1"/>
                <c:pt idx="0">
                  <c:v>年　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9!$B$62:$AC$62</c:f>
              <c:numCache/>
            </c:numRef>
          </c:cat>
          <c:val>
            <c:numRef>
              <c:f>9!$B$62:$AC$62</c:f>
              <c:numCache/>
            </c:numRef>
          </c:val>
          <c:shape val="box"/>
        </c:ser>
        <c:ser>
          <c:idx val="1"/>
          <c:order val="1"/>
          <c:tx>
            <c:strRef>
              <c:f>9!$A$63</c:f>
              <c:strCache>
                <c:ptCount val="1"/>
                <c:pt idx="0">
                  <c:v>表流水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9!$B$62:$AC$62</c:f>
              <c:numCache/>
            </c:numRef>
          </c:cat>
          <c:val>
            <c:numRef>
              <c:f>9!$B$63:$AC$63</c:f>
              <c:numCache/>
            </c:numRef>
          </c:val>
          <c:shape val="box"/>
        </c:ser>
        <c:ser>
          <c:idx val="2"/>
          <c:order val="2"/>
          <c:tx>
            <c:strRef>
              <c:f>9!$A$64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9!$B$62:$AC$62</c:f>
              <c:numCache/>
            </c:numRef>
          </c:cat>
          <c:val>
            <c:numRef>
              <c:f>9!$B$64:$AC$64</c:f>
              <c:numCache/>
            </c:numRef>
          </c:val>
          <c:shape val="box"/>
        </c:ser>
        <c:ser>
          <c:idx val="3"/>
          <c:order val="3"/>
          <c:tx>
            <c:strRef>
              <c:f>9!$A$65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9!$B$62:$AC$62</c:f>
              <c:numCache/>
            </c:numRef>
          </c:cat>
          <c:val>
            <c:numRef>
              <c:f>9!$B$65:$AC$65</c:f>
              <c:numCache/>
            </c:numRef>
          </c:val>
          <c:shape val="box"/>
        </c:ser>
        <c:ser>
          <c:idx val="4"/>
          <c:order val="4"/>
          <c:tx>
            <c:strRef>
              <c:f>9!$A$66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9!$B$62:$AC$62</c:f>
              <c:numCache/>
            </c:numRef>
          </c:cat>
          <c:val>
            <c:numRef>
              <c:f>9!$B$66:$AC$66</c:f>
              <c:numCache/>
            </c:numRef>
          </c:val>
          <c:shape val="box"/>
        </c:ser>
        <c:ser>
          <c:idx val="5"/>
          <c:order val="5"/>
          <c:tx>
            <c:strRef>
              <c:f>9!$A$67</c:f>
              <c:strCache>
                <c:ptCount val="1"/>
                <c:pt idx="0">
                  <c:v>湧　水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9!$B$62:$AC$62</c:f>
              <c:numCache/>
            </c:numRef>
          </c:cat>
          <c:val>
            <c:numRef>
              <c:f>9!$B$67:$AC$67</c:f>
              <c:numCache/>
            </c:numRef>
          </c:val>
          <c:shape val="box"/>
        </c:ser>
        <c:ser>
          <c:idx val="6"/>
          <c:order val="6"/>
          <c:tx>
            <c:strRef>
              <c:f>9!$A$68</c:f>
              <c:strCache>
                <c:ptCount val="1"/>
                <c:pt idx="0">
                  <c:v>受　水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9!$B$62:$AC$62</c:f>
              <c:numCache/>
            </c:numRef>
          </c:cat>
          <c:val>
            <c:numRef>
              <c:f>9!$B$68:$AC$68</c:f>
              <c:numCache/>
            </c:numRef>
          </c:val>
          <c:shape val="box"/>
        </c:ser>
        <c:overlap val="100"/>
        <c:shape val="box"/>
        <c:axId val="47277641"/>
        <c:axId val="22845586"/>
      </c:bar3DChart>
      <c:catAx>
        <c:axId val="47277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4362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845586"/>
        <c:crosses val="autoZero"/>
        <c:auto val="1"/>
        <c:lblOffset val="100"/>
        <c:tickLblSkip val="1"/>
        <c:noMultiLvlLbl val="0"/>
      </c:catAx>
      <c:valAx>
        <c:axId val="2284558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2776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75"/>
          <c:y val="0.2615"/>
          <c:w val="0.45025"/>
          <c:h val="0.56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9!$AC$63:$AC$68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0.0045</cdr:y>
    </cdr:from>
    <cdr:to>
      <cdr:x>0.1785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9525"/>
          <a:ext cx="1009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（千ｍ</a:t>
          </a:r>
          <a:r>
            <a:rPr lang="en-US" cap="none" sz="12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0.9135</cdr:x>
      <cdr:y>0.1275</cdr:y>
    </cdr:from>
    <cdr:to>
      <cdr:x>0.98625</cdr:x>
      <cdr:y>0.186</cdr:y>
    </cdr:to>
    <cdr:sp>
      <cdr:nvSpPr>
        <cdr:cNvPr id="2" name="Text Box 2"/>
        <cdr:cNvSpPr txBox="1">
          <a:spLocks noChangeArrowheads="1"/>
        </cdr:cNvSpPr>
      </cdr:nvSpPr>
      <cdr:spPr>
        <a:xfrm>
          <a:off x="7639050" y="523875"/>
          <a:ext cx="609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受水</a:t>
          </a:r>
        </a:p>
      </cdr:txBody>
    </cdr:sp>
  </cdr:relSizeAnchor>
  <cdr:relSizeAnchor xmlns:cdr="http://schemas.openxmlformats.org/drawingml/2006/chartDrawing">
    <cdr:from>
      <cdr:x>0.9135</cdr:x>
      <cdr:y>0.18675</cdr:y>
    </cdr:from>
    <cdr:to>
      <cdr:x>0.98625</cdr:x>
      <cdr:y>0.23875</cdr:y>
    </cdr:to>
    <cdr:sp>
      <cdr:nvSpPr>
        <cdr:cNvPr id="3" name="Text Box 3"/>
        <cdr:cNvSpPr txBox="1">
          <a:spLocks noChangeArrowheads="1"/>
        </cdr:cNvSpPr>
      </cdr:nvSpPr>
      <cdr:spPr>
        <a:xfrm>
          <a:off x="7639050" y="771525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湧水</a:t>
          </a:r>
        </a:p>
      </cdr:txBody>
    </cdr:sp>
  </cdr:relSizeAnchor>
  <cdr:relSizeAnchor xmlns:cdr="http://schemas.openxmlformats.org/drawingml/2006/chartDrawing">
    <cdr:from>
      <cdr:x>0.9135</cdr:x>
      <cdr:y>0.266</cdr:y>
    </cdr:from>
    <cdr:to>
      <cdr:x>0.9965</cdr:x>
      <cdr:y>0.31675</cdr:y>
    </cdr:to>
    <cdr:sp>
      <cdr:nvSpPr>
        <cdr:cNvPr id="4" name="Text Box 4"/>
        <cdr:cNvSpPr txBox="1">
          <a:spLocks noChangeArrowheads="1"/>
        </cdr:cNvSpPr>
      </cdr:nvSpPr>
      <cdr:spPr>
        <a:xfrm>
          <a:off x="7639050" y="1104900"/>
          <a:ext cx="695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深井戸</a:t>
          </a:r>
        </a:p>
      </cdr:txBody>
    </cdr:sp>
  </cdr:relSizeAnchor>
  <cdr:relSizeAnchor xmlns:cdr="http://schemas.openxmlformats.org/drawingml/2006/chartDrawing">
    <cdr:from>
      <cdr:x>0.9135</cdr:x>
      <cdr:y>0.39025</cdr:y>
    </cdr:from>
    <cdr:to>
      <cdr:x>0.99725</cdr:x>
      <cdr:y>0.459</cdr:y>
    </cdr:to>
    <cdr:sp>
      <cdr:nvSpPr>
        <cdr:cNvPr id="5" name="Text Box 5"/>
        <cdr:cNvSpPr txBox="1">
          <a:spLocks noChangeArrowheads="1"/>
        </cdr:cNvSpPr>
      </cdr:nvSpPr>
      <cdr:spPr>
        <a:xfrm>
          <a:off x="7639050" y="1628775"/>
          <a:ext cx="704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浅井戸</a:t>
          </a:r>
        </a:p>
      </cdr:txBody>
    </cdr:sp>
  </cdr:relSizeAnchor>
  <cdr:relSizeAnchor xmlns:cdr="http://schemas.openxmlformats.org/drawingml/2006/chartDrawing">
    <cdr:from>
      <cdr:x>0.9135</cdr:x>
      <cdr:y>0.493</cdr:y>
    </cdr:from>
    <cdr:to>
      <cdr:x>0.996</cdr:x>
      <cdr:y>0.555</cdr:y>
    </cdr:to>
    <cdr:sp>
      <cdr:nvSpPr>
        <cdr:cNvPr id="6" name="Text Box 6"/>
        <cdr:cNvSpPr txBox="1">
          <a:spLocks noChangeArrowheads="1"/>
        </cdr:cNvSpPr>
      </cdr:nvSpPr>
      <cdr:spPr>
        <a:xfrm>
          <a:off x="7639050" y="2057400"/>
          <a:ext cx="685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伏流水</a:t>
          </a:r>
        </a:p>
      </cdr:txBody>
    </cdr:sp>
  </cdr:relSizeAnchor>
  <cdr:relSizeAnchor xmlns:cdr="http://schemas.openxmlformats.org/drawingml/2006/chartDrawing">
    <cdr:from>
      <cdr:x>0.9125</cdr:x>
      <cdr:y>0.63125</cdr:y>
    </cdr:from>
    <cdr:to>
      <cdr:x>0.9995</cdr:x>
      <cdr:y>0.684</cdr:y>
    </cdr:to>
    <cdr:sp>
      <cdr:nvSpPr>
        <cdr:cNvPr id="7" name="Text Box 7"/>
        <cdr:cNvSpPr txBox="1">
          <a:spLocks noChangeArrowheads="1"/>
        </cdr:cNvSpPr>
      </cdr:nvSpPr>
      <cdr:spPr>
        <a:xfrm>
          <a:off x="7629525" y="2638425"/>
          <a:ext cx="723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表流水</a:t>
          </a:r>
        </a:p>
      </cdr:txBody>
    </cdr:sp>
  </cdr:relSizeAnchor>
  <cdr:relSizeAnchor xmlns:cdr="http://schemas.openxmlformats.org/drawingml/2006/chartDrawing">
    <cdr:from>
      <cdr:x>0.0055</cdr:x>
      <cdr:y>0.2975</cdr:y>
    </cdr:from>
    <cdr:to>
      <cdr:x>0.04625</cdr:x>
      <cdr:y>0.60775</cdr:y>
    </cdr:to>
    <cdr:sp>
      <cdr:nvSpPr>
        <cdr:cNvPr id="8" name="Text Box 8"/>
        <cdr:cNvSpPr txBox="1">
          <a:spLocks noChangeArrowheads="1"/>
        </cdr:cNvSpPr>
      </cdr:nvSpPr>
      <cdr:spPr>
        <a:xfrm>
          <a:off x="38100" y="1238250"/>
          <a:ext cx="342900" cy="1295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取　水　量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0.3755</cdr:x>
      <cdr:y>0.092</cdr:y>
    </cdr:from>
    <cdr:to>
      <cdr:x>0.41975</cdr:x>
      <cdr:y>0.18075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05150" y="238125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受水</a:t>
          </a:r>
        </a:p>
      </cdr:txBody>
    </cdr:sp>
  </cdr:relSizeAnchor>
  <cdr:relSizeAnchor xmlns:cdr="http://schemas.openxmlformats.org/drawingml/2006/chartDrawing">
    <cdr:from>
      <cdr:x>0.23625</cdr:x>
      <cdr:y>0.114</cdr:y>
    </cdr:from>
    <cdr:to>
      <cdr:x>0.2805</cdr:x>
      <cdr:y>0.20275</cdr:y>
    </cdr:to>
    <cdr:sp>
      <cdr:nvSpPr>
        <cdr:cNvPr id="2" name="Text Box 2"/>
        <cdr:cNvSpPr txBox="1">
          <a:spLocks noChangeArrowheads="1"/>
        </cdr:cNvSpPr>
      </cdr:nvSpPr>
      <cdr:spPr>
        <a:xfrm>
          <a:off x="1952625" y="295275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湧水</a:t>
          </a:r>
        </a:p>
      </cdr:txBody>
    </cdr:sp>
  </cdr:relSizeAnchor>
  <cdr:relSizeAnchor xmlns:cdr="http://schemas.openxmlformats.org/drawingml/2006/chartDrawing">
    <cdr:from>
      <cdr:x>0.154</cdr:x>
      <cdr:y>0.29275</cdr:y>
    </cdr:from>
    <cdr:to>
      <cdr:x>0.217</cdr:x>
      <cdr:y>0.3815</cdr:y>
    </cdr:to>
    <cdr:sp>
      <cdr:nvSpPr>
        <cdr:cNvPr id="3" name="Text Box 3"/>
        <cdr:cNvSpPr txBox="1">
          <a:spLocks noChangeArrowheads="1"/>
        </cdr:cNvSpPr>
      </cdr:nvSpPr>
      <cdr:spPr>
        <a:xfrm>
          <a:off x="1266825" y="771525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深井戸</a:t>
          </a:r>
        </a:p>
      </cdr:txBody>
    </cdr:sp>
  </cdr:relSizeAnchor>
  <cdr:relSizeAnchor xmlns:cdr="http://schemas.openxmlformats.org/drawingml/2006/chartDrawing">
    <cdr:from>
      <cdr:x>0.235</cdr:x>
      <cdr:y>0.88525</cdr:y>
    </cdr:from>
    <cdr:to>
      <cdr:x>0.29775</cdr:x>
      <cdr:y>0.97375</cdr:y>
    </cdr:to>
    <cdr:sp>
      <cdr:nvSpPr>
        <cdr:cNvPr id="4" name="Text Box 4"/>
        <cdr:cNvSpPr txBox="1">
          <a:spLocks noChangeArrowheads="1"/>
        </cdr:cNvSpPr>
      </cdr:nvSpPr>
      <cdr:spPr>
        <a:xfrm>
          <a:off x="1943100" y="2352675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浅井戸</a:t>
          </a:r>
        </a:p>
      </cdr:txBody>
    </cdr:sp>
  </cdr:relSizeAnchor>
  <cdr:relSizeAnchor xmlns:cdr="http://schemas.openxmlformats.org/drawingml/2006/chartDrawing">
    <cdr:from>
      <cdr:x>0.56725</cdr:x>
      <cdr:y>0.87625</cdr:y>
    </cdr:from>
    <cdr:to>
      <cdr:x>0.63</cdr:x>
      <cdr:y>0.965</cdr:y>
    </cdr:to>
    <cdr:sp>
      <cdr:nvSpPr>
        <cdr:cNvPr id="5" name="Text Box 5"/>
        <cdr:cNvSpPr txBox="1">
          <a:spLocks noChangeArrowheads="1"/>
        </cdr:cNvSpPr>
      </cdr:nvSpPr>
      <cdr:spPr>
        <a:xfrm>
          <a:off x="4686300" y="2333625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伏流水</a:t>
          </a:r>
        </a:p>
      </cdr:txBody>
    </cdr:sp>
  </cdr:relSizeAnchor>
  <cdr:relSizeAnchor xmlns:cdr="http://schemas.openxmlformats.org/drawingml/2006/chartDrawing">
    <cdr:from>
      <cdr:x>0.689</cdr:x>
      <cdr:y>0.239</cdr:y>
    </cdr:from>
    <cdr:to>
      <cdr:x>0.75175</cdr:x>
      <cdr:y>0.32775</cdr:y>
    </cdr:to>
    <cdr:sp>
      <cdr:nvSpPr>
        <cdr:cNvPr id="6" name="Text Box 6"/>
        <cdr:cNvSpPr txBox="1">
          <a:spLocks noChangeArrowheads="1"/>
        </cdr:cNvSpPr>
      </cdr:nvSpPr>
      <cdr:spPr>
        <a:xfrm>
          <a:off x="5695950" y="628650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表流水</a:t>
          </a:r>
        </a:p>
      </cdr:txBody>
    </cdr:sp>
  </cdr:relSizeAnchor>
  <cdr:relSizeAnchor xmlns:cdr="http://schemas.openxmlformats.org/drawingml/2006/chartDrawing">
    <cdr:from>
      <cdr:x>0.0585</cdr:x>
      <cdr:y>0.029</cdr:y>
    </cdr:from>
    <cdr:to>
      <cdr:x>0.09675</cdr:x>
      <cdr:y>0.09175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476250" y="76200"/>
          <a:ext cx="314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0.01825</cdr:x>
      <cdr:y>-0.00125</cdr:y>
    </cdr:from>
    <cdr:to>
      <cdr:x>0.32325</cdr:x>
      <cdr:y>0.09175</cdr:y>
    </cdr:to>
    <cdr:sp>
      <cdr:nvSpPr>
        <cdr:cNvPr id="8" name="Text Box 8"/>
        <cdr:cNvSpPr txBox="1">
          <a:spLocks noChangeArrowheads="1"/>
        </cdr:cNvSpPr>
      </cdr:nvSpPr>
      <cdr:spPr>
        <a:xfrm>
          <a:off x="142875" y="0"/>
          <a:ext cx="2524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水源別割合（平成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度）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</xdr:row>
      <xdr:rowOff>9525</xdr:rowOff>
    </xdr:from>
    <xdr:to>
      <xdr:col>13</xdr:col>
      <xdr:colOff>257175</xdr:colOff>
      <xdr:row>28</xdr:row>
      <xdr:rowOff>142875</xdr:rowOff>
    </xdr:to>
    <xdr:graphicFrame>
      <xdr:nvGraphicFramePr>
        <xdr:cNvPr id="1" name="グラフ 1"/>
        <xdr:cNvGraphicFramePr/>
      </xdr:nvGraphicFramePr>
      <xdr:xfrm>
        <a:off x="257175" y="638175"/>
        <a:ext cx="83629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40</xdr:row>
      <xdr:rowOff>114300</xdr:rowOff>
    </xdr:from>
    <xdr:to>
      <xdr:col>13</xdr:col>
      <xdr:colOff>247650</xdr:colOff>
      <xdr:row>57</xdr:row>
      <xdr:rowOff>28575</xdr:rowOff>
    </xdr:to>
    <xdr:graphicFrame>
      <xdr:nvGraphicFramePr>
        <xdr:cNvPr id="2" name="グラフ 2"/>
        <xdr:cNvGraphicFramePr/>
      </xdr:nvGraphicFramePr>
      <xdr:xfrm>
        <a:off x="333375" y="7924800"/>
        <a:ext cx="82772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20.64\share\02&#29983;&#27963;&#34907;&#29983;&#25285;&#24403;\02%20&#27700;&#36947;\05&#12288;&#35519;&#26619;&#12539;&#22577;&#21578;\03&#12288;&#27700;&#36947;&#27010;&#27841;\H24&#24180;&#24230;\&#20316;&#26989;\&#20462;&#27491;&#12288;&#27700;&#36947;&#27010;&#27841;&#65288;auto&#65289;2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①"/>
      <sheetName val="貼付けシート"/>
      <sheetName val="DS0"/>
      <sheetName val="DS1"/>
      <sheetName val="DS2"/>
      <sheetName val="DS3"/>
      <sheetName val="DS4"/>
      <sheetName val="DS5"/>
      <sheetName val="TDS0"/>
      <sheetName val="水道料金確認"/>
      <sheetName val="取水量確認"/>
      <sheetName val="浄水方法確認"/>
      <sheetName val="16"/>
      <sheetName val="17"/>
      <sheetName val="注意②"/>
      <sheetName val="DS6"/>
      <sheetName val="DS7"/>
      <sheetName val="DS8"/>
      <sheetName val="8（上水のみ）"/>
      <sheetName val="注意③"/>
      <sheetName val="DS9"/>
      <sheetName val="15"/>
      <sheetName val="注意④"/>
      <sheetName val="DS10"/>
      <sheetName val="9"/>
      <sheetName val="11"/>
      <sheetName val="12"/>
      <sheetName val="14"/>
      <sheetName val="注意⑤"/>
      <sheetName val="データ抽出シート1"/>
      <sheetName val="DS11"/>
      <sheetName val="22（上水のみ）"/>
      <sheetName val="Sheet1"/>
      <sheetName val="Sheet2"/>
    </sheetNames>
    <sheetDataSet>
      <sheetData sheetId="23">
        <row r="43">
          <cell r="C43">
            <v>67303</v>
          </cell>
        </row>
        <row r="44">
          <cell r="C44">
            <v>6745</v>
          </cell>
        </row>
        <row r="45">
          <cell r="C45">
            <v>34334</v>
          </cell>
        </row>
        <row r="46">
          <cell r="C46">
            <v>11817</v>
          </cell>
        </row>
        <row r="47">
          <cell r="C47">
            <v>17248</v>
          </cell>
        </row>
        <row r="48">
          <cell r="C48">
            <v>10711</v>
          </cell>
        </row>
      </sheetData>
      <sheetData sheetId="24">
        <row r="62">
          <cell r="A62" t="str">
            <v>年　度</v>
          </cell>
          <cell r="B62">
            <v>60</v>
          </cell>
          <cell r="C62">
            <v>61</v>
          </cell>
          <cell r="D62">
            <v>62</v>
          </cell>
          <cell r="E62">
            <v>63</v>
          </cell>
          <cell r="F62">
            <v>1</v>
          </cell>
          <cell r="G62">
            <v>2</v>
          </cell>
          <cell r="H62">
            <v>3</v>
          </cell>
          <cell r="I62">
            <v>4</v>
          </cell>
          <cell r="J62">
            <v>5</v>
          </cell>
          <cell r="K62">
            <v>6</v>
          </cell>
          <cell r="L62">
            <v>7</v>
          </cell>
          <cell r="M62">
            <v>8</v>
          </cell>
          <cell r="N62">
            <v>9</v>
          </cell>
          <cell r="O62">
            <v>10</v>
          </cell>
          <cell r="P62">
            <v>11</v>
          </cell>
          <cell r="Q62">
            <v>12</v>
          </cell>
          <cell r="R62">
            <v>13</v>
          </cell>
          <cell r="S62">
            <v>14</v>
          </cell>
          <cell r="T62">
            <v>15</v>
          </cell>
          <cell r="U62">
            <v>16</v>
          </cell>
          <cell r="V62">
            <v>17</v>
          </cell>
          <cell r="W62">
            <v>18</v>
          </cell>
          <cell r="X62">
            <v>19</v>
          </cell>
          <cell r="Y62">
            <v>20</v>
          </cell>
          <cell r="Z62">
            <v>21</v>
          </cell>
          <cell r="AA62">
            <v>22</v>
          </cell>
          <cell r="AB62">
            <v>23</v>
          </cell>
          <cell r="AC62">
            <v>24</v>
          </cell>
        </row>
        <row r="63">
          <cell r="A63" t="str">
            <v>表流水</v>
          </cell>
          <cell r="B63">
            <v>61581</v>
          </cell>
          <cell r="C63">
            <v>60257</v>
          </cell>
          <cell r="D63">
            <v>62786</v>
          </cell>
          <cell r="E63">
            <v>64156</v>
          </cell>
          <cell r="F63">
            <v>63920</v>
          </cell>
          <cell r="G63">
            <v>68719</v>
          </cell>
          <cell r="H63">
            <v>67518</v>
          </cell>
          <cell r="I63">
            <v>67230</v>
          </cell>
          <cell r="J63">
            <v>67085</v>
          </cell>
          <cell r="K63">
            <v>67363</v>
          </cell>
          <cell r="L63">
            <v>71460</v>
          </cell>
          <cell r="M63">
            <v>75257</v>
          </cell>
          <cell r="N63">
            <v>74205</v>
          </cell>
          <cell r="O63">
            <v>74809</v>
          </cell>
          <cell r="P63">
            <v>73898</v>
          </cell>
          <cell r="Q63">
            <v>75719</v>
          </cell>
          <cell r="R63">
            <v>74983</v>
          </cell>
          <cell r="S63">
            <v>82025</v>
          </cell>
          <cell r="T63">
            <v>82010</v>
          </cell>
          <cell r="U63">
            <v>78732</v>
          </cell>
          <cell r="V63">
            <v>72684</v>
          </cell>
          <cell r="W63">
            <v>70827</v>
          </cell>
          <cell r="X63">
            <v>70716</v>
          </cell>
          <cell r="Y63">
            <v>68959</v>
          </cell>
          <cell r="Z63">
            <v>68362</v>
          </cell>
          <cell r="AA63">
            <v>65979</v>
          </cell>
          <cell r="AB63">
            <v>65766</v>
          </cell>
          <cell r="AC63">
            <v>67303</v>
          </cell>
        </row>
        <row r="64">
          <cell r="A64" t="str">
            <v>伏流水</v>
          </cell>
          <cell r="B64">
            <v>12339</v>
          </cell>
          <cell r="C64">
            <v>12409</v>
          </cell>
          <cell r="D64">
            <v>12527</v>
          </cell>
          <cell r="E64">
            <v>12746</v>
          </cell>
          <cell r="F64">
            <v>19966</v>
          </cell>
          <cell r="G64">
            <v>13286</v>
          </cell>
          <cell r="H64">
            <v>14180</v>
          </cell>
          <cell r="I64">
            <v>12625</v>
          </cell>
          <cell r="J64">
            <v>8380</v>
          </cell>
          <cell r="K64">
            <v>7734</v>
          </cell>
          <cell r="L64">
            <v>8060</v>
          </cell>
          <cell r="M64">
            <v>7480</v>
          </cell>
          <cell r="N64">
            <v>8611</v>
          </cell>
          <cell r="O64">
            <v>8485</v>
          </cell>
          <cell r="P64">
            <v>8463</v>
          </cell>
          <cell r="Q64">
            <v>8516</v>
          </cell>
          <cell r="R64">
            <v>8168</v>
          </cell>
          <cell r="S64">
            <v>7711</v>
          </cell>
          <cell r="T64">
            <v>7614</v>
          </cell>
          <cell r="U64">
            <v>7231</v>
          </cell>
          <cell r="V64">
            <v>7892</v>
          </cell>
          <cell r="W64">
            <v>8198</v>
          </cell>
          <cell r="X64">
            <v>8061</v>
          </cell>
          <cell r="Y64">
            <v>8141</v>
          </cell>
          <cell r="Z64">
            <v>7141</v>
          </cell>
          <cell r="AA64">
            <v>6771</v>
          </cell>
          <cell r="AB64">
            <v>6798</v>
          </cell>
          <cell r="AC64">
            <v>6745</v>
          </cell>
        </row>
        <row r="65">
          <cell r="A65" t="str">
            <v>浅井戸</v>
          </cell>
          <cell r="B65">
            <v>29167</v>
          </cell>
          <cell r="C65">
            <v>29312</v>
          </cell>
          <cell r="D65">
            <v>29758</v>
          </cell>
          <cell r="E65">
            <v>30014</v>
          </cell>
          <cell r="F65">
            <v>25806</v>
          </cell>
          <cell r="G65">
            <v>31645</v>
          </cell>
          <cell r="H65">
            <v>30719</v>
          </cell>
          <cell r="I65">
            <v>31975</v>
          </cell>
          <cell r="J65">
            <v>32478</v>
          </cell>
          <cell r="K65">
            <v>34843</v>
          </cell>
          <cell r="L65">
            <v>31450</v>
          </cell>
          <cell r="M65">
            <v>34402</v>
          </cell>
          <cell r="N65">
            <v>35768</v>
          </cell>
          <cell r="O65">
            <v>34672</v>
          </cell>
          <cell r="P65">
            <v>34300</v>
          </cell>
          <cell r="Q65">
            <v>34984</v>
          </cell>
          <cell r="R65">
            <v>33825</v>
          </cell>
          <cell r="S65">
            <v>32652</v>
          </cell>
          <cell r="T65">
            <v>32451</v>
          </cell>
          <cell r="U65">
            <v>34141</v>
          </cell>
          <cell r="V65">
            <v>32208</v>
          </cell>
          <cell r="W65">
            <v>31465</v>
          </cell>
          <cell r="X65">
            <v>32348</v>
          </cell>
          <cell r="Y65">
            <v>31587</v>
          </cell>
          <cell r="Z65">
            <v>31419</v>
          </cell>
          <cell r="AA65">
            <v>29106</v>
          </cell>
          <cell r="AB65">
            <v>31946</v>
          </cell>
          <cell r="AC65">
            <v>34334</v>
          </cell>
        </row>
        <row r="66">
          <cell r="A66" t="str">
            <v>深井戸</v>
          </cell>
          <cell r="B66">
            <v>9467</v>
          </cell>
          <cell r="C66">
            <v>9744</v>
          </cell>
          <cell r="D66">
            <v>11798</v>
          </cell>
          <cell r="E66">
            <v>11394</v>
          </cell>
          <cell r="F66">
            <v>13344</v>
          </cell>
          <cell r="G66">
            <v>11643</v>
          </cell>
          <cell r="H66">
            <v>10070</v>
          </cell>
          <cell r="I66">
            <v>11671</v>
          </cell>
          <cell r="J66">
            <v>13945</v>
          </cell>
          <cell r="K66">
            <v>15305</v>
          </cell>
          <cell r="L66">
            <v>15578</v>
          </cell>
          <cell r="M66">
            <v>11976</v>
          </cell>
          <cell r="N66">
            <v>12381</v>
          </cell>
          <cell r="O66">
            <v>12210</v>
          </cell>
          <cell r="P66">
            <v>12661</v>
          </cell>
          <cell r="Q66">
            <v>12449</v>
          </cell>
          <cell r="R66">
            <v>12016</v>
          </cell>
          <cell r="S66">
            <v>12536</v>
          </cell>
          <cell r="T66">
            <v>11886</v>
          </cell>
          <cell r="U66">
            <v>12606</v>
          </cell>
          <cell r="V66">
            <v>13185</v>
          </cell>
          <cell r="W66">
            <v>12985</v>
          </cell>
          <cell r="X66">
            <v>13357</v>
          </cell>
          <cell r="Y66">
            <v>13219</v>
          </cell>
          <cell r="Z66">
            <v>12820</v>
          </cell>
          <cell r="AA66">
            <v>12225</v>
          </cell>
          <cell r="AB66">
            <v>12734</v>
          </cell>
          <cell r="AC66">
            <v>11817</v>
          </cell>
        </row>
        <row r="67">
          <cell r="A67" t="str">
            <v>湧　水</v>
          </cell>
          <cell r="B67">
            <v>2294</v>
          </cell>
          <cell r="C67">
            <v>1845</v>
          </cell>
          <cell r="D67">
            <v>2285</v>
          </cell>
          <cell r="E67">
            <v>2396</v>
          </cell>
          <cell r="F67">
            <v>2474</v>
          </cell>
          <cell r="G67">
            <v>2909</v>
          </cell>
          <cell r="H67">
            <v>1844</v>
          </cell>
          <cell r="I67">
            <v>2750</v>
          </cell>
          <cell r="J67">
            <v>7076</v>
          </cell>
          <cell r="K67">
            <v>7185</v>
          </cell>
          <cell r="L67">
            <v>7960</v>
          </cell>
          <cell r="M67">
            <v>8443</v>
          </cell>
          <cell r="N67">
            <v>8140</v>
          </cell>
          <cell r="O67">
            <v>9249</v>
          </cell>
          <cell r="P67">
            <v>9757</v>
          </cell>
          <cell r="Q67">
            <v>11415</v>
          </cell>
          <cell r="R67">
            <v>11357</v>
          </cell>
          <cell r="S67">
            <v>11248</v>
          </cell>
          <cell r="T67">
            <v>11273</v>
          </cell>
          <cell r="U67">
            <v>11188</v>
          </cell>
          <cell r="V67">
            <v>14194</v>
          </cell>
          <cell r="W67">
            <v>12396</v>
          </cell>
          <cell r="X67">
            <v>12675</v>
          </cell>
          <cell r="Y67">
            <v>12788</v>
          </cell>
          <cell r="Z67">
            <v>15689</v>
          </cell>
          <cell r="AA67">
            <v>16843</v>
          </cell>
          <cell r="AB67">
            <v>16392</v>
          </cell>
          <cell r="AC67">
            <v>17248</v>
          </cell>
        </row>
        <row r="68">
          <cell r="A68" t="str">
            <v>受　水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147</v>
          </cell>
          <cell r="H68">
            <v>4698</v>
          </cell>
          <cell r="I68">
            <v>5107</v>
          </cell>
          <cell r="J68">
            <v>5771</v>
          </cell>
          <cell r="K68">
            <v>5968</v>
          </cell>
          <cell r="L68">
            <v>7284</v>
          </cell>
          <cell r="M68">
            <v>5603</v>
          </cell>
          <cell r="N68">
            <v>6233</v>
          </cell>
          <cell r="O68">
            <v>5788</v>
          </cell>
          <cell r="P68">
            <v>6123</v>
          </cell>
          <cell r="Q68">
            <v>6533</v>
          </cell>
          <cell r="R68">
            <v>6524</v>
          </cell>
          <cell r="S68">
            <v>6869</v>
          </cell>
          <cell r="T68">
            <v>6906</v>
          </cell>
          <cell r="U68">
            <v>7170</v>
          </cell>
          <cell r="V68">
            <v>7315</v>
          </cell>
          <cell r="W68">
            <v>7206</v>
          </cell>
          <cell r="X68">
            <v>7854</v>
          </cell>
          <cell r="Y68">
            <v>13195</v>
          </cell>
          <cell r="Z68">
            <v>9053</v>
          </cell>
          <cell r="AA68">
            <v>9986</v>
          </cell>
          <cell r="AB68">
            <v>10947</v>
          </cell>
          <cell r="AC68">
            <v>10711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AE69"/>
  <sheetViews>
    <sheetView tabSelected="1" view="pageBreakPreview" zoomScale="85" zoomScaleSheetLayoutView="85" zoomScalePageLayoutView="0" workbookViewId="0" topLeftCell="A1">
      <selection activeCell="Q48" sqref="Q48"/>
    </sheetView>
  </sheetViews>
  <sheetFormatPr defaultColWidth="8.00390625" defaultRowHeight="13.5"/>
  <cols>
    <col min="1" max="1" width="6.25390625" style="2" customWidth="1"/>
    <col min="2" max="14" width="8.625" style="2" customWidth="1"/>
    <col min="15" max="15" width="8.00390625" style="2" customWidth="1"/>
    <col min="16" max="16" width="10.125" style="2" bestFit="1" customWidth="1"/>
    <col min="17" max="21" width="8.00390625" style="2" customWidth="1"/>
    <col min="22" max="22" width="10.125" style="2" bestFit="1" customWidth="1"/>
    <col min="23" max="28" width="8.00390625" style="2" customWidth="1"/>
    <col min="29" max="29" width="9.75390625" style="2" bestFit="1" customWidth="1"/>
    <col min="30" max="16384" width="8.00390625" style="2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6" ht="16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5" t="s">
        <v>1</v>
      </c>
      <c r="P31" s="6" t="s">
        <v>2</v>
      </c>
    </row>
    <row r="32" spans="1:16" ht="24" customHeight="1">
      <c r="A32" s="7" t="s">
        <v>3</v>
      </c>
      <c r="B32" s="8">
        <v>50</v>
      </c>
      <c r="C32" s="8">
        <v>60</v>
      </c>
      <c r="D32" s="9">
        <v>7</v>
      </c>
      <c r="E32" s="8">
        <v>15</v>
      </c>
      <c r="F32" s="8">
        <v>16</v>
      </c>
      <c r="G32" s="8">
        <v>17</v>
      </c>
      <c r="H32" s="8">
        <v>18</v>
      </c>
      <c r="I32" s="8">
        <v>19</v>
      </c>
      <c r="J32" s="8">
        <v>20</v>
      </c>
      <c r="K32" s="8">
        <v>21</v>
      </c>
      <c r="L32" s="8" t="s">
        <v>4</v>
      </c>
      <c r="M32" s="8">
        <v>23</v>
      </c>
      <c r="N32" s="8">
        <v>24</v>
      </c>
      <c r="P32" s="8" t="s">
        <v>5</v>
      </c>
    </row>
    <row r="33" spans="1:16" ht="24" customHeight="1">
      <c r="A33" s="7" t="s">
        <v>6</v>
      </c>
      <c r="B33" s="10">
        <v>40537</v>
      </c>
      <c r="C33" s="10">
        <v>61581</v>
      </c>
      <c r="D33" s="10">
        <v>71460</v>
      </c>
      <c r="E33" s="10">
        <v>82010</v>
      </c>
      <c r="F33" s="10">
        <v>78732</v>
      </c>
      <c r="G33" s="10">
        <v>72684</v>
      </c>
      <c r="H33" s="10">
        <v>70827</v>
      </c>
      <c r="I33" s="10">
        <v>70716</v>
      </c>
      <c r="J33" s="10">
        <v>68959</v>
      </c>
      <c r="K33" s="11">
        <v>68362</v>
      </c>
      <c r="L33" s="11">
        <v>65979</v>
      </c>
      <c r="M33" s="11">
        <v>65766</v>
      </c>
      <c r="N33" s="11">
        <v>67303</v>
      </c>
      <c r="P33" s="12">
        <v>67303</v>
      </c>
    </row>
    <row r="34" spans="1:16" ht="24" customHeight="1">
      <c r="A34" s="7" t="s">
        <v>7</v>
      </c>
      <c r="B34" s="10">
        <v>16231</v>
      </c>
      <c r="C34" s="10">
        <v>12339</v>
      </c>
      <c r="D34" s="13">
        <v>8060</v>
      </c>
      <c r="E34" s="13">
        <v>7614</v>
      </c>
      <c r="F34" s="13">
        <v>7231</v>
      </c>
      <c r="G34" s="13">
        <v>7892</v>
      </c>
      <c r="H34" s="13">
        <v>8198</v>
      </c>
      <c r="I34" s="13">
        <v>8061</v>
      </c>
      <c r="J34" s="13">
        <v>8141</v>
      </c>
      <c r="K34" s="14">
        <v>7141</v>
      </c>
      <c r="L34" s="14">
        <v>6771</v>
      </c>
      <c r="M34" s="14">
        <v>6798</v>
      </c>
      <c r="N34" s="14">
        <v>6745</v>
      </c>
      <c r="P34" s="12">
        <v>6745</v>
      </c>
    </row>
    <row r="35" spans="1:16" ht="24" customHeight="1">
      <c r="A35" s="7" t="s">
        <v>8</v>
      </c>
      <c r="B35" s="10">
        <v>13329</v>
      </c>
      <c r="C35" s="10">
        <v>29167</v>
      </c>
      <c r="D35" s="10">
        <v>31450</v>
      </c>
      <c r="E35" s="10">
        <v>32451</v>
      </c>
      <c r="F35" s="10">
        <v>34141</v>
      </c>
      <c r="G35" s="10">
        <v>32208</v>
      </c>
      <c r="H35" s="10">
        <v>31465</v>
      </c>
      <c r="I35" s="10">
        <v>32348</v>
      </c>
      <c r="J35" s="10">
        <v>31587</v>
      </c>
      <c r="K35" s="11">
        <v>31419</v>
      </c>
      <c r="L35" s="11">
        <v>29106</v>
      </c>
      <c r="M35" s="11">
        <v>31946</v>
      </c>
      <c r="N35" s="11">
        <v>34334</v>
      </c>
      <c r="P35" s="12">
        <v>34334</v>
      </c>
    </row>
    <row r="36" spans="1:16" ht="24" customHeight="1">
      <c r="A36" s="7" t="s">
        <v>9</v>
      </c>
      <c r="B36" s="13">
        <v>6687</v>
      </c>
      <c r="C36" s="13">
        <v>9467</v>
      </c>
      <c r="D36" s="10">
        <v>15578</v>
      </c>
      <c r="E36" s="10">
        <v>11886</v>
      </c>
      <c r="F36" s="10">
        <v>12606</v>
      </c>
      <c r="G36" s="10">
        <v>13185</v>
      </c>
      <c r="H36" s="10">
        <v>12985</v>
      </c>
      <c r="I36" s="10">
        <v>13357</v>
      </c>
      <c r="J36" s="10">
        <v>13219</v>
      </c>
      <c r="K36" s="11">
        <v>12820</v>
      </c>
      <c r="L36" s="11">
        <v>12225</v>
      </c>
      <c r="M36" s="11">
        <v>12734</v>
      </c>
      <c r="N36" s="11">
        <v>11817</v>
      </c>
      <c r="P36" s="12">
        <v>11817</v>
      </c>
    </row>
    <row r="37" spans="1:16" ht="24" customHeight="1">
      <c r="A37" s="7" t="s">
        <v>10</v>
      </c>
      <c r="B37" s="13">
        <v>1100</v>
      </c>
      <c r="C37" s="13">
        <v>2294</v>
      </c>
      <c r="D37" s="13">
        <v>7960</v>
      </c>
      <c r="E37" s="10">
        <v>11273</v>
      </c>
      <c r="F37" s="10">
        <v>11188</v>
      </c>
      <c r="G37" s="10">
        <v>14194</v>
      </c>
      <c r="H37" s="10">
        <v>12396</v>
      </c>
      <c r="I37" s="10">
        <v>12675</v>
      </c>
      <c r="J37" s="10">
        <v>12788</v>
      </c>
      <c r="K37" s="11">
        <v>15689</v>
      </c>
      <c r="L37" s="11">
        <v>16843</v>
      </c>
      <c r="M37" s="11">
        <v>16392</v>
      </c>
      <c r="N37" s="11">
        <v>17248</v>
      </c>
      <c r="P37" s="12">
        <v>17248</v>
      </c>
    </row>
    <row r="38" spans="1:16" ht="24" customHeight="1">
      <c r="A38" s="7" t="s">
        <v>11</v>
      </c>
      <c r="B38" s="15">
        <v>0</v>
      </c>
      <c r="C38" s="15">
        <v>0</v>
      </c>
      <c r="D38" s="13">
        <v>7284</v>
      </c>
      <c r="E38" s="13">
        <v>6906</v>
      </c>
      <c r="F38" s="13">
        <v>7170</v>
      </c>
      <c r="G38" s="13">
        <v>7315</v>
      </c>
      <c r="H38" s="13">
        <v>7206</v>
      </c>
      <c r="I38" s="13">
        <v>7854</v>
      </c>
      <c r="J38" s="13">
        <v>13195</v>
      </c>
      <c r="K38" s="12">
        <v>9053</v>
      </c>
      <c r="L38" s="12">
        <v>9986</v>
      </c>
      <c r="M38" s="12">
        <v>10947</v>
      </c>
      <c r="N38" s="12">
        <v>10711</v>
      </c>
      <c r="P38" s="12">
        <v>10711</v>
      </c>
    </row>
    <row r="39" spans="1:16" ht="24" customHeight="1">
      <c r="A39" s="7" t="s">
        <v>12</v>
      </c>
      <c r="B39" s="10">
        <v>77920</v>
      </c>
      <c r="C39" s="16">
        <v>114848</v>
      </c>
      <c r="D39" s="16">
        <v>141792</v>
      </c>
      <c r="E39" s="16">
        <v>152140</v>
      </c>
      <c r="F39" s="16">
        <v>151068</v>
      </c>
      <c r="G39" s="16">
        <v>147478</v>
      </c>
      <c r="H39" s="16">
        <v>143077</v>
      </c>
      <c r="I39" s="16">
        <v>145011</v>
      </c>
      <c r="J39" s="16">
        <v>147889</v>
      </c>
      <c r="K39" s="10">
        <v>144484</v>
      </c>
      <c r="L39" s="10">
        <v>140910</v>
      </c>
      <c r="M39" s="10">
        <v>144583</v>
      </c>
      <c r="N39" s="10">
        <v>148158</v>
      </c>
      <c r="P39" s="17">
        <v>148158</v>
      </c>
    </row>
    <row r="40" spans="1:13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 customHeight="1">
      <c r="A59" s="3" t="s">
        <v>13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1" ht="12.75">
      <c r="AD61" s="6" t="s">
        <v>14</v>
      </c>
    </row>
    <row r="62" spans="1:31" ht="24" customHeight="1">
      <c r="A62" s="7" t="s">
        <v>15</v>
      </c>
      <c r="B62" s="19">
        <v>60</v>
      </c>
      <c r="C62" s="19">
        <v>61</v>
      </c>
      <c r="D62" s="19">
        <v>62</v>
      </c>
      <c r="E62" s="19">
        <v>63</v>
      </c>
      <c r="F62" s="19">
        <v>1</v>
      </c>
      <c r="G62" s="19">
        <v>2</v>
      </c>
      <c r="H62" s="19">
        <v>3</v>
      </c>
      <c r="I62" s="19">
        <v>4</v>
      </c>
      <c r="J62" s="19">
        <v>5</v>
      </c>
      <c r="K62" s="19">
        <v>6</v>
      </c>
      <c r="L62" s="19">
        <v>7</v>
      </c>
      <c r="M62" s="19">
        <v>8</v>
      </c>
      <c r="N62" s="19">
        <v>9</v>
      </c>
      <c r="O62" s="19">
        <v>10</v>
      </c>
      <c r="P62" s="19">
        <v>11</v>
      </c>
      <c r="Q62" s="19">
        <v>12</v>
      </c>
      <c r="R62" s="19">
        <v>13</v>
      </c>
      <c r="S62" s="19">
        <v>14</v>
      </c>
      <c r="T62" s="19">
        <v>15</v>
      </c>
      <c r="U62" s="19">
        <v>16</v>
      </c>
      <c r="V62" s="19">
        <v>17</v>
      </c>
      <c r="W62" s="19">
        <v>18</v>
      </c>
      <c r="X62" s="19">
        <v>19</v>
      </c>
      <c r="Y62" s="19">
        <v>20</v>
      </c>
      <c r="Z62" s="19">
        <v>21</v>
      </c>
      <c r="AA62" s="19">
        <v>22</v>
      </c>
      <c r="AB62" s="19">
        <v>23</v>
      </c>
      <c r="AC62" s="19">
        <v>24</v>
      </c>
      <c r="AE62" s="19" t="s">
        <v>5</v>
      </c>
    </row>
    <row r="63" spans="1:31" ht="24" customHeight="1">
      <c r="A63" s="7" t="s">
        <v>16</v>
      </c>
      <c r="B63" s="11">
        <v>61581</v>
      </c>
      <c r="C63" s="11">
        <v>60257</v>
      </c>
      <c r="D63" s="11">
        <v>62786</v>
      </c>
      <c r="E63" s="11">
        <v>64156</v>
      </c>
      <c r="F63" s="11">
        <v>63920</v>
      </c>
      <c r="G63" s="11">
        <v>68719</v>
      </c>
      <c r="H63" s="11">
        <v>67518</v>
      </c>
      <c r="I63" s="11">
        <v>67230</v>
      </c>
      <c r="J63" s="11">
        <v>67085</v>
      </c>
      <c r="K63" s="11">
        <v>67363</v>
      </c>
      <c r="L63" s="11">
        <v>71460</v>
      </c>
      <c r="M63" s="11">
        <v>75257</v>
      </c>
      <c r="N63" s="11">
        <v>74205</v>
      </c>
      <c r="O63" s="11">
        <v>74809</v>
      </c>
      <c r="P63" s="11">
        <v>73898</v>
      </c>
      <c r="Q63" s="11">
        <v>75719</v>
      </c>
      <c r="R63" s="11">
        <v>74983</v>
      </c>
      <c r="S63" s="11">
        <v>82025</v>
      </c>
      <c r="T63" s="11">
        <v>82010</v>
      </c>
      <c r="U63" s="11">
        <v>78732</v>
      </c>
      <c r="V63" s="11">
        <v>72684</v>
      </c>
      <c r="W63" s="11">
        <v>70827</v>
      </c>
      <c r="X63" s="11">
        <v>70716</v>
      </c>
      <c r="Y63" s="12">
        <v>68959</v>
      </c>
      <c r="Z63" s="12">
        <v>68362</v>
      </c>
      <c r="AA63" s="12">
        <v>65979</v>
      </c>
      <c r="AB63" s="12">
        <v>65766</v>
      </c>
      <c r="AC63" s="12">
        <v>67303</v>
      </c>
      <c r="AD63" s="20">
        <f aca="true" t="shared" si="0" ref="AD63:AD69">Z63/$Z$69</f>
        <v>0.4731458154536142</v>
      </c>
      <c r="AE63" s="12">
        <f>'[1]DS10'!C43</f>
        <v>67303</v>
      </c>
    </row>
    <row r="64" spans="1:31" ht="24" customHeight="1">
      <c r="A64" s="7" t="s">
        <v>17</v>
      </c>
      <c r="B64" s="11">
        <v>12339</v>
      </c>
      <c r="C64" s="11">
        <v>12409</v>
      </c>
      <c r="D64" s="11">
        <v>12527</v>
      </c>
      <c r="E64" s="11">
        <v>12746</v>
      </c>
      <c r="F64" s="11">
        <v>19966</v>
      </c>
      <c r="G64" s="11">
        <v>13286</v>
      </c>
      <c r="H64" s="11">
        <v>14180</v>
      </c>
      <c r="I64" s="11">
        <v>12625</v>
      </c>
      <c r="J64" s="11">
        <v>8380</v>
      </c>
      <c r="K64" s="11">
        <v>7734</v>
      </c>
      <c r="L64" s="14">
        <v>8060</v>
      </c>
      <c r="M64" s="14">
        <v>7480</v>
      </c>
      <c r="N64" s="14">
        <v>8611</v>
      </c>
      <c r="O64" s="14">
        <v>8485</v>
      </c>
      <c r="P64" s="14">
        <v>8463</v>
      </c>
      <c r="Q64" s="14">
        <v>8516</v>
      </c>
      <c r="R64" s="14">
        <v>8168</v>
      </c>
      <c r="S64" s="14">
        <v>7711</v>
      </c>
      <c r="T64" s="14">
        <v>7614</v>
      </c>
      <c r="U64" s="14">
        <v>7231</v>
      </c>
      <c r="V64" s="14">
        <v>7892</v>
      </c>
      <c r="W64" s="14">
        <v>8198</v>
      </c>
      <c r="X64" s="14">
        <v>8061</v>
      </c>
      <c r="Y64" s="12">
        <v>8141</v>
      </c>
      <c r="Z64" s="12">
        <v>7141</v>
      </c>
      <c r="AA64" s="12">
        <v>6771</v>
      </c>
      <c r="AB64" s="12">
        <v>6798</v>
      </c>
      <c r="AC64" s="12">
        <v>6745</v>
      </c>
      <c r="AD64" s="20">
        <f t="shared" si="0"/>
        <v>0.04942415769220121</v>
      </c>
      <c r="AE64" s="12">
        <f>'[1]DS10'!C44</f>
        <v>6745</v>
      </c>
    </row>
    <row r="65" spans="1:31" ht="24" customHeight="1">
      <c r="A65" s="7" t="s">
        <v>18</v>
      </c>
      <c r="B65" s="11">
        <v>29167</v>
      </c>
      <c r="C65" s="11">
        <v>29312</v>
      </c>
      <c r="D65" s="11">
        <v>29758</v>
      </c>
      <c r="E65" s="11">
        <v>30014</v>
      </c>
      <c r="F65" s="11">
        <v>25806</v>
      </c>
      <c r="G65" s="11">
        <v>31645</v>
      </c>
      <c r="H65" s="11">
        <v>30719</v>
      </c>
      <c r="I65" s="11">
        <v>31975</v>
      </c>
      <c r="J65" s="11">
        <v>32478</v>
      </c>
      <c r="K65" s="11">
        <v>34843</v>
      </c>
      <c r="L65" s="11">
        <v>31450</v>
      </c>
      <c r="M65" s="11">
        <v>34402</v>
      </c>
      <c r="N65" s="11">
        <v>35768</v>
      </c>
      <c r="O65" s="11">
        <v>34672</v>
      </c>
      <c r="P65" s="11">
        <v>34300</v>
      </c>
      <c r="Q65" s="11">
        <v>34984</v>
      </c>
      <c r="R65" s="11">
        <v>33825</v>
      </c>
      <c r="S65" s="11">
        <v>32652</v>
      </c>
      <c r="T65" s="11">
        <v>32451</v>
      </c>
      <c r="U65" s="11">
        <v>34141</v>
      </c>
      <c r="V65" s="11">
        <v>32208</v>
      </c>
      <c r="W65" s="11">
        <v>31465</v>
      </c>
      <c r="X65" s="11">
        <v>32348</v>
      </c>
      <c r="Y65" s="12">
        <v>31587</v>
      </c>
      <c r="Z65" s="12">
        <v>31419</v>
      </c>
      <c r="AA65" s="12">
        <v>29106</v>
      </c>
      <c r="AB65" s="12">
        <v>31946</v>
      </c>
      <c r="AC65" s="12">
        <v>34334</v>
      </c>
      <c r="AD65" s="20">
        <f t="shared" si="0"/>
        <v>0.21745660419146756</v>
      </c>
      <c r="AE65" s="12">
        <f>'[1]DS10'!C45</f>
        <v>34334</v>
      </c>
    </row>
    <row r="66" spans="1:31" ht="24" customHeight="1">
      <c r="A66" s="7" t="s">
        <v>9</v>
      </c>
      <c r="B66" s="14">
        <v>9467</v>
      </c>
      <c r="C66" s="14">
        <v>9744</v>
      </c>
      <c r="D66" s="14">
        <v>11798</v>
      </c>
      <c r="E66" s="14">
        <v>11394</v>
      </c>
      <c r="F66" s="14">
        <v>13344</v>
      </c>
      <c r="G66" s="14">
        <v>11643</v>
      </c>
      <c r="H66" s="14">
        <v>10070</v>
      </c>
      <c r="I66" s="14">
        <v>11671</v>
      </c>
      <c r="J66" s="14">
        <v>13945</v>
      </c>
      <c r="K66" s="14">
        <v>15305</v>
      </c>
      <c r="L66" s="11">
        <v>15578</v>
      </c>
      <c r="M66" s="11">
        <v>11976</v>
      </c>
      <c r="N66" s="11">
        <v>12381</v>
      </c>
      <c r="O66" s="11">
        <v>12210</v>
      </c>
      <c r="P66" s="11">
        <v>12661</v>
      </c>
      <c r="Q66" s="11">
        <v>12449</v>
      </c>
      <c r="R66" s="11">
        <v>12016</v>
      </c>
      <c r="S66" s="11">
        <v>12536</v>
      </c>
      <c r="T66" s="11">
        <v>11886</v>
      </c>
      <c r="U66" s="11">
        <v>12606</v>
      </c>
      <c r="V66" s="11">
        <v>13185</v>
      </c>
      <c r="W66" s="11">
        <v>12985</v>
      </c>
      <c r="X66" s="11">
        <v>13357</v>
      </c>
      <c r="Y66" s="12">
        <v>13219</v>
      </c>
      <c r="Z66" s="12">
        <v>12820</v>
      </c>
      <c r="AA66" s="12">
        <v>12225</v>
      </c>
      <c r="AB66" s="12">
        <v>12734</v>
      </c>
      <c r="AC66" s="12">
        <v>11817</v>
      </c>
      <c r="AD66" s="20">
        <f t="shared" si="0"/>
        <v>0.08872954790841893</v>
      </c>
      <c r="AE66" s="12">
        <f>'[1]DS10'!C46</f>
        <v>11817</v>
      </c>
    </row>
    <row r="67" spans="1:31" ht="24" customHeight="1">
      <c r="A67" s="7" t="s">
        <v>19</v>
      </c>
      <c r="B67" s="14">
        <v>2294</v>
      </c>
      <c r="C67" s="14">
        <v>1845</v>
      </c>
      <c r="D67" s="14">
        <v>2285</v>
      </c>
      <c r="E67" s="14">
        <v>2396</v>
      </c>
      <c r="F67" s="14">
        <v>2474</v>
      </c>
      <c r="G67" s="14">
        <v>2909</v>
      </c>
      <c r="H67" s="14">
        <v>1844</v>
      </c>
      <c r="I67" s="14">
        <v>2750</v>
      </c>
      <c r="J67" s="14">
        <v>7076</v>
      </c>
      <c r="K67" s="14">
        <v>7185</v>
      </c>
      <c r="L67" s="14">
        <v>7960</v>
      </c>
      <c r="M67" s="14">
        <v>8443</v>
      </c>
      <c r="N67" s="14">
        <v>8140</v>
      </c>
      <c r="O67" s="14">
        <v>9249</v>
      </c>
      <c r="P67" s="14">
        <v>9757</v>
      </c>
      <c r="Q67" s="14">
        <v>11415</v>
      </c>
      <c r="R67" s="11">
        <v>11357</v>
      </c>
      <c r="S67" s="11">
        <v>11248</v>
      </c>
      <c r="T67" s="11">
        <v>11273</v>
      </c>
      <c r="U67" s="11">
        <v>11188</v>
      </c>
      <c r="V67" s="11">
        <v>14194</v>
      </c>
      <c r="W67" s="11">
        <v>12396</v>
      </c>
      <c r="X67" s="11">
        <v>12675</v>
      </c>
      <c r="Y67" s="12">
        <v>12788</v>
      </c>
      <c r="Z67" s="12">
        <v>15689</v>
      </c>
      <c r="AA67" s="12">
        <v>16843</v>
      </c>
      <c r="AB67" s="12">
        <v>16392</v>
      </c>
      <c r="AC67" s="12">
        <v>17248</v>
      </c>
      <c r="AD67" s="20">
        <f t="shared" si="0"/>
        <v>0.10858641787325932</v>
      </c>
      <c r="AE67" s="12">
        <f>'[1]DS10'!C47</f>
        <v>17248</v>
      </c>
    </row>
    <row r="68" spans="1:31" ht="24" customHeight="1">
      <c r="A68" s="7" t="s">
        <v>20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147</v>
      </c>
      <c r="H68" s="21">
        <v>4698</v>
      </c>
      <c r="I68" s="21">
        <v>5107</v>
      </c>
      <c r="J68" s="21">
        <v>5771</v>
      </c>
      <c r="K68" s="21">
        <v>5968</v>
      </c>
      <c r="L68" s="14">
        <v>7284</v>
      </c>
      <c r="M68" s="14">
        <v>5603</v>
      </c>
      <c r="N68" s="14">
        <v>6233</v>
      </c>
      <c r="O68" s="14">
        <v>5788</v>
      </c>
      <c r="P68" s="14">
        <v>6123</v>
      </c>
      <c r="Q68" s="14">
        <v>6533</v>
      </c>
      <c r="R68" s="14">
        <v>6524</v>
      </c>
      <c r="S68" s="14">
        <v>6869</v>
      </c>
      <c r="T68" s="14">
        <v>6906</v>
      </c>
      <c r="U68" s="14">
        <v>7170</v>
      </c>
      <c r="V68" s="14">
        <v>7315</v>
      </c>
      <c r="W68" s="14">
        <v>7206</v>
      </c>
      <c r="X68" s="14">
        <v>7854</v>
      </c>
      <c r="Y68" s="12">
        <v>13195</v>
      </c>
      <c r="Z68" s="12">
        <v>9053</v>
      </c>
      <c r="AA68" s="12">
        <v>9986</v>
      </c>
      <c r="AB68" s="12">
        <v>10947</v>
      </c>
      <c r="AC68" s="12">
        <v>10711</v>
      </c>
      <c r="AD68" s="20">
        <f t="shared" si="0"/>
        <v>0.06265745688103873</v>
      </c>
      <c r="AE68" s="12">
        <f>'[1]DS10'!C48</f>
        <v>10711</v>
      </c>
    </row>
    <row r="69" spans="1:31" ht="24" customHeight="1">
      <c r="A69" s="7" t="s">
        <v>21</v>
      </c>
      <c r="B69" s="17">
        <f aca="true" t="shared" si="1" ref="B69:U69">SUM(B63:B68)</f>
        <v>114848</v>
      </c>
      <c r="C69" s="17">
        <f t="shared" si="1"/>
        <v>113567</v>
      </c>
      <c r="D69" s="17">
        <f t="shared" si="1"/>
        <v>119154</v>
      </c>
      <c r="E69" s="17">
        <f t="shared" si="1"/>
        <v>120706</v>
      </c>
      <c r="F69" s="17">
        <f t="shared" si="1"/>
        <v>125510</v>
      </c>
      <c r="G69" s="17">
        <f t="shared" si="1"/>
        <v>128349</v>
      </c>
      <c r="H69" s="17">
        <f t="shared" si="1"/>
        <v>129029</v>
      </c>
      <c r="I69" s="17">
        <f t="shared" si="1"/>
        <v>131358</v>
      </c>
      <c r="J69" s="17">
        <f t="shared" si="1"/>
        <v>134735</v>
      </c>
      <c r="K69" s="17">
        <f t="shared" si="1"/>
        <v>138398</v>
      </c>
      <c r="L69" s="17">
        <f t="shared" si="1"/>
        <v>141792</v>
      </c>
      <c r="M69" s="17">
        <f t="shared" si="1"/>
        <v>143161</v>
      </c>
      <c r="N69" s="17">
        <f t="shared" si="1"/>
        <v>145338</v>
      </c>
      <c r="O69" s="17">
        <f t="shared" si="1"/>
        <v>145213</v>
      </c>
      <c r="P69" s="17">
        <f t="shared" si="1"/>
        <v>145202</v>
      </c>
      <c r="Q69" s="17">
        <f t="shared" si="1"/>
        <v>149616</v>
      </c>
      <c r="R69" s="17">
        <f t="shared" si="1"/>
        <v>146873</v>
      </c>
      <c r="S69" s="17">
        <f t="shared" si="1"/>
        <v>153041</v>
      </c>
      <c r="T69" s="17">
        <f t="shared" si="1"/>
        <v>152140</v>
      </c>
      <c r="U69" s="17">
        <f t="shared" si="1"/>
        <v>151068</v>
      </c>
      <c r="V69" s="17">
        <v>147478</v>
      </c>
      <c r="W69" s="17">
        <v>143077</v>
      </c>
      <c r="X69" s="17">
        <v>145011</v>
      </c>
      <c r="Y69" s="17">
        <v>147889</v>
      </c>
      <c r="Z69" s="17">
        <v>144484</v>
      </c>
      <c r="AA69" s="17">
        <v>140910</v>
      </c>
      <c r="AB69" s="17">
        <v>144583</v>
      </c>
      <c r="AC69" s="17">
        <v>148158</v>
      </c>
      <c r="AD69" s="20">
        <f t="shared" si="0"/>
        <v>1</v>
      </c>
      <c r="AE69" s="17">
        <f>SUM(AE63:AE68)</f>
        <v>148158</v>
      </c>
    </row>
  </sheetData>
  <sheetProtection/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　木村　文彦（内線5357）</dc:creator>
  <cp:keywords/>
  <dc:description/>
  <cp:lastModifiedBy>県民くらしの安全課　木村　文彦（内線5357）</cp:lastModifiedBy>
  <dcterms:created xsi:type="dcterms:W3CDTF">2014-03-11T07:52:12Z</dcterms:created>
  <dcterms:modified xsi:type="dcterms:W3CDTF">2014-03-11T07:54:03Z</dcterms:modified>
  <cp:category/>
  <cp:version/>
  <cp:contentType/>
  <cp:contentStatus/>
</cp:coreProperties>
</file>