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9615" windowHeight="12000" tabRatio="672"/>
  </bookViews>
  <sheets>
    <sheet name="目次" sheetId="66" r:id="rId1"/>
    <sheet name="1 労働力" sheetId="54" r:id="rId2"/>
    <sheet name="2 従業上" sheetId="55" r:id="rId3"/>
    <sheet name="3 産業" sheetId="56" r:id="rId4"/>
    <sheet name="４ 職業" sheetId="73" r:id="rId5"/>
    <sheet name="５ 外国人" sheetId="59" r:id="rId6"/>
    <sheet name="別表１" sheetId="65" r:id="rId7"/>
    <sheet name="別表2" sheetId="75" r:id="rId8"/>
    <sheet name="ﾃﾞｰﾀ" sheetId="67" state="hidden" r:id="rId9"/>
  </sheets>
  <externalReferences>
    <externalReference r:id="rId10"/>
  </externalReferences>
  <definedNames>
    <definedName name="Data" localSheetId="4">#REF!</definedName>
    <definedName name="Data" localSheetId="7">#REF!</definedName>
    <definedName name="Data">#REF!</definedName>
    <definedName name="DataEnd" localSheetId="4">#REF!</definedName>
    <definedName name="DataEnd" localSheetId="7">#REF!</definedName>
    <definedName name="DataEnd">#REF!</definedName>
    <definedName name="Hyousoku" localSheetId="4">#REF!</definedName>
    <definedName name="Hyousoku" localSheetId="7">#REF!</definedName>
    <definedName name="Hyousoku">#REF!</definedName>
    <definedName name="HyousokuArea" localSheetId="4">#REF!</definedName>
    <definedName name="HyousokuArea" localSheetId="7">#REF!</definedName>
    <definedName name="HyousokuArea">#REF!</definedName>
    <definedName name="HyousokuEnd" localSheetId="4">#REF!</definedName>
    <definedName name="HyousokuEnd" localSheetId="7">#REF!</definedName>
    <definedName name="HyousokuEnd">#REF!</definedName>
    <definedName name="Hyoutou" localSheetId="4">#REF!</definedName>
    <definedName name="Hyoutou" localSheetId="7">#REF!</definedName>
    <definedName name="Hyoutou">#REF!</definedName>
    <definedName name="_xlnm.Print_Area" localSheetId="1">'1 労働力'!$A$1:$K$85</definedName>
    <definedName name="_xlnm.Print_Area" localSheetId="2">'2 従業上'!$A$1:$Q$45</definedName>
    <definedName name="_xlnm.Print_Area" localSheetId="3">'3 産業'!$A$1:$K$98</definedName>
    <definedName name="_xlnm.Print_Area" localSheetId="4">'４ 職業'!$A$1:$K$24</definedName>
    <definedName name="_xlnm.Print_Area" localSheetId="5">'５ 外国人'!$A$1:$K$63</definedName>
    <definedName name="_xlnm.Print_Area" localSheetId="6">別表１!$A$1:$AQ$55</definedName>
    <definedName name="_xlnm.Print_Area" localSheetId="7">別表2!$A$1:$BO$41</definedName>
    <definedName name="_xlnm.Print_Area" localSheetId="0">目次!$A$1:$J$31</definedName>
    <definedName name="_xlnm.Print_Titles" localSheetId="6">別表１!$A:$A</definedName>
    <definedName name="_xlnm.Print_Titles" localSheetId="7">別表2!$A:$A</definedName>
    <definedName name="Rangai0" localSheetId="4">#REF!</definedName>
    <definedName name="Rangai0" localSheetId="7">#REF!</definedName>
    <definedName name="Rangai0">#REF!</definedName>
    <definedName name="Title" localSheetId="4">#REF!</definedName>
    <definedName name="Title" localSheetId="7">#REF!</definedName>
    <definedName name="Title">#REF!</definedName>
    <definedName name="TitleEnglish" localSheetId="4">#REF!</definedName>
    <definedName name="TitleEnglish" localSheetId="7">#REF!</definedName>
    <definedName name="TitleEnglish">#REF!</definedName>
  </definedNames>
  <calcPr calcId="125725"/>
</workbook>
</file>

<file path=xl/calcChain.xml><?xml version="1.0" encoding="utf-8"?>
<calcChain xmlns="http://schemas.openxmlformats.org/spreadsheetml/2006/main">
  <c r="H75" i="67"/>
  <c r="D75"/>
  <c r="H74"/>
  <c r="D74"/>
  <c r="H73"/>
  <c r="D73"/>
  <c r="H72"/>
  <c r="D72"/>
  <c r="H71"/>
  <c r="D71"/>
  <c r="H70"/>
  <c r="D70"/>
  <c r="H69"/>
  <c r="D69"/>
  <c r="H68"/>
  <c r="D68"/>
  <c r="H67"/>
  <c r="D67"/>
  <c r="H66"/>
  <c r="D66"/>
  <c r="H65"/>
  <c r="D65"/>
  <c r="H64"/>
  <c r="D64"/>
  <c r="H63"/>
  <c r="D63"/>
  <c r="H62"/>
  <c r="D62"/>
  <c r="H61"/>
  <c r="D61"/>
  <c r="H60"/>
  <c r="D60"/>
  <c r="H59"/>
  <c r="D59"/>
  <c r="H58"/>
  <c r="D58"/>
  <c r="H57"/>
  <c r="D57"/>
  <c r="H56"/>
  <c r="D56"/>
  <c r="H55"/>
  <c r="D55"/>
  <c r="H54"/>
  <c r="D54"/>
  <c r="H53"/>
  <c r="D53"/>
  <c r="H52"/>
  <c r="D52"/>
  <c r="H51"/>
  <c r="D51"/>
  <c r="H50"/>
  <c r="D50"/>
  <c r="H49"/>
  <c r="D49"/>
  <c r="W48"/>
  <c r="H48"/>
  <c r="D48"/>
  <c r="W47"/>
  <c r="H47"/>
  <c r="D47"/>
  <c r="W46"/>
  <c r="H46"/>
  <c r="D46"/>
  <c r="W45"/>
  <c r="H45"/>
  <c r="D45"/>
  <c r="W44"/>
  <c r="H44"/>
  <c r="D44"/>
  <c r="W43"/>
  <c r="H43"/>
  <c r="D43"/>
  <c r="H42"/>
  <c r="D42"/>
  <c r="H41"/>
  <c r="D41"/>
  <c r="H40"/>
  <c r="D40"/>
  <c r="H39"/>
  <c r="D39"/>
  <c r="H38"/>
  <c r="D38"/>
  <c r="H37"/>
  <c r="D37"/>
  <c r="H36"/>
  <c r="D36"/>
  <c r="H35"/>
  <c r="D35"/>
  <c r="H34"/>
  <c r="D34"/>
  <c r="H33"/>
  <c r="D33"/>
  <c r="H32"/>
  <c r="D32"/>
  <c r="H31"/>
  <c r="D31"/>
  <c r="R30"/>
  <c r="Q30"/>
  <c r="H30"/>
  <c r="D30"/>
  <c r="R29"/>
  <c r="Q29"/>
  <c r="H29"/>
  <c r="D29"/>
  <c r="R28"/>
  <c r="Q28"/>
  <c r="H28"/>
  <c r="D28"/>
  <c r="T27"/>
  <c r="N27"/>
  <c r="H27"/>
  <c r="D27"/>
  <c r="R26"/>
  <c r="Q26"/>
  <c r="H26"/>
  <c r="D26"/>
  <c r="R25"/>
  <c r="Q25"/>
  <c r="H25"/>
  <c r="D25"/>
  <c r="R24"/>
  <c r="Q24"/>
  <c r="H24"/>
  <c r="D24"/>
  <c r="R23"/>
  <c r="Q23"/>
  <c r="H23"/>
  <c r="D23"/>
  <c r="R22"/>
  <c r="Q22"/>
  <c r="H22"/>
  <c r="D22"/>
  <c r="R21"/>
  <c r="Q21"/>
  <c r="H21"/>
  <c r="D21"/>
  <c r="R20"/>
  <c r="Q20"/>
  <c r="H20"/>
  <c r="D20"/>
  <c r="R19"/>
  <c r="Q19"/>
  <c r="H19"/>
  <c r="D19"/>
  <c r="R18"/>
  <c r="Q18"/>
  <c r="H18"/>
  <c r="D18"/>
  <c r="R17"/>
  <c r="Q17"/>
  <c r="H17"/>
  <c r="D17"/>
  <c r="R16"/>
  <c r="Q16"/>
  <c r="H16"/>
  <c r="D16"/>
  <c r="R15"/>
  <c r="Q15"/>
  <c r="H15"/>
  <c r="D15"/>
  <c r="R14"/>
  <c r="Q14"/>
  <c r="H14"/>
  <c r="D14"/>
  <c r="R13"/>
  <c r="Q13"/>
  <c r="H13"/>
  <c r="D13"/>
  <c r="R12"/>
  <c r="Q12"/>
  <c r="H12"/>
  <c r="D12"/>
  <c r="R11"/>
  <c r="Q11"/>
  <c r="H11"/>
  <c r="D11"/>
  <c r="R10"/>
  <c r="Q10"/>
  <c r="H10"/>
  <c r="D10"/>
  <c r="R9"/>
  <c r="Q9"/>
  <c r="H9"/>
  <c r="D9"/>
  <c r="R8"/>
  <c r="Q8"/>
  <c r="H8"/>
  <c r="D8"/>
  <c r="R7"/>
  <c r="Q7"/>
  <c r="H7"/>
  <c r="D7"/>
  <c r="R6"/>
  <c r="Q6"/>
  <c r="H6"/>
  <c r="D6"/>
  <c r="H5"/>
  <c r="D5"/>
  <c r="H4"/>
  <c r="D4"/>
</calcChain>
</file>

<file path=xl/sharedStrings.xml><?xml version="1.0" encoding="utf-8"?>
<sst xmlns="http://schemas.openxmlformats.org/spreadsheetml/2006/main" count="870" uniqueCount="483">
  <si>
    <t>男</t>
    <rPh sb="0" eb="1">
      <t>オトコ</t>
    </rPh>
    <phoneticPr fontId="2"/>
  </si>
  <si>
    <t>女</t>
    <rPh sb="0" eb="1">
      <t>オンナ</t>
    </rPh>
    <phoneticPr fontId="2"/>
  </si>
  <si>
    <t>男</t>
  </si>
  <si>
    <t xml:space="preserve"> </t>
  </si>
  <si>
    <t>平成17年</t>
    <rPh sb="0" eb="2">
      <t>ヘイセイ</t>
    </rPh>
    <rPh sb="4" eb="5">
      <t>ネン</t>
    </rPh>
    <phoneticPr fontId="2"/>
  </si>
  <si>
    <t>総　　　数　1）</t>
    <rPh sb="0" eb="1">
      <t>フサ</t>
    </rPh>
    <rPh sb="4" eb="5">
      <t>カズ</t>
    </rPh>
    <phoneticPr fontId="2"/>
  </si>
  <si>
    <t>総　数　2）</t>
    <rPh sb="0" eb="1">
      <t>フサ</t>
    </rPh>
    <rPh sb="2" eb="3">
      <t>カズ</t>
    </rPh>
    <phoneticPr fontId="2"/>
  </si>
  <si>
    <t>男女別割合（％）</t>
    <rPh sb="0" eb="2">
      <t>ダンジョ</t>
    </rPh>
    <rPh sb="2" eb="3">
      <t>ベツ</t>
    </rPh>
    <rPh sb="3" eb="5">
      <t>ワリアイ</t>
    </rPh>
    <phoneticPr fontId="2"/>
  </si>
  <si>
    <t>就業者数　(人）</t>
    <rPh sb="0" eb="3">
      <t>シュウギョウシャ</t>
    </rPh>
    <rPh sb="3" eb="4">
      <t>スウ</t>
    </rPh>
    <rPh sb="6" eb="7">
      <t>ヒト</t>
    </rPh>
    <phoneticPr fontId="2"/>
  </si>
  <si>
    <t>総　数</t>
    <rPh sb="0" eb="1">
      <t>フサ</t>
    </rPh>
    <rPh sb="2" eb="3">
      <t>カズ</t>
    </rPh>
    <phoneticPr fontId="2"/>
  </si>
  <si>
    <t>　労働力人口</t>
    <rPh sb="1" eb="4">
      <t>ロウドウリョク</t>
    </rPh>
    <rPh sb="4" eb="6">
      <t>ジンコウ</t>
    </rPh>
    <phoneticPr fontId="2"/>
  </si>
  <si>
    <t>　非労働力人口</t>
    <rPh sb="1" eb="2">
      <t>ヒ</t>
    </rPh>
    <rPh sb="2" eb="5">
      <t>ロウドウリョク</t>
    </rPh>
    <rPh sb="5" eb="7">
      <t>ジンコウ</t>
    </rPh>
    <phoneticPr fontId="2"/>
  </si>
  <si>
    <t>-</t>
  </si>
  <si>
    <t>教育，学習支援業</t>
  </si>
  <si>
    <t>分類不能の産業</t>
  </si>
  <si>
    <t>総数</t>
    <rPh sb="0" eb="2">
      <t>ソウスウ</t>
    </rPh>
    <phoneticPr fontId="15"/>
  </si>
  <si>
    <t>労働力率（％）</t>
    <rPh sb="0" eb="3">
      <t>ロウドウリョク</t>
    </rPh>
    <rPh sb="3" eb="4">
      <t>リツ</t>
    </rPh>
    <phoneticPr fontId="15"/>
  </si>
  <si>
    <t>就業者の主な従業上の地位別割合（％）</t>
    <rPh sb="0" eb="3">
      <t>シュウギョウシャ</t>
    </rPh>
    <rPh sb="4" eb="5">
      <t>オモ</t>
    </rPh>
    <rPh sb="6" eb="9">
      <t>ジュウギョウジョウ</t>
    </rPh>
    <rPh sb="10" eb="13">
      <t>チイベツ</t>
    </rPh>
    <rPh sb="13" eb="15">
      <t>ワリアイ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</si>
  <si>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</si>
  <si>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</si>
  <si>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全国</t>
    <rPh sb="0" eb="2">
      <t>ゼンコク</t>
    </rPh>
    <phoneticPr fontId="15"/>
  </si>
  <si>
    <t>北海道</t>
    <rPh sb="0" eb="3">
      <t>ホッカイドウ</t>
    </rPh>
    <phoneticPr fontId="15"/>
  </si>
  <si>
    <t>青森県</t>
    <rPh sb="0" eb="3">
      <t>アオモリケン</t>
    </rPh>
    <phoneticPr fontId="15"/>
  </si>
  <si>
    <t>岩手県</t>
    <rPh sb="0" eb="3">
      <t>イワテケン</t>
    </rPh>
    <phoneticPr fontId="15"/>
  </si>
  <si>
    <t>宮城県</t>
    <rPh sb="0" eb="3">
      <t>ミヤギケン</t>
    </rPh>
    <phoneticPr fontId="15"/>
  </si>
  <si>
    <t>秋田県</t>
    <rPh sb="0" eb="3">
      <t>アキタケン</t>
    </rPh>
    <phoneticPr fontId="15"/>
  </si>
  <si>
    <t>山形県</t>
    <rPh sb="0" eb="3">
      <t>ヤマガタケン</t>
    </rPh>
    <phoneticPr fontId="15"/>
  </si>
  <si>
    <t>福島県</t>
    <rPh sb="0" eb="3">
      <t>フクシマケン</t>
    </rPh>
    <phoneticPr fontId="15"/>
  </si>
  <si>
    <t>茨城県</t>
    <rPh sb="0" eb="3">
      <t>イバラキケン</t>
    </rPh>
    <phoneticPr fontId="15"/>
  </si>
  <si>
    <t>栃木県</t>
    <rPh sb="0" eb="3">
      <t>トチギケン</t>
    </rPh>
    <phoneticPr fontId="15"/>
  </si>
  <si>
    <t>群馬県</t>
    <rPh sb="0" eb="3">
      <t>グンマケン</t>
    </rPh>
    <phoneticPr fontId="15"/>
  </si>
  <si>
    <t>埼玉県</t>
    <rPh sb="0" eb="3">
      <t>サイタマケン</t>
    </rPh>
    <phoneticPr fontId="15"/>
  </si>
  <si>
    <t>千葉県</t>
    <rPh sb="0" eb="3">
      <t>チバケン</t>
    </rPh>
    <phoneticPr fontId="15"/>
  </si>
  <si>
    <t>東京都</t>
    <rPh sb="0" eb="3">
      <t>トウキョウト</t>
    </rPh>
    <phoneticPr fontId="15"/>
  </si>
  <si>
    <t>神奈川県</t>
    <rPh sb="0" eb="4">
      <t>カナガワケン</t>
    </rPh>
    <phoneticPr fontId="15"/>
  </si>
  <si>
    <t>新潟県</t>
    <rPh sb="0" eb="3">
      <t>ニイガタケン</t>
    </rPh>
    <phoneticPr fontId="15"/>
  </si>
  <si>
    <t>富山県</t>
    <rPh sb="0" eb="3">
      <t>トヤマケン</t>
    </rPh>
    <phoneticPr fontId="15"/>
  </si>
  <si>
    <t>石川県</t>
    <rPh sb="0" eb="3">
      <t>イシカワケン</t>
    </rPh>
    <phoneticPr fontId="15"/>
  </si>
  <si>
    <t>福井県</t>
    <rPh sb="0" eb="3">
      <t>フクイケン</t>
    </rPh>
    <phoneticPr fontId="15"/>
  </si>
  <si>
    <t>山梨県</t>
    <rPh sb="0" eb="3">
      <t>ヤマナシケン</t>
    </rPh>
    <phoneticPr fontId="15"/>
  </si>
  <si>
    <t>長野県</t>
    <rPh sb="0" eb="3">
      <t>ナガノケン</t>
    </rPh>
    <phoneticPr fontId="15"/>
  </si>
  <si>
    <t>岐阜県</t>
    <rPh sb="0" eb="3">
      <t>ギフケン</t>
    </rPh>
    <phoneticPr fontId="15"/>
  </si>
  <si>
    <t>静岡県</t>
    <rPh sb="0" eb="3">
      <t>シズオカケン</t>
    </rPh>
    <phoneticPr fontId="15"/>
  </si>
  <si>
    <t>愛知県</t>
    <rPh sb="0" eb="3">
      <t>アイチケン</t>
    </rPh>
    <phoneticPr fontId="15"/>
  </si>
  <si>
    <t>三重県</t>
    <rPh sb="0" eb="2">
      <t>ミエ</t>
    </rPh>
    <rPh sb="2" eb="3">
      <t>ケン</t>
    </rPh>
    <phoneticPr fontId="15"/>
  </si>
  <si>
    <t>滋賀県</t>
    <rPh sb="0" eb="3">
      <t>シガケン</t>
    </rPh>
    <phoneticPr fontId="15"/>
  </si>
  <si>
    <t>京都府</t>
    <rPh sb="0" eb="3">
      <t>キョウトフ</t>
    </rPh>
    <phoneticPr fontId="15"/>
  </si>
  <si>
    <t>大阪府</t>
    <rPh sb="0" eb="3">
      <t>オオサカフ</t>
    </rPh>
    <phoneticPr fontId="15"/>
  </si>
  <si>
    <t>兵庫県</t>
    <rPh sb="0" eb="3">
      <t>ヒョウゴケン</t>
    </rPh>
    <phoneticPr fontId="15"/>
  </si>
  <si>
    <t>奈良県</t>
    <rPh sb="0" eb="3">
      <t>ナラケン</t>
    </rPh>
    <phoneticPr fontId="15"/>
  </si>
  <si>
    <t>和歌山県</t>
    <rPh sb="0" eb="4">
      <t>ワカヤマケン</t>
    </rPh>
    <phoneticPr fontId="15"/>
  </si>
  <si>
    <t>鳥取県</t>
    <rPh sb="0" eb="3">
      <t>トットリケン</t>
    </rPh>
    <phoneticPr fontId="15"/>
  </si>
  <si>
    <t>島根県</t>
    <rPh sb="0" eb="3">
      <t>シマネケン</t>
    </rPh>
    <phoneticPr fontId="15"/>
  </si>
  <si>
    <t>岡山県</t>
    <rPh sb="0" eb="3">
      <t>オカヤマケン</t>
    </rPh>
    <phoneticPr fontId="15"/>
  </si>
  <si>
    <t>広島県</t>
    <rPh sb="0" eb="3">
      <t>ヒロシマケン</t>
    </rPh>
    <phoneticPr fontId="15"/>
  </si>
  <si>
    <t>山口県</t>
    <rPh sb="0" eb="3">
      <t>ヤマグチケン</t>
    </rPh>
    <phoneticPr fontId="15"/>
  </si>
  <si>
    <t>徳島県</t>
    <rPh sb="0" eb="3">
      <t>トクシマケン</t>
    </rPh>
    <phoneticPr fontId="15"/>
  </si>
  <si>
    <t>香川県</t>
    <rPh sb="0" eb="3">
      <t>カガワケン</t>
    </rPh>
    <phoneticPr fontId="15"/>
  </si>
  <si>
    <t>愛媛県</t>
    <rPh sb="0" eb="3">
      <t>エヒメケン</t>
    </rPh>
    <phoneticPr fontId="15"/>
  </si>
  <si>
    <t>高知県</t>
    <rPh sb="0" eb="3">
      <t>コウチケン</t>
    </rPh>
    <phoneticPr fontId="15"/>
  </si>
  <si>
    <t>福岡県</t>
    <rPh sb="0" eb="3">
      <t>フクオカケン</t>
    </rPh>
    <phoneticPr fontId="15"/>
  </si>
  <si>
    <t>佐賀県</t>
    <rPh sb="0" eb="3">
      <t>サガケン</t>
    </rPh>
    <phoneticPr fontId="15"/>
  </si>
  <si>
    <t>長崎県</t>
    <rPh sb="0" eb="3">
      <t>ナガサキケン</t>
    </rPh>
    <phoneticPr fontId="15"/>
  </si>
  <si>
    <t>熊本県</t>
    <rPh sb="0" eb="3">
      <t>クマモトケン</t>
    </rPh>
    <phoneticPr fontId="15"/>
  </si>
  <si>
    <t>大分県</t>
    <rPh sb="0" eb="3">
      <t>オオイタケン</t>
    </rPh>
    <phoneticPr fontId="15"/>
  </si>
  <si>
    <t>宮崎県</t>
    <rPh sb="0" eb="2">
      <t>ミヤザキ</t>
    </rPh>
    <rPh sb="2" eb="3">
      <t>ケン</t>
    </rPh>
    <phoneticPr fontId="15"/>
  </si>
  <si>
    <t>鹿児島県</t>
    <rPh sb="0" eb="4">
      <t>カゴシマケン</t>
    </rPh>
    <phoneticPr fontId="15"/>
  </si>
  <si>
    <t>沖縄県</t>
    <rPh sb="0" eb="3">
      <t>オキナワケン</t>
    </rPh>
    <phoneticPr fontId="15"/>
  </si>
  <si>
    <t>国　籍</t>
    <rPh sb="0" eb="1">
      <t>クニ</t>
    </rPh>
    <rPh sb="2" eb="3">
      <t>セキ</t>
    </rPh>
    <phoneticPr fontId="2"/>
  </si>
  <si>
    <t>岩手県の概要</t>
    <rPh sb="0" eb="3">
      <t>イワテケン</t>
    </rPh>
    <rPh sb="4" eb="6">
      <t>ガイヨウ</t>
    </rPh>
    <phoneticPr fontId="2"/>
  </si>
  <si>
    <t>目　次</t>
    <rPh sb="0" eb="1">
      <t>メ</t>
    </rPh>
    <rPh sb="2" eb="3">
      <t>ツギ</t>
    </rPh>
    <phoneticPr fontId="5"/>
  </si>
  <si>
    <t>　　　別　表</t>
    <rPh sb="3" eb="4">
      <t>ベツ</t>
    </rPh>
    <rPh sb="5" eb="6">
      <t>オモテ</t>
    </rPh>
    <phoneticPr fontId="2"/>
  </si>
  <si>
    <t>市町村別主要指標　</t>
    <rPh sb="0" eb="2">
      <t>シチョウ</t>
    </rPh>
    <rPh sb="2" eb="3">
      <t>ムラ</t>
    </rPh>
    <rPh sb="3" eb="4">
      <t>ベツ</t>
    </rPh>
    <rPh sb="4" eb="6">
      <t>シュヨウ</t>
    </rPh>
    <rPh sb="6" eb="8">
      <t>シヒョウ</t>
    </rPh>
    <phoneticPr fontId="5"/>
  </si>
  <si>
    <t>都道府県別主要指標　</t>
    <rPh sb="0" eb="4">
      <t>トドウフケン</t>
    </rPh>
    <rPh sb="4" eb="5">
      <t>ベツ</t>
    </rPh>
    <rPh sb="5" eb="7">
      <t>シュヨウ</t>
    </rPh>
    <rPh sb="7" eb="9">
      <t>シヒョウ</t>
    </rPh>
    <phoneticPr fontId="5"/>
  </si>
  <si>
    <t>労働力状態</t>
    <rPh sb="0" eb="3">
      <t>ロウドウリョク</t>
    </rPh>
    <rPh sb="3" eb="5">
      <t>ジョウタイ</t>
    </rPh>
    <phoneticPr fontId="5"/>
  </si>
  <si>
    <t>従業上の地位</t>
    <rPh sb="0" eb="2">
      <t>ジュウギョウ</t>
    </rPh>
    <rPh sb="2" eb="3">
      <t>ジョウ</t>
    </rPh>
    <rPh sb="4" eb="6">
      <t>チイ</t>
    </rPh>
    <phoneticPr fontId="5"/>
  </si>
  <si>
    <t>産業（大分類）</t>
    <rPh sb="0" eb="2">
      <t>サンギョウ</t>
    </rPh>
    <rPh sb="3" eb="6">
      <t>ダイブンルイ</t>
    </rPh>
    <phoneticPr fontId="5"/>
  </si>
  <si>
    <t>外国人の就業状態</t>
    <rPh sb="0" eb="2">
      <t>ガイコク</t>
    </rPh>
    <rPh sb="2" eb="3">
      <t>ジン</t>
    </rPh>
    <rPh sb="4" eb="6">
      <t>シュウギョウ</t>
    </rPh>
    <rPh sb="6" eb="8">
      <t>ジョウタイ</t>
    </rPh>
    <phoneticPr fontId="5"/>
  </si>
  <si>
    <t xml:space="preserve">総数    </t>
  </si>
  <si>
    <t xml:space="preserve">　 16    </t>
  </si>
  <si>
    <t xml:space="preserve">　 17    </t>
  </si>
  <si>
    <t xml:space="preserve">　 18    </t>
  </si>
  <si>
    <t xml:space="preserve">　 19    </t>
  </si>
  <si>
    <t xml:space="preserve">　 20    </t>
  </si>
  <si>
    <t xml:space="preserve">　 21    </t>
  </si>
  <si>
    <t xml:space="preserve">　 22    </t>
  </si>
  <si>
    <t xml:space="preserve">　 23    </t>
  </si>
  <si>
    <t xml:space="preserve">　 24    </t>
  </si>
  <si>
    <t xml:space="preserve">　 25    </t>
  </si>
  <si>
    <t xml:space="preserve">　 26    </t>
  </si>
  <si>
    <t xml:space="preserve">　 27    </t>
  </si>
  <si>
    <t xml:space="preserve">　 28    </t>
  </si>
  <si>
    <t xml:space="preserve">　 29    </t>
  </si>
  <si>
    <t xml:space="preserve">　 30    </t>
  </si>
  <si>
    <t xml:space="preserve">　 31    </t>
  </si>
  <si>
    <t xml:space="preserve">　 32    </t>
  </si>
  <si>
    <t xml:space="preserve">　 33    </t>
  </si>
  <si>
    <t xml:space="preserve">　 34    </t>
  </si>
  <si>
    <t xml:space="preserve">　 35    </t>
  </si>
  <si>
    <t xml:space="preserve">　 36    </t>
  </si>
  <si>
    <t xml:space="preserve">　 37    </t>
  </si>
  <si>
    <t xml:space="preserve">　 38    </t>
  </si>
  <si>
    <t xml:space="preserve">　 39    </t>
  </si>
  <si>
    <t xml:space="preserve">　 40    </t>
  </si>
  <si>
    <t xml:space="preserve">　 41    </t>
  </si>
  <si>
    <t xml:space="preserve">　 42    </t>
  </si>
  <si>
    <t xml:space="preserve">　 43    </t>
  </si>
  <si>
    <t xml:space="preserve">　 44    </t>
  </si>
  <si>
    <t xml:space="preserve">　 45    </t>
  </si>
  <si>
    <t xml:space="preserve">　 46    </t>
  </si>
  <si>
    <t xml:space="preserve">　 47    </t>
  </si>
  <si>
    <t xml:space="preserve">　 48    </t>
  </si>
  <si>
    <t xml:space="preserve">　 49    </t>
  </si>
  <si>
    <t xml:space="preserve">　 50    </t>
  </si>
  <si>
    <t xml:space="preserve">　 51    </t>
  </si>
  <si>
    <t xml:space="preserve">　 52    </t>
  </si>
  <si>
    <t xml:space="preserve">　 53    </t>
  </si>
  <si>
    <t xml:space="preserve">　 54    </t>
  </si>
  <si>
    <t xml:space="preserve">　 55    </t>
  </si>
  <si>
    <t xml:space="preserve">　 56    </t>
  </si>
  <si>
    <t xml:space="preserve">　 57    </t>
  </si>
  <si>
    <t xml:space="preserve">　 58    </t>
  </si>
  <si>
    <t xml:space="preserve">　 59    </t>
  </si>
  <si>
    <t xml:space="preserve">　 61    </t>
  </si>
  <si>
    <t xml:space="preserve">　 62    </t>
  </si>
  <si>
    <t xml:space="preserve">　 63    </t>
  </si>
  <si>
    <t xml:space="preserve">　 64    </t>
  </si>
  <si>
    <t xml:space="preserve">　 65    </t>
  </si>
  <si>
    <t xml:space="preserve">　 66    </t>
  </si>
  <si>
    <t xml:space="preserve">　 67    </t>
  </si>
  <si>
    <t xml:space="preserve">　 68    </t>
  </si>
  <si>
    <t xml:space="preserve">　 69    </t>
  </si>
  <si>
    <t xml:space="preserve">　 70    </t>
  </si>
  <si>
    <t xml:space="preserve">　 71    </t>
  </si>
  <si>
    <t xml:space="preserve">　 72    </t>
  </si>
  <si>
    <t xml:space="preserve">　 73    </t>
  </si>
  <si>
    <t xml:space="preserve">　 74    </t>
  </si>
  <si>
    <t xml:space="preserve">　 75    </t>
  </si>
  <si>
    <t xml:space="preserve">　 76    </t>
  </si>
  <si>
    <t xml:space="preserve">　 77    </t>
  </si>
  <si>
    <t xml:space="preserve">　 78    </t>
  </si>
  <si>
    <t xml:space="preserve">　 79    </t>
  </si>
  <si>
    <t xml:space="preserve">　 80    </t>
  </si>
  <si>
    <t xml:space="preserve">　 81    </t>
  </si>
  <si>
    <t xml:space="preserve">　 82    </t>
  </si>
  <si>
    <t xml:space="preserve">　 83    </t>
  </si>
  <si>
    <t xml:space="preserve">　 84    </t>
  </si>
  <si>
    <t>女</t>
  </si>
  <si>
    <t>　 60</t>
  </si>
  <si>
    <t>　 15</t>
  </si>
  <si>
    <t>差</t>
    <rPh sb="0" eb="1">
      <t>サ</t>
    </rPh>
    <phoneticPr fontId="2"/>
  </si>
  <si>
    <t xml:space="preserve"> 85歳
 以上</t>
    <rPh sb="3" eb="4">
      <t>サイ</t>
    </rPh>
    <rPh sb="6" eb="8">
      <t>イジョウ</t>
    </rPh>
    <phoneticPr fontId="2"/>
  </si>
  <si>
    <t>労働力状態別割合(%)</t>
    <rPh sb="0" eb="3">
      <t>ロウドウリョク</t>
    </rPh>
    <rPh sb="3" eb="5">
      <t>ジョウタイ</t>
    </rPh>
    <rPh sb="5" eb="6">
      <t>ベツ</t>
    </rPh>
    <rPh sb="6" eb="8">
      <t>ワリアイ</t>
    </rPh>
    <phoneticPr fontId="2"/>
  </si>
  <si>
    <t>第１次産業</t>
    <phoneticPr fontId="2"/>
  </si>
  <si>
    <t>第２次産業</t>
    <phoneticPr fontId="2"/>
  </si>
  <si>
    <t>第３次産業</t>
    <phoneticPr fontId="2"/>
  </si>
  <si>
    <t>Ａ</t>
    <phoneticPr fontId="11"/>
  </si>
  <si>
    <t>Ｂ</t>
    <phoneticPr fontId="11"/>
  </si>
  <si>
    <t>Ｇ</t>
    <phoneticPr fontId="11"/>
  </si>
  <si>
    <t>Ｈ</t>
    <phoneticPr fontId="11"/>
  </si>
  <si>
    <t>Ｉ</t>
    <phoneticPr fontId="11"/>
  </si>
  <si>
    <t>Ｋ</t>
    <phoneticPr fontId="11"/>
  </si>
  <si>
    <t>Ｌ</t>
    <phoneticPr fontId="11"/>
  </si>
  <si>
    <t>Ｍ</t>
    <phoneticPr fontId="11"/>
  </si>
  <si>
    <t>Ｎ</t>
    <phoneticPr fontId="11"/>
  </si>
  <si>
    <t>Ｏ</t>
    <phoneticPr fontId="11"/>
  </si>
  <si>
    <t>Ｐ</t>
    <phoneticPr fontId="11"/>
  </si>
  <si>
    <t>Ｑ</t>
    <phoneticPr fontId="11"/>
  </si>
  <si>
    <t>Ｒ</t>
    <phoneticPr fontId="11"/>
  </si>
  <si>
    <t>Ｃ</t>
    <phoneticPr fontId="11"/>
  </si>
  <si>
    <t>Ｄ</t>
    <phoneticPr fontId="11"/>
  </si>
  <si>
    <t>Ｅ</t>
    <phoneticPr fontId="11"/>
  </si>
  <si>
    <t>Ｆ</t>
    <phoneticPr fontId="11"/>
  </si>
  <si>
    <t>Ｊ</t>
    <phoneticPr fontId="11"/>
  </si>
  <si>
    <t>表５　産業（大分類）、男女別15歳以上就業者数</t>
    <phoneticPr fontId="2"/>
  </si>
  <si>
    <t>図１　年齢、男女別労働力率</t>
    <rPh sb="0" eb="1">
      <t>ズ</t>
    </rPh>
    <rPh sb="3" eb="5">
      <t>ネンレイ</t>
    </rPh>
    <rPh sb="6" eb="8">
      <t>ダンジョ</t>
    </rPh>
    <rPh sb="8" eb="9">
      <t>ベツ</t>
    </rPh>
    <rPh sb="9" eb="12">
      <t>ロウドウリョク</t>
    </rPh>
    <rPh sb="12" eb="13">
      <t>リツ</t>
    </rPh>
    <phoneticPr fontId="2"/>
  </si>
  <si>
    <t>岩手県政策地域部調査統計課</t>
    <rPh sb="0" eb="3">
      <t>イワ</t>
    </rPh>
    <rPh sb="3" eb="5">
      <t>セイサク</t>
    </rPh>
    <rPh sb="5" eb="7">
      <t>チイキ</t>
    </rPh>
    <rPh sb="7" eb="8">
      <t>ブ</t>
    </rPh>
    <rPh sb="8" eb="13">
      <t>チョウ</t>
    </rPh>
    <phoneticPr fontId="2"/>
  </si>
  <si>
    <t>平成22年</t>
    <rPh sb="0" eb="2">
      <t>ヘイセイ</t>
    </rPh>
    <rPh sb="4" eb="5">
      <t>ネン</t>
    </rPh>
    <phoneticPr fontId="2"/>
  </si>
  <si>
    <t>「労働力率」とは，15歳以上人口（労働力状態「不詳」を除く。）に占める労働力人口の割合のことをいう。</t>
    <phoneticPr fontId="2"/>
  </si>
  <si>
    <t>労働者派遣事業所の派遣社員</t>
    <rPh sb="0" eb="3">
      <t>ロウドウシャ</t>
    </rPh>
    <rPh sb="3" eb="5">
      <t>ハケン</t>
    </rPh>
    <rPh sb="5" eb="8">
      <t>ジギョウショ</t>
    </rPh>
    <rPh sb="9" eb="11">
      <t>ハケン</t>
    </rPh>
    <rPh sb="11" eb="13">
      <t>シャイン</t>
    </rPh>
    <phoneticPr fontId="2"/>
  </si>
  <si>
    <t>正規の職員・従業員</t>
    <rPh sb="0" eb="2">
      <t>セイキ</t>
    </rPh>
    <rPh sb="3" eb="5">
      <t>ショクイン</t>
    </rPh>
    <rPh sb="6" eb="9">
      <t>ジュウギョウイン</t>
    </rPh>
    <phoneticPr fontId="2"/>
  </si>
  <si>
    <r>
      <t>表１－１－１</t>
    </r>
    <r>
      <rPr>
        <sz val="10"/>
        <rFont val="ＭＳ ゴシック"/>
        <family val="3"/>
        <charset val="128"/>
      </rPr>
      <t xml:space="preserve">    年齢（３区分）別人口の推移</t>
    </r>
    <r>
      <rPr>
        <sz val="10"/>
        <rFont val="ＭＳ 明朝"/>
        <family val="1"/>
        <charset val="128"/>
      </rPr>
      <t>－全国  （大正９年～平成22年）</t>
    </r>
    <rPh sb="0" eb="1">
      <t>ヒョウ</t>
    </rPh>
    <rPh sb="10" eb="12">
      <t>ネンレイ</t>
    </rPh>
    <rPh sb="14" eb="16">
      <t>クブン</t>
    </rPh>
    <rPh sb="17" eb="20">
      <t>ベツジンコウ</t>
    </rPh>
    <rPh sb="21" eb="23">
      <t>スイイ</t>
    </rPh>
    <rPh sb="24" eb="26">
      <t>ゼンコク</t>
    </rPh>
    <rPh sb="29" eb="31">
      <t>タイショウ</t>
    </rPh>
    <rPh sb="31" eb="33">
      <t>９ネン</t>
    </rPh>
    <rPh sb="34" eb="36">
      <t>ヘイセイ</t>
    </rPh>
    <rPh sb="38" eb="39">
      <t>ネン</t>
    </rPh>
    <phoneticPr fontId="5"/>
  </si>
  <si>
    <t>年次</t>
    <rPh sb="0" eb="2">
      <t>ネンジ</t>
    </rPh>
    <phoneticPr fontId="5"/>
  </si>
  <si>
    <t>人          口    （人）</t>
    <rPh sb="0" eb="12">
      <t>ジンコウ</t>
    </rPh>
    <rPh sb="17" eb="18">
      <t>ニン</t>
    </rPh>
    <phoneticPr fontId="5"/>
  </si>
  <si>
    <t>総 数</t>
    <rPh sb="0" eb="1">
      <t>フサ</t>
    </rPh>
    <rPh sb="2" eb="3">
      <t>スウ</t>
    </rPh>
    <phoneticPr fontId="5"/>
  </si>
  <si>
    <t>0～14歳</t>
    <phoneticPr fontId="5"/>
  </si>
  <si>
    <t>15～64歳</t>
    <rPh sb="5" eb="6">
      <t>サイ</t>
    </rPh>
    <phoneticPr fontId="5"/>
  </si>
  <si>
    <t>65歳以上</t>
  </si>
  <si>
    <t>不詳</t>
    <rPh sb="0" eb="2">
      <t>フショウ</t>
    </rPh>
    <phoneticPr fontId="5"/>
  </si>
  <si>
    <t>うち
75歳以上</t>
    <rPh sb="3" eb="8">
      <t>７５サイイジョウ</t>
    </rPh>
    <phoneticPr fontId="5"/>
  </si>
  <si>
    <t>不詳除く</t>
    <rPh sb="0" eb="2">
      <t>フショウ</t>
    </rPh>
    <rPh sb="2" eb="3">
      <t>ノゾ</t>
    </rPh>
    <phoneticPr fontId="5"/>
  </si>
  <si>
    <t>15歳以上</t>
    <rPh sb="2" eb="5">
      <t>サイイジョウ</t>
    </rPh>
    <phoneticPr fontId="5"/>
  </si>
  <si>
    <t>大正</t>
    <rPh sb="0" eb="2">
      <t>タイショウ</t>
    </rPh>
    <phoneticPr fontId="5"/>
  </si>
  <si>
    <t>９</t>
    <phoneticPr fontId="5"/>
  </si>
  <si>
    <t>年</t>
    <rPh sb="0" eb="1">
      <t>ネン</t>
    </rPh>
    <phoneticPr fontId="5"/>
  </si>
  <si>
    <t>大正
９年</t>
    <phoneticPr fontId="5"/>
  </si>
  <si>
    <t>14</t>
    <phoneticPr fontId="5"/>
  </si>
  <si>
    <t xml:space="preserve">
14年</t>
    <phoneticPr fontId="5"/>
  </si>
  <si>
    <t>昭和</t>
    <rPh sb="0" eb="2">
      <t>ショウワ</t>
    </rPh>
    <phoneticPr fontId="5"/>
  </si>
  <si>
    <t>５</t>
    <phoneticPr fontId="5"/>
  </si>
  <si>
    <t>昭和
５年</t>
    <phoneticPr fontId="5"/>
  </si>
  <si>
    <t>　　
10年</t>
    <phoneticPr fontId="5"/>
  </si>
  <si>
    <t>年</t>
    <phoneticPr fontId="5"/>
  </si>
  <si>
    <t xml:space="preserve">
15年</t>
    <phoneticPr fontId="5"/>
  </si>
  <si>
    <t xml:space="preserve">
20年</t>
    <phoneticPr fontId="5"/>
  </si>
  <si>
    <t xml:space="preserve">
25年</t>
    <phoneticPr fontId="5"/>
  </si>
  <si>
    <t xml:space="preserve">
30年</t>
    <phoneticPr fontId="5"/>
  </si>
  <si>
    <t xml:space="preserve">
35年</t>
    <phoneticPr fontId="5"/>
  </si>
  <si>
    <t xml:space="preserve">
40年</t>
    <phoneticPr fontId="5"/>
  </si>
  <si>
    <t xml:space="preserve">
45年</t>
    <phoneticPr fontId="5"/>
  </si>
  <si>
    <t xml:space="preserve">
50年</t>
    <phoneticPr fontId="5"/>
  </si>
  <si>
    <t xml:space="preserve">
55年</t>
    <phoneticPr fontId="5"/>
  </si>
  <si>
    <t xml:space="preserve">
60年</t>
    <phoneticPr fontId="5"/>
  </si>
  <si>
    <t>平成</t>
    <rPh sb="0" eb="2">
      <t>ヘイセイ</t>
    </rPh>
    <phoneticPr fontId="5"/>
  </si>
  <si>
    <t>２</t>
    <phoneticPr fontId="5"/>
  </si>
  <si>
    <t>平成
２年</t>
    <phoneticPr fontId="5"/>
  </si>
  <si>
    <t>７</t>
    <phoneticPr fontId="5"/>
  </si>
  <si>
    <t xml:space="preserve">
７年</t>
    <phoneticPr fontId="5"/>
  </si>
  <si>
    <t>12</t>
    <phoneticPr fontId="5"/>
  </si>
  <si>
    <t xml:space="preserve">
12年</t>
    <phoneticPr fontId="5"/>
  </si>
  <si>
    <t>17</t>
    <phoneticPr fontId="5"/>
  </si>
  <si>
    <t xml:space="preserve">
17年</t>
    <phoneticPr fontId="5"/>
  </si>
  <si>
    <t>22</t>
    <phoneticPr fontId="5"/>
  </si>
  <si>
    <t xml:space="preserve">
22年</t>
    <phoneticPr fontId="5"/>
  </si>
  <si>
    <t>平成２２年</t>
    <rPh sb="0" eb="2">
      <t>ヘイセイ</t>
    </rPh>
    <rPh sb="4" eb="5">
      <t>ネン</t>
    </rPh>
    <phoneticPr fontId="2"/>
  </si>
  <si>
    <t xml:space="preserve">農業，林業 </t>
    <rPh sb="3" eb="5">
      <t>リンギョウ</t>
    </rPh>
    <phoneticPr fontId="4"/>
  </si>
  <si>
    <t>鉱業，採石業，砂利採取業</t>
    <rPh sb="0" eb="1">
      <t>コウ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</si>
  <si>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</si>
  <si>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</si>
  <si>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</si>
  <si>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4"/>
  </si>
  <si>
    <t>卸売業，小売業</t>
    <rPh sb="0" eb="2">
      <t>オロシウリ</t>
    </rPh>
    <rPh sb="2" eb="3">
      <t>ギョウ</t>
    </rPh>
    <rPh sb="4" eb="7">
      <t>コウリギョウ</t>
    </rPh>
    <phoneticPr fontId="4"/>
  </si>
  <si>
    <t>金融業，保険業</t>
    <rPh sb="2" eb="3">
      <t>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</si>
  <si>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</si>
  <si>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</si>
  <si>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</si>
  <si>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0"/>
  </si>
  <si>
    <t>教育，学習支援業</t>
    <rPh sb="0" eb="2">
      <t>キョウイク</t>
    </rPh>
    <rPh sb="3" eb="4">
      <t>ガク</t>
    </rPh>
    <rPh sb="4" eb="5">
      <t>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</si>
  <si>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</si>
  <si>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</si>
  <si>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</si>
  <si>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</si>
  <si>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</si>
  <si>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t>Ｓ</t>
    <phoneticPr fontId="2"/>
  </si>
  <si>
    <t>Ｔ</t>
    <phoneticPr fontId="2"/>
  </si>
  <si>
    <t>Ａ－Ｂ</t>
    <phoneticPr fontId="2"/>
  </si>
  <si>
    <t>Ｃ－Ｅ</t>
    <phoneticPr fontId="2"/>
  </si>
  <si>
    <t>Ｆ－Ｓ</t>
    <phoneticPr fontId="2"/>
  </si>
  <si>
    <t>平成１7年</t>
    <phoneticPr fontId="2"/>
  </si>
  <si>
    <t>漁業</t>
    <phoneticPr fontId="2"/>
  </si>
  <si>
    <t>電気・ガス・熱供給・水道業</t>
    <phoneticPr fontId="2"/>
  </si>
  <si>
    <t>漁業</t>
    <rPh sb="0" eb="1">
      <t>ギョ</t>
    </rPh>
    <phoneticPr fontId="2"/>
  </si>
  <si>
    <t>建設業</t>
    <phoneticPr fontId="2"/>
  </si>
  <si>
    <t>製造業</t>
    <phoneticPr fontId="2"/>
  </si>
  <si>
    <t>情報通信業</t>
    <phoneticPr fontId="2"/>
  </si>
  <si>
    <t xml:space="preserve">農業，林業 </t>
    <rPh sb="1" eb="2">
      <t>ギョウ</t>
    </rPh>
    <rPh sb="3" eb="4">
      <t>ハヤシ</t>
    </rPh>
    <phoneticPr fontId="2"/>
  </si>
  <si>
    <t>運輸業，郵便業</t>
    <rPh sb="0" eb="2">
      <t>ウンユ</t>
    </rPh>
    <rPh sb="2" eb="3">
      <t>ギョウ</t>
    </rPh>
    <rPh sb="4" eb="6">
      <t>ユウビン</t>
    </rPh>
    <phoneticPr fontId="2"/>
  </si>
  <si>
    <t>卸売業，小売業</t>
    <phoneticPr fontId="2"/>
  </si>
  <si>
    <t>金融業，保険業</t>
  </si>
  <si>
    <t>医療，福祉</t>
    <phoneticPr fontId="2"/>
  </si>
  <si>
    <t>複合サービス事業</t>
    <phoneticPr fontId="2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</si>
  <si>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"/>
  </si>
  <si>
    <t>電気・ガス・
熱供給・水道業</t>
    <phoneticPr fontId="2"/>
  </si>
  <si>
    <t>学術研究，
専門・技術サービス業</t>
    <phoneticPr fontId="2"/>
  </si>
  <si>
    <t>生活関連サービス業，
娯楽業</t>
    <phoneticPr fontId="2"/>
  </si>
  <si>
    <t>不動産業，物品賃貸業</t>
    <phoneticPr fontId="2"/>
  </si>
  <si>
    <t>宿泊業，飲食サービス業</t>
    <phoneticPr fontId="2"/>
  </si>
  <si>
    <t xml:space="preserve">サービス業
</t>
    <phoneticPr fontId="2"/>
  </si>
  <si>
    <t xml:space="preserve">公務
</t>
    <phoneticPr fontId="2"/>
  </si>
  <si>
    <t>総数（国籍）</t>
  </si>
  <si>
    <t>　韓国，朝鮮</t>
  </si>
  <si>
    <t>　中国</t>
  </si>
  <si>
    <t>　フィリピン</t>
  </si>
  <si>
    <t>　タイ</t>
  </si>
  <si>
    <t>　インドネシア</t>
  </si>
  <si>
    <t>　ベトナム</t>
  </si>
  <si>
    <t>　イギリス</t>
  </si>
  <si>
    <t>　アメリカ</t>
  </si>
  <si>
    <t>　ブラジル</t>
  </si>
  <si>
    <t>　ペルー</t>
  </si>
  <si>
    <t>　その他 1)</t>
  </si>
  <si>
    <t>うち農業</t>
    <rPh sb="2" eb="4">
      <t>ノウギョウ</t>
    </rPh>
    <phoneticPr fontId="2"/>
  </si>
  <si>
    <t>平成27年国勢調査　就業状態等基本集計結果</t>
    <rPh sb="0" eb="2">
      <t>ヘイセイ</t>
    </rPh>
    <rPh sb="4" eb="5">
      <t>ネン</t>
    </rPh>
    <rPh sb="5" eb="9">
      <t>コ</t>
    </rPh>
    <rPh sb="10" eb="12">
      <t>シュウギョウ</t>
    </rPh>
    <rPh sb="12" eb="14">
      <t>ジョウタイ</t>
    </rPh>
    <rPh sb="14" eb="15">
      <t>トウ</t>
    </rPh>
    <rPh sb="15" eb="17">
      <t>キホン</t>
    </rPh>
    <rPh sb="17" eb="19">
      <t>シュウケイ</t>
    </rPh>
    <rPh sb="19" eb="21">
      <t>ケッカ</t>
    </rPh>
    <phoneticPr fontId="2"/>
  </si>
  <si>
    <t>平成27年</t>
    <rPh sb="0" eb="2">
      <t>ヘイセイ</t>
    </rPh>
    <rPh sb="4" eb="5">
      <t>ネン</t>
    </rPh>
    <phoneticPr fontId="2"/>
  </si>
  <si>
    <t>　　就業者</t>
    <rPh sb="2" eb="5">
      <t>シュウギョウシャ</t>
    </rPh>
    <phoneticPr fontId="2"/>
  </si>
  <si>
    <t>　　完全失業者</t>
    <rPh sb="2" eb="4">
      <t>カンゼン</t>
    </rPh>
    <rPh sb="4" eb="6">
      <t>シツギョウ</t>
    </rPh>
    <rPh sb="6" eb="7">
      <t>シャ</t>
    </rPh>
    <phoneticPr fontId="2"/>
  </si>
  <si>
    <t>　　家事</t>
    <rPh sb="2" eb="4">
      <t>カジ</t>
    </rPh>
    <phoneticPr fontId="2"/>
  </si>
  <si>
    <t>　　通学</t>
    <rPh sb="2" eb="4">
      <t>ツウガク</t>
    </rPh>
    <phoneticPr fontId="2"/>
  </si>
  <si>
    <t>　　その他</t>
    <rPh sb="4" eb="5">
      <t>タ</t>
    </rPh>
    <phoneticPr fontId="2"/>
  </si>
  <si>
    <t>表１　労働力状態、男女別15歳以上人口</t>
    <rPh sb="0" eb="1">
      <t>ヒョウ</t>
    </rPh>
    <rPh sb="3" eb="6">
      <t>ロウドウリョク</t>
    </rPh>
    <rPh sb="6" eb="8">
      <t>ジョウタイ</t>
    </rPh>
    <rPh sb="9" eb="11">
      <t>ダンジョ</t>
    </rPh>
    <rPh sb="11" eb="12">
      <t>ベツ</t>
    </rPh>
    <rPh sb="14" eb="17">
      <t>サイイジョウ</t>
    </rPh>
    <rPh sb="17" eb="19">
      <t>ジンコウ</t>
    </rPh>
    <phoneticPr fontId="2"/>
  </si>
  <si>
    <t>人　口（人）</t>
    <rPh sb="0" eb="1">
      <t>ヒト</t>
    </rPh>
    <rPh sb="2" eb="3">
      <t>クチ</t>
    </rPh>
    <rPh sb="4" eb="5">
      <t>ニン</t>
    </rPh>
    <phoneticPr fontId="2"/>
  </si>
  <si>
    <t>総　数</t>
    <rPh sb="0" eb="1">
      <t>ソウ</t>
    </rPh>
    <rPh sb="2" eb="3">
      <t>カズ</t>
    </rPh>
    <phoneticPr fontId="2"/>
  </si>
  <si>
    <r>
      <t>15歳以上人口</t>
    </r>
    <r>
      <rPr>
        <vertAlign val="superscript"/>
        <sz val="12"/>
        <rFont val="ＭＳ 明朝"/>
        <family val="1"/>
        <charset val="128"/>
      </rPr>
      <t>※</t>
    </r>
    <phoneticPr fontId="2"/>
  </si>
  <si>
    <t>※労働力状態「不詳」を除く。</t>
    <rPh sb="1" eb="4">
      <t>ロウドウリョク</t>
    </rPh>
    <rPh sb="4" eb="6">
      <t>ジョウタイ</t>
    </rPh>
    <rPh sb="7" eb="9">
      <t>フショウ</t>
    </rPh>
    <rPh sb="11" eb="12">
      <t>ノゾ</t>
    </rPh>
    <phoneticPr fontId="2"/>
  </si>
  <si>
    <t>総数</t>
    <rPh sb="0" eb="2">
      <t>ソウスウ</t>
    </rPh>
    <phoneticPr fontId="2"/>
  </si>
  <si>
    <t>雇用者</t>
    <rPh sb="0" eb="3">
      <t>コヨウシャ</t>
    </rPh>
    <phoneticPr fontId="2"/>
  </si>
  <si>
    <t>パート・アルバイト・その他</t>
  </si>
  <si>
    <t>役員</t>
    <rPh sb="0" eb="2">
      <t>ヤクイン</t>
    </rPh>
    <phoneticPr fontId="2"/>
  </si>
  <si>
    <t>就業者</t>
    <rPh sb="0" eb="3">
      <t>シュウギョウシャ</t>
    </rPh>
    <phoneticPr fontId="2"/>
  </si>
  <si>
    <t>家族従業者</t>
    <rPh sb="0" eb="2">
      <t>カゾク</t>
    </rPh>
    <rPh sb="2" eb="4">
      <t>ジュウギョウ</t>
    </rPh>
    <rPh sb="4" eb="5">
      <t>シャ</t>
    </rPh>
    <phoneticPr fontId="2"/>
  </si>
  <si>
    <t>従業上の地位「不詳」</t>
    <rPh sb="0" eb="2">
      <t>ジュウギョウ</t>
    </rPh>
    <rPh sb="2" eb="3">
      <t>ウエ</t>
    </rPh>
    <rPh sb="4" eb="6">
      <t>チイ</t>
    </rPh>
    <rPh sb="7" eb="9">
      <t>フショウ</t>
    </rPh>
    <phoneticPr fontId="2"/>
  </si>
  <si>
    <r>
      <t>自営業主</t>
    </r>
    <r>
      <rPr>
        <vertAlign val="superscript"/>
        <sz val="12"/>
        <rFont val="ＭＳ 明朝"/>
        <family val="1"/>
        <charset val="128"/>
      </rPr>
      <t>※</t>
    </r>
    <rPh sb="0" eb="3">
      <t>ジエイギョウ</t>
    </rPh>
    <rPh sb="3" eb="4">
      <t>ヌシ</t>
    </rPh>
    <phoneticPr fontId="2"/>
  </si>
  <si>
    <t>※ 「家庭内職者」を含む。</t>
    <rPh sb="3" eb="5">
      <t>カテイ</t>
    </rPh>
    <rPh sb="5" eb="7">
      <t>ナイショク</t>
    </rPh>
    <rPh sb="7" eb="8">
      <t>シャ</t>
    </rPh>
    <rPh sb="10" eb="11">
      <t>フク</t>
    </rPh>
    <phoneticPr fontId="2"/>
  </si>
  <si>
    <t>平成27年</t>
    <rPh sb="0" eb="2">
      <t>ヘイセイ</t>
    </rPh>
    <rPh sb="4" eb="5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</si>
  <si>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</si>
  <si>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</si>
  <si>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平成22年</t>
    <rPh sb="0" eb="2">
      <t>ヘイセイ</t>
    </rPh>
    <rPh sb="4" eb="5">
      <t>ネン</t>
    </rPh>
    <phoneticPr fontId="2"/>
  </si>
  <si>
    <t>実数（人）</t>
    <rPh sb="0" eb="2">
      <t>ジッスウ</t>
    </rPh>
    <rPh sb="3" eb="4">
      <t>ニン</t>
    </rPh>
    <phoneticPr fontId="2"/>
  </si>
  <si>
    <t>割合（％）</t>
    <rPh sb="0" eb="2">
      <t>ワリアイ</t>
    </rPh>
    <phoneticPr fontId="2"/>
  </si>
  <si>
    <t>表２　従業上の地位、男女別15歳以上就業者</t>
    <rPh sb="0" eb="1">
      <t>ヒョウ</t>
    </rPh>
    <rPh sb="3" eb="5">
      <t>ジュウギョウ</t>
    </rPh>
    <rPh sb="5" eb="6">
      <t>ジョウ</t>
    </rPh>
    <rPh sb="7" eb="9">
      <t>チイ</t>
    </rPh>
    <rPh sb="10" eb="12">
      <t>ダンジョ</t>
    </rPh>
    <rPh sb="12" eb="13">
      <t>ベツ</t>
    </rPh>
    <rPh sb="15" eb="18">
      <t>サイイジョウ</t>
    </rPh>
    <rPh sb="18" eb="21">
      <t>シュウギョウシャ</t>
    </rPh>
    <phoneticPr fontId="2"/>
  </si>
  <si>
    <t>総　　　数</t>
    <rPh sb="0" eb="1">
      <t>フサ</t>
    </rPh>
    <rPh sb="4" eb="5">
      <t>カズ</t>
    </rPh>
    <phoneticPr fontId="2"/>
  </si>
  <si>
    <t>※（　）内の数値は、就業者数に占める産業（大分類）別就業者の割合</t>
    <rPh sb="4" eb="5">
      <t>ナイ</t>
    </rPh>
    <rPh sb="6" eb="8">
      <t>スウチ</t>
    </rPh>
    <rPh sb="10" eb="13">
      <t>シュウギョウシャ</t>
    </rPh>
    <rPh sb="13" eb="14">
      <t>スウ</t>
    </rPh>
    <rPh sb="15" eb="16">
      <t>シ</t>
    </rPh>
    <rPh sb="18" eb="20">
      <t>サンギョウ</t>
    </rPh>
    <rPh sb="21" eb="24">
      <t>ダイブンルイ</t>
    </rPh>
    <rPh sb="25" eb="26">
      <t>ベツ</t>
    </rPh>
    <rPh sb="26" eb="29">
      <t>シュウギョウシャ</t>
    </rPh>
    <rPh sb="30" eb="32">
      <t>ワリアイ</t>
    </rPh>
    <phoneticPr fontId="2"/>
  </si>
  <si>
    <t>平成22年</t>
    <phoneticPr fontId="2"/>
  </si>
  <si>
    <t>（再掲）</t>
    <rPh sb="1" eb="3">
      <t>サイケイ</t>
    </rPh>
    <phoneticPr fontId="2"/>
  </si>
  <si>
    <t>　第１次産業（Ａ～Ｂ）</t>
    <phoneticPr fontId="2"/>
  </si>
  <si>
    <t>　第２次産業（Ｃ～Ｅ）</t>
    <phoneticPr fontId="2"/>
  </si>
  <si>
    <t>　第３次産業（Ｆ～Ｓ）</t>
    <phoneticPr fontId="2"/>
  </si>
  <si>
    <r>
      <t>図３－１　</t>
    </r>
    <r>
      <rPr>
        <b/>
        <sz val="14"/>
        <color rgb="FF0070C0"/>
        <rFont val="ＭＳ ゴシック"/>
        <family val="3"/>
        <charset val="128"/>
      </rPr>
      <t>内陸</t>
    </r>
    <r>
      <rPr>
        <b/>
        <sz val="14"/>
        <rFont val="ＭＳ ゴシック"/>
        <family val="3"/>
        <charset val="128"/>
      </rPr>
      <t>の産業（大分類）別15歳以上就業者割合</t>
    </r>
    <rPh sb="0" eb="1">
      <t>ズ</t>
    </rPh>
    <rPh sb="5" eb="7">
      <t>ナイリク</t>
    </rPh>
    <rPh sb="8" eb="10">
      <t>サンギョウ</t>
    </rPh>
    <rPh sb="11" eb="14">
      <t>ダイブンルイ</t>
    </rPh>
    <rPh sb="15" eb="16">
      <t>ベツ</t>
    </rPh>
    <rPh sb="18" eb="21">
      <t>サイイジョウ</t>
    </rPh>
    <rPh sb="21" eb="24">
      <t>シュウギョウシャ</t>
    </rPh>
    <rPh sb="24" eb="26">
      <t>ワリアイ</t>
    </rPh>
    <phoneticPr fontId="2"/>
  </si>
  <si>
    <r>
      <t>図３－２　</t>
    </r>
    <r>
      <rPr>
        <b/>
        <sz val="14"/>
        <color rgb="FF0070C0"/>
        <rFont val="ＭＳ ゴシック"/>
        <family val="3"/>
        <charset val="128"/>
      </rPr>
      <t>沿岸</t>
    </r>
    <r>
      <rPr>
        <b/>
        <sz val="14"/>
        <rFont val="ＭＳ ゴシック"/>
        <family val="3"/>
        <charset val="128"/>
      </rPr>
      <t>の産業（大分類）別15歳以上就業者割合</t>
    </r>
    <rPh sb="0" eb="1">
      <t>ズ</t>
    </rPh>
    <rPh sb="5" eb="7">
      <t>エンガン</t>
    </rPh>
    <rPh sb="8" eb="10">
      <t>サンギョウ</t>
    </rPh>
    <rPh sb="11" eb="14">
      <t>ダイブンルイ</t>
    </rPh>
    <rPh sb="15" eb="16">
      <t>ベツ</t>
    </rPh>
    <rPh sb="18" eb="21">
      <t>サイイジョウ</t>
    </rPh>
    <rPh sb="21" eb="24">
      <t>シュウギョウシャ</t>
    </rPh>
    <rPh sb="24" eb="26">
      <t>ワリアイ</t>
    </rPh>
    <phoneticPr fontId="2"/>
  </si>
  <si>
    <t>漁業</t>
    <phoneticPr fontId="2"/>
  </si>
  <si>
    <t>電気・ガス・熱供給・水道業</t>
    <phoneticPr fontId="2"/>
  </si>
  <si>
    <t>※沿岸：宮古市、大船渡市、久慈市、陸前高田市、釜石市、大槌町、山田町、岩泉町、田野畑村、普代村、野田村、洋野町の12市町村</t>
    <rPh sb="1" eb="3">
      <t>エンガン</t>
    </rPh>
    <rPh sb="4" eb="7">
      <t>ミヤコシ</t>
    </rPh>
    <rPh sb="8" eb="12">
      <t>オオフナトシ</t>
    </rPh>
    <rPh sb="13" eb="16">
      <t>クジシ</t>
    </rPh>
    <rPh sb="17" eb="22">
      <t>リクゼンタカタシ</t>
    </rPh>
    <rPh sb="23" eb="26">
      <t>カマイシシ</t>
    </rPh>
    <rPh sb="27" eb="30">
      <t>オオツチチョウ</t>
    </rPh>
    <rPh sb="31" eb="34">
      <t>ヤマダマチ</t>
    </rPh>
    <rPh sb="35" eb="38">
      <t>イワイズミチョウ</t>
    </rPh>
    <rPh sb="39" eb="43">
      <t>タノハタムラ</t>
    </rPh>
    <rPh sb="44" eb="47">
      <t>フダイムラ</t>
    </rPh>
    <rPh sb="48" eb="51">
      <t>ノダムラ</t>
    </rPh>
    <rPh sb="52" eb="55">
      <t>ヒロノチョウ</t>
    </rPh>
    <rPh sb="58" eb="61">
      <t>シチョウソン</t>
    </rPh>
    <phoneticPr fontId="2"/>
  </si>
  <si>
    <t>※内陸：沿岸以外の21市町村</t>
    <rPh sb="1" eb="3">
      <t>ナイリク</t>
    </rPh>
    <rPh sb="4" eb="6">
      <t>エンガン</t>
    </rPh>
    <rPh sb="6" eb="8">
      <t>イガイ</t>
    </rPh>
    <rPh sb="11" eb="14">
      <t>シチョウソン</t>
    </rPh>
    <phoneticPr fontId="2"/>
  </si>
  <si>
    <t>管理的職業従事者</t>
  </si>
  <si>
    <t>専門的・技術的職業従事者</t>
  </si>
  <si>
    <t xml:space="preserve">事務従事者
</t>
  </si>
  <si>
    <t xml:space="preserve">販売従事者
</t>
  </si>
  <si>
    <t xml:space="preserve">サービス職業従事者
</t>
  </si>
  <si>
    <t xml:space="preserve">保安職業従事者
</t>
  </si>
  <si>
    <t xml:space="preserve">農林漁業従事者
</t>
  </si>
  <si>
    <t xml:space="preserve">生産工程従事者
</t>
  </si>
  <si>
    <t xml:space="preserve">輸送・機械運転従事者
</t>
  </si>
  <si>
    <t xml:space="preserve">建設・採掘従事者
</t>
  </si>
  <si>
    <t>運搬・清掃・包装等従事者</t>
  </si>
  <si>
    <t xml:space="preserve">分類不能の職業
</t>
  </si>
  <si>
    <t>※（　）内の数値は、就業者数に占める職業（大分類）別就業者の割合</t>
    <rPh sb="4" eb="5">
      <t>ナイ</t>
    </rPh>
    <rPh sb="6" eb="8">
      <t>スウチ</t>
    </rPh>
    <rPh sb="10" eb="13">
      <t>シュウギョウシャ</t>
    </rPh>
    <rPh sb="13" eb="14">
      <t>スウ</t>
    </rPh>
    <rPh sb="15" eb="16">
      <t>シ</t>
    </rPh>
    <rPh sb="18" eb="20">
      <t>ショクギョウ</t>
    </rPh>
    <rPh sb="21" eb="24">
      <t>ダイブンルイ</t>
    </rPh>
    <rPh sb="25" eb="26">
      <t>ベツ</t>
    </rPh>
    <rPh sb="26" eb="29">
      <t>シュウギョウシャ</t>
    </rPh>
    <rPh sb="30" eb="32">
      <t>ワリアイ</t>
    </rPh>
    <phoneticPr fontId="2"/>
  </si>
  <si>
    <t>職業（大分類）</t>
    <rPh sb="0" eb="2">
      <t>ショクギョウ</t>
    </rPh>
    <rPh sb="3" eb="6">
      <t>ダイブンルイ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</si>
  <si>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</si>
  <si>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</si>
  <si>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　総数</t>
    <phoneticPr fontId="2"/>
  </si>
  <si>
    <t>　　韓国，朝鮮</t>
  </si>
  <si>
    <t>　　中国</t>
  </si>
  <si>
    <t>　　フィリピン</t>
  </si>
  <si>
    <t>　　タイ</t>
  </si>
  <si>
    <t>　　インドネシア</t>
  </si>
  <si>
    <t>　　ベトナム</t>
  </si>
  <si>
    <t>　　イギリス</t>
  </si>
  <si>
    <t>　　アメリカ</t>
  </si>
  <si>
    <t>　　ブラジル</t>
  </si>
  <si>
    <t>　　ペルー</t>
  </si>
  <si>
    <r>
      <t>　　その他</t>
    </r>
    <r>
      <rPr>
        <vertAlign val="superscript"/>
        <sz val="12"/>
        <color indexed="8"/>
        <rFont val="ＭＳ 明朝"/>
        <family val="1"/>
        <charset val="128"/>
      </rPr>
      <t>※</t>
    </r>
    <phoneticPr fontId="2"/>
  </si>
  <si>
    <t>※無国籍及び国名「不詳」を含む。</t>
    <phoneticPr fontId="2"/>
  </si>
  <si>
    <t>（単位：人）</t>
    <rPh sb="1" eb="3">
      <t>タンイ</t>
    </rPh>
    <rPh sb="4" eb="5">
      <t>ニン</t>
    </rPh>
    <phoneticPr fontId="2"/>
  </si>
  <si>
    <t>（単位：人、％）</t>
    <rPh sb="1" eb="3">
      <t>タンイ</t>
    </rPh>
    <rPh sb="4" eb="5">
      <t>ニン</t>
    </rPh>
    <phoneticPr fontId="2"/>
  </si>
  <si>
    <t>総数</t>
    <rPh sb="0" eb="2">
      <t>ソウスウ</t>
    </rPh>
    <phoneticPr fontId="2"/>
  </si>
  <si>
    <t xml:space="preserve">　Ａ　農業，林業 </t>
    <rPh sb="6" eb="8">
      <t>リンギョウ</t>
    </rPh>
    <phoneticPr fontId="4"/>
  </si>
  <si>
    <t>　　　うち農業</t>
    <rPh sb="5" eb="7">
      <t>ノウギョウ</t>
    </rPh>
    <phoneticPr fontId="2"/>
  </si>
  <si>
    <t>　Ｂ　漁業</t>
    <phoneticPr fontId="2"/>
  </si>
  <si>
    <t>　Ｃ　鉱業，採石業，砂利採取業</t>
    <rPh sb="3" eb="4">
      <t>コウ</t>
    </rPh>
    <rPh sb="6" eb="8">
      <t>サイセキ</t>
    </rPh>
    <rPh sb="8" eb="9">
      <t>ギョウ</t>
    </rPh>
    <rPh sb="10" eb="12">
      <t>ジャリ</t>
    </rPh>
    <rPh sb="12" eb="15">
      <t>サイシュギョウ</t>
    </rPh>
    <phoneticPr fontId="4"/>
  </si>
  <si>
    <t>　Ｄ　建設業</t>
    <rPh sb="3" eb="6">
      <t>ケンセツギョウ</t>
    </rPh>
    <phoneticPr fontId="4"/>
  </si>
  <si>
    <t>　Ｅ　製造業</t>
    <rPh sb="3" eb="6">
      <t>セイゾウギョウ</t>
    </rPh>
    <phoneticPr fontId="4"/>
  </si>
  <si>
    <t>　Ｇ　情報通信業</t>
    <rPh sb="3" eb="5">
      <t>ジョウホウ</t>
    </rPh>
    <rPh sb="5" eb="8">
      <t>ツウシンギョウ</t>
    </rPh>
    <phoneticPr fontId="4"/>
  </si>
  <si>
    <t>　Ｈ　運輸業，郵便業</t>
    <rPh sb="3" eb="6">
      <t>ウンユギョウ</t>
    </rPh>
    <rPh sb="7" eb="9">
      <t>ユウビン</t>
    </rPh>
    <rPh sb="9" eb="10">
      <t>ギョウ</t>
    </rPh>
    <phoneticPr fontId="4"/>
  </si>
  <si>
    <t>　Ｉ　卸売業，小売業</t>
    <rPh sb="3" eb="5">
      <t>オロシウリ</t>
    </rPh>
    <rPh sb="5" eb="6">
      <t>ギョウ</t>
    </rPh>
    <rPh sb="7" eb="10">
      <t>コウリギョウ</t>
    </rPh>
    <phoneticPr fontId="4"/>
  </si>
  <si>
    <t>　Ｊ　金融業，保険業</t>
    <rPh sb="5" eb="6">
      <t>ギョウ</t>
    </rPh>
    <phoneticPr fontId="4"/>
  </si>
  <si>
    <t>　Ｋ　不動産業，物品賃貸業</t>
    <rPh sb="3" eb="6">
      <t>フドウサン</t>
    </rPh>
    <rPh sb="6" eb="7">
      <t>ギョウ</t>
    </rPh>
    <rPh sb="8" eb="10">
      <t>ブッピン</t>
    </rPh>
    <rPh sb="10" eb="13">
      <t>チンタイギョウ</t>
    </rPh>
    <phoneticPr fontId="4"/>
  </si>
  <si>
    <r>
      <t>　Ｌ　</t>
    </r>
    <r>
      <rPr>
        <sz val="10"/>
        <color indexed="8"/>
        <rFont val="ＭＳ 明朝"/>
        <family val="1"/>
        <charset val="128"/>
      </rPr>
      <t>学術研究，専門・技術サービス業</t>
    </r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4"/>
  </si>
  <si>
    <t>　Ｍ　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10"/>
  </si>
  <si>
    <t>　Ｏ　教育，学習支援業</t>
    <rPh sb="3" eb="5">
      <t>キョウイク</t>
    </rPh>
    <rPh sb="6" eb="7">
      <t>ガク</t>
    </rPh>
    <rPh sb="7" eb="8">
      <t>シュウ</t>
    </rPh>
    <rPh sb="8" eb="10">
      <t>シエン</t>
    </rPh>
    <rPh sb="10" eb="11">
      <t>ギョウ</t>
    </rPh>
    <phoneticPr fontId="4"/>
  </si>
  <si>
    <t>　Ｐ　医療，福祉</t>
    <rPh sb="3" eb="5">
      <t>イリョウ</t>
    </rPh>
    <rPh sb="6" eb="8">
      <t>フクシ</t>
    </rPh>
    <phoneticPr fontId="4"/>
  </si>
  <si>
    <t>　Ｑ　複合サービス事業</t>
    <rPh sb="3" eb="5">
      <t>フクゴウ</t>
    </rPh>
    <rPh sb="9" eb="11">
      <t>ジギョウ</t>
    </rPh>
    <phoneticPr fontId="4"/>
  </si>
  <si>
    <r>
      <t>　Ｒ　</t>
    </r>
    <r>
      <rPr>
        <sz val="9"/>
        <color indexed="8"/>
        <rFont val="ＭＳ 明朝"/>
        <family val="1"/>
        <charset val="128"/>
      </rPr>
      <t>サービス業（他に分類されないもの）</t>
    </r>
    <rPh sb="7" eb="8">
      <t>ギョウ</t>
    </rPh>
    <rPh sb="9" eb="10">
      <t>タ</t>
    </rPh>
    <rPh sb="11" eb="13">
      <t>ブンルイ</t>
    </rPh>
    <phoneticPr fontId="4"/>
  </si>
  <si>
    <r>
      <t>　Ｓ　</t>
    </r>
    <r>
      <rPr>
        <sz val="10"/>
        <color indexed="8"/>
        <rFont val="ＭＳ 明朝"/>
        <family val="1"/>
        <charset val="128"/>
      </rPr>
      <t>公務（他に分類されるものを除く）</t>
    </r>
    <rPh sb="3" eb="5">
      <t>コウム</t>
    </rPh>
    <rPh sb="6" eb="7">
      <t>タ</t>
    </rPh>
    <rPh sb="8" eb="10">
      <t>ブンルイ</t>
    </rPh>
    <rPh sb="16" eb="17">
      <t>ノゾ</t>
    </rPh>
    <phoneticPr fontId="4"/>
  </si>
  <si>
    <t>　Ｔ　分類不能の産業</t>
    <rPh sb="3" eb="5">
      <t>ブンルイ</t>
    </rPh>
    <rPh sb="5" eb="7">
      <t>フノウ</t>
    </rPh>
    <rPh sb="8" eb="10">
      <t>サンギョウ</t>
    </rPh>
    <phoneticPr fontId="4"/>
  </si>
  <si>
    <r>
      <t>　Ｎ　</t>
    </r>
    <r>
      <rPr>
        <sz val="11"/>
        <color indexed="8"/>
        <rFont val="ＭＳ 明朝"/>
        <family val="1"/>
        <charset val="128"/>
      </rPr>
      <t>生活関連サービス業，娯楽業</t>
    </r>
    <rPh sb="3" eb="5">
      <t>セイカツ</t>
    </rPh>
    <rPh sb="5" eb="7">
      <t>カンレン</t>
    </rPh>
    <rPh sb="11" eb="12">
      <t>ギョウ</t>
    </rPh>
    <rPh sb="13" eb="16">
      <t>ゴラクギョウ</t>
    </rPh>
    <phoneticPr fontId="10"/>
  </si>
  <si>
    <r>
      <t>　Ｆ　</t>
    </r>
    <r>
      <rPr>
        <sz val="11"/>
        <color indexed="8"/>
        <rFont val="ＭＳ 明朝"/>
        <family val="1"/>
        <charset val="128"/>
      </rPr>
      <t>電気・ガス・熱供給・水道業</t>
    </r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</si>
  <si>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</si>
  <si>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</si>
  <si>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産業（大分類）</t>
    <rPh sb="0" eb="2">
      <t>サンギョウ</t>
    </rPh>
    <rPh sb="3" eb="4">
      <t>ダイ</t>
    </rPh>
    <rPh sb="4" eb="6">
      <t>ブンルイ</t>
    </rPh>
    <phoneticPr fontId="2"/>
  </si>
  <si>
    <t>産業（大分類）</t>
    <rPh sb="0" eb="2">
      <t>サンギョウ</t>
    </rPh>
    <rPh sb="3" eb="6">
      <t>ダイブンルイ</t>
    </rPh>
    <phoneticPr fontId="2"/>
  </si>
  <si>
    <t>正規の職員・従業員</t>
    <phoneticPr fontId="15"/>
  </si>
  <si>
    <t>家族
従業者</t>
    <phoneticPr fontId="15"/>
  </si>
  <si>
    <t>役員</t>
    <rPh sb="0" eb="2">
      <t>ヤクイン</t>
    </rPh>
    <phoneticPr fontId="15"/>
  </si>
  <si>
    <t xml:space="preserve">雇用者
</t>
    <phoneticPr fontId="15"/>
  </si>
  <si>
    <r>
      <t>自営
業主</t>
    </r>
    <r>
      <rPr>
        <vertAlign val="superscript"/>
        <sz val="10"/>
        <rFont val="ＭＳ 明朝"/>
        <family val="1"/>
        <charset val="128"/>
      </rPr>
      <t>※2</t>
    </r>
    <rPh sb="0" eb="2">
      <t>ジエイ</t>
    </rPh>
    <rPh sb="3" eb="5">
      <t>ギョウシュ</t>
    </rPh>
    <phoneticPr fontId="15"/>
  </si>
  <si>
    <t>産業（大分類）別就業者の割合（％）</t>
    <rPh sb="0" eb="2">
      <t>サンギョウ</t>
    </rPh>
    <rPh sb="3" eb="6">
      <t>ダイブンルイ</t>
    </rPh>
    <rPh sb="7" eb="8">
      <t>ベツ</t>
    </rPh>
    <rPh sb="8" eb="11">
      <t>シュウギョウシャ</t>
    </rPh>
    <rPh sb="12" eb="14">
      <t>ワリアイ</t>
    </rPh>
    <phoneticPr fontId="15"/>
  </si>
  <si>
    <t>従業上の
地位
｢不詳｣</t>
    <phoneticPr fontId="15"/>
  </si>
  <si>
    <t>労働者派遣事業所の派遣社員</t>
    <phoneticPr fontId="15"/>
  </si>
  <si>
    <t>パート・アルバイト・その他</t>
    <phoneticPr fontId="15"/>
  </si>
  <si>
    <t>※2　「家庭内職者」を含む。　</t>
    <rPh sb="11" eb="12">
      <t>フク</t>
    </rPh>
    <phoneticPr fontId="15"/>
  </si>
  <si>
    <t>※1　 労働力状態「不詳」を除く。</t>
    <rPh sb="4" eb="7">
      <t>ロウドウリョク</t>
    </rPh>
    <rPh sb="7" eb="9">
      <t>ジョウタイ</t>
    </rPh>
    <rPh sb="10" eb="12">
      <t>フショウ</t>
    </rPh>
    <rPh sb="14" eb="15">
      <t>ノゾ</t>
    </rPh>
    <phoneticPr fontId="15"/>
  </si>
  <si>
    <r>
      <t xml:space="preserve">（再掲）第1次産業
</t>
    </r>
    <r>
      <rPr>
        <vertAlign val="superscript"/>
        <sz val="9"/>
        <rFont val="ＭＳ 明朝"/>
        <family val="1"/>
        <charset val="128"/>
      </rPr>
      <t>※3</t>
    </r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</si>
  <si>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r>
      <t xml:space="preserve">（再掲）第2次産業
</t>
    </r>
    <r>
      <rPr>
        <vertAlign val="superscript"/>
        <sz val="9"/>
        <rFont val="ＭＳ 明朝"/>
        <family val="1"/>
        <charset val="128"/>
      </rPr>
      <t>※3</t>
    </r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</si>
  <si>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r>
      <t xml:space="preserve">（再掲）第3次産業
</t>
    </r>
    <r>
      <rPr>
        <vertAlign val="superscript"/>
        <sz val="9"/>
        <rFont val="ＭＳ 明朝"/>
        <family val="1"/>
        <charset val="128"/>
      </rPr>
      <t>※3</t>
    </r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</si>
  <si>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t>※３　産業大分類「Ｔ分類不能の産業」を除いて算出。</t>
    <phoneticPr fontId="15"/>
  </si>
  <si>
    <t>Ａ</t>
    <phoneticPr fontId="15"/>
  </si>
  <si>
    <t>農業，林業</t>
    <phoneticPr fontId="15"/>
  </si>
  <si>
    <t>Ｂ</t>
    <phoneticPr fontId="15"/>
  </si>
  <si>
    <t>漁業</t>
    <phoneticPr fontId="15"/>
  </si>
  <si>
    <t>Ｃ</t>
    <phoneticPr fontId="15"/>
  </si>
  <si>
    <t>鉱業，採石業，砂利採取業</t>
    <phoneticPr fontId="15"/>
  </si>
  <si>
    <t>Ｄ</t>
    <phoneticPr fontId="15"/>
  </si>
  <si>
    <t>建設業</t>
    <phoneticPr fontId="15"/>
  </si>
  <si>
    <t>Ｅ</t>
    <phoneticPr fontId="15"/>
  </si>
  <si>
    <t>製造業</t>
    <phoneticPr fontId="15"/>
  </si>
  <si>
    <t>Ｆ</t>
    <phoneticPr fontId="15"/>
  </si>
  <si>
    <t>電気・ガス・熱供給・水道業</t>
    <phoneticPr fontId="15"/>
  </si>
  <si>
    <t>Ｇ</t>
    <phoneticPr fontId="15"/>
  </si>
  <si>
    <t>情報通信業</t>
    <phoneticPr fontId="15"/>
  </si>
  <si>
    <t>Ｈ</t>
    <phoneticPr fontId="15"/>
  </si>
  <si>
    <t>運輸業，郵便業</t>
    <phoneticPr fontId="15"/>
  </si>
  <si>
    <t>Ｉ</t>
    <phoneticPr fontId="15"/>
  </si>
  <si>
    <t>卸売業，小売業</t>
    <phoneticPr fontId="15"/>
  </si>
  <si>
    <t>Ｊ</t>
    <phoneticPr fontId="15"/>
  </si>
  <si>
    <t>金融業，保険業</t>
    <phoneticPr fontId="15"/>
  </si>
  <si>
    <t>Ｋ</t>
    <phoneticPr fontId="15"/>
  </si>
  <si>
    <t>不動産業，物品賃貸業</t>
    <phoneticPr fontId="15"/>
  </si>
  <si>
    <t>Ｌ</t>
    <phoneticPr fontId="15"/>
  </si>
  <si>
    <t>学術研究，専門・技術サービス業</t>
    <phoneticPr fontId="15"/>
  </si>
  <si>
    <t>Ｍ</t>
    <phoneticPr fontId="15"/>
  </si>
  <si>
    <t>宿泊業，飲食サービス業</t>
    <phoneticPr fontId="15"/>
  </si>
  <si>
    <t>Ｎ</t>
    <phoneticPr fontId="15"/>
  </si>
  <si>
    <t>生活関連サービス業，娯楽業</t>
    <phoneticPr fontId="15"/>
  </si>
  <si>
    <t>Ｏ</t>
    <phoneticPr fontId="15"/>
  </si>
  <si>
    <t>教育，学習支援業</t>
    <phoneticPr fontId="15"/>
  </si>
  <si>
    <t>Ｐ</t>
    <phoneticPr fontId="15"/>
  </si>
  <si>
    <t>医療，福祉</t>
    <phoneticPr fontId="15"/>
  </si>
  <si>
    <t>Ｑ</t>
    <phoneticPr fontId="15"/>
  </si>
  <si>
    <t>複合サービス事業</t>
    <phoneticPr fontId="15"/>
  </si>
  <si>
    <t>Ｒ</t>
    <phoneticPr fontId="15"/>
  </si>
  <si>
    <t>サービス業（他に分類されないもの）</t>
    <phoneticPr fontId="15"/>
  </si>
  <si>
    <t>Ｓ</t>
    <phoneticPr fontId="15"/>
  </si>
  <si>
    <t>公務（他に分類されるものを除く）</t>
    <phoneticPr fontId="15"/>
  </si>
  <si>
    <t>Ｔ</t>
    <phoneticPr fontId="15"/>
  </si>
  <si>
    <t>分類不能の産業</t>
    <phoneticPr fontId="15"/>
  </si>
  <si>
    <t xml:space="preserve">
うち農業</t>
    <rPh sb="3" eb="5">
      <t>ノウギョウ</t>
    </rPh>
    <phoneticPr fontId="15"/>
  </si>
  <si>
    <t>全県</t>
    <rPh sb="0" eb="1">
      <t>ゼン</t>
    </rPh>
    <rPh sb="1" eb="2">
      <t>ケン</t>
    </rPh>
    <phoneticPr fontId="2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</si>
  <si>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</si>
  <si>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</si>
  <si>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</si>
  <si>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</si>
  <si>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</si>
  <si>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</si>
  <si>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</si>
  <si>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</si>
  <si>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</si>
  <si>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</si>
  <si>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</si>
  <si>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</si>
  <si>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</si>
  <si>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</si>
  <si>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</si>
  <si>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</si>
  <si>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</si>
  <si>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</si>
  <si>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</si>
  <si>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</si>
  <si>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4">
      <t>カネガサキチョウチョウ</t>
    </rPh>
    <phoneticPr fontId="1"/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</si>
  <si>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</si>
  <si>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</si>
  <si>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</si>
  <si>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</si>
  <si>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</si>
  <si>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</si>
  <si>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</si>
  <si>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</si>
  <si>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</si>
  <si>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</si>
  <si>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</si>
  <si>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</si>
  <si>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r>
      <t>15歳以上人口</t>
    </r>
    <r>
      <rPr>
        <vertAlign val="superscript"/>
        <sz val="10"/>
        <rFont val="ＭＳ 明朝"/>
        <family val="1"/>
        <charset val="128"/>
      </rPr>
      <t xml:space="preserve">※1 </t>
    </r>
    <r>
      <rPr>
        <sz val="10"/>
        <rFont val="ＭＳ 明朝"/>
        <family val="1"/>
        <charset val="128"/>
      </rPr>
      <t>（人）</t>
    </r>
    <rPh sb="2" eb="5">
      <t>サイイジョウ</t>
    </rPh>
    <rPh sb="5" eb="7">
      <t>ジンコウ</t>
    </rPh>
    <rPh sb="11" eb="12">
      <t>ニン</t>
    </rPh>
    <phoneticPr fontId="15"/>
  </si>
  <si>
    <t>労働力人口（人）</t>
    <rPh sb="0" eb="3">
      <t>ロウドウリョク</t>
    </rPh>
    <rPh sb="6" eb="7">
      <t>ニン</t>
    </rPh>
    <phoneticPr fontId="15"/>
  </si>
  <si>
    <t>15歳以上
就業者数
（人）</t>
    <rPh sb="2" eb="5">
      <t>サイイジョウ</t>
    </rPh>
    <rPh sb="6" eb="9">
      <t>シュウギョウシャ</t>
    </rPh>
    <rPh sb="9" eb="10">
      <t>スウ</t>
    </rPh>
    <rPh sb="12" eb="13">
      <t>ニン</t>
    </rPh>
    <phoneticPr fontId="15"/>
  </si>
  <si>
    <t>産業（大分類）別就業者（人）</t>
    <rPh sb="0" eb="2">
      <t>サンギョウ</t>
    </rPh>
    <rPh sb="3" eb="6">
      <t>ダイブンルイ</t>
    </rPh>
    <rPh sb="7" eb="8">
      <t>ベツ</t>
    </rPh>
    <rPh sb="8" eb="11">
      <t>シュウギョウシャ</t>
    </rPh>
    <rPh sb="12" eb="13">
      <t>ニン</t>
    </rPh>
    <phoneticPr fontId="15"/>
  </si>
  <si>
    <t>（再掲）第1次産業</t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</si>
  <si>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t>（再掲）第2次産業</t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</si>
  <si>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t>（再掲）第3次産業</t>
    <rPh sb="1" eb="3">
      <t>サイケイ</t>
    </rPh>
    <rPh sb="4" eb="5">
      <t>ダイ</t>
    </rPh>
    <rPh sb="6" eb="7">
      <t>ジ</t>
    </rPh>
    <rPh sb="7" eb="9">
      <t>サンギョウ</t>
    </rPh>
    <phoneticPr fontId="15"/>
  </si>
  <si>
    <t xml:space="preserve"> 別表１　　都道府県別主要指標（平成27年）</t>
    <rPh sb="6" eb="10">
      <t>トドウフケン</t>
    </rPh>
    <rPh sb="10" eb="11">
      <t>ベツ</t>
    </rPh>
    <rPh sb="11" eb="13">
      <t>シュヨウ</t>
    </rPh>
    <rPh sb="13" eb="15">
      <t>シヒョウ</t>
    </rPh>
    <rPh sb="16" eb="18">
      <t>ヘイセイ</t>
    </rPh>
    <rPh sb="20" eb="21">
      <t>ネン</t>
    </rPh>
    <phoneticPr fontId="15"/>
  </si>
  <si>
    <t xml:space="preserve"> 別表2　　市町村別主要指標（平成27年）</t>
    <rPh sb="6" eb="9">
      <t>シチョウソン</t>
    </rPh>
    <rPh sb="9" eb="10">
      <t>ベツ</t>
    </rPh>
    <rPh sb="10" eb="12">
      <t>シュヨウ</t>
    </rPh>
    <rPh sb="12" eb="14">
      <t>シヒョウ</t>
    </rPh>
    <rPh sb="15" eb="17">
      <t>ヘイセイ</t>
    </rPh>
    <rPh sb="19" eb="20">
      <t>ネン</t>
    </rPh>
    <phoneticPr fontId="15"/>
  </si>
  <si>
    <t>表３　産業（大分類）、男女別15歳以上就業者数</t>
    <phoneticPr fontId="2"/>
  </si>
  <si>
    <t>表４　職業（大分類）、男女別15歳以上就業者数</t>
    <rPh sb="3" eb="5">
      <t>ショクギョウ</t>
    </rPh>
    <phoneticPr fontId="2"/>
  </si>
  <si>
    <t>表５　主な国籍別外国人就業者数</t>
    <rPh sb="3" eb="4">
      <t>オモ</t>
    </rPh>
    <rPh sb="5" eb="7">
      <t>コクセキ</t>
    </rPh>
    <rPh sb="7" eb="8">
      <t>ベツ</t>
    </rPh>
    <rPh sb="14" eb="15">
      <t>スウ</t>
    </rPh>
    <phoneticPr fontId="2"/>
  </si>
  <si>
    <t>表６　産業（大分類）別外国人就業者数</t>
    <rPh sb="3" eb="5">
      <t>サンギョウ</t>
    </rPh>
    <rPh sb="6" eb="9">
      <t>ダイブンルイ</t>
    </rPh>
    <rPh sb="10" eb="11">
      <t>ベツ</t>
    </rPh>
    <rPh sb="17" eb="18">
      <t>スウ</t>
    </rPh>
    <phoneticPr fontId="2"/>
  </si>
</sst>
</file>

<file path=xl/styles.xml><?xml version="1.0" encoding="utf-8"?>
<styleSheet xmlns="http://schemas.openxmlformats.org/spreadsheetml/2006/main">
  <numFmts count="13">
    <numFmt numFmtId="176" formatCode="#,##0_ "/>
    <numFmt numFmtId="177" formatCode="0.0_ "/>
    <numFmt numFmtId="178" formatCode="0.0;&quot;△ &quot;0.0"/>
    <numFmt numFmtId="179" formatCode="#,##0;&quot;△ &quot;#,##0"/>
    <numFmt numFmtId="180" formatCode="#,##0.0"/>
    <numFmt numFmtId="181" formatCode="##,###,###,###,##0;&quot;-&quot;#,###,###,###,##0"/>
    <numFmt numFmtId="182" formatCode="##,###,##0;&quot;-&quot;#,###,##0"/>
    <numFmt numFmtId="183" formatCode="\ ###,###,##0;&quot;-&quot;###,###,##0"/>
    <numFmt numFmtId="184" formatCode="#,###,###,##0;&quot; -&quot;###,###,##0"/>
    <numFmt numFmtId="185" formatCode="0.0"/>
    <numFmt numFmtId="186" formatCode="#,##0.0;[Red]\-#,##0.0"/>
    <numFmt numFmtId="187" formatCode="&quot;(&quot;#,##0.0&quot;)&quot;"/>
    <numFmt numFmtId="188" formatCode="#,###,###,##0.0;&quot; -&quot;###,###,##0.0"/>
  </numFmts>
  <fonts count="4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u/>
      <sz val="15"/>
      <color indexed="12"/>
      <name val="ＭＳ 明朝"/>
      <family val="1"/>
      <charset val="128"/>
    </font>
    <font>
      <sz val="9.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b/>
      <sz val="14"/>
      <color rgb="FF0070C0"/>
      <name val="ＭＳ ゴシック"/>
      <family val="3"/>
      <charset val="128"/>
    </font>
    <font>
      <vertAlign val="superscript"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u/>
      <sz val="14"/>
      <color indexed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32" fillId="0" borderId="0">
      <alignment vertical="center"/>
    </xf>
    <xf numFmtId="0" fontId="14" fillId="0" borderId="0"/>
    <xf numFmtId="0" fontId="8" fillId="0" borderId="0"/>
    <xf numFmtId="0" fontId="4" fillId="0" borderId="0"/>
    <xf numFmtId="0" fontId="16" fillId="0" borderId="0"/>
  </cellStyleXfs>
  <cellXfs count="38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178" fontId="1" fillId="0" borderId="0" xfId="0" applyNumberFormat="1" applyFont="1" applyBorder="1"/>
    <xf numFmtId="0" fontId="0" fillId="0" borderId="9" xfId="0" applyBorder="1" applyAlignment="1">
      <alignment horizontal="center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3" fontId="6" fillId="0" borderId="14" xfId="4" applyNumberFormat="1" applyFont="1" applyBorder="1"/>
    <xf numFmtId="0" fontId="6" fillId="0" borderId="10" xfId="4" quotePrefix="1" applyFont="1" applyBorder="1"/>
    <xf numFmtId="3" fontId="6" fillId="0" borderId="16" xfId="4" applyNumberFormat="1" applyFont="1" applyBorder="1"/>
    <xf numFmtId="180" fontId="6" fillId="0" borderId="16" xfId="4" applyNumberFormat="1" applyFont="1" applyFill="1" applyBorder="1"/>
    <xf numFmtId="186" fontId="6" fillId="0" borderId="16" xfId="2" applyNumberFormat="1" applyFont="1" applyFill="1" applyBorder="1"/>
    <xf numFmtId="0" fontId="6" fillId="0" borderId="0" xfId="4" applyFont="1" applyBorder="1"/>
    <xf numFmtId="0" fontId="6" fillId="0" borderId="17" xfId="4" quotePrefix="1" applyFont="1" applyBorder="1"/>
    <xf numFmtId="184" fontId="6" fillId="0" borderId="0" xfId="6" quotePrefix="1" applyNumberFormat="1" applyFont="1" applyFill="1" applyBorder="1" applyAlignment="1">
      <alignment horizontal="right"/>
    </xf>
    <xf numFmtId="0" fontId="6" fillId="0" borderId="0" xfId="4" quotePrefix="1" applyFont="1" applyBorder="1"/>
    <xf numFmtId="3" fontId="6" fillId="0" borderId="0" xfId="4" applyNumberFormat="1" applyFont="1" applyBorder="1"/>
    <xf numFmtId="184" fontId="7" fillId="0" borderId="0" xfId="5" quotePrefix="1" applyNumberFormat="1" applyFont="1" applyFill="1" applyBorder="1" applyAlignment="1">
      <alignment horizontal="right"/>
    </xf>
    <xf numFmtId="3" fontId="6" fillId="0" borderId="0" xfId="4" applyNumberFormat="1" applyFont="1" applyFill="1" applyBorder="1"/>
    <xf numFmtId="180" fontId="6" fillId="0" borderId="0" xfId="4" applyNumberFormat="1" applyFont="1" applyBorder="1"/>
    <xf numFmtId="180" fontId="6" fillId="0" borderId="0" xfId="4" applyNumberFormat="1" applyFont="1" applyFill="1" applyBorder="1"/>
    <xf numFmtId="185" fontId="6" fillId="0" borderId="0" xfId="4" applyNumberFormat="1" applyFont="1" applyBorder="1"/>
    <xf numFmtId="3" fontId="6" fillId="0" borderId="0" xfId="4" applyNumberFormat="1" applyFont="1"/>
    <xf numFmtId="177" fontId="6" fillId="0" borderId="0" xfId="4" applyNumberFormat="1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indent="1"/>
    </xf>
    <xf numFmtId="179" fontId="19" fillId="0" borderId="2" xfId="0" applyNumberFormat="1" applyFont="1" applyBorder="1" applyAlignment="1"/>
    <xf numFmtId="179" fontId="19" fillId="0" borderId="21" xfId="0" applyNumberFormat="1" applyFont="1" applyBorder="1" applyAlignment="1"/>
    <xf numFmtId="179" fontId="19" fillId="0" borderId="22" xfId="0" applyNumberFormat="1" applyFont="1" applyBorder="1" applyAlignment="1"/>
    <xf numFmtId="178" fontId="19" fillId="0" borderId="23" xfId="0" applyNumberFormat="1" applyFont="1" applyBorder="1" applyAlignment="1"/>
    <xf numFmtId="181" fontId="21" fillId="0" borderId="2" xfId="5" applyNumberFormat="1" applyFont="1" applyFill="1" applyBorder="1" applyAlignment="1"/>
    <xf numFmtId="179" fontId="19" fillId="0" borderId="10" xfId="0" applyNumberFormat="1" applyFont="1" applyBorder="1" applyAlignment="1"/>
    <xf numFmtId="179" fontId="19" fillId="0" borderId="24" xfId="0" applyNumberFormat="1" applyFont="1" applyBorder="1" applyAlignment="1"/>
    <xf numFmtId="179" fontId="19" fillId="0" borderId="19" xfId="0" applyNumberFormat="1" applyFont="1" applyBorder="1" applyAlignment="1"/>
    <xf numFmtId="178" fontId="19" fillId="0" borderId="25" xfId="0" applyNumberFormat="1" applyFont="1" applyBorder="1" applyAlignment="1"/>
    <xf numFmtId="181" fontId="21" fillId="0" borderId="10" xfId="5" applyNumberFormat="1" applyFont="1" applyFill="1" applyBorder="1" applyAlignment="1"/>
    <xf numFmtId="178" fontId="19" fillId="0" borderId="0" xfId="0" applyNumberFormat="1" applyFont="1" applyBorder="1" applyAlignment="1"/>
    <xf numFmtId="182" fontId="21" fillId="0" borderId="10" xfId="5" applyNumberFormat="1" applyFont="1" applyFill="1" applyBorder="1" applyAlignment="1">
      <alignment horizontal="right"/>
    </xf>
    <xf numFmtId="179" fontId="19" fillId="0" borderId="17" xfId="0" applyNumberFormat="1" applyFont="1" applyBorder="1" applyAlignment="1"/>
    <xf numFmtId="179" fontId="19" fillId="0" borderId="26" xfId="0" applyNumberFormat="1" applyFont="1" applyBorder="1" applyAlignment="1"/>
    <xf numFmtId="179" fontId="19" fillId="0" borderId="27" xfId="0" applyNumberFormat="1" applyFont="1" applyBorder="1" applyAlignment="1"/>
    <xf numFmtId="178" fontId="19" fillId="0" borderId="28" xfId="0" applyNumberFormat="1" applyFont="1" applyBorder="1" applyAlignment="1"/>
    <xf numFmtId="178" fontId="19" fillId="0" borderId="7" xfId="0" applyNumberFormat="1" applyFont="1" applyBorder="1" applyAlignment="1"/>
    <xf numFmtId="182" fontId="21" fillId="0" borderId="17" xfId="5" applyNumberFormat="1" applyFont="1" applyFill="1" applyBorder="1" applyAlignment="1">
      <alignment horizontal="right"/>
    </xf>
    <xf numFmtId="49" fontId="20" fillId="0" borderId="0" xfId="5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/>
    <xf numFmtId="0" fontId="0" fillId="0" borderId="13" xfId="0" applyBorder="1" applyAlignment="1">
      <alignment horizontal="center"/>
    </xf>
    <xf numFmtId="0" fontId="9" fillId="0" borderId="0" xfId="0" applyFont="1" applyBorder="1"/>
    <xf numFmtId="0" fontId="9" fillId="0" borderId="6" xfId="0" applyFont="1" applyBorder="1"/>
    <xf numFmtId="0" fontId="0" fillId="0" borderId="0" xfId="0" applyAlignment="1"/>
    <xf numFmtId="0" fontId="9" fillId="0" borderId="14" xfId="0" applyFont="1" applyBorder="1"/>
    <xf numFmtId="0" fontId="9" fillId="0" borderId="4" xfId="0" applyFont="1" applyBorder="1" applyAlignment="1">
      <alignment horizontal="center"/>
    </xf>
    <xf numFmtId="0" fontId="9" fillId="0" borderId="16" xfId="0" applyFont="1" applyBorder="1" applyAlignment="1"/>
    <xf numFmtId="0" fontId="9" fillId="0" borderId="15" xfId="0" applyFont="1" applyBorder="1" applyAlignment="1"/>
    <xf numFmtId="0" fontId="9" fillId="0" borderId="25" xfId="0" applyFont="1" applyBorder="1"/>
    <xf numFmtId="178" fontId="19" fillId="0" borderId="1" xfId="0" applyNumberFormat="1" applyFont="1" applyBorder="1" applyAlignment="1"/>
    <xf numFmtId="0" fontId="9" fillId="0" borderId="10" xfId="0" applyFont="1" applyBorder="1"/>
    <xf numFmtId="0" fontId="9" fillId="0" borderId="7" xfId="0" applyFont="1" applyBorder="1"/>
    <xf numFmtId="0" fontId="24" fillId="0" borderId="0" xfId="0" applyFont="1"/>
    <xf numFmtId="0" fontId="13" fillId="0" borderId="0" xfId="0" applyFont="1" applyAlignment="1">
      <alignment horizontal="center"/>
    </xf>
    <xf numFmtId="178" fontId="19" fillId="0" borderId="21" xfId="0" applyNumberFormat="1" applyFont="1" applyBorder="1" applyAlignment="1"/>
    <xf numFmtId="178" fontId="19" fillId="0" borderId="29" xfId="0" applyNumberFormat="1" applyFont="1" applyBorder="1" applyAlignment="1"/>
    <xf numFmtId="178" fontId="19" fillId="0" borderId="24" xfId="0" applyNumberFormat="1" applyFont="1" applyBorder="1" applyAlignment="1"/>
    <xf numFmtId="178" fontId="19" fillId="0" borderId="20" xfId="0" applyNumberFormat="1" applyFont="1" applyBorder="1" applyAlignment="1"/>
    <xf numFmtId="178" fontId="19" fillId="0" borderId="18" xfId="0" applyNumberFormat="1" applyFont="1" applyBorder="1" applyAlignment="1"/>
    <xf numFmtId="178" fontId="19" fillId="0" borderId="30" xfId="0" applyNumberFormat="1" applyFont="1" applyBorder="1" applyAlignment="1"/>
    <xf numFmtId="178" fontId="19" fillId="0" borderId="31" xfId="0" applyNumberFormat="1" applyFont="1" applyBorder="1" applyAlignment="1"/>
    <xf numFmtId="176" fontId="9" fillId="0" borderId="10" xfId="7" quotePrefix="1" applyNumberFormat="1" applyFont="1" applyFill="1" applyBorder="1" applyAlignment="1">
      <alignment horizontal="right"/>
    </xf>
    <xf numFmtId="176" fontId="20" fillId="0" borderId="10" xfId="5" quotePrefix="1" applyNumberFormat="1" applyFont="1" applyFill="1" applyBorder="1" applyAlignment="1">
      <alignment horizontal="right"/>
    </xf>
    <xf numFmtId="176" fontId="20" fillId="0" borderId="17" xfId="5" quotePrefix="1" applyNumberFormat="1" applyFont="1" applyFill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0" fontId="27" fillId="0" borderId="0" xfId="4" applyFont="1" applyAlignment="1">
      <alignment vertical="center"/>
    </xf>
    <xf numFmtId="0" fontId="0" fillId="0" borderId="16" xfId="0" applyBorder="1"/>
    <xf numFmtId="0" fontId="1" fillId="0" borderId="0" xfId="0" applyFont="1"/>
    <xf numFmtId="49" fontId="6" fillId="0" borderId="0" xfId="0" applyNumberFormat="1" applyFont="1" applyFill="1" applyAlignment="1">
      <alignment vertical="top" wrapText="1"/>
    </xf>
    <xf numFmtId="0" fontId="23" fillId="0" borderId="0" xfId="0" applyFont="1"/>
    <xf numFmtId="0" fontId="19" fillId="0" borderId="10" xfId="0" applyFont="1" applyBorder="1" applyAlignment="1"/>
    <xf numFmtId="177" fontId="0" fillId="0" borderId="1" xfId="0" applyNumberFormat="1" applyBorder="1"/>
    <xf numFmtId="177" fontId="0" fillId="0" borderId="5" xfId="0" applyNumberFormat="1" applyBorder="1"/>
    <xf numFmtId="177" fontId="0" fillId="0" borderId="0" xfId="0" applyNumberFormat="1" applyBorder="1"/>
    <xf numFmtId="0" fontId="0" fillId="0" borderId="10" xfId="0" applyBorder="1"/>
    <xf numFmtId="177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7" xfId="0" applyBorder="1" applyAlignment="1">
      <alignment horizontal="left" wrapText="1"/>
    </xf>
    <xf numFmtId="177" fontId="0" fillId="0" borderId="7" xfId="0" applyNumberFormat="1" applyBorder="1"/>
    <xf numFmtId="177" fontId="0" fillId="0" borderId="8" xfId="0" applyNumberFormat="1" applyBorder="1"/>
    <xf numFmtId="0" fontId="28" fillId="0" borderId="0" xfId="0" applyFont="1"/>
    <xf numFmtId="0" fontId="29" fillId="0" borderId="0" xfId="1" applyFont="1" applyAlignment="1" applyProtection="1">
      <alignment horizontal="center"/>
    </xf>
    <xf numFmtId="0" fontId="0" fillId="0" borderId="0" xfId="0" applyAlignment="1">
      <alignment horizontal="left" indent="12"/>
    </xf>
    <xf numFmtId="0" fontId="30" fillId="0" borderId="0" xfId="0" applyFont="1" applyAlignment="1">
      <alignment horizontal="left" indent="12"/>
    </xf>
    <xf numFmtId="0" fontId="30" fillId="0" borderId="0" xfId="0" applyFont="1" applyAlignment="1">
      <alignment horizontal="left"/>
    </xf>
    <xf numFmtId="0" fontId="6" fillId="0" borderId="16" xfId="0" applyFont="1" applyBorder="1"/>
    <xf numFmtId="0" fontId="14" fillId="0" borderId="0" xfId="0" applyFont="1" applyBorder="1" applyAlignment="1">
      <alignment horizontal="centerContinuous" vertical="top"/>
    </xf>
    <xf numFmtId="0" fontId="1" fillId="0" borderId="0" xfId="0" applyFont="1" applyBorder="1" applyAlignment="1">
      <alignment horizontal="centerContinuous" vertical="top"/>
    </xf>
    <xf numFmtId="0" fontId="4" fillId="0" borderId="0" xfId="0" applyFont="1" applyBorder="1"/>
    <xf numFmtId="0" fontId="6" fillId="0" borderId="1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49" fontId="6" fillId="0" borderId="0" xfId="0" applyNumberFormat="1" applyFont="1" applyFill="1" applyBorder="1" applyAlignment="1">
      <alignment horizontal="center"/>
    </xf>
    <xf numFmtId="0" fontId="31" fillId="0" borderId="0" xfId="0" applyFont="1" applyBorder="1" applyAlignment="1">
      <alignment wrapText="1"/>
    </xf>
    <xf numFmtId="38" fontId="6" fillId="2" borderId="2" xfId="2" applyFont="1" applyFill="1" applyBorder="1" applyAlignment="1"/>
    <xf numFmtId="38" fontId="4" fillId="0" borderId="0" xfId="0" applyNumberFormat="1" applyFont="1" applyBorder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7" xfId="0" applyFont="1" applyFill="1" applyBorder="1"/>
    <xf numFmtId="37" fontId="6" fillId="0" borderId="15" xfId="0" applyNumberFormat="1" applyFont="1" applyFill="1" applyBorder="1"/>
    <xf numFmtId="0" fontId="9" fillId="0" borderId="1" xfId="0" applyFont="1" applyBorder="1"/>
    <xf numFmtId="0" fontId="9" fillId="0" borderId="32" xfId="0" applyFont="1" applyBorder="1" applyAlignment="1">
      <alignment horizontal="center" vertical="center"/>
    </xf>
    <xf numFmtId="3" fontId="9" fillId="0" borderId="29" xfId="0" applyNumberFormat="1" applyFont="1" applyBorder="1"/>
    <xf numFmtId="180" fontId="9" fillId="0" borderId="29" xfId="0" applyNumberFormat="1" applyFont="1" applyBorder="1"/>
    <xf numFmtId="3" fontId="9" fillId="0" borderId="20" xfId="0" applyNumberFormat="1" applyFont="1" applyBorder="1"/>
    <xf numFmtId="180" fontId="9" fillId="0" borderId="20" xfId="0" applyNumberFormat="1" applyFont="1" applyBorder="1"/>
    <xf numFmtId="180" fontId="9" fillId="0" borderId="10" xfId="0" applyNumberFormat="1" applyFont="1" applyBorder="1"/>
    <xf numFmtId="3" fontId="9" fillId="0" borderId="31" xfId="0" applyNumberFormat="1" applyFont="1" applyBorder="1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49" fontId="20" fillId="0" borderId="0" xfId="5" applyNumberFormat="1" applyFont="1" applyFill="1" applyBorder="1" applyAlignment="1"/>
    <xf numFmtId="49" fontId="20" fillId="0" borderId="6" xfId="5" applyNumberFormat="1" applyFont="1" applyFill="1" applyBorder="1" applyAlignment="1">
      <alignment shrinkToFit="1"/>
    </xf>
    <xf numFmtId="0" fontId="17" fillId="0" borderId="9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1" xfId="0" applyFont="1" applyBorder="1"/>
    <xf numFmtId="177" fontId="19" fillId="0" borderId="25" xfId="0" applyNumberFormat="1" applyFont="1" applyBorder="1" applyAlignment="1">
      <alignment horizontal="right"/>
    </xf>
    <xf numFmtId="177" fontId="19" fillId="0" borderId="28" xfId="0" applyNumberFormat="1" applyFont="1" applyBorder="1" applyAlignment="1">
      <alignment horizontal="right"/>
    </xf>
    <xf numFmtId="179" fontId="19" fillId="0" borderId="0" xfId="0" applyNumberFormat="1" applyFont="1" applyBorder="1" applyAlignment="1"/>
    <xf numFmtId="177" fontId="19" fillId="0" borderId="0" xfId="0" applyNumberFormat="1" applyFont="1" applyBorder="1" applyAlignment="1">
      <alignment horizontal="right"/>
    </xf>
    <xf numFmtId="182" fontId="21" fillId="0" borderId="0" xfId="5" applyNumberFormat="1" applyFont="1" applyFill="1" applyBorder="1" applyAlignment="1">
      <alignment horizontal="right"/>
    </xf>
    <xf numFmtId="49" fontId="22" fillId="0" borderId="0" xfId="5" applyNumberFormat="1" applyFont="1" applyFill="1" applyBorder="1" applyAlignment="1"/>
    <xf numFmtId="49" fontId="22" fillId="0" borderId="6" xfId="5" applyNumberFormat="1" applyFont="1" applyFill="1" applyBorder="1" applyAlignment="1">
      <alignment shrinkToFit="1"/>
    </xf>
    <xf numFmtId="177" fontId="19" fillId="0" borderId="8" xfId="0" applyNumberFormat="1" applyFont="1" applyBorder="1" applyAlignment="1">
      <alignment horizontal="right"/>
    </xf>
    <xf numFmtId="179" fontId="0" fillId="0" borderId="0" xfId="0" applyNumberFormat="1"/>
    <xf numFmtId="49" fontId="22" fillId="3" borderId="0" xfId="5" applyNumberFormat="1" applyFont="1" applyFill="1" applyBorder="1" applyAlignment="1"/>
    <xf numFmtId="177" fontId="19" fillId="3" borderId="25" xfId="0" applyNumberFormat="1" applyFont="1" applyFill="1" applyBorder="1" applyAlignment="1">
      <alignment horizontal="right"/>
    </xf>
    <xf numFmtId="49" fontId="22" fillId="3" borderId="6" xfId="5" applyNumberFormat="1" applyFont="1" applyFill="1" applyBorder="1" applyAlignment="1">
      <alignment shrinkToFit="1"/>
    </xf>
    <xf numFmtId="38" fontId="0" fillId="0" borderId="0" xfId="0" applyNumberFormat="1"/>
    <xf numFmtId="0" fontId="0" fillId="0" borderId="0" xfId="0" applyAlignment="1">
      <alignment horizontal="left" indent="1"/>
    </xf>
    <xf numFmtId="184" fontId="6" fillId="0" borderId="14" xfId="5" quotePrefix="1" applyNumberFormat="1" applyFont="1" applyFill="1" applyBorder="1" applyAlignment="1">
      <alignment horizontal="right"/>
    </xf>
    <xf numFmtId="184" fontId="6" fillId="0" borderId="16" xfId="5" quotePrefix="1" applyNumberFormat="1" applyFont="1" applyFill="1" applyBorder="1" applyAlignment="1">
      <alignment horizontal="right"/>
    </xf>
    <xf numFmtId="3" fontId="6" fillId="0" borderId="0" xfId="4" applyNumberFormat="1" applyFont="1" applyBorder="1" applyAlignment="1">
      <alignment vertical="top"/>
    </xf>
    <xf numFmtId="184" fontId="6" fillId="0" borderId="3" xfId="5" quotePrefix="1" applyNumberFormat="1" applyFont="1" applyFill="1" applyBorder="1" applyAlignment="1">
      <alignment horizontal="right"/>
    </xf>
    <xf numFmtId="3" fontId="6" fillId="0" borderId="15" xfId="4" applyNumberFormat="1" applyFont="1" applyBorder="1"/>
    <xf numFmtId="184" fontId="6" fillId="0" borderId="15" xfId="5" quotePrefix="1" applyNumberFormat="1" applyFont="1" applyFill="1" applyBorder="1" applyAlignment="1">
      <alignment horizontal="right"/>
    </xf>
    <xf numFmtId="180" fontId="6" fillId="0" borderId="15" xfId="4" applyNumberFormat="1" applyFont="1" applyFill="1" applyBorder="1"/>
    <xf numFmtId="186" fontId="6" fillId="0" borderId="15" xfId="2" applyNumberFormat="1" applyFont="1" applyFill="1" applyBorder="1"/>
    <xf numFmtId="180" fontId="6" fillId="0" borderId="14" xfId="4" applyNumberFormat="1" applyFont="1" applyFill="1" applyBorder="1"/>
    <xf numFmtId="186" fontId="6" fillId="0" borderId="14" xfId="2" applyNumberFormat="1" applyFont="1" applyFill="1" applyBorder="1"/>
    <xf numFmtId="180" fontId="6" fillId="0" borderId="4" xfId="4" applyNumberFormat="1" applyFont="1" applyBorder="1"/>
    <xf numFmtId="180" fontId="6" fillId="0" borderId="10" xfId="4" applyNumberFormat="1" applyFont="1" applyBorder="1"/>
    <xf numFmtId="180" fontId="6" fillId="0" borderId="17" xfId="4" applyNumberFormat="1" applyFont="1" applyBorder="1"/>
    <xf numFmtId="3" fontId="32" fillId="0" borderId="14" xfId="4" applyNumberFormat="1" applyFont="1" applyBorder="1"/>
    <xf numFmtId="3" fontId="32" fillId="0" borderId="16" xfId="4" applyNumberFormat="1" applyFont="1" applyFill="1" applyBorder="1"/>
    <xf numFmtId="3" fontId="32" fillId="0" borderId="15" xfId="4" applyNumberFormat="1" applyFont="1" applyFill="1" applyBorder="1"/>
    <xf numFmtId="180" fontId="32" fillId="0" borderId="4" xfId="4" applyNumberFormat="1" applyFont="1" applyBorder="1"/>
    <xf numFmtId="180" fontId="32" fillId="0" borderId="10" xfId="4" applyNumberFormat="1" applyFont="1" applyBorder="1"/>
    <xf numFmtId="180" fontId="32" fillId="0" borderId="2" xfId="4" applyNumberFormat="1" applyFont="1" applyFill="1" applyBorder="1"/>
    <xf numFmtId="180" fontId="32" fillId="0" borderId="10" xfId="4" applyNumberFormat="1" applyFont="1" applyFill="1" applyBorder="1"/>
    <xf numFmtId="180" fontId="32" fillId="0" borderId="17" xfId="4" applyNumberFormat="1" applyFont="1" applyBorder="1"/>
    <xf numFmtId="180" fontId="32" fillId="0" borderId="17" xfId="4" applyNumberFormat="1" applyFont="1" applyFill="1" applyBorder="1"/>
    <xf numFmtId="0" fontId="9" fillId="0" borderId="2" xfId="0" applyFont="1" applyBorder="1"/>
    <xf numFmtId="0" fontId="9" fillId="0" borderId="17" xfId="0" applyFont="1" applyBorder="1"/>
    <xf numFmtId="0" fontId="9" fillId="0" borderId="5" xfId="0" applyFont="1" applyBorder="1"/>
    <xf numFmtId="0" fontId="9" fillId="0" borderId="8" xfId="0" applyFont="1" applyBorder="1"/>
    <xf numFmtId="3" fontId="0" fillId="0" borderId="0" xfId="0" applyNumberFormat="1"/>
    <xf numFmtId="180" fontId="9" fillId="0" borderId="17" xfId="0" applyNumberFormat="1" applyFont="1" applyBorder="1"/>
    <xf numFmtId="0" fontId="9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2" xfId="0" applyFont="1" applyBorder="1" applyAlignment="1">
      <alignment vertical="center"/>
    </xf>
    <xf numFmtId="3" fontId="9" fillId="0" borderId="10" xfId="0" applyNumberFormat="1" applyFont="1" applyBorder="1"/>
    <xf numFmtId="0" fontId="9" fillId="0" borderId="14" xfId="0" applyFont="1" applyBorder="1" applyAlignment="1">
      <alignment horizontal="center" vertical="center" wrapText="1"/>
    </xf>
    <xf numFmtId="38" fontId="0" fillId="0" borderId="14" xfId="2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86" fontId="0" fillId="0" borderId="14" xfId="2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187" fontId="19" fillId="0" borderId="25" xfId="0" applyNumberFormat="1" applyFont="1" applyBorder="1" applyAlignment="1"/>
    <xf numFmtId="187" fontId="19" fillId="0" borderId="28" xfId="0" applyNumberFormat="1" applyFont="1" applyBorder="1" applyAlignment="1"/>
    <xf numFmtId="0" fontId="0" fillId="0" borderId="17" xfId="0" applyBorder="1"/>
    <xf numFmtId="0" fontId="9" fillId="0" borderId="20" xfId="0" applyFont="1" applyBorder="1"/>
    <xf numFmtId="49" fontId="20" fillId="0" borderId="10" xfId="5" applyNumberFormat="1" applyFont="1" applyFill="1" applyBorder="1" applyAlignment="1">
      <alignment horizontal="center"/>
    </xf>
    <xf numFmtId="0" fontId="9" fillId="0" borderId="10" xfId="0" applyFont="1" applyBorder="1" applyAlignment="1"/>
    <xf numFmtId="0" fontId="9" fillId="0" borderId="17" xfId="0" applyFont="1" applyBorder="1" applyAlignment="1"/>
    <xf numFmtId="0" fontId="9" fillId="0" borderId="26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9" fillId="0" borderId="29" xfId="0" applyFont="1" applyBorder="1"/>
    <xf numFmtId="187" fontId="19" fillId="0" borderId="23" xfId="0" applyNumberFormat="1" applyFont="1" applyBorder="1" applyAlignment="1"/>
    <xf numFmtId="49" fontId="20" fillId="0" borderId="17" xfId="5" applyNumberFormat="1" applyFont="1" applyFill="1" applyBorder="1" applyAlignment="1">
      <alignment horizontal="center"/>
    </xf>
    <xf numFmtId="49" fontId="20" fillId="0" borderId="7" xfId="5" applyNumberFormat="1" applyFont="1" applyFill="1" applyBorder="1" applyAlignment="1"/>
    <xf numFmtId="0" fontId="9" fillId="0" borderId="14" xfId="0" applyFont="1" applyBorder="1" applyAlignment="1">
      <alignment horizontal="center"/>
    </xf>
    <xf numFmtId="176" fontId="9" fillId="0" borderId="16" xfId="7" quotePrefix="1" applyNumberFormat="1" applyFont="1" applyFill="1" applyBorder="1" applyAlignment="1">
      <alignment horizontal="right"/>
    </xf>
    <xf numFmtId="176" fontId="20" fillId="0" borderId="16" xfId="5" quotePrefix="1" applyNumberFormat="1" applyFont="1" applyFill="1" applyBorder="1" applyAlignment="1">
      <alignment horizontal="right"/>
    </xf>
    <xf numFmtId="176" fontId="20" fillId="0" borderId="15" xfId="5" quotePrefix="1" applyNumberFormat="1" applyFont="1" applyFill="1" applyBorder="1" applyAlignment="1">
      <alignment horizontal="right"/>
    </xf>
    <xf numFmtId="0" fontId="20" fillId="0" borderId="16" xfId="5" applyNumberFormat="1" applyFont="1" applyFill="1" applyBorder="1" applyAlignment="1"/>
    <xf numFmtId="0" fontId="20" fillId="0" borderId="15" xfId="5" applyNumberFormat="1" applyFont="1" applyFill="1" applyBorder="1" applyAlignment="1"/>
    <xf numFmtId="0" fontId="22" fillId="0" borderId="6" xfId="5" applyNumberFormat="1" applyFont="1" applyFill="1" applyBorder="1" applyAlignment="1"/>
    <xf numFmtId="0" fontId="27" fillId="0" borderId="0" xfId="0" applyFont="1" applyFill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49" fontId="20" fillId="0" borderId="10" xfId="5" applyNumberFormat="1" applyFont="1" applyFill="1" applyBorder="1" applyAlignment="1"/>
    <xf numFmtId="49" fontId="20" fillId="0" borderId="6" xfId="5" applyNumberFormat="1" applyFont="1" applyFill="1" applyBorder="1" applyAlignment="1"/>
    <xf numFmtId="49" fontId="20" fillId="0" borderId="17" xfId="5" applyNumberFormat="1" applyFont="1" applyFill="1" applyBorder="1" applyAlignment="1">
      <alignment shrinkToFit="1"/>
    </xf>
    <xf numFmtId="49" fontId="20" fillId="0" borderId="7" xfId="5" applyNumberFormat="1" applyFont="1" applyFill="1" applyBorder="1" applyAlignment="1">
      <alignment shrinkToFit="1"/>
    </xf>
    <xf numFmtId="49" fontId="20" fillId="0" borderId="8" xfId="5" applyNumberFormat="1" applyFont="1" applyFill="1" applyBorder="1" applyAlignment="1">
      <alignment shrinkToFit="1"/>
    </xf>
    <xf numFmtId="0" fontId="26" fillId="0" borderId="0" xfId="0" applyFont="1"/>
    <xf numFmtId="38" fontId="9" fillId="0" borderId="2" xfId="2" applyFont="1" applyBorder="1"/>
    <xf numFmtId="183" fontId="20" fillId="0" borderId="5" xfId="5" quotePrefix="1" applyNumberFormat="1" applyFont="1" applyFill="1" applyBorder="1" applyAlignment="1">
      <alignment horizontal="right"/>
    </xf>
    <xf numFmtId="38" fontId="9" fillId="0" borderId="10" xfId="2" applyFont="1" applyBorder="1"/>
    <xf numFmtId="183" fontId="20" fillId="0" borderId="6" xfId="5" quotePrefix="1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183" fontId="20" fillId="0" borderId="6" xfId="5" applyNumberFormat="1" applyFont="1" applyFill="1" applyBorder="1" applyAlignment="1">
      <alignment horizontal="right"/>
    </xf>
    <xf numFmtId="38" fontId="9" fillId="0" borderId="10" xfId="2" applyFont="1" applyBorder="1" applyAlignment="1">
      <alignment horizontal="right"/>
    </xf>
    <xf numFmtId="38" fontId="9" fillId="0" borderId="17" xfId="2" applyFont="1" applyBorder="1"/>
    <xf numFmtId="38" fontId="9" fillId="0" borderId="14" xfId="2" applyFont="1" applyBorder="1" applyAlignment="1">
      <alignment horizontal="center"/>
    </xf>
    <xf numFmtId="38" fontId="9" fillId="0" borderId="1" xfId="2" applyFont="1" applyBorder="1"/>
    <xf numFmtId="38" fontId="9" fillId="0" borderId="0" xfId="2" applyFont="1" applyBorder="1"/>
    <xf numFmtId="38" fontId="9" fillId="0" borderId="0" xfId="2" applyFont="1" applyBorder="1" applyAlignment="1">
      <alignment horizontal="right"/>
    </xf>
    <xf numFmtId="38" fontId="9" fillId="0" borderId="7" xfId="2" applyFont="1" applyBorder="1"/>
    <xf numFmtId="184" fontId="6" fillId="0" borderId="1" xfId="5" quotePrefix="1" applyNumberFormat="1" applyFont="1" applyFill="1" applyBorder="1" applyAlignment="1">
      <alignment horizontal="right"/>
    </xf>
    <xf numFmtId="184" fontId="6" fillId="0" borderId="1" xfId="6" quotePrefix="1" applyNumberFormat="1" applyFont="1" applyFill="1" applyBorder="1" applyAlignment="1">
      <alignment horizontal="right"/>
    </xf>
    <xf numFmtId="184" fontId="6" fillId="0" borderId="0" xfId="5" quotePrefix="1" applyNumberFormat="1" applyFont="1" applyFill="1" applyBorder="1" applyAlignment="1">
      <alignment horizontal="right"/>
    </xf>
    <xf numFmtId="184" fontId="6" fillId="0" borderId="7" xfId="5" quotePrefix="1" applyNumberFormat="1" applyFont="1" applyFill="1" applyBorder="1" applyAlignment="1">
      <alignment horizontal="right"/>
    </xf>
    <xf numFmtId="184" fontId="6" fillId="0" borderId="7" xfId="6" quotePrefix="1" applyNumberFormat="1" applyFont="1" applyFill="1" applyBorder="1" applyAlignment="1">
      <alignment horizontal="right"/>
    </xf>
    <xf numFmtId="184" fontId="6" fillId="0" borderId="9" xfId="5" quotePrefix="1" applyNumberFormat="1" applyFont="1" applyFill="1" applyBorder="1" applyAlignment="1">
      <alignment horizontal="right"/>
    </xf>
    <xf numFmtId="180" fontId="6" fillId="0" borderId="3" xfId="4" applyNumberFormat="1" applyFont="1" applyFill="1" applyBorder="1"/>
    <xf numFmtId="0" fontId="6" fillId="0" borderId="1" xfId="4" applyFont="1" applyBorder="1" applyAlignment="1">
      <alignment vertical="center" wrapText="1"/>
    </xf>
    <xf numFmtId="188" fontId="6" fillId="0" borderId="14" xfId="5" quotePrefix="1" applyNumberFormat="1" applyFont="1" applyFill="1" applyBorder="1" applyAlignment="1">
      <alignment horizontal="right"/>
    </xf>
    <xf numFmtId="188" fontId="6" fillId="0" borderId="3" xfId="6" quotePrefix="1" applyNumberFormat="1" applyFont="1" applyFill="1" applyBorder="1" applyAlignment="1">
      <alignment horizontal="right"/>
    </xf>
    <xf numFmtId="188" fontId="6" fillId="0" borderId="16" xfId="6" quotePrefix="1" applyNumberFormat="1" applyFont="1" applyFill="1" applyBorder="1" applyAlignment="1">
      <alignment horizontal="right"/>
    </xf>
    <xf numFmtId="188" fontId="6" fillId="0" borderId="15" xfId="6" quotePrefix="1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/>
    </xf>
    <xf numFmtId="0" fontId="6" fillId="0" borderId="5" xfId="4" applyFont="1" applyBorder="1" applyAlignment="1">
      <alignment vertical="center" wrapText="1"/>
    </xf>
    <xf numFmtId="180" fontId="6" fillId="0" borderId="14" xfId="4" applyNumberFormat="1" applyFont="1" applyBorder="1"/>
    <xf numFmtId="0" fontId="6" fillId="0" borderId="14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top" wrapText="1"/>
    </xf>
    <xf numFmtId="180" fontId="32" fillId="0" borderId="29" xfId="4" applyNumberFormat="1" applyFont="1" applyBorder="1"/>
    <xf numFmtId="180" fontId="6" fillId="0" borderId="3" xfId="4" applyNumberFormat="1" applyFont="1" applyBorder="1"/>
    <xf numFmtId="180" fontId="32" fillId="0" borderId="20" xfId="4" applyNumberFormat="1" applyFont="1" applyBorder="1"/>
    <xf numFmtId="180" fontId="6" fillId="0" borderId="16" xfId="4" applyNumberFormat="1" applyFont="1" applyBorder="1"/>
    <xf numFmtId="180" fontId="32" fillId="0" borderId="31" xfId="4" applyNumberFormat="1" applyFont="1" applyBorder="1"/>
    <xf numFmtId="180" fontId="6" fillId="0" borderId="15" xfId="4" applyNumberFormat="1" applyFont="1" applyBorder="1"/>
    <xf numFmtId="0" fontId="4" fillId="0" borderId="15" xfId="4" applyFont="1" applyBorder="1" applyAlignment="1">
      <alignment vertical="top" wrapText="1"/>
    </xf>
    <xf numFmtId="0" fontId="6" fillId="0" borderId="15" xfId="4" applyFont="1" applyBorder="1" applyAlignment="1">
      <alignment horizontal="center" vertical="center"/>
    </xf>
    <xf numFmtId="180" fontId="6" fillId="0" borderId="16" xfId="4" applyNumberFormat="1" applyFont="1" applyFill="1" applyBorder="1" applyAlignment="1">
      <alignment horizontal="right"/>
    </xf>
    <xf numFmtId="3" fontId="32" fillId="0" borderId="10" xfId="4" applyNumberFormat="1" applyFont="1" applyBorder="1" applyAlignment="1">
      <alignment horizontal="right"/>
    </xf>
    <xf numFmtId="3" fontId="32" fillId="0" borderId="4" xfId="4" applyNumberFormat="1" applyFont="1" applyBorder="1" applyAlignment="1">
      <alignment horizontal="right"/>
    </xf>
    <xf numFmtId="3" fontId="6" fillId="0" borderId="14" xfId="4" applyNumberFormat="1" applyFont="1" applyBorder="1" applyAlignment="1">
      <alignment horizontal="right"/>
    </xf>
    <xf numFmtId="3" fontId="32" fillId="0" borderId="2" xfId="4" applyNumberFormat="1" applyFont="1" applyFill="1" applyBorder="1" applyAlignment="1">
      <alignment horizontal="right"/>
    </xf>
    <xf numFmtId="3" fontId="32" fillId="0" borderId="29" xfId="4" applyNumberFormat="1" applyFont="1" applyBorder="1" applyAlignment="1">
      <alignment horizontal="right"/>
    </xf>
    <xf numFmtId="3" fontId="6" fillId="0" borderId="3" xfId="4" applyNumberFormat="1" applyFont="1" applyBorder="1" applyAlignment="1">
      <alignment horizontal="right"/>
    </xf>
    <xf numFmtId="3" fontId="32" fillId="0" borderId="10" xfId="4" applyNumberFormat="1" applyFont="1" applyFill="1" applyBorder="1" applyAlignment="1">
      <alignment horizontal="right"/>
    </xf>
    <xf numFmtId="3" fontId="32" fillId="0" borderId="20" xfId="4" applyNumberFormat="1" applyFont="1" applyBorder="1" applyAlignment="1">
      <alignment horizontal="right"/>
    </xf>
    <xf numFmtId="3" fontId="6" fillId="0" borderId="16" xfId="4" applyNumberFormat="1" applyFont="1" applyBorder="1" applyAlignment="1">
      <alignment horizontal="right"/>
    </xf>
    <xf numFmtId="3" fontId="32" fillId="0" borderId="17" xfId="4" applyNumberFormat="1" applyFont="1" applyBorder="1" applyAlignment="1">
      <alignment horizontal="right"/>
    </xf>
    <xf numFmtId="3" fontId="32" fillId="0" borderId="17" xfId="4" applyNumberFormat="1" applyFont="1" applyFill="1" applyBorder="1" applyAlignment="1">
      <alignment horizontal="right"/>
    </xf>
    <xf numFmtId="3" fontId="32" fillId="0" borderId="31" xfId="4" applyNumberFormat="1" applyFont="1" applyBorder="1" applyAlignment="1">
      <alignment horizontal="right"/>
    </xf>
    <xf numFmtId="3" fontId="6" fillId="0" borderId="15" xfId="4" applyNumberFormat="1" applyFont="1" applyBorder="1" applyAlignment="1">
      <alignment horizontal="right"/>
    </xf>
    <xf numFmtId="0" fontId="39" fillId="0" borderId="0" xfId="1" applyFont="1" applyAlignment="1" applyProtection="1">
      <alignment horizontal="left" indent="1"/>
    </xf>
    <xf numFmtId="0" fontId="40" fillId="0" borderId="0" xfId="0" applyFont="1" applyAlignment="1">
      <alignment horizontal="left" readingOrder="1"/>
    </xf>
    <xf numFmtId="0" fontId="6" fillId="0" borderId="3" xfId="4" applyFont="1" applyBorder="1" applyAlignment="1">
      <alignment vertical="center"/>
    </xf>
    <xf numFmtId="0" fontId="6" fillId="0" borderId="16" xfId="4" applyFont="1" applyBorder="1" applyAlignment="1">
      <alignment vertical="center"/>
    </xf>
    <xf numFmtId="0" fontId="6" fillId="0" borderId="14" xfId="4" applyFont="1" applyBorder="1"/>
    <xf numFmtId="0" fontId="6" fillId="0" borderId="16" xfId="4" applyFont="1" applyBorder="1"/>
    <xf numFmtId="0" fontId="6" fillId="0" borderId="15" xfId="4" applyFont="1" applyBorder="1"/>
    <xf numFmtId="0" fontId="6" fillId="0" borderId="4" xfId="4" applyFont="1" applyBorder="1" applyAlignment="1"/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8" fontId="0" fillId="0" borderId="4" xfId="2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58" fontId="13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49" fontId="20" fillId="0" borderId="10" xfId="5" applyNumberFormat="1" applyFont="1" applyFill="1" applyBorder="1" applyAlignment="1"/>
    <xf numFmtId="49" fontId="20" fillId="0" borderId="0" xfId="5" applyNumberFormat="1" applyFont="1" applyFill="1" applyBorder="1" applyAlignment="1"/>
    <xf numFmtId="49" fontId="20" fillId="0" borderId="6" xfId="5" applyNumberFormat="1" applyFont="1" applyFill="1" applyBorder="1" applyAlignment="1"/>
    <xf numFmtId="49" fontId="20" fillId="0" borderId="10" xfId="5" applyNumberFormat="1" applyFont="1" applyFill="1" applyBorder="1" applyAlignment="1">
      <alignment shrinkToFit="1"/>
    </xf>
    <xf numFmtId="49" fontId="20" fillId="0" borderId="0" xfId="5" applyNumberFormat="1" applyFont="1" applyFill="1" applyBorder="1" applyAlignment="1">
      <alignment shrinkToFit="1"/>
    </xf>
    <xf numFmtId="49" fontId="20" fillId="0" borderId="6" xfId="5" applyNumberFormat="1" applyFont="1" applyFill="1" applyBorder="1" applyAlignment="1">
      <alignment shrinkToFit="1"/>
    </xf>
    <xf numFmtId="0" fontId="20" fillId="0" borderId="2" xfId="5" applyNumberFormat="1" applyFont="1" applyFill="1" applyBorder="1" applyAlignment="1"/>
    <xf numFmtId="0" fontId="20" fillId="0" borderId="1" xfId="5" applyNumberFormat="1" applyFont="1" applyFill="1" applyBorder="1" applyAlignment="1"/>
    <xf numFmtId="0" fontId="20" fillId="0" borderId="5" xfId="5" applyNumberFormat="1" applyFont="1" applyFill="1" applyBorder="1" applyAlignment="1"/>
    <xf numFmtId="0" fontId="6" fillId="0" borderId="3" xfId="4" applyFont="1" applyBorder="1" applyAlignment="1">
      <alignment horizontal="center" vertical="center" wrapText="1"/>
    </xf>
    <xf numFmtId="0" fontId="6" fillId="0" borderId="15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31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top" wrapText="1"/>
    </xf>
    <xf numFmtId="0" fontId="6" fillId="0" borderId="14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/>
    </xf>
    <xf numFmtId="0" fontId="6" fillId="0" borderId="16" xfId="4" applyFont="1" applyBorder="1" applyAlignment="1">
      <alignment horizontal="center" vertical="center"/>
    </xf>
    <xf numFmtId="0" fontId="6" fillId="0" borderId="15" xfId="4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8">
    <cellStyle name="ハイパーリンク" xfId="1" builtinId="8"/>
    <cellStyle name="桁区切り" xfId="2" builtinId="6"/>
    <cellStyle name="標準" xfId="0" builtinId="0"/>
    <cellStyle name="標準 2" xfId="3"/>
    <cellStyle name="標準_17syuyou" xfId="4"/>
    <cellStyle name="標準_JB16" xfId="5"/>
    <cellStyle name="標準_Sheet1" xfId="6"/>
    <cellStyle name="標準_第7表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6.718467376328692E-2"/>
          <c:y val="8.0671861187065805E-2"/>
          <c:w val="0.84554529219134489"/>
          <c:h val="0.79812911875224157"/>
        </c:manualLayout>
      </c:layout>
      <c:lineChart>
        <c:grouping val="standard"/>
        <c:ser>
          <c:idx val="0"/>
          <c:order val="0"/>
          <c:tx>
            <c:strRef>
              <c:f>[1]参考図!$A$6</c:f>
              <c:strCache>
                <c:ptCount val="1"/>
                <c:pt idx="0">
                  <c:v>0～14歳</c:v>
                </c:pt>
              </c:strCache>
            </c:strRef>
          </c:tx>
          <c:spPr>
            <a:ln w="9525">
              <a:solidFill>
                <a:prstClr val="black"/>
              </a:solidFill>
              <a:prstDash val="sysDash"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dLbls>
            <c:dLbl>
              <c:idx val="7"/>
              <c:layout>
                <c:manualLayout>
                  <c:x val="-2.7214667407586095E-2"/>
                  <c:y val="3.7547497452189486E-2"/>
                </c:manualLayout>
              </c:layout>
              <c:spPr/>
              <c:txPr>
                <a:bodyPr/>
                <a:lstStyle/>
                <a:p>
                  <a:pPr>
                    <a:defRPr sz="1050" baseline="0">
                      <a:latin typeface="ＭＳ 明朝" pitchFamily="17" charset="-128"/>
                      <a:ea typeface="ＭＳ 明朝" pitchFamily="17" charset="-128"/>
                    </a:defRPr>
                  </a:pPr>
                  <a:endParaRPr lang="ja-JP"/>
                </a:p>
              </c:txPr>
              <c:dLblPos val="r"/>
              <c:showVal val="1"/>
            </c:dLbl>
            <c:dLbl>
              <c:idx val="19"/>
              <c:layout>
                <c:manualLayout>
                  <c:x val="1.0293047590089978E-2"/>
                  <c:y val="3.4812880765883619E-3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05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</c:dLbls>
          <c:cat>
            <c:strRef>
              <c:f>[1]参考図!$B$4:$U$4</c:f>
              <c:strCache>
                <c:ptCount val="20"/>
                <c:pt idx="0">
                  <c:v>大正
9年</c:v>
                </c:pt>
                <c:pt idx="1">
                  <c:v>14年</c:v>
                </c:pt>
                <c:pt idx="2">
                  <c:v>昭和
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
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[1]参考図!$B$6:$U$6</c:f>
              <c:numCache>
                <c:formatCode>General</c:formatCode>
                <c:ptCount val="20"/>
                <c:pt idx="0">
                  <c:v>321740</c:v>
                </c:pt>
                <c:pt idx="1">
                  <c:v>354096</c:v>
                </c:pt>
                <c:pt idx="2">
                  <c:v>389314</c:v>
                </c:pt>
                <c:pt idx="3">
                  <c:v>424367</c:v>
                </c:pt>
                <c:pt idx="4">
                  <c:v>440074</c:v>
                </c:pt>
                <c:pt idx="5">
                  <c:v>505502</c:v>
                </c:pt>
                <c:pt idx="6">
                  <c:v>508725</c:v>
                </c:pt>
                <c:pt idx="7">
                  <c:v>522792</c:v>
                </c:pt>
                <c:pt idx="8">
                  <c:v>501782</c:v>
                </c:pt>
                <c:pt idx="9">
                  <c:v>429521</c:v>
                </c:pt>
                <c:pt idx="10">
                  <c:v>362118</c:v>
                </c:pt>
                <c:pt idx="11">
                  <c:v>338374</c:v>
                </c:pt>
                <c:pt idx="12">
                  <c:v>326014</c:v>
                </c:pt>
                <c:pt idx="13">
                  <c:v>307800</c:v>
                </c:pt>
                <c:pt idx="14">
                  <c:v>269810</c:v>
                </c:pt>
                <c:pt idx="15">
                  <c:v>239010</c:v>
                </c:pt>
                <c:pt idx="16">
                  <c:v>212470</c:v>
                </c:pt>
                <c:pt idx="17">
                  <c:v>190578</c:v>
                </c:pt>
                <c:pt idx="18">
                  <c:v>168804</c:v>
                </c:pt>
                <c:pt idx="19">
                  <c:v>150992</c:v>
                </c:pt>
              </c:numCache>
            </c:numRef>
          </c:val>
        </c:ser>
        <c:ser>
          <c:idx val="1"/>
          <c:order val="1"/>
          <c:tx>
            <c:strRef>
              <c:f>[1]参考図!$A$7</c:f>
              <c:strCache>
                <c:ptCount val="1"/>
                <c:pt idx="0">
                  <c:v>15～64歳</c:v>
                </c:pt>
              </c:strCache>
            </c:strRef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dLbls>
            <c:dLbl>
              <c:idx val="13"/>
              <c:layout>
                <c:manualLayout>
                  <c:x val="-2.7370478983382209E-2"/>
                  <c:y val="-3.6307367584274636E-2"/>
                </c:manualLayout>
              </c:layout>
              <c:spPr/>
              <c:txPr>
                <a:bodyPr/>
                <a:lstStyle/>
                <a:p>
                  <a:pPr>
                    <a:defRPr sz="1050" baseline="0">
                      <a:latin typeface="ＭＳ 明朝" pitchFamily="17" charset="-128"/>
                      <a:ea typeface="ＭＳ 明朝" pitchFamily="17" charset="-128"/>
                    </a:defRPr>
                  </a:pPr>
                  <a:endParaRPr lang="ja-JP"/>
                </a:p>
              </c:txPr>
              <c:dLblPos val="r"/>
              <c:showVal val="1"/>
            </c:dLbl>
            <c:dLbl>
              <c:idx val="19"/>
              <c:layout>
                <c:manualLayout>
                  <c:x val="1.4901006881463391E-2"/>
                  <c:y val="3.4812880765883619E-3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05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</c:dLbls>
          <c:cat>
            <c:strRef>
              <c:f>[1]参考図!$B$4:$U$4</c:f>
              <c:strCache>
                <c:ptCount val="20"/>
                <c:pt idx="0">
                  <c:v>大正
9年</c:v>
                </c:pt>
                <c:pt idx="1">
                  <c:v>14年</c:v>
                </c:pt>
                <c:pt idx="2">
                  <c:v>昭和
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
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[1]参考図!$B$7:$U$7</c:f>
              <c:numCache>
                <c:formatCode>General</c:formatCode>
                <c:ptCount val="20"/>
                <c:pt idx="0">
                  <c:v>471457</c:v>
                </c:pt>
                <c:pt idx="1">
                  <c:v>496557</c:v>
                </c:pt>
                <c:pt idx="2">
                  <c:v>537252</c:v>
                </c:pt>
                <c:pt idx="3">
                  <c:v>573439</c:v>
                </c:pt>
                <c:pt idx="4">
                  <c:v>607079</c:v>
                </c:pt>
                <c:pt idx="5">
                  <c:v>703597</c:v>
                </c:pt>
                <c:pt idx="6">
                  <c:v>778465</c:v>
                </c:pt>
                <c:pt idx="7">
                  <c:v>835916</c:v>
                </c:pt>
                <c:pt idx="8">
                  <c:v>870492</c:v>
                </c:pt>
                <c:pt idx="9">
                  <c:v>895550</c:v>
                </c:pt>
                <c:pt idx="10">
                  <c:v>908795</c:v>
                </c:pt>
                <c:pt idx="11">
                  <c:v>928674</c:v>
                </c:pt>
                <c:pt idx="12">
                  <c:v>952388</c:v>
                </c:pt>
                <c:pt idx="13">
                  <c:v>955425</c:v>
                </c:pt>
                <c:pt idx="14">
                  <c:v>941052</c:v>
                </c:pt>
                <c:pt idx="15">
                  <c:v>925175</c:v>
                </c:pt>
                <c:pt idx="16">
                  <c:v>899177</c:v>
                </c:pt>
                <c:pt idx="17">
                  <c:v>850253</c:v>
                </c:pt>
                <c:pt idx="18">
                  <c:v>795780</c:v>
                </c:pt>
                <c:pt idx="19">
                  <c:v>734886</c:v>
                </c:pt>
              </c:numCache>
            </c:numRef>
          </c:val>
        </c:ser>
        <c:ser>
          <c:idx val="2"/>
          <c:order val="2"/>
          <c:tx>
            <c:strRef>
              <c:f>[1]参考図!$A$8</c:f>
              <c:strCache>
                <c:ptCount val="1"/>
                <c:pt idx="0">
                  <c:v>65歳以上</c:v>
                </c:pt>
              </c:strCache>
            </c:strRef>
          </c:tx>
          <c:spPr>
            <a:ln w="9525">
              <a:solidFill>
                <a:prstClr val="black"/>
              </a:solidFill>
              <a:prstDash val="sysDash"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dLbls>
            <c:dLbl>
              <c:idx val="19"/>
              <c:layout>
                <c:manualLayout>
                  <c:x val="1.1709182157822949E-2"/>
                  <c:y val="3.4812880765883619E-3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05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</c:dLbls>
          <c:cat>
            <c:strRef>
              <c:f>[1]参考図!$B$4:$U$4</c:f>
              <c:strCache>
                <c:ptCount val="20"/>
                <c:pt idx="0">
                  <c:v>大正
9年</c:v>
                </c:pt>
                <c:pt idx="1">
                  <c:v>14年</c:v>
                </c:pt>
                <c:pt idx="2">
                  <c:v>昭和
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
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[1]参考図!$B$8:$U$8</c:f>
              <c:numCache>
                <c:formatCode>General</c:formatCode>
                <c:ptCount val="20"/>
                <c:pt idx="0">
                  <c:v>52343</c:v>
                </c:pt>
                <c:pt idx="1">
                  <c:v>50331</c:v>
                </c:pt>
                <c:pt idx="2">
                  <c:v>49205</c:v>
                </c:pt>
                <c:pt idx="3">
                  <c:v>48305</c:v>
                </c:pt>
                <c:pt idx="4">
                  <c:v>48507</c:v>
                </c:pt>
                <c:pt idx="5">
                  <c:v>53644</c:v>
                </c:pt>
                <c:pt idx="6">
                  <c:v>59466</c:v>
                </c:pt>
                <c:pt idx="7">
                  <c:v>68378</c:v>
                </c:pt>
                <c:pt idx="8">
                  <c:v>76243</c:v>
                </c:pt>
                <c:pt idx="9">
                  <c:v>86047</c:v>
                </c:pt>
                <c:pt idx="10">
                  <c:v>100470</c:v>
                </c:pt>
                <c:pt idx="11">
                  <c:v>118397</c:v>
                </c:pt>
                <c:pt idx="12">
                  <c:v>143400</c:v>
                </c:pt>
                <c:pt idx="13">
                  <c:v>170386</c:v>
                </c:pt>
                <c:pt idx="14">
                  <c:v>205737</c:v>
                </c:pt>
                <c:pt idx="15">
                  <c:v>255256</c:v>
                </c:pt>
                <c:pt idx="16">
                  <c:v>303988</c:v>
                </c:pt>
                <c:pt idx="17">
                  <c:v>339957</c:v>
                </c:pt>
                <c:pt idx="18">
                  <c:v>360498</c:v>
                </c:pt>
                <c:pt idx="19">
                  <c:v>386573</c:v>
                </c:pt>
              </c:numCache>
            </c:numRef>
          </c:val>
        </c:ser>
        <c:ser>
          <c:idx val="3"/>
          <c:order val="3"/>
          <c:tx>
            <c:v>総人口</c:v>
          </c:tx>
          <c:spPr>
            <a:ln w="15875">
              <a:solidFill>
                <a:schemeClr val="tx1"/>
              </a:solidFill>
            </a:ln>
          </c:spPr>
          <c:marker>
            <c:symbol val="square"/>
            <c:size val="4"/>
            <c:spPr>
              <a:solidFill>
                <a:sysClr val="windowText" lastClr="000000"/>
              </a:solidFill>
            </c:spPr>
          </c:marker>
          <c:dLbls>
            <c:dLbl>
              <c:idx val="8"/>
              <c:layout>
                <c:manualLayout>
                  <c:x val="-3.4313442948744353E-2"/>
                  <c:y val="-2.7703668745620812E-2"/>
                </c:manualLayout>
              </c:layout>
              <c:spPr/>
              <c:txPr>
                <a:bodyPr/>
                <a:lstStyle/>
                <a:p>
                  <a:pPr>
                    <a:defRPr sz="1050" baseline="0">
                      <a:latin typeface="ＭＳ 明朝" pitchFamily="17" charset="-128"/>
                      <a:ea typeface="ＭＳ 明朝" pitchFamily="17" charset="-128"/>
                    </a:defRPr>
                  </a:pPr>
                  <a:endParaRPr lang="ja-JP"/>
                </a:p>
              </c:txPr>
              <c:dLblPos val="r"/>
              <c:showVal val="1"/>
            </c:dLbl>
            <c:dLbl>
              <c:idx val="19"/>
              <c:layout/>
              <c:showVal val="1"/>
            </c:dLbl>
            <c:delete val="1"/>
            <c:txPr>
              <a:bodyPr/>
              <a:lstStyle/>
              <a:p>
                <a:pPr>
                  <a:defRPr sz="105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</c:dLbls>
          <c:cat>
            <c:strRef>
              <c:f>[1]参考図!$B$4:$U$4</c:f>
              <c:strCache>
                <c:ptCount val="20"/>
                <c:pt idx="0">
                  <c:v>大正
9年</c:v>
                </c:pt>
                <c:pt idx="1">
                  <c:v>14年</c:v>
                </c:pt>
                <c:pt idx="2">
                  <c:v>昭和
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
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[1]参考図!$B$5:$U$5</c:f>
              <c:numCache>
                <c:formatCode>General</c:formatCode>
                <c:ptCount val="20"/>
                <c:pt idx="0">
                  <c:v>845540</c:v>
                </c:pt>
                <c:pt idx="1">
                  <c:v>900984</c:v>
                </c:pt>
                <c:pt idx="2">
                  <c:v>975771</c:v>
                </c:pt>
                <c:pt idx="3">
                  <c:v>1046111</c:v>
                </c:pt>
                <c:pt idx="4">
                  <c:v>1095793</c:v>
                </c:pt>
                <c:pt idx="5">
                  <c:v>1262743</c:v>
                </c:pt>
                <c:pt idx="6">
                  <c:v>1346728</c:v>
                </c:pt>
                <c:pt idx="7">
                  <c:v>1427097</c:v>
                </c:pt>
                <c:pt idx="8">
                  <c:v>1448517</c:v>
                </c:pt>
                <c:pt idx="9">
                  <c:v>1411118</c:v>
                </c:pt>
                <c:pt idx="10">
                  <c:v>1371383</c:v>
                </c:pt>
                <c:pt idx="11">
                  <c:v>1385563</c:v>
                </c:pt>
                <c:pt idx="12">
                  <c:v>1421927</c:v>
                </c:pt>
                <c:pt idx="13">
                  <c:v>1433611</c:v>
                </c:pt>
                <c:pt idx="14">
                  <c:v>1416928</c:v>
                </c:pt>
                <c:pt idx="15">
                  <c:v>1419505</c:v>
                </c:pt>
                <c:pt idx="16">
                  <c:v>1416180</c:v>
                </c:pt>
                <c:pt idx="17">
                  <c:v>1385041</c:v>
                </c:pt>
                <c:pt idx="18">
                  <c:v>1330147</c:v>
                </c:pt>
                <c:pt idx="19">
                  <c:v>1279594</c:v>
                </c:pt>
              </c:numCache>
            </c:numRef>
          </c:val>
        </c:ser>
        <c:ser>
          <c:idx val="4"/>
          <c:order val="4"/>
          <c:tx>
            <c:v>15歳以上人口</c:v>
          </c:tx>
          <c:spPr>
            <a:ln w="25400">
              <a:solidFill>
                <a:prstClr val="black"/>
              </a:solidFill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dLbls>
            <c:dLbl>
              <c:idx val="16"/>
              <c:layout>
                <c:manualLayout>
                  <c:x val="-4.8875855327467618E-2"/>
                  <c:y val="-3.6352596917552403E-2"/>
                </c:manualLayout>
              </c:layout>
              <c:spPr/>
              <c:txPr>
                <a:bodyPr/>
                <a:lstStyle/>
                <a:p>
                  <a:pPr>
                    <a:defRPr sz="1050" b="1" baseline="0">
                      <a:latin typeface="ＭＳ ゴシック" pitchFamily="49" charset="-128"/>
                      <a:ea typeface="ＭＳ ゴシック" pitchFamily="49" charset="-128"/>
                    </a:defRPr>
                  </a:pPr>
                  <a:endParaRPr lang="ja-JP"/>
                </a:p>
              </c:txPr>
              <c:dLblPos val="r"/>
              <c:showVal val="1"/>
            </c:dLbl>
            <c:dLbl>
              <c:idx val="19"/>
              <c:layout/>
              <c:showVal val="1"/>
            </c:dLbl>
            <c:delete val="1"/>
            <c:txPr>
              <a:bodyPr/>
              <a:lstStyle/>
              <a:p>
                <a:pPr>
                  <a:defRPr sz="1050" b="1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</c:dLbls>
          <c:cat>
            <c:strRef>
              <c:f>[1]参考図!$B$4:$U$4</c:f>
              <c:strCache>
                <c:ptCount val="20"/>
                <c:pt idx="0">
                  <c:v>大正
9年</c:v>
                </c:pt>
                <c:pt idx="1">
                  <c:v>14年</c:v>
                </c:pt>
                <c:pt idx="2">
                  <c:v>昭和
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平成
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  <c:pt idx="19">
                  <c:v>27年</c:v>
                </c:pt>
              </c:strCache>
            </c:strRef>
          </c:cat>
          <c:val>
            <c:numRef>
              <c:f>[1]参考図!$B$9:$U$9</c:f>
              <c:numCache>
                <c:formatCode>General</c:formatCode>
                <c:ptCount val="20"/>
                <c:pt idx="0">
                  <c:v>523800</c:v>
                </c:pt>
                <c:pt idx="1">
                  <c:v>546888</c:v>
                </c:pt>
                <c:pt idx="2">
                  <c:v>586457</c:v>
                </c:pt>
                <c:pt idx="3">
                  <c:v>621744</c:v>
                </c:pt>
                <c:pt idx="4">
                  <c:v>655586</c:v>
                </c:pt>
                <c:pt idx="5">
                  <c:v>757241</c:v>
                </c:pt>
                <c:pt idx="6">
                  <c:v>837931</c:v>
                </c:pt>
                <c:pt idx="7">
                  <c:v>904294</c:v>
                </c:pt>
                <c:pt idx="8">
                  <c:v>946735</c:v>
                </c:pt>
                <c:pt idx="9">
                  <c:v>981597</c:v>
                </c:pt>
                <c:pt idx="10">
                  <c:v>1009265</c:v>
                </c:pt>
                <c:pt idx="11">
                  <c:v>1047071</c:v>
                </c:pt>
                <c:pt idx="12">
                  <c:v>1095788</c:v>
                </c:pt>
                <c:pt idx="13">
                  <c:v>1125811</c:v>
                </c:pt>
                <c:pt idx="14">
                  <c:v>1146789</c:v>
                </c:pt>
                <c:pt idx="15">
                  <c:v>1180431</c:v>
                </c:pt>
                <c:pt idx="16">
                  <c:v>1203165</c:v>
                </c:pt>
                <c:pt idx="17">
                  <c:v>1190210</c:v>
                </c:pt>
                <c:pt idx="18">
                  <c:v>1156278</c:v>
                </c:pt>
                <c:pt idx="19">
                  <c:v>1121459</c:v>
                </c:pt>
              </c:numCache>
            </c:numRef>
          </c:val>
        </c:ser>
        <c:marker val="1"/>
        <c:axId val="125485056"/>
        <c:axId val="125486592"/>
      </c:lineChart>
      <c:catAx>
        <c:axId val="12548505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6350">
            <a:solidFill>
              <a:prstClr val="black"/>
            </a:solidFill>
          </a:ln>
        </c:spPr>
        <c:txPr>
          <a:bodyPr rot="0" vert="horz" anchor="b" anchorCtr="0"/>
          <a:lstStyle/>
          <a:p>
            <a:pPr>
              <a:defRPr sz="1000" baseline="0"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5486592"/>
        <c:crosses val="autoZero"/>
        <c:auto val="1"/>
        <c:lblAlgn val="ctr"/>
        <c:lblOffset val="100"/>
      </c:catAx>
      <c:valAx>
        <c:axId val="125486592"/>
        <c:scaling>
          <c:orientation val="minMax"/>
        </c:scaling>
        <c:axPos val="l"/>
        <c:majorGridlines/>
        <c:numFmt formatCode="General" sourceLinked="1"/>
        <c:majorTickMark val="in"/>
        <c:tickLblPos val="nextTo"/>
        <c:spPr>
          <a:ln w="3175">
            <a:solidFill>
              <a:prstClr val="black"/>
            </a:solidFill>
          </a:ln>
        </c:spPr>
        <c:txPr>
          <a:bodyPr/>
          <a:lstStyle/>
          <a:p>
            <a:pPr>
              <a:defRPr>
                <a:latin typeface="ＭＳ 明朝" pitchFamily="17" charset="-128"/>
                <a:ea typeface="ＭＳ 明朝" pitchFamily="17" charset="-128"/>
              </a:defRPr>
            </a:pPr>
            <a:endParaRPr lang="ja-JP"/>
          </a:p>
        </c:txPr>
        <c:crossAx val="125485056"/>
        <c:crosses val="autoZero"/>
        <c:crossBetween val="midCat"/>
        <c:dispUnits>
          <c:builtInUnit val="thousands"/>
        </c:dispUnits>
      </c:valAx>
      <c:spPr>
        <a:solidFill>
          <a:schemeClr val="accent3">
            <a:lumMod val="20000"/>
            <a:lumOff val="80000"/>
          </a:schemeClr>
        </a:solidFill>
        <a:ln w="6350">
          <a:solidFill>
            <a:prstClr val="black"/>
          </a:solidFill>
        </a:ln>
      </c:spPr>
    </c:plotArea>
    <c:plotVisOnly val="1"/>
    <c:dispBlanksAs val="gap"/>
  </c:chart>
  <c:spPr>
    <a:ln>
      <a:noFill/>
    </a:ln>
  </c:spPr>
  <c:printSettings>
    <c:headerFooter/>
    <c:pageMargins b="0.75000000000000988" l="0.70000000000000062" r="0.70000000000000062" t="0.7500000000000098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明朝"/>
              </a:defRPr>
            </a:pPr>
            <a:r>
              <a:rPr lang="ja-JP" altLang="en-US" sz="1550">
                <a:latin typeface="ＭＳ ゴシック" pitchFamily="49" charset="-128"/>
                <a:ea typeface="ＭＳ ゴシック" pitchFamily="49" charset="-128"/>
              </a:rPr>
              <a:t>男</a:t>
            </a:r>
          </a:p>
        </c:rich>
      </c:tx>
      <c:layout>
        <c:manualLayout>
          <c:xMode val="edge"/>
          <c:yMode val="edge"/>
          <c:x val="0.36579603453182813"/>
          <c:y val="0.5197377630427775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2615367046129013E-2"/>
          <c:y val="0.17173680595962534"/>
          <c:w val="0.86935452566477833"/>
          <c:h val="0.69956290168178958"/>
        </c:manualLayout>
      </c:layout>
      <c:lineChart>
        <c:grouping val="standard"/>
        <c:ser>
          <c:idx val="2"/>
          <c:order val="0"/>
          <c:tx>
            <c:strRef>
              <c:f>[1]図1!$C$1</c:f>
              <c:strCache>
                <c:ptCount val="1"/>
                <c:pt idx="0">
                  <c:v>平成27年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[1]図1!$B$4:$B$74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[1]図1!$F$4:$F$74</c:f>
              <c:numCache>
                <c:formatCode>General</c:formatCode>
                <c:ptCount val="71"/>
                <c:pt idx="0">
                  <c:v>0.46692607003891051</c:v>
                </c:pt>
                <c:pt idx="1">
                  <c:v>1.3995911306809246</c:v>
                </c:pt>
                <c:pt idx="2">
                  <c:v>2.5558121632024635</c:v>
                </c:pt>
                <c:pt idx="3">
                  <c:v>20.536817941020661</c:v>
                </c:pt>
                <c:pt idx="4">
                  <c:v>49.600840336134453</c:v>
                </c:pt>
                <c:pt idx="5">
                  <c:v>61.104166666666671</c:v>
                </c:pt>
                <c:pt idx="6">
                  <c:v>68.683351468988036</c:v>
                </c:pt>
                <c:pt idx="7">
                  <c:v>76.10485268630849</c:v>
                </c:pt>
                <c:pt idx="8">
                  <c:v>86.139019889276199</c:v>
                </c:pt>
                <c:pt idx="9">
                  <c:v>89.212046204620464</c:v>
                </c:pt>
                <c:pt idx="10">
                  <c:v>92.80677009873061</c:v>
                </c:pt>
                <c:pt idx="11">
                  <c:v>94.29970617042116</c:v>
                </c:pt>
                <c:pt idx="12">
                  <c:v>95.254931149981388</c:v>
                </c:pt>
                <c:pt idx="13">
                  <c:v>96.326530612244895</c:v>
                </c:pt>
                <c:pt idx="14">
                  <c:v>96.452557258481136</c:v>
                </c:pt>
                <c:pt idx="15">
                  <c:v>96.931163106137674</c:v>
                </c:pt>
                <c:pt idx="16">
                  <c:v>96.8754931355531</c:v>
                </c:pt>
                <c:pt idx="17">
                  <c:v>96.930379746835442</c:v>
                </c:pt>
                <c:pt idx="18">
                  <c:v>96.911430734292196</c:v>
                </c:pt>
                <c:pt idx="19">
                  <c:v>96.744186046511629</c:v>
                </c:pt>
                <c:pt idx="20">
                  <c:v>96.644585253456214</c:v>
                </c:pt>
                <c:pt idx="21">
                  <c:v>97.390223695111843</c:v>
                </c:pt>
                <c:pt idx="22">
                  <c:v>96.909233176838811</c:v>
                </c:pt>
                <c:pt idx="23">
                  <c:v>96.810579541034613</c:v>
                </c:pt>
                <c:pt idx="24">
                  <c:v>96.69208066896212</c:v>
                </c:pt>
                <c:pt idx="25">
                  <c:v>96.997718265882071</c:v>
                </c:pt>
                <c:pt idx="26">
                  <c:v>97.024293850982218</c:v>
                </c:pt>
                <c:pt idx="27">
                  <c:v>96.957473781260802</c:v>
                </c:pt>
                <c:pt idx="28">
                  <c:v>96.741706161137444</c:v>
                </c:pt>
                <c:pt idx="29">
                  <c:v>96.534161490683232</c:v>
                </c:pt>
                <c:pt idx="30">
                  <c:v>96.676661669165426</c:v>
                </c:pt>
                <c:pt idx="31">
                  <c:v>96.466916354556815</c:v>
                </c:pt>
                <c:pt idx="32">
                  <c:v>96.442248301420634</c:v>
                </c:pt>
                <c:pt idx="33">
                  <c:v>96.336260978670012</c:v>
                </c:pt>
                <c:pt idx="34">
                  <c:v>96.515732924021492</c:v>
                </c:pt>
                <c:pt idx="35">
                  <c:v>96.008896577289022</c:v>
                </c:pt>
                <c:pt idx="36">
                  <c:v>96.116744991343069</c:v>
                </c:pt>
                <c:pt idx="37">
                  <c:v>95.564615764764028</c:v>
                </c:pt>
                <c:pt idx="38">
                  <c:v>95.572407045009783</c:v>
                </c:pt>
                <c:pt idx="39">
                  <c:v>95.061876727141652</c:v>
                </c:pt>
                <c:pt idx="40">
                  <c:v>95.3197021628649</c:v>
                </c:pt>
                <c:pt idx="41">
                  <c:v>94.853613906678873</c:v>
                </c:pt>
                <c:pt idx="42">
                  <c:v>93.942481884057969</c:v>
                </c:pt>
                <c:pt idx="43">
                  <c:v>93.309608540925268</c:v>
                </c:pt>
                <c:pt idx="44">
                  <c:v>92.409493601662476</c:v>
                </c:pt>
                <c:pt idx="45">
                  <c:v>89.057686178689039</c:v>
                </c:pt>
                <c:pt idx="46">
                  <c:v>85.64800168722978</c:v>
                </c:pt>
                <c:pt idx="47">
                  <c:v>82.367223065250386</c:v>
                </c:pt>
                <c:pt idx="48">
                  <c:v>80.091155934833196</c:v>
                </c:pt>
                <c:pt idx="49">
                  <c:v>76.381427475057563</c:v>
                </c:pt>
                <c:pt idx="50">
                  <c:v>68.729940394314539</c:v>
                </c:pt>
                <c:pt idx="51">
                  <c:v>63.690688547984294</c:v>
                </c:pt>
                <c:pt idx="52">
                  <c:v>60.249976327999242</c:v>
                </c:pt>
                <c:pt idx="53">
                  <c:v>56.184507910417089</c:v>
                </c:pt>
                <c:pt idx="54">
                  <c:v>51.118314424635336</c:v>
                </c:pt>
                <c:pt idx="55">
                  <c:v>44.733377221856486</c:v>
                </c:pt>
                <c:pt idx="56">
                  <c:v>42.261437908496731</c:v>
                </c:pt>
                <c:pt idx="57">
                  <c:v>38.890422301959703</c:v>
                </c:pt>
                <c:pt idx="58">
                  <c:v>36.333563059958649</c:v>
                </c:pt>
                <c:pt idx="59">
                  <c:v>34.602672797815778</c:v>
                </c:pt>
                <c:pt idx="60">
                  <c:v>31.110774359751474</c:v>
                </c:pt>
                <c:pt idx="61">
                  <c:v>29.423660262891811</c:v>
                </c:pt>
                <c:pt idx="62">
                  <c:v>27.227101631116689</c:v>
                </c:pt>
                <c:pt idx="63">
                  <c:v>25.255806399220397</c:v>
                </c:pt>
                <c:pt idx="64">
                  <c:v>23.497267759562842</c:v>
                </c:pt>
                <c:pt idx="65">
                  <c:v>20.898838004101162</c:v>
                </c:pt>
                <c:pt idx="66">
                  <c:v>18.706783778732948</c:v>
                </c:pt>
                <c:pt idx="67">
                  <c:v>16.779728651237029</c:v>
                </c:pt>
                <c:pt idx="68">
                  <c:v>16.15433538265847</c:v>
                </c:pt>
                <c:pt idx="69">
                  <c:v>13.679923334930521</c:v>
                </c:pt>
                <c:pt idx="70">
                  <c:v>8.4272312771867313</c:v>
                </c:pt>
              </c:numCache>
            </c:numRef>
          </c:val>
        </c:ser>
        <c:ser>
          <c:idx val="0"/>
          <c:order val="1"/>
          <c:tx>
            <c:strRef>
              <c:f>[1]図1!$G$1</c:f>
              <c:strCache>
                <c:ptCount val="1"/>
                <c:pt idx="0">
                  <c:v>平成22年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[1]図1!$B$4:$B$74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[1]図1!$J$4:$J$74</c:f>
              <c:numCache>
                <c:formatCode>General</c:formatCode>
                <c:ptCount val="71"/>
                <c:pt idx="0">
                  <c:v>0.53268067952778575</c:v>
                </c:pt>
                <c:pt idx="1">
                  <c:v>1.7336933352280801</c:v>
                </c:pt>
                <c:pt idx="2">
                  <c:v>3.2803040968604815</c:v>
                </c:pt>
                <c:pt idx="3">
                  <c:v>19.805608667941364</c:v>
                </c:pt>
                <c:pt idx="4">
                  <c:v>48.422090729783037</c:v>
                </c:pt>
                <c:pt idx="5">
                  <c:v>60.336875877280924</c:v>
                </c:pt>
                <c:pt idx="6">
                  <c:v>71.081677704194263</c:v>
                </c:pt>
                <c:pt idx="7">
                  <c:v>79.219047619047629</c:v>
                </c:pt>
                <c:pt idx="8">
                  <c:v>87.997713850257185</c:v>
                </c:pt>
                <c:pt idx="9">
                  <c:v>90.496011099549079</c:v>
                </c:pt>
                <c:pt idx="10">
                  <c:v>93.489177489177493</c:v>
                </c:pt>
                <c:pt idx="11">
                  <c:v>95.580828594638504</c:v>
                </c:pt>
                <c:pt idx="12">
                  <c:v>96.119842829076617</c:v>
                </c:pt>
                <c:pt idx="13">
                  <c:v>97.154471544715449</c:v>
                </c:pt>
                <c:pt idx="14">
                  <c:v>97.104607721046079</c:v>
                </c:pt>
                <c:pt idx="15">
                  <c:v>97.451474292487774</c:v>
                </c:pt>
                <c:pt idx="16">
                  <c:v>97.645056036317214</c:v>
                </c:pt>
                <c:pt idx="17">
                  <c:v>97.81119914059353</c:v>
                </c:pt>
                <c:pt idx="18">
                  <c:v>97.715125601282736</c:v>
                </c:pt>
                <c:pt idx="19">
                  <c:v>97.632693745327686</c:v>
                </c:pt>
                <c:pt idx="20">
                  <c:v>97.976205077885439</c:v>
                </c:pt>
                <c:pt idx="21">
                  <c:v>97.586206896551715</c:v>
                </c:pt>
                <c:pt idx="22">
                  <c:v>98.10740477880293</c:v>
                </c:pt>
                <c:pt idx="23">
                  <c:v>97.900740201431873</c:v>
                </c:pt>
                <c:pt idx="24">
                  <c:v>97.550195731784314</c:v>
                </c:pt>
                <c:pt idx="25">
                  <c:v>97.471765913757707</c:v>
                </c:pt>
                <c:pt idx="26">
                  <c:v>97.398622800306043</c:v>
                </c:pt>
                <c:pt idx="27">
                  <c:v>97.770219198790628</c:v>
                </c:pt>
                <c:pt idx="28">
                  <c:v>97.241291634884305</c:v>
                </c:pt>
                <c:pt idx="29">
                  <c:v>97.781569965870304</c:v>
                </c:pt>
                <c:pt idx="30">
                  <c:v>97.078168479635721</c:v>
                </c:pt>
                <c:pt idx="31">
                  <c:v>97.324372305351261</c:v>
                </c:pt>
                <c:pt idx="32">
                  <c:v>97.008440913604773</c:v>
                </c:pt>
                <c:pt idx="33">
                  <c:v>97.185349065880047</c:v>
                </c:pt>
                <c:pt idx="34">
                  <c:v>96.684013070313441</c:v>
                </c:pt>
                <c:pt idx="35">
                  <c:v>96.679804132330105</c:v>
                </c:pt>
                <c:pt idx="36">
                  <c:v>96.694876486733762</c:v>
                </c:pt>
                <c:pt idx="37">
                  <c:v>96.167718665464392</c:v>
                </c:pt>
                <c:pt idx="38">
                  <c:v>96.289293311273923</c:v>
                </c:pt>
                <c:pt idx="39">
                  <c:v>96.071115013169447</c:v>
                </c:pt>
                <c:pt idx="40">
                  <c:v>95.352276328298302</c:v>
                </c:pt>
                <c:pt idx="41">
                  <c:v>94.915254237288138</c:v>
                </c:pt>
                <c:pt idx="42">
                  <c:v>93.927166347220819</c:v>
                </c:pt>
                <c:pt idx="43">
                  <c:v>93.218390804597703</c:v>
                </c:pt>
                <c:pt idx="44">
                  <c:v>91.79683846225798</c:v>
                </c:pt>
                <c:pt idx="45">
                  <c:v>87.820284697508896</c:v>
                </c:pt>
                <c:pt idx="46">
                  <c:v>82.475828729281758</c:v>
                </c:pt>
                <c:pt idx="47">
                  <c:v>79.745349467220521</c:v>
                </c:pt>
                <c:pt idx="48">
                  <c:v>75.194103194103192</c:v>
                </c:pt>
                <c:pt idx="49">
                  <c:v>68.564885496183209</c:v>
                </c:pt>
                <c:pt idx="50">
                  <c:v>60.095194226930758</c:v>
                </c:pt>
                <c:pt idx="51">
                  <c:v>57.151515151515156</c:v>
                </c:pt>
                <c:pt idx="52">
                  <c:v>53.613550815558341</c:v>
                </c:pt>
                <c:pt idx="53">
                  <c:v>48.837793692674957</c:v>
                </c:pt>
                <c:pt idx="54">
                  <c:v>46.147919876733432</c:v>
                </c:pt>
                <c:pt idx="55">
                  <c:v>42.513117180142608</c:v>
                </c:pt>
                <c:pt idx="56">
                  <c:v>40.490979000295766</c:v>
                </c:pt>
                <c:pt idx="57">
                  <c:v>36.719276945905847</c:v>
                </c:pt>
                <c:pt idx="58">
                  <c:v>35.164532562302078</c:v>
                </c:pt>
                <c:pt idx="59">
                  <c:v>34.018966208094028</c:v>
                </c:pt>
                <c:pt idx="60">
                  <c:v>31.284530386740332</c:v>
                </c:pt>
                <c:pt idx="61">
                  <c:v>28.154770628755681</c:v>
                </c:pt>
                <c:pt idx="62">
                  <c:v>25.967865340474365</c:v>
                </c:pt>
                <c:pt idx="63">
                  <c:v>25.610324988337741</c:v>
                </c:pt>
                <c:pt idx="64">
                  <c:v>22.285618392347708</c:v>
                </c:pt>
                <c:pt idx="65">
                  <c:v>20.749592612710483</c:v>
                </c:pt>
                <c:pt idx="66">
                  <c:v>18.898721730580135</c:v>
                </c:pt>
                <c:pt idx="67">
                  <c:v>16.673894189071987</c:v>
                </c:pt>
                <c:pt idx="68">
                  <c:v>15.220094503854762</c:v>
                </c:pt>
                <c:pt idx="69">
                  <c:v>13.012379642365888</c:v>
                </c:pt>
                <c:pt idx="70">
                  <c:v>8.0349344978165949</c:v>
                </c:pt>
              </c:numCache>
            </c:numRef>
          </c:val>
        </c:ser>
        <c:ser>
          <c:idx val="1"/>
          <c:order val="2"/>
          <c:tx>
            <c:strRef>
              <c:f>[1]図1!$K$1</c:f>
              <c:strCache>
                <c:ptCount val="1"/>
                <c:pt idx="0">
                  <c:v>平成17年</c:v>
                </c:pt>
              </c:strCache>
            </c:strRef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[1]図1!$B$4:$B$74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[1]図1!$N$4:$N$74</c:f>
              <c:numCache>
                <c:formatCode>General</c:formatCode>
                <c:ptCount val="71"/>
                <c:pt idx="0">
                  <c:v>0.49197307094769555</c:v>
                </c:pt>
                <c:pt idx="1">
                  <c:v>2.5269841269841269</c:v>
                </c:pt>
                <c:pt idx="2">
                  <c:v>5.0609530845954929</c:v>
                </c:pt>
                <c:pt idx="3">
                  <c:v>24.279776408198366</c:v>
                </c:pt>
                <c:pt idx="4">
                  <c:v>55.66069057104913</c:v>
                </c:pt>
                <c:pt idx="5">
                  <c:v>67.737154150197625</c:v>
                </c:pt>
                <c:pt idx="6">
                  <c:v>76.44291091593476</c:v>
                </c:pt>
                <c:pt idx="7">
                  <c:v>81.10040410320174</c:v>
                </c:pt>
                <c:pt idx="8">
                  <c:v>88.780852655198203</c:v>
                </c:pt>
                <c:pt idx="9">
                  <c:v>91.948966124065109</c:v>
                </c:pt>
                <c:pt idx="10">
                  <c:v>94.832522187231604</c:v>
                </c:pt>
                <c:pt idx="11">
                  <c:v>95.884270578647104</c:v>
                </c:pt>
                <c:pt idx="12">
                  <c:v>96.942257217847768</c:v>
                </c:pt>
                <c:pt idx="13">
                  <c:v>97.00038456608128</c:v>
                </c:pt>
                <c:pt idx="14">
                  <c:v>97.667071688942897</c:v>
                </c:pt>
                <c:pt idx="15">
                  <c:v>97.616209773539936</c:v>
                </c:pt>
                <c:pt idx="16">
                  <c:v>97.489395850051579</c:v>
                </c:pt>
                <c:pt idx="17">
                  <c:v>98.087777905771219</c:v>
                </c:pt>
                <c:pt idx="18">
                  <c:v>97.963507945850509</c:v>
                </c:pt>
                <c:pt idx="19">
                  <c:v>97.923143887576174</c:v>
                </c:pt>
                <c:pt idx="20">
                  <c:v>98.049382716049379</c:v>
                </c:pt>
                <c:pt idx="21">
                  <c:v>97.859631657541073</c:v>
                </c:pt>
                <c:pt idx="22">
                  <c:v>97.922268394035683</c:v>
                </c:pt>
                <c:pt idx="23">
                  <c:v>97.826086956521735</c:v>
                </c:pt>
                <c:pt idx="24">
                  <c:v>98.187633262260135</c:v>
                </c:pt>
                <c:pt idx="25">
                  <c:v>97.582205029013537</c:v>
                </c:pt>
                <c:pt idx="26">
                  <c:v>97.621359223300971</c:v>
                </c:pt>
                <c:pt idx="27">
                  <c:v>97.427614261785109</c:v>
                </c:pt>
                <c:pt idx="28">
                  <c:v>97.704294040680381</c:v>
                </c:pt>
                <c:pt idx="29">
                  <c:v>97.526542993816349</c:v>
                </c:pt>
                <c:pt idx="30">
                  <c:v>97.792088316467343</c:v>
                </c:pt>
                <c:pt idx="31">
                  <c:v>97.565543071161059</c:v>
                </c:pt>
                <c:pt idx="32">
                  <c:v>97.563893420337138</c:v>
                </c:pt>
                <c:pt idx="33">
                  <c:v>97.273867913767546</c:v>
                </c:pt>
                <c:pt idx="34">
                  <c:v>97.09486583562223</c:v>
                </c:pt>
                <c:pt idx="35">
                  <c:v>96.866471242292533</c:v>
                </c:pt>
                <c:pt idx="36">
                  <c:v>96.499849563734827</c:v>
                </c:pt>
                <c:pt idx="37">
                  <c:v>96.13791775016854</c:v>
                </c:pt>
                <c:pt idx="38">
                  <c:v>96.360963058261348</c:v>
                </c:pt>
                <c:pt idx="39">
                  <c:v>95.459032576505436</c:v>
                </c:pt>
                <c:pt idx="40">
                  <c:v>95.548121461657232</c:v>
                </c:pt>
                <c:pt idx="41">
                  <c:v>94.697659028869225</c:v>
                </c:pt>
                <c:pt idx="42">
                  <c:v>94.429383471797109</c:v>
                </c:pt>
                <c:pt idx="43">
                  <c:v>93.699530516431935</c:v>
                </c:pt>
                <c:pt idx="44">
                  <c:v>91.682558310107083</c:v>
                </c:pt>
                <c:pt idx="45">
                  <c:v>84.950958864002345</c:v>
                </c:pt>
                <c:pt idx="46">
                  <c:v>81.076088211522929</c:v>
                </c:pt>
                <c:pt idx="47">
                  <c:v>75.429917550058889</c:v>
                </c:pt>
                <c:pt idx="48">
                  <c:v>70.603458416656864</c:v>
                </c:pt>
                <c:pt idx="49">
                  <c:v>67.531849029646381</c:v>
                </c:pt>
                <c:pt idx="50">
                  <c:v>63.387037264789079</c:v>
                </c:pt>
                <c:pt idx="51">
                  <c:v>59.202495592024952</c:v>
                </c:pt>
                <c:pt idx="52">
                  <c:v>56.356295118071699</c:v>
                </c:pt>
                <c:pt idx="53">
                  <c:v>53.526970954356848</c:v>
                </c:pt>
                <c:pt idx="54">
                  <c:v>50.81656804733727</c:v>
                </c:pt>
                <c:pt idx="55">
                  <c:v>47.178871548619448</c:v>
                </c:pt>
                <c:pt idx="56">
                  <c:v>43.564105809391215</c:v>
                </c:pt>
                <c:pt idx="57">
                  <c:v>40.81004870546014</c:v>
                </c:pt>
                <c:pt idx="58">
                  <c:v>40.015499870834411</c:v>
                </c:pt>
                <c:pt idx="59">
                  <c:v>36.283545676335052</c:v>
                </c:pt>
                <c:pt idx="60">
                  <c:v>34.782608695652172</c:v>
                </c:pt>
                <c:pt idx="61">
                  <c:v>32.687434789089281</c:v>
                </c:pt>
                <c:pt idx="62">
                  <c:v>30.429953990163416</c:v>
                </c:pt>
                <c:pt idx="63">
                  <c:v>26.975189160654583</c:v>
                </c:pt>
                <c:pt idx="64">
                  <c:v>25.004627059041272</c:v>
                </c:pt>
                <c:pt idx="65">
                  <c:v>21.746612174661216</c:v>
                </c:pt>
                <c:pt idx="66">
                  <c:v>19.378660555131145</c:v>
                </c:pt>
                <c:pt idx="67">
                  <c:v>16.996291718170582</c:v>
                </c:pt>
                <c:pt idx="68">
                  <c:v>16.490816725283313</c:v>
                </c:pt>
                <c:pt idx="69">
                  <c:v>13.984674329501914</c:v>
                </c:pt>
                <c:pt idx="70">
                  <c:v>7.9327825760420581</c:v>
                </c:pt>
              </c:numCache>
            </c:numRef>
          </c:val>
        </c:ser>
        <c:marker val="1"/>
        <c:axId val="149658624"/>
        <c:axId val="149668608"/>
      </c:lineChart>
      <c:catAx>
        <c:axId val="14965862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明朝"/>
              </a:defRPr>
            </a:pPr>
            <a:endParaRPr lang="ja-JP"/>
          </a:p>
        </c:txPr>
        <c:crossAx val="149668608"/>
        <c:crosses val="autoZero"/>
        <c:auto val="1"/>
        <c:lblAlgn val="ctr"/>
        <c:lblOffset val="100"/>
        <c:tickLblSkip val="10"/>
        <c:tickMarkSkip val="10"/>
      </c:catAx>
      <c:valAx>
        <c:axId val="14966860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9658624"/>
        <c:crosses val="autoZero"/>
        <c:crossBetween val="between"/>
        <c:majorUnit val="2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550" b="1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明朝"/>
              </a:defRPr>
            </a:pPr>
            <a:r>
              <a:rPr lang="ja-JP" altLang="en-US">
                <a:latin typeface="ＭＳ ゴシック" pitchFamily="49" charset="-128"/>
                <a:ea typeface="ＭＳ ゴシック" pitchFamily="49" charset="-128"/>
              </a:rPr>
              <a:t>女</a:t>
            </a:r>
          </a:p>
        </c:rich>
      </c:tx>
      <c:layout>
        <c:manualLayout>
          <c:xMode val="edge"/>
          <c:yMode val="edge"/>
          <c:x val="0.46956568211778982"/>
          <c:y val="0.5186003277974525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995680441272836"/>
          <c:y val="0.18161945006864794"/>
          <c:w val="0.82173144008842858"/>
          <c:h val="0.70402926730086712"/>
        </c:manualLayout>
      </c:layout>
      <c:lineChart>
        <c:grouping val="standard"/>
        <c:ser>
          <c:idx val="2"/>
          <c:order val="0"/>
          <c:tx>
            <c:strRef>
              <c:f>[1]図1!$C$77</c:f>
              <c:strCache>
                <c:ptCount val="1"/>
                <c:pt idx="0">
                  <c:v>平成27年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[1]図1!$B$80:$B$150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[1]図1!$F$80:$F$150</c:f>
              <c:numCache>
                <c:formatCode>General</c:formatCode>
                <c:ptCount val="71"/>
                <c:pt idx="0">
                  <c:v>0.27874564459930312</c:v>
                </c:pt>
                <c:pt idx="1">
                  <c:v>1.0828547990155866</c:v>
                </c:pt>
                <c:pt idx="2">
                  <c:v>1.9849874895746455</c:v>
                </c:pt>
                <c:pt idx="3">
                  <c:v>18.042298334269137</c:v>
                </c:pt>
                <c:pt idx="4">
                  <c:v>41.909275558564659</c:v>
                </c:pt>
                <c:pt idx="5">
                  <c:v>54.751223491027737</c:v>
                </c:pt>
                <c:pt idx="6">
                  <c:v>66.967231141411915</c:v>
                </c:pt>
                <c:pt idx="7">
                  <c:v>76.317545030020014</c:v>
                </c:pt>
                <c:pt idx="8">
                  <c:v>84.400760938490805</c:v>
                </c:pt>
                <c:pt idx="9">
                  <c:v>84.729171198607787</c:v>
                </c:pt>
                <c:pt idx="10">
                  <c:v>84.415584415584405</c:v>
                </c:pt>
                <c:pt idx="11">
                  <c:v>83.508488278092159</c:v>
                </c:pt>
                <c:pt idx="12">
                  <c:v>83.316782522343587</c:v>
                </c:pt>
                <c:pt idx="13">
                  <c:v>82.323809523809516</c:v>
                </c:pt>
                <c:pt idx="14">
                  <c:v>80.993088395780291</c:v>
                </c:pt>
                <c:pt idx="15">
                  <c:v>80.541659479040888</c:v>
                </c:pt>
                <c:pt idx="16">
                  <c:v>80.153044610875938</c:v>
                </c:pt>
                <c:pt idx="17">
                  <c:v>79.964990451941446</c:v>
                </c:pt>
                <c:pt idx="18">
                  <c:v>79.159424869647651</c:v>
                </c:pt>
                <c:pt idx="19">
                  <c:v>79.461123941493454</c:v>
                </c:pt>
                <c:pt idx="20">
                  <c:v>79.703703703703695</c:v>
                </c:pt>
                <c:pt idx="21">
                  <c:v>80.574300071787505</c:v>
                </c:pt>
                <c:pt idx="22">
                  <c:v>80.432123929881783</c:v>
                </c:pt>
                <c:pt idx="23">
                  <c:v>81.637078194877361</c:v>
                </c:pt>
                <c:pt idx="24">
                  <c:v>81.255548509828785</c:v>
                </c:pt>
                <c:pt idx="25">
                  <c:v>81.38785625774473</c:v>
                </c:pt>
                <c:pt idx="26">
                  <c:v>82.724005452968157</c:v>
                </c:pt>
                <c:pt idx="27">
                  <c:v>82.3230445022933</c:v>
                </c:pt>
                <c:pt idx="28">
                  <c:v>83.139897666292271</c:v>
                </c:pt>
                <c:pt idx="29">
                  <c:v>83.506805444355479</c:v>
                </c:pt>
                <c:pt idx="30">
                  <c:v>83.560937902602419</c:v>
                </c:pt>
                <c:pt idx="31">
                  <c:v>83.382109683165794</c:v>
                </c:pt>
                <c:pt idx="32">
                  <c:v>83.262553085186113</c:v>
                </c:pt>
                <c:pt idx="33">
                  <c:v>82.785758900687071</c:v>
                </c:pt>
                <c:pt idx="34">
                  <c:v>81.403013182674201</c:v>
                </c:pt>
                <c:pt idx="35">
                  <c:v>82.317224287484521</c:v>
                </c:pt>
                <c:pt idx="36">
                  <c:v>81.773148736186968</c:v>
                </c:pt>
                <c:pt idx="37">
                  <c:v>80.376072690560321</c:v>
                </c:pt>
                <c:pt idx="38">
                  <c:v>80.240120060030023</c:v>
                </c:pt>
                <c:pt idx="39">
                  <c:v>79.147451078150326</c:v>
                </c:pt>
                <c:pt idx="40">
                  <c:v>77.27165168007572</c:v>
                </c:pt>
                <c:pt idx="41">
                  <c:v>76.244163534904914</c:v>
                </c:pt>
                <c:pt idx="42">
                  <c:v>73.837874971376223</c:v>
                </c:pt>
                <c:pt idx="43">
                  <c:v>72.189488569408439</c:v>
                </c:pt>
                <c:pt idx="44">
                  <c:v>68.590381426202313</c:v>
                </c:pt>
                <c:pt idx="45">
                  <c:v>63.832259427484949</c:v>
                </c:pt>
                <c:pt idx="46">
                  <c:v>60.570646451884599</c:v>
                </c:pt>
                <c:pt idx="47">
                  <c:v>56.313410346559522</c:v>
                </c:pt>
                <c:pt idx="48">
                  <c:v>52.707615767317264</c:v>
                </c:pt>
                <c:pt idx="49">
                  <c:v>48.941221156585321</c:v>
                </c:pt>
                <c:pt idx="50">
                  <c:v>43.534941468605886</c:v>
                </c:pt>
                <c:pt idx="51">
                  <c:v>39.386167393348721</c:v>
                </c:pt>
                <c:pt idx="52">
                  <c:v>35.691696033252015</c:v>
                </c:pt>
                <c:pt idx="53">
                  <c:v>33.631977946243971</c:v>
                </c:pt>
                <c:pt idx="54">
                  <c:v>30.378250591016549</c:v>
                </c:pt>
                <c:pt idx="55">
                  <c:v>26.16979546091342</c:v>
                </c:pt>
                <c:pt idx="56">
                  <c:v>24.640772339470139</c:v>
                </c:pt>
                <c:pt idx="57">
                  <c:v>22.436899709626982</c:v>
                </c:pt>
                <c:pt idx="58">
                  <c:v>21.398510844933636</c:v>
                </c:pt>
                <c:pt idx="59">
                  <c:v>18.987483236477427</c:v>
                </c:pt>
                <c:pt idx="60">
                  <c:v>17.919141160347191</c:v>
                </c:pt>
                <c:pt idx="61">
                  <c:v>16.29164047768699</c:v>
                </c:pt>
                <c:pt idx="62">
                  <c:v>14.772090939634897</c:v>
                </c:pt>
                <c:pt idx="63">
                  <c:v>12.418447694038246</c:v>
                </c:pt>
                <c:pt idx="64">
                  <c:v>11.544532130777903</c:v>
                </c:pt>
                <c:pt idx="65">
                  <c:v>9.4350156319785619</c:v>
                </c:pt>
                <c:pt idx="66">
                  <c:v>8.0086841153057531</c:v>
                </c:pt>
                <c:pt idx="67">
                  <c:v>7.3533022342253869</c:v>
                </c:pt>
                <c:pt idx="68">
                  <c:v>6.4717101080737445</c:v>
                </c:pt>
                <c:pt idx="69">
                  <c:v>5.7694924479521026</c:v>
                </c:pt>
                <c:pt idx="70">
                  <c:v>2.6433979212113434</c:v>
                </c:pt>
              </c:numCache>
            </c:numRef>
          </c:val>
        </c:ser>
        <c:ser>
          <c:idx val="0"/>
          <c:order val="1"/>
          <c:tx>
            <c:strRef>
              <c:f>[1]図1!$G$77</c:f>
              <c:strCache>
                <c:ptCount val="1"/>
                <c:pt idx="0">
                  <c:v>平成22年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[1]図1!$B$80:$B$150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[1]図1!$J$80:$J$150</c:f>
              <c:numCache>
                <c:formatCode>General</c:formatCode>
                <c:ptCount val="71"/>
                <c:pt idx="0">
                  <c:v>0.40577096483318303</c:v>
                </c:pt>
                <c:pt idx="1">
                  <c:v>1.3704819277108433</c:v>
                </c:pt>
                <c:pt idx="2">
                  <c:v>2.6867924528301885</c:v>
                </c:pt>
                <c:pt idx="3">
                  <c:v>18.776371308016877</c:v>
                </c:pt>
                <c:pt idx="4">
                  <c:v>44.003115264797508</c:v>
                </c:pt>
                <c:pt idx="5">
                  <c:v>57.234605213449186</c:v>
                </c:pt>
                <c:pt idx="6">
                  <c:v>70.74386503067484</c:v>
                </c:pt>
                <c:pt idx="7">
                  <c:v>77.458309373202994</c:v>
                </c:pt>
                <c:pt idx="8">
                  <c:v>84.670568246177083</c:v>
                </c:pt>
                <c:pt idx="9">
                  <c:v>83.982526392428099</c:v>
                </c:pt>
                <c:pt idx="10">
                  <c:v>82.966252220248677</c:v>
                </c:pt>
                <c:pt idx="11">
                  <c:v>81.629605044805842</c:v>
                </c:pt>
                <c:pt idx="12">
                  <c:v>81.49162371134021</c:v>
                </c:pt>
                <c:pt idx="13">
                  <c:v>79.184583532409619</c:v>
                </c:pt>
                <c:pt idx="14">
                  <c:v>77.864746399499069</c:v>
                </c:pt>
                <c:pt idx="15">
                  <c:v>77.075812274368232</c:v>
                </c:pt>
                <c:pt idx="16">
                  <c:v>76.303456356180433</c:v>
                </c:pt>
                <c:pt idx="17">
                  <c:v>76.643337450253881</c:v>
                </c:pt>
                <c:pt idx="18">
                  <c:v>76.52443128281061</c:v>
                </c:pt>
                <c:pt idx="19">
                  <c:v>76.299323202656112</c:v>
                </c:pt>
                <c:pt idx="20">
                  <c:v>75.808249721293194</c:v>
                </c:pt>
                <c:pt idx="21">
                  <c:v>76.069535199112309</c:v>
                </c:pt>
                <c:pt idx="22">
                  <c:v>75.862495362928158</c:v>
                </c:pt>
                <c:pt idx="23">
                  <c:v>76.659209545115587</c:v>
                </c:pt>
                <c:pt idx="24">
                  <c:v>77.76599973499404</c:v>
                </c:pt>
                <c:pt idx="25">
                  <c:v>78.347870702924567</c:v>
                </c:pt>
                <c:pt idx="26">
                  <c:v>78.704049844236749</c:v>
                </c:pt>
                <c:pt idx="27">
                  <c:v>79.908393166625402</c:v>
                </c:pt>
                <c:pt idx="28">
                  <c:v>79.968027545499268</c:v>
                </c:pt>
                <c:pt idx="29">
                  <c:v>79.931761786600504</c:v>
                </c:pt>
                <c:pt idx="30">
                  <c:v>79.794771561202054</c:v>
                </c:pt>
                <c:pt idx="31">
                  <c:v>80.182090296832129</c:v>
                </c:pt>
                <c:pt idx="32">
                  <c:v>80.087118855009336</c:v>
                </c:pt>
                <c:pt idx="33">
                  <c:v>80.43023970497849</c:v>
                </c:pt>
                <c:pt idx="34">
                  <c:v>80.542874768661321</c:v>
                </c:pt>
                <c:pt idx="35">
                  <c:v>79.519061583577709</c:v>
                </c:pt>
                <c:pt idx="36">
                  <c:v>79.009009009009006</c:v>
                </c:pt>
                <c:pt idx="37">
                  <c:v>77.451868629671566</c:v>
                </c:pt>
                <c:pt idx="38">
                  <c:v>76.329010398411029</c:v>
                </c:pt>
                <c:pt idx="39">
                  <c:v>74.062329141607435</c:v>
                </c:pt>
                <c:pt idx="40">
                  <c:v>71.942295630357506</c:v>
                </c:pt>
                <c:pt idx="41">
                  <c:v>70.819910630780427</c:v>
                </c:pt>
                <c:pt idx="42">
                  <c:v>68.504092298589882</c:v>
                </c:pt>
                <c:pt idx="43">
                  <c:v>65.443049919788621</c:v>
                </c:pt>
                <c:pt idx="44">
                  <c:v>61.931446717100954</c:v>
                </c:pt>
                <c:pt idx="45">
                  <c:v>56.623670908140141</c:v>
                </c:pt>
                <c:pt idx="46">
                  <c:v>51.767081790642877</c:v>
                </c:pt>
                <c:pt idx="47">
                  <c:v>47.001234785676488</c:v>
                </c:pt>
                <c:pt idx="48">
                  <c:v>44.682478959449121</c:v>
                </c:pt>
                <c:pt idx="49">
                  <c:v>41.570962710903167</c:v>
                </c:pt>
                <c:pt idx="50">
                  <c:v>34.607046070460704</c:v>
                </c:pt>
                <c:pt idx="51">
                  <c:v>32.425421530479895</c:v>
                </c:pt>
                <c:pt idx="52">
                  <c:v>30.043977260538451</c:v>
                </c:pt>
                <c:pt idx="53">
                  <c:v>28.389038820842849</c:v>
                </c:pt>
                <c:pt idx="54">
                  <c:v>26.153195090986038</c:v>
                </c:pt>
                <c:pt idx="55">
                  <c:v>24.514458351316357</c:v>
                </c:pt>
                <c:pt idx="56">
                  <c:v>22.444889779559119</c:v>
                </c:pt>
                <c:pt idx="57">
                  <c:v>21.270980681938141</c:v>
                </c:pt>
                <c:pt idx="58">
                  <c:v>18.616522554432755</c:v>
                </c:pt>
                <c:pt idx="59">
                  <c:v>17.468824075028341</c:v>
                </c:pt>
                <c:pt idx="60">
                  <c:v>15.303322833045421</c:v>
                </c:pt>
                <c:pt idx="61">
                  <c:v>13.777873532263277</c:v>
                </c:pt>
                <c:pt idx="62">
                  <c:v>12.12998712998713</c:v>
                </c:pt>
                <c:pt idx="63">
                  <c:v>11.111111111111111</c:v>
                </c:pt>
                <c:pt idx="64">
                  <c:v>10.632150699179475</c:v>
                </c:pt>
                <c:pt idx="65">
                  <c:v>9.0909090909090917</c:v>
                </c:pt>
                <c:pt idx="66">
                  <c:v>7.4439802506646409</c:v>
                </c:pt>
                <c:pt idx="67">
                  <c:v>6.7953248165262297</c:v>
                </c:pt>
                <c:pt idx="68">
                  <c:v>5.7575328900834633</c:v>
                </c:pt>
                <c:pt idx="69">
                  <c:v>5.1425213047311198</c:v>
                </c:pt>
                <c:pt idx="70">
                  <c:v>2.3079843783901066</c:v>
                </c:pt>
              </c:numCache>
            </c:numRef>
          </c:val>
        </c:ser>
        <c:ser>
          <c:idx val="1"/>
          <c:order val="2"/>
          <c:tx>
            <c:strRef>
              <c:f>[1]図1!$K$77</c:f>
              <c:strCache>
                <c:ptCount val="1"/>
                <c:pt idx="0">
                  <c:v>平成17年</c:v>
                </c:pt>
              </c:strCache>
            </c:strRef>
          </c:tx>
          <c:spPr>
            <a:ln w="1905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[1]図1!$B$80:$B$150</c:f>
              <c:strCache>
                <c:ptCount val="71"/>
                <c:pt idx="0">
                  <c:v>15</c:v>
                </c:pt>
                <c:pt idx="10">
                  <c:v>25</c:v>
                </c:pt>
                <c:pt idx="20">
                  <c:v>35</c:v>
                </c:pt>
                <c:pt idx="30">
                  <c:v>45</c:v>
                </c:pt>
                <c:pt idx="40">
                  <c:v>55</c:v>
                </c:pt>
                <c:pt idx="50">
                  <c:v>65</c:v>
                </c:pt>
                <c:pt idx="60">
                  <c:v>75</c:v>
                </c:pt>
                <c:pt idx="70">
                  <c:v>85歳以上</c:v>
                </c:pt>
              </c:strCache>
            </c:strRef>
          </c:cat>
          <c:val>
            <c:numRef>
              <c:f>[1]図1!$N$80:$N$150</c:f>
              <c:numCache>
                <c:formatCode>General</c:formatCode>
                <c:ptCount val="71"/>
                <c:pt idx="0">
                  <c:v>0.47258979206049151</c:v>
                </c:pt>
                <c:pt idx="1">
                  <c:v>2.4455791453910241</c:v>
                </c:pt>
                <c:pt idx="2">
                  <c:v>3.7900874635568513</c:v>
                </c:pt>
                <c:pt idx="3">
                  <c:v>22.624963460976321</c:v>
                </c:pt>
                <c:pt idx="4">
                  <c:v>49.822064056939503</c:v>
                </c:pt>
                <c:pt idx="5">
                  <c:v>61.082802547770697</c:v>
                </c:pt>
                <c:pt idx="6">
                  <c:v>73.021250384970742</c:v>
                </c:pt>
                <c:pt idx="7">
                  <c:v>78.129277566539926</c:v>
                </c:pt>
                <c:pt idx="8">
                  <c:v>82.873351732597371</c:v>
                </c:pt>
                <c:pt idx="9">
                  <c:v>82.988366822782893</c:v>
                </c:pt>
                <c:pt idx="10">
                  <c:v>81.009509875640077</c:v>
                </c:pt>
                <c:pt idx="11">
                  <c:v>80.553594125123567</c:v>
                </c:pt>
                <c:pt idx="12">
                  <c:v>78.661032615872173</c:v>
                </c:pt>
                <c:pt idx="13">
                  <c:v>77.429791639704931</c:v>
                </c:pt>
                <c:pt idx="14">
                  <c:v>75.123639960435213</c:v>
                </c:pt>
                <c:pt idx="15">
                  <c:v>73.173939031679609</c:v>
                </c:pt>
                <c:pt idx="16">
                  <c:v>72.726191891570551</c:v>
                </c:pt>
                <c:pt idx="17">
                  <c:v>72.120418848167546</c:v>
                </c:pt>
                <c:pt idx="18">
                  <c:v>72.119676679937257</c:v>
                </c:pt>
                <c:pt idx="19">
                  <c:v>71.662160422299465</c:v>
                </c:pt>
                <c:pt idx="20">
                  <c:v>72.628458498023718</c:v>
                </c:pt>
                <c:pt idx="21">
                  <c:v>72.614515534815183</c:v>
                </c:pt>
                <c:pt idx="22">
                  <c:v>73.546756529064865</c:v>
                </c:pt>
                <c:pt idx="23">
                  <c:v>73.898427182134711</c:v>
                </c:pt>
                <c:pt idx="24">
                  <c:v>74.856798311727474</c:v>
                </c:pt>
                <c:pt idx="25">
                  <c:v>75.45679594483083</c:v>
                </c:pt>
                <c:pt idx="26">
                  <c:v>77.181372549019613</c:v>
                </c:pt>
                <c:pt idx="27">
                  <c:v>78.515909642943896</c:v>
                </c:pt>
                <c:pt idx="28">
                  <c:v>79.364889155182752</c:v>
                </c:pt>
                <c:pt idx="29">
                  <c:v>79.77756517579526</c:v>
                </c:pt>
                <c:pt idx="30">
                  <c:v>80.057372346528979</c:v>
                </c:pt>
                <c:pt idx="31">
                  <c:v>81.130005485463514</c:v>
                </c:pt>
                <c:pt idx="32">
                  <c:v>80.0821127385708</c:v>
                </c:pt>
                <c:pt idx="33">
                  <c:v>80.057110222729861</c:v>
                </c:pt>
                <c:pt idx="34">
                  <c:v>78.836885509264221</c:v>
                </c:pt>
                <c:pt idx="35">
                  <c:v>77.569230769230771</c:v>
                </c:pt>
                <c:pt idx="36">
                  <c:v>77.471521562245726</c:v>
                </c:pt>
                <c:pt idx="37">
                  <c:v>75.438596491228068</c:v>
                </c:pt>
                <c:pt idx="38">
                  <c:v>73.903407516852894</c:v>
                </c:pt>
                <c:pt idx="39">
                  <c:v>71.926285871458688</c:v>
                </c:pt>
                <c:pt idx="40">
                  <c:v>69.675491033304866</c:v>
                </c:pt>
                <c:pt idx="41">
                  <c:v>67.886814181130219</c:v>
                </c:pt>
                <c:pt idx="42">
                  <c:v>65.113459206651655</c:v>
                </c:pt>
                <c:pt idx="43">
                  <c:v>62.576744186046504</c:v>
                </c:pt>
                <c:pt idx="44">
                  <c:v>59.737906036525857</c:v>
                </c:pt>
                <c:pt idx="45">
                  <c:v>51.35028323014096</c:v>
                </c:pt>
                <c:pt idx="46">
                  <c:v>48.18076963405683</c:v>
                </c:pt>
                <c:pt idx="47">
                  <c:v>46.094962242681284</c:v>
                </c:pt>
                <c:pt idx="48">
                  <c:v>43.535041371747582</c:v>
                </c:pt>
                <c:pt idx="49">
                  <c:v>41.350686616109861</c:v>
                </c:pt>
                <c:pt idx="50">
                  <c:v>37.812789620018535</c:v>
                </c:pt>
                <c:pt idx="51">
                  <c:v>35.495110711475782</c:v>
                </c:pt>
                <c:pt idx="52">
                  <c:v>33.666333666333664</c:v>
                </c:pt>
                <c:pt idx="53">
                  <c:v>30.606209955643177</c:v>
                </c:pt>
                <c:pt idx="54">
                  <c:v>28.986630497965511</c:v>
                </c:pt>
                <c:pt idx="55">
                  <c:v>27.274452139265726</c:v>
                </c:pt>
                <c:pt idx="56">
                  <c:v>24.857400180126088</c:v>
                </c:pt>
                <c:pt idx="57">
                  <c:v>22.686477861986436</c:v>
                </c:pt>
                <c:pt idx="58">
                  <c:v>20.394078815763152</c:v>
                </c:pt>
                <c:pt idx="59">
                  <c:v>19.725539492981355</c:v>
                </c:pt>
                <c:pt idx="60">
                  <c:v>17.988743761282784</c:v>
                </c:pt>
                <c:pt idx="61">
                  <c:v>15.497699472562001</c:v>
                </c:pt>
                <c:pt idx="62">
                  <c:v>13.945578231292515</c:v>
                </c:pt>
                <c:pt idx="63">
                  <c:v>11.916225324987964</c:v>
                </c:pt>
                <c:pt idx="64">
                  <c:v>9.5820092886824728</c:v>
                </c:pt>
                <c:pt idx="65">
                  <c:v>7.654419595314164</c:v>
                </c:pt>
                <c:pt idx="66">
                  <c:v>6.73385249656436</c:v>
                </c:pt>
                <c:pt idx="67">
                  <c:v>6.1980101125428151</c:v>
                </c:pt>
                <c:pt idx="68">
                  <c:v>4.3245241175383473</c:v>
                </c:pt>
                <c:pt idx="69">
                  <c:v>4.1128551559705944</c:v>
                </c:pt>
                <c:pt idx="70">
                  <c:v>2.0929407591344451</c:v>
                </c:pt>
              </c:numCache>
            </c:numRef>
          </c:val>
        </c:ser>
        <c:marker val="1"/>
        <c:axId val="123962880"/>
        <c:axId val="123964416"/>
      </c:lineChart>
      <c:catAx>
        <c:axId val="12396288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明朝"/>
              </a:defRPr>
            </a:pPr>
            <a:endParaRPr lang="ja-JP"/>
          </a:p>
        </c:txPr>
        <c:crossAx val="123964416"/>
        <c:crosses val="autoZero"/>
        <c:auto val="1"/>
        <c:lblAlgn val="ctr"/>
        <c:lblOffset val="100"/>
        <c:tickLblSkip val="10"/>
        <c:tickMarkSkip val="10"/>
      </c:catAx>
      <c:valAx>
        <c:axId val="12396441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ＭＳ 明朝"/>
              </a:defRPr>
            </a:pPr>
            <a:endParaRPr lang="ja-JP"/>
          </a:p>
        </c:txPr>
        <c:crossAx val="123962880"/>
        <c:crosses val="autoZero"/>
        <c:crossBetween val="between"/>
        <c:majorUnit val="2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179281278088277"/>
          <c:y val="2.8987150415721852E-2"/>
          <c:w val="0.26820250054360678"/>
          <c:h val="0.12072515117158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7382881096697445"/>
          <c:y val="0.19163237311385437"/>
          <c:w val="0.75902490605941109"/>
          <c:h val="0.6984842249657065"/>
        </c:manualLayout>
      </c:layout>
      <c:barChart>
        <c:barDir val="bar"/>
        <c:grouping val="stacked"/>
        <c:ser>
          <c:idx val="0"/>
          <c:order val="0"/>
          <c:tx>
            <c:strRef>
              <c:f>[1]図２!$C$19</c:f>
              <c:strCache>
                <c:ptCount val="1"/>
                <c:pt idx="0">
                  <c:v>正規の職員・従業員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[1]図２!$C$20:$C$30</c:f>
              <c:numCache>
                <c:formatCode>General</c:formatCode>
                <c:ptCount val="11"/>
                <c:pt idx="0">
                  <c:v>65.879186602870803</c:v>
                </c:pt>
                <c:pt idx="1">
                  <c:v>76.64629151175248</c:v>
                </c:pt>
                <c:pt idx="2">
                  <c:v>83.893071270792944</c:v>
                </c:pt>
                <c:pt idx="3">
                  <c:v>87.158890432040835</c:v>
                </c:pt>
                <c:pt idx="4">
                  <c:v>90.452650964427633</c:v>
                </c:pt>
                <c:pt idx="5">
                  <c:v>91.687761229175251</c:v>
                </c:pt>
                <c:pt idx="6">
                  <c:v>91.440770529242371</c:v>
                </c:pt>
                <c:pt idx="7">
                  <c:v>91.3892188653803</c:v>
                </c:pt>
                <c:pt idx="8">
                  <c:v>88.898937372823866</c:v>
                </c:pt>
                <c:pt idx="9">
                  <c:v>68.77758587603148</c:v>
                </c:pt>
                <c:pt idx="10">
                  <c:v>46.211370839936613</c:v>
                </c:pt>
              </c:numCache>
            </c:numRef>
          </c:val>
        </c:ser>
        <c:ser>
          <c:idx val="1"/>
          <c:order val="1"/>
          <c:tx>
            <c:strRef>
              <c:f>[1]図２!$D$19</c:f>
              <c:strCache>
                <c:ptCount val="1"/>
                <c:pt idx="0">
                  <c:v>労働者派遣事業所の派遣社員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[1]図２!$D$20:$D$30</c:f>
              <c:numCache>
                <c:formatCode>General</c:formatCode>
                <c:ptCount val="11"/>
                <c:pt idx="0">
                  <c:v>0.9569377990430622</c:v>
                </c:pt>
                <c:pt idx="1">
                  <c:v>2.4009074295796835</c:v>
                </c:pt>
                <c:pt idx="2">
                  <c:v>3.0022990578370825</c:v>
                </c:pt>
                <c:pt idx="3">
                  <c:v>2.8752674449157314</c:v>
                </c:pt>
                <c:pt idx="4">
                  <c:v>2.2164065781396398</c:v>
                </c:pt>
                <c:pt idx="5">
                  <c:v>1.8867369164655325</c:v>
                </c:pt>
                <c:pt idx="6">
                  <c:v>1.87005593618641</c:v>
                </c:pt>
                <c:pt idx="7">
                  <c:v>1.525026487302148</c:v>
                </c:pt>
                <c:pt idx="8">
                  <c:v>1.3533154613869063</c:v>
                </c:pt>
                <c:pt idx="9">
                  <c:v>1.8230665899059681</c:v>
                </c:pt>
                <c:pt idx="10">
                  <c:v>2.1295562599049127</c:v>
                </c:pt>
              </c:numCache>
            </c:numRef>
          </c:val>
        </c:ser>
        <c:ser>
          <c:idx val="2"/>
          <c:order val="2"/>
          <c:tx>
            <c:strRef>
              <c:f>[1]図２!$E$19</c:f>
              <c:strCache>
                <c:ptCount val="1"/>
                <c:pt idx="0">
                  <c:v>パート・アルバイト・その他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[1]図２!$E$20:$E$30</c:f>
              <c:numCache>
                <c:formatCode>General</c:formatCode>
                <c:ptCount val="11"/>
                <c:pt idx="0">
                  <c:v>33.163875598086122</c:v>
                </c:pt>
                <c:pt idx="1">
                  <c:v>20.952801058667845</c:v>
                </c:pt>
                <c:pt idx="2">
                  <c:v>13.104629671369969</c:v>
                </c:pt>
                <c:pt idx="3">
                  <c:v>9.96584212304343</c:v>
                </c:pt>
                <c:pt idx="4">
                  <c:v>7.3309424574327169</c:v>
                </c:pt>
                <c:pt idx="5">
                  <c:v>6.4255018543592151</c:v>
                </c:pt>
                <c:pt idx="6">
                  <c:v>6.6891735345712107</c:v>
                </c:pt>
                <c:pt idx="7">
                  <c:v>7.0857546473175592</c:v>
                </c:pt>
                <c:pt idx="8">
                  <c:v>9.7477471657892174</c:v>
                </c:pt>
                <c:pt idx="9">
                  <c:v>29.39934753406256</c:v>
                </c:pt>
                <c:pt idx="10">
                  <c:v>51.659072900158478</c:v>
                </c:pt>
              </c:numCache>
            </c:numRef>
          </c:val>
        </c:ser>
        <c:gapWidth val="67"/>
        <c:overlap val="100"/>
        <c:axId val="149680128"/>
        <c:axId val="149743872"/>
      </c:barChart>
      <c:catAx>
        <c:axId val="149680128"/>
        <c:scaling>
          <c:orientation val="maxMin"/>
        </c:scaling>
        <c:axPos val="l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49743872"/>
        <c:crosses val="autoZero"/>
        <c:auto val="1"/>
        <c:lblAlgn val="ctr"/>
        <c:lblOffset val="100"/>
      </c:catAx>
      <c:valAx>
        <c:axId val="149743872"/>
        <c:scaling>
          <c:orientation val="minMax"/>
          <c:max val="100"/>
        </c:scaling>
        <c:axPos val="b"/>
        <c:majorGridlines/>
        <c:numFmt formatCode="#,##0_);\(#,##0\)" sourceLinked="0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49680128"/>
        <c:crosses val="max"/>
        <c:crossBetween val="between"/>
      </c:valAx>
    </c:plotArea>
    <c:plotVisOnly val="1"/>
  </c:chart>
  <c:spPr>
    <a:noFill/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55515042354755062"/>
          <c:y val="0.21091729003652135"/>
          <c:w val="0.39085858871957979"/>
          <c:h val="0.70215352245033869"/>
        </c:manualLayout>
      </c:layout>
      <c:barChart>
        <c:barDir val="bar"/>
        <c:grouping val="stacked"/>
        <c:ser>
          <c:idx val="0"/>
          <c:order val="0"/>
          <c:tx>
            <c:strRef>
              <c:f>[1]図２!$C$19</c:f>
              <c:strCache>
                <c:ptCount val="1"/>
                <c:pt idx="0">
                  <c:v>正規の職員・従業員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[1]図２!$F$20:$F$30</c:f>
              <c:numCache>
                <c:formatCode>General</c:formatCode>
                <c:ptCount val="11"/>
                <c:pt idx="0">
                  <c:v>49.482248520710058</c:v>
                </c:pt>
                <c:pt idx="1">
                  <c:v>63.998443175921118</c:v>
                </c:pt>
                <c:pt idx="2">
                  <c:v>62.628666011482956</c:v>
                </c:pt>
                <c:pt idx="3">
                  <c:v>57.10068434942076</c:v>
                </c:pt>
                <c:pt idx="4">
                  <c:v>55.687393040501995</c:v>
                </c:pt>
                <c:pt idx="5">
                  <c:v>53.252954108271503</c:v>
                </c:pt>
                <c:pt idx="6">
                  <c:v>51.031636863823934</c:v>
                </c:pt>
                <c:pt idx="7">
                  <c:v>48.861652604015134</c:v>
                </c:pt>
                <c:pt idx="8">
                  <c:v>47.551876894380975</c:v>
                </c:pt>
                <c:pt idx="9">
                  <c:v>30.870933892969571</c:v>
                </c:pt>
                <c:pt idx="10">
                  <c:v>22.67212617531089</c:v>
                </c:pt>
              </c:numCache>
            </c:numRef>
          </c:val>
        </c:ser>
        <c:ser>
          <c:idx val="1"/>
          <c:order val="1"/>
          <c:tx>
            <c:strRef>
              <c:f>[1]図２!$D$19</c:f>
              <c:strCache>
                <c:ptCount val="1"/>
                <c:pt idx="0">
                  <c:v>労働者派遣事業所の派遣社員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[1]図２!$G$20:$G$30</c:f>
              <c:numCache>
                <c:formatCode>General</c:formatCode>
                <c:ptCount val="11"/>
                <c:pt idx="0">
                  <c:v>1.3683431952662723</c:v>
                </c:pt>
                <c:pt idx="1">
                  <c:v>2.8930980799169692</c:v>
                </c:pt>
                <c:pt idx="2">
                  <c:v>3.60006207003569</c:v>
                </c:pt>
                <c:pt idx="3">
                  <c:v>3.7706311222435924</c:v>
                </c:pt>
                <c:pt idx="4">
                  <c:v>3.2173416999429549</c:v>
                </c:pt>
                <c:pt idx="5">
                  <c:v>2.5831272327562518</c:v>
                </c:pt>
                <c:pt idx="6">
                  <c:v>2.4252515746036343</c:v>
                </c:pt>
                <c:pt idx="7">
                  <c:v>1.9457375618271748</c:v>
                </c:pt>
                <c:pt idx="8">
                  <c:v>1.4649879536799564</c:v>
                </c:pt>
                <c:pt idx="9">
                  <c:v>1.6421825813221405</c:v>
                </c:pt>
                <c:pt idx="10">
                  <c:v>1.8880800727934486</c:v>
                </c:pt>
              </c:numCache>
            </c:numRef>
          </c:val>
        </c:ser>
        <c:ser>
          <c:idx val="2"/>
          <c:order val="2"/>
          <c:tx>
            <c:strRef>
              <c:f>[1]図２!$E$19</c:f>
              <c:strCache>
                <c:ptCount val="1"/>
                <c:pt idx="0">
                  <c:v>パート・アルバイト・その他</c:v>
                </c:pt>
              </c:strCache>
            </c:strRef>
          </c:tx>
          <c:cat>
            <c:strRef>
              <c:f>[1]図２!$B$20:$B$30</c:f>
              <c:strCache>
                <c:ptCount val="11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65歳以上</c:v>
                </c:pt>
              </c:strCache>
            </c:strRef>
          </c:cat>
          <c:val>
            <c:numRef>
              <c:f>[1]図２!$H$20:$H$30</c:f>
              <c:numCache>
                <c:formatCode>General</c:formatCode>
                <c:ptCount val="11"/>
                <c:pt idx="0">
                  <c:v>49.149408284023671</c:v>
                </c:pt>
                <c:pt idx="1">
                  <c:v>33.108458744161915</c:v>
                </c:pt>
                <c:pt idx="2">
                  <c:v>33.771271918481354</c:v>
                </c:pt>
                <c:pt idx="3">
                  <c:v>39.128684528335647</c:v>
                </c:pt>
                <c:pt idx="4">
                  <c:v>41.095265259555049</c:v>
                </c:pt>
                <c:pt idx="5">
                  <c:v>44.163918658972243</c:v>
                </c:pt>
                <c:pt idx="6">
                  <c:v>46.543111561572431</c:v>
                </c:pt>
                <c:pt idx="7">
                  <c:v>49.192609834157693</c:v>
                </c:pt>
                <c:pt idx="8">
                  <c:v>50.983135151939074</c:v>
                </c:pt>
                <c:pt idx="9">
                  <c:v>67.486883525708279</c:v>
                </c:pt>
                <c:pt idx="10">
                  <c:v>75.439793751895664</c:v>
                </c:pt>
              </c:numCache>
            </c:numRef>
          </c:val>
        </c:ser>
        <c:gapWidth val="67"/>
        <c:overlap val="100"/>
        <c:axId val="150022784"/>
        <c:axId val="150032768"/>
      </c:barChart>
      <c:catAx>
        <c:axId val="150022784"/>
        <c:scaling>
          <c:orientation val="maxMin"/>
        </c:scaling>
        <c:axPos val="l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0032768"/>
        <c:crosses val="autoZero"/>
        <c:auto val="1"/>
        <c:lblAlgn val="ctr"/>
        <c:lblOffset val="100"/>
      </c:catAx>
      <c:valAx>
        <c:axId val="150032768"/>
        <c:scaling>
          <c:orientation val="minMax"/>
          <c:max val="100"/>
        </c:scaling>
        <c:axPos val="b"/>
        <c:majorGridlines/>
        <c:numFmt formatCode="#,##0_);\(#,##0\)" sourceLinked="0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0022784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0.14759295624500571"/>
          <c:y val="7.5479909731082248E-2"/>
          <c:w val="0.72378516624041345"/>
          <c:h val="8.5016747189270228E-2"/>
        </c:manualLayout>
      </c:layout>
      <c:overlay val="1"/>
      <c:txPr>
        <a:bodyPr/>
        <a:lstStyle/>
        <a:p>
          <a:pPr>
            <a:defRPr sz="12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</c:chart>
  <c:spPr>
    <a:noFill/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9.0237720284964393E-2"/>
          <c:y val="3.64741641337386E-2"/>
          <c:w val="0.8832612445183482"/>
          <c:h val="0.56210069485995107"/>
        </c:manualLayout>
      </c:layout>
      <c:barChart>
        <c:barDir val="bar"/>
        <c:grouping val="percentStacked"/>
        <c:ser>
          <c:idx val="0"/>
          <c:order val="0"/>
          <c:tx>
            <c:strRef>
              <c:f>[1]図３!$B$50</c:f>
              <c:strCache>
                <c:ptCount val="1"/>
                <c:pt idx="0">
                  <c:v>　Ａ　農業，林業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[1]図３!$C$50:$D$50</c:f>
              <c:numCache>
                <c:formatCode>General</c:formatCode>
                <c:ptCount val="2"/>
                <c:pt idx="0">
                  <c:v>10.776476889667739</c:v>
                </c:pt>
                <c:pt idx="1">
                  <c:v>11.921461648960459</c:v>
                </c:pt>
              </c:numCache>
            </c:numRef>
          </c:val>
        </c:ser>
        <c:ser>
          <c:idx val="1"/>
          <c:order val="1"/>
          <c:tx>
            <c:strRef>
              <c:f>[1]図３!$B$51</c:f>
              <c:strCache>
                <c:ptCount val="1"/>
                <c:pt idx="0">
                  <c:v>　Ｄ　建設業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[1]図３!$C$51:$D$51</c:f>
              <c:numCache>
                <c:formatCode>General</c:formatCode>
                <c:ptCount val="2"/>
                <c:pt idx="0">
                  <c:v>8.766342770755827</c:v>
                </c:pt>
                <c:pt idx="1">
                  <c:v>8.3084936886725345</c:v>
                </c:pt>
              </c:numCache>
            </c:numRef>
          </c:val>
        </c:ser>
        <c:ser>
          <c:idx val="2"/>
          <c:order val="2"/>
          <c:tx>
            <c:strRef>
              <c:f>[1]図３!$B$52</c:f>
              <c:strCache>
                <c:ptCount val="1"/>
                <c:pt idx="0">
                  <c:v>　Ｅ　製造業</c:v>
                </c:pt>
              </c:strCache>
            </c:strRef>
          </c:tx>
          <c:spPr>
            <a:solidFill>
              <a:srgbClr val="FFFF00"/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[1]図３!$C$52:$D$52</c:f>
              <c:numCache>
                <c:formatCode>General</c:formatCode>
                <c:ptCount val="2"/>
                <c:pt idx="0">
                  <c:v>15.028847889242735</c:v>
                </c:pt>
                <c:pt idx="1">
                  <c:v>15.011768210350146</c:v>
                </c:pt>
              </c:numCache>
            </c:numRef>
          </c:val>
        </c:ser>
        <c:ser>
          <c:idx val="3"/>
          <c:order val="3"/>
          <c:tx>
            <c:strRef>
              <c:f>[1]図３!$B$53</c:f>
              <c:strCache>
                <c:ptCount val="1"/>
                <c:pt idx="0">
                  <c:v>　Ｈ　運輸業，郵便業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[1]図３!$C$53:$D$53</c:f>
              <c:numCache>
                <c:formatCode>General</c:formatCode>
                <c:ptCount val="2"/>
                <c:pt idx="0">
                  <c:v>5.024559033862551</c:v>
                </c:pt>
                <c:pt idx="1">
                  <c:v>5.0810056577557505</c:v>
                </c:pt>
              </c:numCache>
            </c:numRef>
          </c:val>
        </c:ser>
        <c:ser>
          <c:idx val="4"/>
          <c:order val="4"/>
          <c:tx>
            <c:strRef>
              <c:f>[1]図３!$B$54</c:f>
              <c:strCache>
                <c:ptCount val="1"/>
                <c:pt idx="0">
                  <c:v>　Ｉ　卸売業，小売業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[1]図３!$C$54:$D$54</c:f>
              <c:numCache>
                <c:formatCode>General</c:formatCode>
                <c:ptCount val="2"/>
                <c:pt idx="0">
                  <c:v>15.411157622227526</c:v>
                </c:pt>
                <c:pt idx="1">
                  <c:v>16.15448985151086</c:v>
                </c:pt>
              </c:numCache>
            </c:numRef>
          </c:val>
        </c:ser>
        <c:ser>
          <c:idx val="5"/>
          <c:order val="5"/>
          <c:tx>
            <c:strRef>
              <c:f>[1]図３!$B$55</c:f>
              <c:strCache>
                <c:ptCount val="1"/>
                <c:pt idx="0">
                  <c:v>　Ｍ　宿泊業，飲食サービス業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[1]図３!$C$55:$D$55</c:f>
              <c:numCache>
                <c:formatCode>General</c:formatCode>
                <c:ptCount val="2"/>
                <c:pt idx="0">
                  <c:v>5.2772327761702655</c:v>
                </c:pt>
                <c:pt idx="1">
                  <c:v>5.5519300452894829</c:v>
                </c:pt>
              </c:numCache>
            </c:numRef>
          </c:val>
        </c:ser>
        <c:ser>
          <c:idx val="6"/>
          <c:order val="6"/>
          <c:tx>
            <c:strRef>
              <c:f>[1]図３!$B$56</c:f>
              <c:strCache>
                <c:ptCount val="1"/>
                <c:pt idx="0">
                  <c:v>　Ｐ　医療，福祉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[1]図３!$C$56:$D$56</c:f>
              <c:numCache>
                <c:formatCode>General</c:formatCode>
                <c:ptCount val="2"/>
                <c:pt idx="0">
                  <c:v>12.823677586752288</c:v>
                </c:pt>
                <c:pt idx="1">
                  <c:v>11.207922033891663</c:v>
                </c:pt>
              </c:numCache>
            </c:numRef>
          </c:val>
        </c:ser>
        <c:ser>
          <c:idx val="7"/>
          <c:order val="7"/>
          <c:tx>
            <c:strRef>
              <c:f>[1]図３!$B$57</c:f>
              <c:strCache>
                <c:ptCount val="1"/>
                <c:pt idx="0">
                  <c:v>　Ｒ　サービス業（他に分類されないもの）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[1]図３!$C$57:$D$57</c:f>
              <c:numCache>
                <c:formatCode>General</c:formatCode>
                <c:ptCount val="2"/>
                <c:pt idx="0">
                  <c:v>5.2962512298923512</c:v>
                </c:pt>
                <c:pt idx="1">
                  <c:v>5.0584687020477279</c:v>
                </c:pt>
              </c:numCache>
            </c:numRef>
          </c:val>
        </c:ser>
        <c:ser>
          <c:idx val="8"/>
          <c:order val="8"/>
          <c:tx>
            <c:strRef>
              <c:f>[1]図３!$B$58</c:f>
              <c:strCache>
                <c:ptCount val="1"/>
                <c:pt idx="0">
                  <c:v>  その他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[1]図３!$C$49:$D$49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[1]図３!$C$58:$D$58</c:f>
              <c:numCache>
                <c:formatCode>General</c:formatCode>
                <c:ptCount val="2"/>
                <c:pt idx="0">
                  <c:v>21.595454201428723</c:v>
                </c:pt>
                <c:pt idx="1">
                  <c:v>21.704460161521368</c:v>
                </c:pt>
              </c:numCache>
            </c:numRef>
          </c:val>
        </c:ser>
        <c:overlap val="100"/>
        <c:axId val="150247296"/>
        <c:axId val="150248832"/>
      </c:barChart>
      <c:catAx>
        <c:axId val="150247296"/>
        <c:scaling>
          <c:orientation val="minMax"/>
        </c:scaling>
        <c:axPos val="l"/>
        <c:tickLblPos val="nextTo"/>
        <c:txPr>
          <a:bodyPr/>
          <a:lstStyle/>
          <a:p>
            <a:pPr>
              <a:defRPr sz="12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0248832"/>
        <c:crosses val="autoZero"/>
        <c:auto val="1"/>
        <c:lblAlgn val="ctr"/>
        <c:lblOffset val="100"/>
      </c:catAx>
      <c:valAx>
        <c:axId val="150248832"/>
        <c:scaling>
          <c:orientation val="minMax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024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099984516854947E-2"/>
          <c:y val="0.6561485217866756"/>
          <c:w val="0.72781180613292962"/>
          <c:h val="0.28265945480219223"/>
        </c:manualLayout>
      </c:layout>
      <c:txPr>
        <a:bodyPr/>
        <a:lstStyle/>
        <a:p>
          <a:pPr>
            <a:defRPr sz="12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</c:chart>
  <c:spPr>
    <a:noFill/>
    <a:ln>
      <a:noFil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9.0237720284964393E-2"/>
          <c:y val="3.64741641337386E-2"/>
          <c:w val="0.8832612445183482"/>
          <c:h val="0.56210069485995107"/>
        </c:manualLayout>
      </c:layout>
      <c:barChart>
        <c:barDir val="bar"/>
        <c:grouping val="percentStacked"/>
        <c:ser>
          <c:idx val="0"/>
          <c:order val="0"/>
          <c:tx>
            <c:strRef>
              <c:f>[1]図３!$B$62</c:f>
              <c:strCache>
                <c:ptCount val="1"/>
                <c:pt idx="0">
                  <c:v>Ａ　農業，林業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[1]図３!$C$62:$D$62</c:f>
              <c:numCache>
                <c:formatCode>General</c:formatCode>
                <c:ptCount val="2"/>
                <c:pt idx="0">
                  <c:v>6.0665895571711825</c:v>
                </c:pt>
                <c:pt idx="1">
                  <c:v>6.7388250846897462</c:v>
                </c:pt>
              </c:numCache>
            </c:numRef>
          </c:val>
        </c:ser>
        <c:ser>
          <c:idx val="1"/>
          <c:order val="1"/>
          <c:tx>
            <c:strRef>
              <c:f>[1]図３!$B$63</c:f>
              <c:strCache>
                <c:ptCount val="1"/>
                <c:pt idx="0">
                  <c:v>Ｂ　漁業</c:v>
                </c:pt>
              </c:strCache>
            </c:strRef>
          </c:tx>
          <c:spPr>
            <a:solidFill>
              <a:schemeClr val="accent1"/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明朝" pitchFamily="17" charset="-128"/>
                    <a:ea typeface="ＭＳ 明朝" pitchFamily="17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[1]図３!$C$63:$D$63</c:f>
              <c:numCache>
                <c:formatCode>General</c:formatCode>
                <c:ptCount val="2"/>
                <c:pt idx="0">
                  <c:v>3.9301057501652346</c:v>
                </c:pt>
                <c:pt idx="1">
                  <c:v>5.7060233000082627</c:v>
                </c:pt>
              </c:numCache>
            </c:numRef>
          </c:val>
        </c:ser>
        <c:ser>
          <c:idx val="2"/>
          <c:order val="2"/>
          <c:tx>
            <c:strRef>
              <c:f>[1]図３!$B$64</c:f>
              <c:strCache>
                <c:ptCount val="1"/>
                <c:pt idx="0">
                  <c:v>Ｄ　建設業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[1]図３!$C$64:$D$64</c:f>
              <c:numCache>
                <c:formatCode>General</c:formatCode>
                <c:ptCount val="2"/>
                <c:pt idx="0">
                  <c:v>15.766688697951089</c:v>
                </c:pt>
                <c:pt idx="1">
                  <c:v>10.554407998017021</c:v>
                </c:pt>
              </c:numCache>
            </c:numRef>
          </c:val>
        </c:ser>
        <c:ser>
          <c:idx val="3"/>
          <c:order val="3"/>
          <c:tx>
            <c:strRef>
              <c:f>[1]図３!$B$65</c:f>
              <c:strCache>
                <c:ptCount val="1"/>
                <c:pt idx="0">
                  <c:v>Ｅ　製造業</c:v>
                </c:pt>
              </c:strCache>
            </c:strRef>
          </c:tx>
          <c:spPr>
            <a:solidFill>
              <a:srgbClr val="FFFF00"/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[1]図３!$C$65:$D$65</c:f>
              <c:numCache>
                <c:formatCode>General</c:formatCode>
                <c:ptCount val="2"/>
                <c:pt idx="0">
                  <c:v>14.311797752808989</c:v>
                </c:pt>
                <c:pt idx="1">
                  <c:v>17.468396265388748</c:v>
                </c:pt>
              </c:numCache>
            </c:numRef>
          </c:val>
        </c:ser>
        <c:ser>
          <c:idx val="4"/>
          <c:order val="4"/>
          <c:tx>
            <c:strRef>
              <c:f>[1]図３!$B$66</c:f>
              <c:strCache>
                <c:ptCount val="1"/>
                <c:pt idx="0">
                  <c:v>Ｉ　卸売業，小売業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[1]図３!$C$66:$D$66</c:f>
              <c:numCache>
                <c:formatCode>General</c:formatCode>
                <c:ptCount val="2"/>
                <c:pt idx="0">
                  <c:v>13.103932584269662</c:v>
                </c:pt>
                <c:pt idx="1">
                  <c:v>14.94092373791622</c:v>
                </c:pt>
              </c:numCache>
            </c:numRef>
          </c:val>
        </c:ser>
        <c:ser>
          <c:idx val="5"/>
          <c:order val="5"/>
          <c:tx>
            <c:strRef>
              <c:f>[1]図３!$B$67</c:f>
              <c:strCache>
                <c:ptCount val="1"/>
                <c:pt idx="0">
                  <c:v>Ｍ　宿泊業，飲食サービス業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[1]図３!$C$67:$D$67</c:f>
              <c:numCache>
                <c:formatCode>General</c:formatCode>
                <c:ptCount val="2"/>
                <c:pt idx="0">
                  <c:v>4.6835756774619961</c:v>
                </c:pt>
                <c:pt idx="1">
                  <c:v>4.7368421052631584</c:v>
                </c:pt>
              </c:numCache>
            </c:numRef>
          </c:val>
        </c:ser>
        <c:ser>
          <c:idx val="6"/>
          <c:order val="6"/>
          <c:tx>
            <c:strRef>
              <c:f>[1]図３!$B$68</c:f>
              <c:strCache>
                <c:ptCount val="1"/>
                <c:pt idx="0">
                  <c:v>Ｐ　医療，福祉</c:v>
                </c:pt>
              </c:strCache>
            </c:strRef>
          </c:tx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[1]図３!$C$68:$D$68</c:f>
              <c:numCache>
                <c:formatCode>General</c:formatCode>
                <c:ptCount val="2"/>
                <c:pt idx="0">
                  <c:v>12.494216787838731</c:v>
                </c:pt>
                <c:pt idx="1">
                  <c:v>11.702057341155085</c:v>
                </c:pt>
              </c:numCache>
            </c:numRef>
          </c:val>
        </c:ser>
        <c:ser>
          <c:idx val="7"/>
          <c:order val="7"/>
          <c:tx>
            <c:strRef>
              <c:f>[1]図３!$B$69</c:f>
              <c:strCache>
                <c:ptCount val="1"/>
                <c:pt idx="0">
                  <c:v>Ｓ　公務（他に分類されるものを除く）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[1]図３!$C$69:$D$69</c:f>
              <c:numCache>
                <c:formatCode>General</c:formatCode>
                <c:ptCount val="2"/>
                <c:pt idx="0">
                  <c:v>5.4800066093853275</c:v>
                </c:pt>
                <c:pt idx="1">
                  <c:v>4.6104271668181447</c:v>
                </c:pt>
              </c:numCache>
            </c:numRef>
          </c:val>
        </c:ser>
        <c:ser>
          <c:idx val="8"/>
          <c:order val="8"/>
          <c:tx>
            <c:strRef>
              <c:f>[1]図３!$B$70</c:f>
              <c:strCache>
                <c:ptCount val="1"/>
                <c:pt idx="0">
                  <c:v>　その他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Lbls>
            <c:numFmt formatCode="#,##0.0_);\(#,##0.0\)" sourceLinked="0"/>
            <c:txPr>
              <a:bodyPr/>
              <a:lstStyle/>
              <a:p>
                <a:pPr>
                  <a:defRPr sz="12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Val val="1"/>
          </c:dLbls>
          <c:cat>
            <c:strRef>
              <c:f>[1]図３!$C$61:$D$61</c:f>
              <c:strCache>
                <c:ptCount val="2"/>
                <c:pt idx="0">
                  <c:v>平成27年</c:v>
                </c:pt>
                <c:pt idx="1">
                  <c:v>平成22年</c:v>
                </c:pt>
              </c:strCache>
            </c:strRef>
          </c:cat>
          <c:val>
            <c:numRef>
              <c:f>[1]図３!$C$70:$D$70</c:f>
              <c:numCache>
                <c:formatCode>General</c:formatCode>
                <c:ptCount val="2"/>
                <c:pt idx="0">
                  <c:v>24.163086582947784</c:v>
                </c:pt>
                <c:pt idx="1">
                  <c:v>23.54209700074361</c:v>
                </c:pt>
              </c:numCache>
            </c:numRef>
          </c:val>
        </c:ser>
        <c:overlap val="100"/>
        <c:axId val="151462272"/>
        <c:axId val="151463808"/>
      </c:barChart>
      <c:catAx>
        <c:axId val="151462272"/>
        <c:scaling>
          <c:orientation val="minMax"/>
        </c:scaling>
        <c:axPos val="l"/>
        <c:tickLblPos val="nextTo"/>
        <c:txPr>
          <a:bodyPr/>
          <a:lstStyle/>
          <a:p>
            <a:pPr>
              <a:defRPr sz="1200"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1463808"/>
        <c:crosses val="autoZero"/>
        <c:auto val="1"/>
        <c:lblAlgn val="ctr"/>
        <c:lblOffset val="100"/>
      </c:catAx>
      <c:valAx>
        <c:axId val="151463808"/>
        <c:scaling>
          <c:orientation val="minMax"/>
        </c:scaling>
        <c:axPos val="b"/>
        <c:majorGridlines/>
        <c:numFmt formatCode="0%" sourceLinked="0"/>
        <c:tickLblPos val="nextTo"/>
        <c:txPr>
          <a:bodyPr/>
          <a:lstStyle/>
          <a:p>
            <a:pPr>
              <a:defRPr>
                <a:latin typeface="ＭＳ ゴシック" pitchFamily="49" charset="-128"/>
                <a:ea typeface="ＭＳ ゴシック" pitchFamily="49" charset="-128"/>
              </a:defRPr>
            </a:pPr>
            <a:endParaRPr lang="ja-JP"/>
          </a:p>
        </c:txPr>
        <c:crossAx val="15146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6164832811964372E-2"/>
          <c:y val="0.65645871386212862"/>
          <c:w val="0.68321306919325375"/>
          <c:h val="0.26032785371868727"/>
        </c:manualLayout>
      </c:layout>
      <c:txPr>
        <a:bodyPr/>
        <a:lstStyle/>
        <a:p>
          <a:pPr>
            <a:defRPr sz="12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</c:chart>
  <c:spPr>
    <a:noFill/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&#30446;&#27425;!A1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&#30446;&#27425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hyperlink" Target="#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0446;&#27425;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30446;&#27425;!A1"/><Relationship Id="rId2" Type="http://schemas.openxmlformats.org/officeDocument/2006/relationships/hyperlink" Target="#&#30446;&#27425;!A1"/><Relationship Id="rId1" Type="http://schemas.openxmlformats.org/officeDocument/2006/relationships/hyperlink" Target="#&#30446;&#27425;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30446;&#27425;!A1"/><Relationship Id="rId2" Type="http://schemas.openxmlformats.org/officeDocument/2006/relationships/hyperlink" Target="#&#30446;&#27425;!A1"/><Relationship Id="rId1" Type="http://schemas.openxmlformats.org/officeDocument/2006/relationships/hyperlink" Target="#&#30446;&#27425;!A1"/><Relationship Id="rId4" Type="http://schemas.openxmlformats.org/officeDocument/2006/relationships/hyperlink" Target="#&#30446;&#27425;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</xdr:row>
      <xdr:rowOff>85725</xdr:rowOff>
    </xdr:from>
    <xdr:to>
      <xdr:col>9</xdr:col>
      <xdr:colOff>828675</xdr:colOff>
      <xdr:row>23</xdr:row>
      <xdr:rowOff>19050</xdr:rowOff>
    </xdr:to>
    <xdr:graphicFrame macro="">
      <xdr:nvGraphicFramePr>
        <xdr:cNvPr id="2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200025</xdr:colOff>
      <xdr:row>0</xdr:row>
      <xdr:rowOff>57676</xdr:rowOff>
    </xdr:from>
    <xdr:ext cx="2419349" cy="593021"/>
    <xdr:sp macro="" textlink="">
      <xdr:nvSpPr>
        <xdr:cNvPr id="5127" name="AutoShape 7"/>
        <xdr:cNvSpPr>
          <a:spLocks noChangeArrowheads="1"/>
        </xdr:cNvSpPr>
      </xdr:nvSpPr>
      <xdr:spPr bwMode="auto">
        <a:xfrm>
          <a:off x="581025" y="57676"/>
          <a:ext cx="2419349" cy="593021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36576" tIns="22860" rIns="36576" bIns="22860" anchor="ctr" upright="1">
          <a:noAutofit/>
        </a:bodyPr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１ 労働力状態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oneCellAnchor>
  <xdr:twoCellAnchor>
    <xdr:from>
      <xdr:col>1</xdr:col>
      <xdr:colOff>9525</xdr:colOff>
      <xdr:row>23</xdr:row>
      <xdr:rowOff>180977</xdr:rowOff>
    </xdr:from>
    <xdr:to>
      <xdr:col>10</xdr:col>
      <xdr:colOff>9525</xdr:colOff>
      <xdr:row>25</xdr:row>
      <xdr:rowOff>0</xdr:rowOff>
    </xdr:to>
    <xdr:sp macro="" textlink="">
      <xdr:nvSpPr>
        <xdr:cNvPr id="5130" name="Rectangle 10"/>
        <xdr:cNvSpPr>
          <a:spLocks noChangeArrowheads="1"/>
        </xdr:cNvSpPr>
      </xdr:nvSpPr>
      <xdr:spPr bwMode="auto">
        <a:xfrm>
          <a:off x="99172" y="5716683"/>
          <a:ext cx="7922559" cy="1555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年の労働力状態をみると、労働力人口は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662,760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人で、前回調査の平成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16,572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2.4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％減少している。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労働力率（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歳以上人口に占める労働力人口の割合）は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60.1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％で、平成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ポイント上昇している。また、男性の労働力率は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71.0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％、女性の労働力率は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50.2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％で、平成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年に比べ男性は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ポイント低下、女性は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ポイント上昇している。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就業者数は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636,329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人で、平成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5,026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％増加と平成７年以来、４調査ぶりに増加に転じている。男女別にみると、男性は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354,010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人、女性は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291,289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人で、平成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年に比べ男性は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％、女性は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％それぞれ増加している。（表１）</a:t>
          </a:r>
        </a:p>
      </xdr:txBody>
    </xdr:sp>
    <xdr:clientData/>
  </xdr:twoCellAnchor>
  <xdr:oneCellAnchor>
    <xdr:from>
      <xdr:col>5</xdr:col>
      <xdr:colOff>842210</xdr:colOff>
      <xdr:row>7</xdr:row>
      <xdr:rowOff>9525</xdr:rowOff>
    </xdr:from>
    <xdr:ext cx="904875" cy="504826"/>
    <xdr:sp macro="" textlink="">
      <xdr:nvSpPr>
        <xdr:cNvPr id="11" name="テキスト ボックス 10"/>
        <xdr:cNvSpPr txBox="1"/>
      </xdr:nvSpPr>
      <xdr:spPr>
        <a:xfrm>
          <a:off x="4185986" y="2120064"/>
          <a:ext cx="904875" cy="50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総人口</a:t>
          </a:r>
          <a:endParaRPr kumimoji="1" lang="en-US" altLang="ja-JP" sz="105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　↓</a:t>
          </a:r>
        </a:p>
      </xdr:txBody>
    </xdr:sp>
    <xdr:clientData/>
  </xdr:oneCellAnchor>
  <xdr:oneCellAnchor>
    <xdr:from>
      <xdr:col>5</xdr:col>
      <xdr:colOff>422609</xdr:colOff>
      <xdr:row>10</xdr:row>
      <xdr:rowOff>53448</xdr:rowOff>
    </xdr:from>
    <xdr:ext cx="1295400" cy="504826"/>
    <xdr:sp macro="" textlink="">
      <xdr:nvSpPr>
        <xdr:cNvPr id="12" name="テキスト ボックス 11"/>
        <xdr:cNvSpPr txBox="1"/>
      </xdr:nvSpPr>
      <xdr:spPr>
        <a:xfrm>
          <a:off x="3766385" y="2900922"/>
          <a:ext cx="1295400" cy="50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en-US" altLang="ja-JP" sz="1050" b="1">
              <a:latin typeface="ＭＳ ゴシック" pitchFamily="49" charset="-128"/>
              <a:ea typeface="ＭＳ ゴシック" pitchFamily="49" charset="-128"/>
            </a:rPr>
            <a:t> 15</a:t>
          </a:r>
          <a:r>
            <a:rPr kumimoji="1" lang="ja-JP" altLang="en-US" sz="1050" b="1">
              <a:latin typeface="ＭＳ ゴシック" pitchFamily="49" charset="-128"/>
              <a:ea typeface="ＭＳ ゴシック" pitchFamily="49" charset="-128"/>
            </a:rPr>
            <a:t>歳以上人口</a:t>
          </a:r>
          <a:endParaRPr kumimoji="1" lang="en-US" altLang="ja-JP" sz="1050" b="1">
            <a:latin typeface="ＭＳ ゴシック" pitchFamily="49" charset="-128"/>
            <a:ea typeface="ＭＳ ゴシック" pitchFamily="49" charset="-128"/>
          </a:endParaRPr>
        </a:p>
        <a:p>
          <a:pPr algn="ctr"/>
          <a:r>
            <a:rPr kumimoji="1" lang="ja-JP" altLang="en-US" sz="105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ja-JP" altLang="en-US" sz="1050" b="1">
              <a:latin typeface="ＭＳ ゴシック" pitchFamily="49" charset="-128"/>
              <a:ea typeface="ＭＳ ゴシック" pitchFamily="49" charset="-128"/>
            </a:rPr>
            <a:t>↓</a:t>
          </a:r>
        </a:p>
      </xdr:txBody>
    </xdr:sp>
    <xdr:clientData/>
  </xdr:oneCellAnchor>
  <xdr:oneCellAnchor>
    <xdr:from>
      <xdr:col>5</xdr:col>
      <xdr:colOff>709660</xdr:colOff>
      <xdr:row>12</xdr:row>
      <xdr:rowOff>239702</xdr:rowOff>
    </xdr:from>
    <xdr:ext cx="904875" cy="476250"/>
    <xdr:sp macro="" textlink="">
      <xdr:nvSpPr>
        <xdr:cNvPr id="13" name="テキスト ボックス 12"/>
        <xdr:cNvSpPr txBox="1"/>
      </xdr:nvSpPr>
      <xdr:spPr>
        <a:xfrm>
          <a:off x="4053436" y="3578465"/>
          <a:ext cx="904875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　　↑</a:t>
          </a:r>
        </a:p>
        <a:p>
          <a:r>
            <a:rPr kumimoji="1" lang="en-US" altLang="ja-JP" sz="1050">
              <a:latin typeface="ＭＳ 明朝" pitchFamily="17" charset="-128"/>
              <a:ea typeface="ＭＳ 明朝" pitchFamily="17" charset="-128"/>
            </a:rPr>
            <a:t> 15</a:t>
          </a:r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～</a:t>
          </a:r>
          <a:r>
            <a:rPr kumimoji="1" lang="en-US" altLang="ja-JP" sz="1050">
              <a:latin typeface="ＭＳ 明朝" pitchFamily="17" charset="-128"/>
              <a:ea typeface="ＭＳ 明朝" pitchFamily="17" charset="-128"/>
            </a:rPr>
            <a:t>64</a:t>
          </a:r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歳</a:t>
          </a:r>
        </a:p>
      </xdr:txBody>
    </xdr:sp>
    <xdr:clientData/>
  </xdr:oneCellAnchor>
  <xdr:oneCellAnchor>
    <xdr:from>
      <xdr:col>5</xdr:col>
      <xdr:colOff>847494</xdr:colOff>
      <xdr:row>15</xdr:row>
      <xdr:rowOff>203518</xdr:rowOff>
    </xdr:from>
    <xdr:ext cx="904875" cy="504826"/>
    <xdr:sp macro="" textlink="">
      <xdr:nvSpPr>
        <xdr:cNvPr id="14" name="テキスト ボックス 13"/>
        <xdr:cNvSpPr txBox="1"/>
      </xdr:nvSpPr>
      <xdr:spPr>
        <a:xfrm>
          <a:off x="4191270" y="4279215"/>
          <a:ext cx="904875" cy="50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050">
              <a:latin typeface="ＭＳ 明朝" pitchFamily="17" charset="-128"/>
              <a:ea typeface="ＭＳ 明朝" pitchFamily="17" charset="-128"/>
            </a:rPr>
            <a:t>0</a:t>
          </a:r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～</a:t>
          </a:r>
          <a:r>
            <a:rPr kumimoji="1" lang="en-US" altLang="ja-JP" sz="1050">
              <a:latin typeface="ＭＳ 明朝" pitchFamily="17" charset="-128"/>
              <a:ea typeface="ＭＳ 明朝" pitchFamily="17" charset="-128"/>
            </a:rPr>
            <a:t>14</a:t>
          </a:r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歳</a:t>
          </a:r>
          <a:endParaRPr kumimoji="1" lang="en-US" altLang="ja-JP" sz="105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　↓</a:t>
          </a:r>
        </a:p>
      </xdr:txBody>
    </xdr:sp>
    <xdr:clientData/>
  </xdr:oneCellAnchor>
  <xdr:oneCellAnchor>
    <xdr:from>
      <xdr:col>5</xdr:col>
      <xdr:colOff>842362</xdr:colOff>
      <xdr:row>18</xdr:row>
      <xdr:rowOff>72590</xdr:rowOff>
    </xdr:from>
    <xdr:ext cx="904875" cy="504826"/>
    <xdr:sp macro="" textlink="">
      <xdr:nvSpPr>
        <xdr:cNvPr id="15" name="テキスト ボックス 14"/>
        <xdr:cNvSpPr txBox="1"/>
      </xdr:nvSpPr>
      <xdr:spPr>
        <a:xfrm>
          <a:off x="4186138" y="4885222"/>
          <a:ext cx="904875" cy="504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en-US" altLang="ja-JP" sz="1050">
              <a:latin typeface="ＭＳ 明朝" pitchFamily="17" charset="-128"/>
              <a:ea typeface="ＭＳ 明朝" pitchFamily="17" charset="-128"/>
            </a:rPr>
            <a:t>65</a:t>
          </a:r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歳以上</a:t>
          </a:r>
          <a:endParaRPr kumimoji="1" lang="en-US" altLang="ja-JP" sz="105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　↓</a:t>
          </a:r>
        </a:p>
      </xdr:txBody>
    </xdr:sp>
    <xdr:clientData/>
  </xdr:oneCellAnchor>
  <xdr:oneCellAnchor>
    <xdr:from>
      <xdr:col>2</xdr:col>
      <xdr:colOff>238125</xdr:colOff>
      <xdr:row>5</xdr:row>
      <xdr:rowOff>114300</xdr:rowOff>
    </xdr:from>
    <xdr:ext cx="952500" cy="238125"/>
    <xdr:sp macro="" textlink="">
      <xdr:nvSpPr>
        <xdr:cNvPr id="10" name="テキスト ボックス 9"/>
        <xdr:cNvSpPr txBox="1"/>
      </xdr:nvSpPr>
      <xdr:spPr>
        <a:xfrm>
          <a:off x="619125" y="1743075"/>
          <a:ext cx="95250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050">
              <a:latin typeface="ＭＳ 明朝" pitchFamily="17" charset="-128"/>
              <a:ea typeface="ＭＳ 明朝" pitchFamily="17" charset="-128"/>
            </a:rPr>
            <a:t>（千人）</a:t>
          </a:r>
        </a:p>
      </xdr:txBody>
    </xdr:sp>
    <xdr:clientData/>
  </xdr:oneCellAnchor>
  <xdr:twoCellAnchor>
    <xdr:from>
      <xdr:col>2</xdr:col>
      <xdr:colOff>514350</xdr:colOff>
      <xdr:row>4</xdr:row>
      <xdr:rowOff>561974</xdr:rowOff>
    </xdr:from>
    <xdr:to>
      <xdr:col>4</xdr:col>
      <xdr:colOff>104775</xdr:colOff>
      <xdr:row>6</xdr:row>
      <xdr:rowOff>85724</xdr:rowOff>
    </xdr:to>
    <xdr:sp macro="" textlink="">
      <xdr:nvSpPr>
        <xdr:cNvPr id="17" name="Rectangle 10"/>
        <xdr:cNvSpPr>
          <a:spLocks noChangeArrowheads="1"/>
        </xdr:cNvSpPr>
      </xdr:nvSpPr>
      <xdr:spPr bwMode="auto">
        <a:xfrm>
          <a:off x="895350" y="1552574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（参考図）</a:t>
          </a:r>
        </a:p>
      </xdr:txBody>
    </xdr:sp>
    <xdr:clientData/>
  </xdr:twoCellAnchor>
  <xdr:twoCellAnchor>
    <xdr:from>
      <xdr:col>2</xdr:col>
      <xdr:colOff>662269</xdr:colOff>
      <xdr:row>21</xdr:row>
      <xdr:rowOff>146800</xdr:rowOff>
    </xdr:from>
    <xdr:to>
      <xdr:col>5</xdr:col>
      <xdr:colOff>443194</xdr:colOff>
      <xdr:row>24</xdr:row>
      <xdr:rowOff>99175</xdr:rowOff>
    </xdr:to>
    <xdr:sp macro="" textlink="">
      <xdr:nvSpPr>
        <xdr:cNvPr id="18" name="Rectangle 10"/>
        <xdr:cNvSpPr>
          <a:spLocks noChangeArrowheads="1"/>
        </xdr:cNvSpPr>
      </xdr:nvSpPr>
      <xdr:spPr bwMode="auto">
        <a:xfrm>
          <a:off x="1043269" y="5570447"/>
          <a:ext cx="2750484" cy="691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昭和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年の数値は臨時国勢調査結果</a:t>
          </a:r>
        </a:p>
      </xdr:txBody>
    </xdr:sp>
    <xdr:clientData/>
  </xdr:twoCellAnchor>
  <xdr:twoCellAnchor>
    <xdr:from>
      <xdr:col>0</xdr:col>
      <xdr:colOff>66675</xdr:colOff>
      <xdr:row>3</xdr:row>
      <xdr:rowOff>0</xdr:rowOff>
    </xdr:from>
    <xdr:to>
      <xdr:col>9</xdr:col>
      <xdr:colOff>857250</xdr:colOff>
      <xdr:row>5</xdr:row>
      <xdr:rowOff>0</xdr:rowOff>
    </xdr:to>
    <xdr:sp macro="" textlink="">
      <xdr:nvSpPr>
        <xdr:cNvPr id="16" name="Rectangle 10"/>
        <xdr:cNvSpPr>
          <a:spLocks noChangeArrowheads="1"/>
        </xdr:cNvSpPr>
      </xdr:nvSpPr>
      <xdr:spPr bwMode="auto">
        <a:xfrm>
          <a:off x="66675" y="742950"/>
          <a:ext cx="79152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歳以上人口は、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1,121,459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人で、平成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年をピークに減少が続いている。このうち、生産年齢人口（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歳人口）についても、昭和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年をピークに減少が続いている。</a:t>
          </a:r>
        </a:p>
      </xdr:txBody>
    </xdr:sp>
    <xdr:clientData/>
  </xdr:twoCellAnchor>
  <xdr:twoCellAnchor>
    <xdr:from>
      <xdr:col>1</xdr:col>
      <xdr:colOff>22411</xdr:colOff>
      <xdr:row>54</xdr:row>
      <xdr:rowOff>112060</xdr:rowOff>
    </xdr:from>
    <xdr:to>
      <xdr:col>10</xdr:col>
      <xdr:colOff>93008</xdr:colOff>
      <xdr:row>56</xdr:row>
      <xdr:rowOff>12700</xdr:rowOff>
    </xdr:to>
    <xdr:sp macro="" textlink="">
      <xdr:nvSpPr>
        <xdr:cNvPr id="19" name="Rectangle 10"/>
        <xdr:cNvSpPr>
          <a:spLocks noChangeArrowheads="1"/>
        </xdr:cNvSpPr>
      </xdr:nvSpPr>
      <xdr:spPr bwMode="auto">
        <a:xfrm>
          <a:off x="111311" y="13624860"/>
          <a:ext cx="7982697" cy="1627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労働力率を年齢（各歳階級）、男女別にみると、男性は平成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年以降の各調査年において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歳から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歳までの各階級で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％以上となっている。一方、平成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年の女性は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歳を頂点とし、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歳を底とするＭ字カーブとなっている。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女性の年齢（各歳階級）労働力率の推移を、平成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年からみると、Ｍ字カーブの底が平成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71.7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歳）、平成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75.8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歳）、平成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79.2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歳）と上昇しており、Ｍ字カーブの勾配が緩やかになってきている。（図１）</a:t>
          </a:r>
        </a:p>
      </xdr:txBody>
    </xdr:sp>
    <xdr:clientData/>
  </xdr:twoCellAnchor>
  <xdr:twoCellAnchor>
    <xdr:from>
      <xdr:col>9</xdr:col>
      <xdr:colOff>466725</xdr:colOff>
      <xdr:row>0</xdr:row>
      <xdr:rowOff>85725</xdr:rowOff>
    </xdr:from>
    <xdr:to>
      <xdr:col>10</xdr:col>
      <xdr:colOff>171450</xdr:colOff>
      <xdr:row>1</xdr:row>
      <xdr:rowOff>133350</xdr:rowOff>
    </xdr:to>
    <xdr:sp macro="" textlink="">
      <xdr:nvSpPr>
        <xdr:cNvPr id="20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591425" y="8572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1</xdr:col>
      <xdr:colOff>0</xdr:colOff>
      <xdr:row>56</xdr:row>
      <xdr:rowOff>0</xdr:rowOff>
    </xdr:from>
    <xdr:to>
      <xdr:col>10</xdr:col>
      <xdr:colOff>77900</xdr:colOff>
      <xdr:row>81</xdr:row>
      <xdr:rowOff>116659</xdr:rowOff>
    </xdr:to>
    <xdr:grpSp>
      <xdr:nvGrpSpPr>
        <xdr:cNvPr id="22" name="Group 14"/>
        <xdr:cNvGrpSpPr>
          <a:grpSpLocks/>
        </xdr:cNvGrpSpPr>
      </xdr:nvGrpSpPr>
      <xdr:grpSpPr bwMode="auto">
        <a:xfrm>
          <a:off x="85725" y="15297150"/>
          <a:ext cx="7983650" cy="4402909"/>
          <a:chOff x="22" y="2144"/>
          <a:chExt cx="849" cy="466"/>
        </a:xfrm>
      </xdr:grpSpPr>
      <xdr:graphicFrame macro="">
        <xdr:nvGraphicFramePr>
          <xdr:cNvPr id="23" name="Chart 8"/>
          <xdr:cNvGraphicFramePr>
            <a:graphicFrameLocks/>
          </xdr:cNvGraphicFramePr>
        </xdr:nvGraphicFramePr>
        <xdr:xfrm>
          <a:off x="25" y="2154"/>
          <a:ext cx="406" cy="4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24" name="Chart 9"/>
          <xdr:cNvGraphicFramePr>
            <a:graphicFrameLocks/>
          </xdr:cNvGraphicFramePr>
        </xdr:nvGraphicFramePr>
        <xdr:xfrm>
          <a:off x="427" y="2149"/>
          <a:ext cx="444" cy="4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5" name="Rectangle 5"/>
          <xdr:cNvSpPr>
            <a:spLocks noChangeArrowheads="1"/>
          </xdr:cNvSpPr>
        </xdr:nvSpPr>
        <xdr:spPr bwMode="auto">
          <a:xfrm>
            <a:off x="22" y="2144"/>
            <a:ext cx="571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0" bIns="22860" anchor="ctr" upright="1">
            <a:no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図１　年齢、男女別労働力率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－平成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17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年、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22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年、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27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</a:rPr>
              <a:t>年－</a:t>
            </a:r>
          </a:p>
        </xdr:txBody>
      </xdr:sp>
      <xdr:sp macro="" textlink="">
        <xdr:nvSpPr>
          <xdr:cNvPr id="26" name="Rectangle 12"/>
          <xdr:cNvSpPr>
            <a:spLocks noChangeArrowheads="1"/>
          </xdr:cNvSpPr>
        </xdr:nvSpPr>
        <xdr:spPr bwMode="auto">
          <a:xfrm>
            <a:off x="459" y="2208"/>
            <a:ext cx="5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（％）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9527</xdr:rowOff>
    </xdr:from>
    <xdr:to>
      <xdr:col>15</xdr:col>
      <xdr:colOff>438150</xdr:colOff>
      <xdr:row>4</xdr:row>
      <xdr:rowOff>1288677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47625" y="695327"/>
          <a:ext cx="9305925" cy="1279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就業者を従業上の地位別にみると、雇用者は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499,851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人（就業者の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78.6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％）、自営業主は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69,111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10.9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％）、家族従業者は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37,579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5.9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％）などとなっている。これを平成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年の割合と比べると、雇用者は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ポイント上昇、自営業主は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ポイント低下、家族従業者は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ポイント低下している。　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男女別にみると、男女ともに</a:t>
          </a:r>
          <a:r>
            <a:rPr lang="ja-JP" altLang="ja-JP" sz="1400" b="0" i="0" baseline="0">
              <a:latin typeface="ＭＳ 明朝" pitchFamily="17" charset="-128"/>
              <a:ea typeface="ＭＳ 明朝" pitchFamily="17" charset="-128"/>
              <a:cs typeface="+mn-cs"/>
            </a:rPr>
            <a:t>「正規の職員・従業員」</a:t>
          </a:r>
          <a:r>
            <a:rPr lang="ja-JP" altLang="en-US" sz="1400" b="0" i="0" baseline="0">
              <a:latin typeface="ＭＳ 明朝" pitchFamily="17" charset="-128"/>
              <a:ea typeface="ＭＳ 明朝" pitchFamily="17" charset="-128"/>
              <a:cs typeface="+mn-cs"/>
            </a:rPr>
            <a:t>の割合が上昇している。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（表２）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oneCellAnchor>
    <xdr:from>
      <xdr:col>1</xdr:col>
      <xdr:colOff>263031</xdr:colOff>
      <xdr:row>0</xdr:row>
      <xdr:rowOff>37642</xdr:rowOff>
    </xdr:from>
    <xdr:ext cx="2746869" cy="593021"/>
    <xdr:sp macro="" textlink="">
      <xdr:nvSpPr>
        <xdr:cNvPr id="1040" name="AutoShape 16"/>
        <xdr:cNvSpPr>
          <a:spLocks noChangeArrowheads="1"/>
        </xdr:cNvSpPr>
      </xdr:nvSpPr>
      <xdr:spPr bwMode="auto">
        <a:xfrm>
          <a:off x="386856" y="37642"/>
          <a:ext cx="2746869" cy="593021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27432" bIns="22860" anchor="ctr" upright="1">
          <a:noAutofit/>
        </a:bodyPr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 従業上の地位　</a:t>
          </a:r>
        </a:p>
      </xdr:txBody>
    </xdr:sp>
    <xdr:clientData/>
  </xdr:oneCellAnchor>
  <xdr:twoCellAnchor>
    <xdr:from>
      <xdr:col>0</xdr:col>
      <xdr:colOff>371475</xdr:colOff>
      <xdr:row>21</xdr:row>
      <xdr:rowOff>104775</xdr:rowOff>
    </xdr:from>
    <xdr:to>
      <xdr:col>12</xdr:col>
      <xdr:colOff>302559</xdr:colOff>
      <xdr:row>23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371475" y="6906746"/>
          <a:ext cx="7416613" cy="2986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>
              <a:latin typeface="ＭＳ ゴシック" pitchFamily="49" charset="-128"/>
              <a:ea typeface="ＭＳ ゴシック" pitchFamily="49" charset="-128"/>
            </a:rPr>
            <a:t>図２　従業上の地位、年齢（５歳階級）、男女別</a:t>
          </a:r>
          <a:r>
            <a:rPr kumimoji="1" lang="en-US" altLang="ja-JP" sz="1400" b="1">
              <a:latin typeface="ＭＳ ゴシック" pitchFamily="49" charset="-128"/>
              <a:ea typeface="ＭＳ ゴシック" pitchFamily="49" charset="-128"/>
            </a:rPr>
            <a:t>15</a:t>
          </a:r>
          <a:r>
            <a:rPr kumimoji="1" lang="ja-JP" altLang="en-US" sz="1400" b="1">
              <a:latin typeface="ＭＳ ゴシック" pitchFamily="49" charset="-128"/>
              <a:ea typeface="ＭＳ ゴシック" pitchFamily="49" charset="-128"/>
            </a:rPr>
            <a:t>歳以上雇用者の割合</a:t>
          </a:r>
        </a:p>
      </xdr:txBody>
    </xdr:sp>
    <xdr:clientData/>
  </xdr:twoCellAnchor>
  <xdr:twoCellAnchor>
    <xdr:from>
      <xdr:col>3</xdr:col>
      <xdr:colOff>1905002</xdr:colOff>
      <xdr:row>24</xdr:row>
      <xdr:rowOff>156883</xdr:rowOff>
    </xdr:from>
    <xdr:to>
      <xdr:col>4</xdr:col>
      <xdr:colOff>313767</xdr:colOff>
      <xdr:row>26</xdr:row>
      <xdr:rowOff>56030</xdr:rowOff>
    </xdr:to>
    <xdr:sp macro="" textlink="">
      <xdr:nvSpPr>
        <xdr:cNvPr id="9" name="テキスト ボックス 8"/>
        <xdr:cNvSpPr txBox="1"/>
      </xdr:nvSpPr>
      <xdr:spPr>
        <a:xfrm>
          <a:off x="2566149" y="7563971"/>
          <a:ext cx="571500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男</a:t>
          </a:r>
        </a:p>
      </xdr:txBody>
    </xdr:sp>
    <xdr:clientData/>
  </xdr:twoCellAnchor>
  <xdr:twoCellAnchor>
    <xdr:from>
      <xdr:col>6</xdr:col>
      <xdr:colOff>78441</xdr:colOff>
      <xdr:row>43</xdr:row>
      <xdr:rowOff>22411</xdr:rowOff>
    </xdr:from>
    <xdr:to>
      <xdr:col>7</xdr:col>
      <xdr:colOff>224117</xdr:colOff>
      <xdr:row>44</xdr:row>
      <xdr:rowOff>123264</xdr:rowOff>
    </xdr:to>
    <xdr:sp macro="" textlink="">
      <xdr:nvSpPr>
        <xdr:cNvPr id="10" name="テキスト ボックス 9"/>
        <xdr:cNvSpPr txBox="1"/>
      </xdr:nvSpPr>
      <xdr:spPr>
        <a:xfrm>
          <a:off x="4134970" y="11261911"/>
          <a:ext cx="762000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（％）</a:t>
          </a:r>
        </a:p>
      </xdr:txBody>
    </xdr:sp>
    <xdr:clientData/>
  </xdr:twoCellAnchor>
  <xdr:twoCellAnchor>
    <xdr:from>
      <xdr:col>14</xdr:col>
      <xdr:colOff>268944</xdr:colOff>
      <xdr:row>43</xdr:row>
      <xdr:rowOff>22411</xdr:rowOff>
    </xdr:from>
    <xdr:to>
      <xdr:col>16</xdr:col>
      <xdr:colOff>67238</xdr:colOff>
      <xdr:row>44</xdr:row>
      <xdr:rowOff>123264</xdr:rowOff>
    </xdr:to>
    <xdr:sp macro="" textlink="">
      <xdr:nvSpPr>
        <xdr:cNvPr id="11" name="テキスト ボックス 10"/>
        <xdr:cNvSpPr txBox="1"/>
      </xdr:nvSpPr>
      <xdr:spPr>
        <a:xfrm>
          <a:off x="8718179" y="11261911"/>
          <a:ext cx="762000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（％）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16</xdr:col>
      <xdr:colOff>9525</xdr:colOff>
      <xdr:row>20</xdr:row>
      <xdr:rowOff>1008529</xdr:rowOff>
    </xdr:to>
    <xdr:sp macro="" textlink="">
      <xdr:nvSpPr>
        <xdr:cNvPr id="12" name="Rectangle 15"/>
        <xdr:cNvSpPr>
          <a:spLocks noChangeArrowheads="1"/>
        </xdr:cNvSpPr>
      </xdr:nvSpPr>
      <xdr:spPr bwMode="auto">
        <a:xfrm>
          <a:off x="0" y="6724650"/>
          <a:ext cx="9401175" cy="100852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就業者の８割弱を占める雇用者について、従業上の地位別の割合を、年齢（５歳階級）、男女別にみると、「正規の職員・従業員」は、男性の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歳から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歳までで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％を超えている。一方、女性は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歳の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64.0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％をピークに、年齢とともに割合が低減していき、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％以下となっている。（図２）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14</xdr:col>
      <xdr:colOff>371475</xdr:colOff>
      <xdr:row>0</xdr:row>
      <xdr:rowOff>85725</xdr:rowOff>
    </xdr:from>
    <xdr:to>
      <xdr:col>15</xdr:col>
      <xdr:colOff>466725</xdr:colOff>
      <xdr:row>2</xdr:row>
      <xdr:rowOff>38100</xdr:rowOff>
    </xdr:to>
    <xdr:sp macro="" textlink="">
      <xdr:nvSpPr>
        <xdr:cNvPr id="13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810625" y="8572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0</xdr:col>
      <xdr:colOff>171450</xdr:colOff>
      <xdr:row>21</xdr:row>
      <xdr:rowOff>114300</xdr:rowOff>
    </xdr:from>
    <xdr:to>
      <xdr:col>16</xdr:col>
      <xdr:colOff>104775</xdr:colOff>
      <xdr:row>44</xdr:row>
      <xdr:rowOff>152400</xdr:rowOff>
    </xdr:to>
    <xdr:grpSp>
      <xdr:nvGrpSpPr>
        <xdr:cNvPr id="14" name="グループ化 13"/>
        <xdr:cNvGrpSpPr/>
      </xdr:nvGrpSpPr>
      <xdr:grpSpPr>
        <a:xfrm>
          <a:off x="171450" y="7848600"/>
          <a:ext cx="9324975" cy="4638675"/>
          <a:chOff x="742950" y="6238875"/>
          <a:chExt cx="8096250" cy="3514725"/>
        </a:xfrm>
      </xdr:grpSpPr>
      <xdr:graphicFrame macro="">
        <xdr:nvGraphicFramePr>
          <xdr:cNvPr id="15" name="グラフ 14"/>
          <xdr:cNvGraphicFramePr/>
        </xdr:nvGraphicFramePr>
        <xdr:xfrm>
          <a:off x="742950" y="6305550"/>
          <a:ext cx="3971925" cy="3448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6" name="グラフ 15"/>
          <xdr:cNvGraphicFramePr/>
        </xdr:nvGraphicFramePr>
        <xdr:xfrm>
          <a:off x="895350" y="6238875"/>
          <a:ext cx="7943850" cy="3429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0.72218</cdr:x>
      <cdr:y>0.13997</cdr:y>
    </cdr:from>
    <cdr:to>
      <cdr:x>0.78451</cdr:x>
      <cdr:y>0.20628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6622677" y="638735"/>
          <a:ext cx="571500" cy="302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kumimoji="1" lang="ja-JP" altLang="en-US" sz="1400">
              <a:latin typeface="ＭＳ ゴシック" pitchFamily="49" charset="-128"/>
              <a:ea typeface="ＭＳ ゴシック" pitchFamily="49" charset="-128"/>
            </a:rPr>
            <a:t>女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5</xdr:row>
      <xdr:rowOff>5231</xdr:rowOff>
    </xdr:from>
    <xdr:to>
      <xdr:col>10</xdr:col>
      <xdr:colOff>650875</xdr:colOff>
      <xdr:row>5</xdr:row>
      <xdr:rowOff>2947147</xdr:rowOff>
    </xdr:to>
    <xdr:sp macro="" textlink="">
      <xdr:nvSpPr>
        <xdr:cNvPr id="2057" name="Rectangle 9"/>
        <xdr:cNvSpPr>
          <a:spLocks noChangeArrowheads="1"/>
        </xdr:cNvSpPr>
      </xdr:nvSpPr>
      <xdr:spPr bwMode="auto">
        <a:xfrm>
          <a:off x="197597" y="901702"/>
          <a:ext cx="9496425" cy="29419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就業者を産業３部門別にみると、第１次産業就業者は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67,731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人（就業者数の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10.6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％）、第２次産業就業者は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159,640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25.1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％）、第３次産業就業者は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400,306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62.9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％）となっており、平成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年と比べて第１次産業の割合が縮小し、第２次、第３次産業の割合が拡大している。</a:t>
          </a: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就業者数を産業大分類別にみると、「卸売業，小売業」が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95,273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人（就業者数の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15.0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％）と最も多く、次いで「製造業」が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94,765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14.9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％）、「医療，福祉」が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81,202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12.8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％）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、「建設業」が</a:t>
          </a:r>
          <a:r>
            <a:rPr lang="en-US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64,256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人（同</a:t>
          </a:r>
          <a:r>
            <a:rPr lang="en-US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10.1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％）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、「農業，林業」が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62,873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9.9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％）となっている。平成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年と比較すると、「医療，福祉」が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9,848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人、「建設業」が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9,086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人の増加となった一方、「農業，林業」が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6,115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人、「卸売業，小売業」が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5,242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人の減少となった。（表５）</a:t>
          </a: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  <xdr:oneCellAnchor>
    <xdr:from>
      <xdr:col>1</xdr:col>
      <xdr:colOff>369165</xdr:colOff>
      <xdr:row>0</xdr:row>
      <xdr:rowOff>94792</xdr:rowOff>
    </xdr:from>
    <xdr:ext cx="2955060" cy="593021"/>
    <xdr:sp macro="" textlink="">
      <xdr:nvSpPr>
        <xdr:cNvPr id="2058" name="AutoShape 10"/>
        <xdr:cNvSpPr>
          <a:spLocks noChangeArrowheads="1"/>
        </xdr:cNvSpPr>
      </xdr:nvSpPr>
      <xdr:spPr bwMode="auto">
        <a:xfrm>
          <a:off x="454890" y="94792"/>
          <a:ext cx="2955060" cy="593021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27432" bIns="22860" anchor="ctr" upright="1">
          <a:noAutofit/>
        </a:bodyPr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 産業（大分類）　</a:t>
          </a:r>
        </a:p>
      </xdr:txBody>
    </xdr:sp>
    <xdr:clientData/>
  </xdr:oneCellAnchor>
  <xdr:twoCellAnchor>
    <xdr:from>
      <xdr:col>1</xdr:col>
      <xdr:colOff>139700</xdr:colOff>
      <xdr:row>38</xdr:row>
      <xdr:rowOff>152400</xdr:rowOff>
    </xdr:from>
    <xdr:to>
      <xdr:col>10</xdr:col>
      <xdr:colOff>682625</xdr:colOff>
      <xdr:row>38</xdr:row>
      <xdr:rowOff>1636059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229347" y="11649635"/>
          <a:ext cx="9496425" cy="14836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内陸及び沿岸の主な産業の就業者割合をみると、内陸では「農業，林業」、「卸売業，小売業」などの割合が低下した一方、「医療，福祉」、「建設業」などが上昇した。</a:t>
          </a: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沿岸では、「製造業」などの割合が低下した一方、「建設業」などが上昇した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。（図３－１、図３－２）</a:t>
          </a: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  <xdr:twoCellAnchor>
    <xdr:from>
      <xdr:col>10</xdr:col>
      <xdr:colOff>235323</xdr:colOff>
      <xdr:row>0</xdr:row>
      <xdr:rowOff>134471</xdr:rowOff>
    </xdr:from>
    <xdr:to>
      <xdr:col>10</xdr:col>
      <xdr:colOff>806823</xdr:colOff>
      <xdr:row>2</xdr:row>
      <xdr:rowOff>71158</xdr:rowOff>
    </xdr:to>
    <xdr:sp macro="" textlink="">
      <xdr:nvSpPr>
        <xdr:cNvPr id="8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278470" y="134471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1</xdr:col>
      <xdr:colOff>0</xdr:colOff>
      <xdr:row>41</xdr:row>
      <xdr:rowOff>0</xdr:rowOff>
    </xdr:from>
    <xdr:to>
      <xdr:col>10</xdr:col>
      <xdr:colOff>773953</xdr:colOff>
      <xdr:row>61</xdr:row>
      <xdr:rowOff>490071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728383</xdr:colOff>
      <xdr:row>82</xdr:row>
      <xdr:rowOff>89648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4</xdr:row>
      <xdr:rowOff>150908</xdr:rowOff>
    </xdr:from>
    <xdr:to>
      <xdr:col>10</xdr:col>
      <xdr:colOff>650875</xdr:colOff>
      <xdr:row>5</xdr:row>
      <xdr:rowOff>2051797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197597" y="868084"/>
          <a:ext cx="9496425" cy="208018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就業者数を職業大分類別にみると、「事務従事者」が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103,293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人（就業者数の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16.2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％）と最も多く、次いで「生産工程従事者」が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94,937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14.9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％）、「専門的・技術的職業従事者」が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84,719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13.3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％）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、「</a:t>
          </a:r>
          <a:r>
            <a:rPr lang="ja-JP" altLang="en-US" sz="1600" b="0" i="0" baseline="0">
              <a:latin typeface="ＭＳ 明朝" pitchFamily="17" charset="-128"/>
              <a:ea typeface="ＭＳ 明朝" pitchFamily="17" charset="-128"/>
              <a:cs typeface="+mn-cs"/>
            </a:rPr>
            <a:t>サービス職業従事者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」が</a:t>
          </a:r>
          <a:r>
            <a:rPr lang="en-US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74,211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人（同</a:t>
          </a:r>
          <a:r>
            <a:rPr lang="en-US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11.7</a:t>
          </a:r>
          <a:r>
            <a:rPr lang="ja-JP" altLang="ja-JP" sz="1600" b="0" i="0" baseline="0">
              <a:latin typeface="ＭＳ 明朝" pitchFamily="17" charset="-128"/>
              <a:ea typeface="ＭＳ 明朝" pitchFamily="17" charset="-128"/>
              <a:cs typeface="+mn-cs"/>
            </a:rPr>
            <a:t>％）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、「販売従事者」が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68,170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人（同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10.7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％）となっている。平成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22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年と比較すると、「専門的・技術的職業従事者」が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7,139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人、「事務従事者」が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6,868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人、「建設・採掘従事者」が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5,407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人の増加となった一方、「農業漁業従事者」が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8,686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人、「販売従事者」が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6,356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人、「生産工程従事者」が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5,440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人の減少となった。（表６）</a:t>
          </a: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  <xdr:oneCellAnchor>
    <xdr:from>
      <xdr:col>1</xdr:col>
      <xdr:colOff>369165</xdr:colOff>
      <xdr:row>0</xdr:row>
      <xdr:rowOff>94792</xdr:rowOff>
    </xdr:from>
    <xdr:ext cx="2955060" cy="593021"/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454890" y="94792"/>
          <a:ext cx="2955060" cy="593021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27432" bIns="22860" anchor="ctr" upright="1">
          <a:noAutofit/>
        </a:bodyPr>
        <a:lstStyle/>
        <a:p>
          <a:pPr algn="l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４ 職業（大分類）　</a:t>
          </a:r>
        </a:p>
      </xdr:txBody>
    </xdr:sp>
    <xdr:clientData/>
  </xdr:oneCellAnchor>
  <xdr:twoCellAnchor>
    <xdr:from>
      <xdr:col>10</xdr:col>
      <xdr:colOff>268941</xdr:colOff>
      <xdr:row>0</xdr:row>
      <xdr:rowOff>134471</xdr:rowOff>
    </xdr:from>
    <xdr:to>
      <xdr:col>10</xdr:col>
      <xdr:colOff>840441</xdr:colOff>
      <xdr:row>2</xdr:row>
      <xdr:rowOff>71158</xdr:rowOff>
    </xdr:to>
    <xdr:sp macro="" textlink="">
      <xdr:nvSpPr>
        <xdr:cNvPr id="4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312088" y="134471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38101</xdr:rowOff>
    </xdr:from>
    <xdr:to>
      <xdr:col>11</xdr:col>
      <xdr:colOff>0</xdr:colOff>
      <xdr:row>15</xdr:row>
      <xdr:rowOff>0</xdr:rowOff>
    </xdr:to>
    <xdr:sp macro="" textlink="">
      <xdr:nvSpPr>
        <xdr:cNvPr id="9218" name="Rectangle 2"/>
        <xdr:cNvSpPr>
          <a:spLocks noChangeArrowheads="1"/>
        </xdr:cNvSpPr>
      </xdr:nvSpPr>
      <xdr:spPr bwMode="auto">
        <a:xfrm>
          <a:off x="123825" y="657226"/>
          <a:ext cx="8505825" cy="18954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県内に在住する外国人就業者数は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3,436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人で、平成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22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2.7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％増加している。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外国人就業者数を国籍別にみると、「中国」が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1,458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人と最も多く、次いで「フィリピン」が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616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人、「韓国，朝鮮」の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人となっている。（表７）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外国人就業者を産業大分類別にみると、「製造業」が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1,639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人と最も多く、次いで「宿泊業，飲食サービス業」が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人、「農業，林業」が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334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人となっている。（表８）</a:t>
          </a:r>
        </a:p>
      </xdr:txBody>
    </xdr:sp>
    <xdr:clientData/>
  </xdr:twoCellAnchor>
  <xdr:oneCellAnchor>
    <xdr:from>
      <xdr:col>0</xdr:col>
      <xdr:colOff>495300</xdr:colOff>
      <xdr:row>0</xdr:row>
      <xdr:rowOff>0</xdr:rowOff>
    </xdr:from>
    <xdr:ext cx="2849610" cy="575321"/>
    <xdr:sp macro="" textlink="">
      <xdr:nvSpPr>
        <xdr:cNvPr id="9219" name="AutoShape 3"/>
        <xdr:cNvSpPr>
          <a:spLocks noChangeArrowheads="1"/>
        </xdr:cNvSpPr>
      </xdr:nvSpPr>
      <xdr:spPr bwMode="auto">
        <a:xfrm>
          <a:off x="495300" y="0"/>
          <a:ext cx="2849610" cy="575321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27432" bIns="22860" anchor="ctr" upright="1">
          <a:noAutofit/>
        </a:bodyPr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　外国人の就業状態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oneCellAnchor>
  <xdr:twoCellAnchor>
    <xdr:from>
      <xdr:col>10</xdr:col>
      <xdr:colOff>114300</xdr:colOff>
      <xdr:row>0</xdr:row>
      <xdr:rowOff>76200</xdr:rowOff>
    </xdr:from>
    <xdr:to>
      <xdr:col>10</xdr:col>
      <xdr:colOff>685800</xdr:colOff>
      <xdr:row>2</xdr:row>
      <xdr:rowOff>95250</xdr:rowOff>
    </xdr:to>
    <xdr:sp macro="" textlink="">
      <xdr:nvSpPr>
        <xdr:cNvPr id="4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7791450" y="76200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694765</xdr:colOff>
      <xdr:row>0</xdr:row>
      <xdr:rowOff>67235</xdr:rowOff>
    </xdr:from>
    <xdr:to>
      <xdr:col>18</xdr:col>
      <xdr:colOff>537882</xdr:colOff>
      <xdr:row>1</xdr:row>
      <xdr:rowOff>37539</xdr:rowOff>
    </xdr:to>
    <xdr:sp macro="" textlink="">
      <xdr:nvSpPr>
        <xdr:cNvPr id="2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4276294" y="6723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42</xdr:col>
      <xdr:colOff>28575</xdr:colOff>
      <xdr:row>0</xdr:row>
      <xdr:rowOff>85725</xdr:rowOff>
    </xdr:from>
    <xdr:to>
      <xdr:col>42</xdr:col>
      <xdr:colOff>600075</xdr:colOff>
      <xdr:row>1</xdr:row>
      <xdr:rowOff>57150</xdr:rowOff>
    </xdr:to>
    <xdr:sp macro="" textlink="">
      <xdr:nvSpPr>
        <xdr:cNvPr id="3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8289250" y="8572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8</xdr:col>
      <xdr:colOff>514350</xdr:colOff>
      <xdr:row>0</xdr:row>
      <xdr:rowOff>85725</xdr:rowOff>
    </xdr:from>
    <xdr:to>
      <xdr:col>9</xdr:col>
      <xdr:colOff>519392</xdr:colOff>
      <xdr:row>1</xdr:row>
      <xdr:rowOff>56029</xdr:rowOff>
    </xdr:to>
    <xdr:sp macro="" textlink="">
      <xdr:nvSpPr>
        <xdr:cNvPr id="4" name="AutoShap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7629525" y="85725"/>
          <a:ext cx="576542" cy="294154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85725</xdr:rowOff>
    </xdr:from>
    <xdr:to>
      <xdr:col>18</xdr:col>
      <xdr:colOff>571500</xdr:colOff>
      <xdr:row>1</xdr:row>
      <xdr:rowOff>57150</xdr:rowOff>
    </xdr:to>
    <xdr:sp macro="" textlink="">
      <xdr:nvSpPr>
        <xdr:cNvPr id="2" name="AutoShape 5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3354050" y="8572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42</xdr:col>
      <xdr:colOff>0</xdr:colOff>
      <xdr:row>0</xdr:row>
      <xdr:rowOff>114300</xdr:rowOff>
    </xdr:from>
    <xdr:to>
      <xdr:col>42</xdr:col>
      <xdr:colOff>571500</xdr:colOff>
      <xdr:row>1</xdr:row>
      <xdr:rowOff>85725</xdr:rowOff>
    </xdr:to>
    <xdr:sp macro="" textlink="">
      <xdr:nvSpPr>
        <xdr:cNvPr id="3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28108275" y="114300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66</xdr:col>
      <xdr:colOff>0</xdr:colOff>
      <xdr:row>0</xdr:row>
      <xdr:rowOff>114300</xdr:rowOff>
    </xdr:from>
    <xdr:to>
      <xdr:col>66</xdr:col>
      <xdr:colOff>571500</xdr:colOff>
      <xdr:row>1</xdr:row>
      <xdr:rowOff>85725</xdr:rowOff>
    </xdr:to>
    <xdr:sp macro="" textlink="">
      <xdr:nvSpPr>
        <xdr:cNvPr id="4" name="AutoShape 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42738675" y="114300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  <xdr:twoCellAnchor>
    <xdr:from>
      <xdr:col>8</xdr:col>
      <xdr:colOff>514350</xdr:colOff>
      <xdr:row>0</xdr:row>
      <xdr:rowOff>66675</xdr:rowOff>
    </xdr:from>
    <xdr:to>
      <xdr:col>9</xdr:col>
      <xdr:colOff>514350</xdr:colOff>
      <xdr:row>1</xdr:row>
      <xdr:rowOff>38100</xdr:rowOff>
    </xdr:to>
    <xdr:sp macro="" textlink="">
      <xdr:nvSpPr>
        <xdr:cNvPr id="5" name="AutoShape 5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6677025" y="66675"/>
          <a:ext cx="571500" cy="295275"/>
        </a:xfrm>
        <a:prstGeom prst="bevel">
          <a:avLst>
            <a:gd name="adj" fmla="val 1250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戻る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32</xdr:row>
      <xdr:rowOff>114300</xdr:rowOff>
    </xdr:from>
    <xdr:to>
      <xdr:col>11</xdr:col>
      <xdr:colOff>2095500</xdr:colOff>
      <xdr:row>35</xdr:row>
      <xdr:rowOff>104775</xdr:rowOff>
    </xdr:to>
    <xdr:pic>
      <xdr:nvPicPr>
        <xdr:cNvPr id="214278" name="Picture 1" descr="労働力率は，労働力人口を15歳以上人口（労働力状態「不詳」を除く。）で割り，100をかけたもの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4000" contrast="-4000"/>
        </a:blip>
        <a:srcRect/>
        <a:stretch>
          <a:fillRect/>
        </a:stretch>
      </xdr:blipFill>
      <xdr:spPr bwMode="auto">
        <a:xfrm>
          <a:off x="4295775" y="5924550"/>
          <a:ext cx="3429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79;&#25104;27&#24180;&#65288;&#20316;&#26989;&#2999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次"/>
      <sheetName val="1 労働力"/>
      <sheetName val="2 従業上"/>
      <sheetName val="3 産業"/>
      <sheetName val="４ 職業"/>
      <sheetName val="５ 外国人"/>
      <sheetName val="別表１"/>
      <sheetName val="別表2"/>
      <sheetName val="ﾃﾞｰﾀ"/>
      <sheetName val="参考図"/>
      <sheetName val="図1"/>
      <sheetName val="図２"/>
      <sheetName val="図３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大正
9年</v>
          </cell>
          <cell r="C4" t="str">
            <v>14年</v>
          </cell>
          <cell r="D4" t="str">
            <v>昭和
5年</v>
          </cell>
          <cell r="E4" t="str">
            <v>10年</v>
          </cell>
          <cell r="F4" t="str">
            <v>15年</v>
          </cell>
          <cell r="G4" t="str">
            <v>22年</v>
          </cell>
          <cell r="H4" t="str">
            <v>25年</v>
          </cell>
          <cell r="I4" t="str">
            <v>30年</v>
          </cell>
          <cell r="J4" t="str">
            <v>35年</v>
          </cell>
          <cell r="K4" t="str">
            <v>40年</v>
          </cell>
          <cell r="L4" t="str">
            <v>45年</v>
          </cell>
          <cell r="M4" t="str">
            <v>50年</v>
          </cell>
          <cell r="N4" t="str">
            <v>55年</v>
          </cell>
          <cell r="O4" t="str">
            <v>60年</v>
          </cell>
          <cell r="P4" t="str">
            <v>平成
2年</v>
          </cell>
          <cell r="Q4" t="str">
            <v>7年</v>
          </cell>
          <cell r="R4" t="str">
            <v>12年</v>
          </cell>
          <cell r="S4" t="str">
            <v>17年</v>
          </cell>
          <cell r="T4" t="str">
            <v>22年</v>
          </cell>
          <cell r="U4" t="str">
            <v>27年</v>
          </cell>
        </row>
        <row r="5">
          <cell r="B5">
            <v>845540</v>
          </cell>
          <cell r="C5">
            <v>900984</v>
          </cell>
          <cell r="D5">
            <v>975771</v>
          </cell>
          <cell r="E5">
            <v>1046111</v>
          </cell>
          <cell r="F5">
            <v>1095793</v>
          </cell>
          <cell r="G5">
            <v>1262743</v>
          </cell>
          <cell r="H5">
            <v>1346728</v>
          </cell>
          <cell r="I5">
            <v>1427097</v>
          </cell>
          <cell r="J5">
            <v>1448517</v>
          </cell>
          <cell r="K5">
            <v>1411118</v>
          </cell>
          <cell r="L5">
            <v>1371383</v>
          </cell>
          <cell r="M5">
            <v>1385563</v>
          </cell>
          <cell r="N5">
            <v>1421927</v>
          </cell>
          <cell r="O5">
            <v>1433611</v>
          </cell>
          <cell r="P5">
            <v>1416928</v>
          </cell>
          <cell r="Q5">
            <v>1419505</v>
          </cell>
          <cell r="R5">
            <v>1416180</v>
          </cell>
          <cell r="S5">
            <v>1385041</v>
          </cell>
          <cell r="T5">
            <v>1330147</v>
          </cell>
          <cell r="U5">
            <v>1279594</v>
          </cell>
        </row>
        <row r="6">
          <cell r="A6" t="str">
            <v>0～14歳</v>
          </cell>
          <cell r="B6">
            <v>321740</v>
          </cell>
          <cell r="C6">
            <v>354096</v>
          </cell>
          <cell r="D6">
            <v>389314</v>
          </cell>
          <cell r="E6">
            <v>424367</v>
          </cell>
          <cell r="F6">
            <v>440074</v>
          </cell>
          <cell r="G6">
            <v>505502</v>
          </cell>
          <cell r="H6">
            <v>508725</v>
          </cell>
          <cell r="I6">
            <v>522792</v>
          </cell>
          <cell r="J6">
            <v>501782</v>
          </cell>
          <cell r="K6">
            <v>429521</v>
          </cell>
          <cell r="L6">
            <v>362118</v>
          </cell>
          <cell r="M6">
            <v>338374</v>
          </cell>
          <cell r="N6">
            <v>326014</v>
          </cell>
          <cell r="O6">
            <v>307800</v>
          </cell>
          <cell r="P6">
            <v>269810</v>
          </cell>
          <cell r="Q6">
            <v>239010</v>
          </cell>
          <cell r="R6">
            <v>212470</v>
          </cell>
          <cell r="S6">
            <v>190578</v>
          </cell>
          <cell r="T6">
            <v>168804</v>
          </cell>
          <cell r="U6">
            <v>150992</v>
          </cell>
        </row>
        <row r="7">
          <cell r="A7" t="str">
            <v>15～64歳</v>
          </cell>
          <cell r="B7">
            <v>471457</v>
          </cell>
          <cell r="C7">
            <v>496557</v>
          </cell>
          <cell r="D7">
            <v>537252</v>
          </cell>
          <cell r="E7">
            <v>573439</v>
          </cell>
          <cell r="F7">
            <v>607079</v>
          </cell>
          <cell r="G7">
            <v>703597</v>
          </cell>
          <cell r="H7">
            <v>778465</v>
          </cell>
          <cell r="I7">
            <v>835916</v>
          </cell>
          <cell r="J7">
            <v>870492</v>
          </cell>
          <cell r="K7">
            <v>895550</v>
          </cell>
          <cell r="L7">
            <v>908795</v>
          </cell>
          <cell r="M7">
            <v>928674</v>
          </cell>
          <cell r="N7">
            <v>952388</v>
          </cell>
          <cell r="O7">
            <v>955425</v>
          </cell>
          <cell r="P7">
            <v>941052</v>
          </cell>
          <cell r="Q7">
            <v>925175</v>
          </cell>
          <cell r="R7">
            <v>899177</v>
          </cell>
          <cell r="S7">
            <v>850253</v>
          </cell>
          <cell r="T7">
            <v>795780</v>
          </cell>
          <cell r="U7">
            <v>734886</v>
          </cell>
        </row>
        <row r="8">
          <cell r="A8" t="str">
            <v>65歳以上</v>
          </cell>
          <cell r="B8">
            <v>52343</v>
          </cell>
          <cell r="C8">
            <v>50331</v>
          </cell>
          <cell r="D8">
            <v>49205</v>
          </cell>
          <cell r="E8">
            <v>48305</v>
          </cell>
          <cell r="F8">
            <v>48507</v>
          </cell>
          <cell r="G8">
            <v>53644</v>
          </cell>
          <cell r="H8">
            <v>59466</v>
          </cell>
          <cell r="I8">
            <v>68378</v>
          </cell>
          <cell r="J8">
            <v>76243</v>
          </cell>
          <cell r="K8">
            <v>86047</v>
          </cell>
          <cell r="L8">
            <v>100470</v>
          </cell>
          <cell r="M8">
            <v>118397</v>
          </cell>
          <cell r="N8">
            <v>143400</v>
          </cell>
          <cell r="O8">
            <v>170386</v>
          </cell>
          <cell r="P8">
            <v>205737</v>
          </cell>
          <cell r="Q8">
            <v>255256</v>
          </cell>
          <cell r="R8">
            <v>303988</v>
          </cell>
          <cell r="S8">
            <v>339957</v>
          </cell>
          <cell r="T8">
            <v>360498</v>
          </cell>
          <cell r="U8">
            <v>386573</v>
          </cell>
        </row>
        <row r="9">
          <cell r="B9">
            <v>523800</v>
          </cell>
          <cell r="C9">
            <v>546888</v>
          </cell>
          <cell r="D9">
            <v>586457</v>
          </cell>
          <cell r="E9">
            <v>621744</v>
          </cell>
          <cell r="F9">
            <v>655586</v>
          </cell>
          <cell r="G9">
            <v>757241</v>
          </cell>
          <cell r="H9">
            <v>837931</v>
          </cell>
          <cell r="I9">
            <v>904294</v>
          </cell>
          <cell r="J9">
            <v>946735</v>
          </cell>
          <cell r="K9">
            <v>981597</v>
          </cell>
          <cell r="L9">
            <v>1009265</v>
          </cell>
          <cell r="M9">
            <v>1047071</v>
          </cell>
          <cell r="N9">
            <v>1095788</v>
          </cell>
          <cell r="O9">
            <v>1125811</v>
          </cell>
          <cell r="P9">
            <v>1146789</v>
          </cell>
          <cell r="Q9">
            <v>1180431</v>
          </cell>
          <cell r="R9">
            <v>1203165</v>
          </cell>
          <cell r="S9">
            <v>1190210</v>
          </cell>
          <cell r="T9">
            <v>1156278</v>
          </cell>
          <cell r="U9">
            <v>1121459</v>
          </cell>
        </row>
      </sheetData>
      <sheetData sheetId="10">
        <row r="1">
          <cell r="C1" t="str">
            <v>平成27年</v>
          </cell>
          <cell r="G1" t="str">
            <v>平成22年</v>
          </cell>
          <cell r="K1" t="str">
            <v>平成17年</v>
          </cell>
        </row>
        <row r="4">
          <cell r="B4">
            <v>15</v>
          </cell>
          <cell r="F4">
            <v>0.46692607003891051</v>
          </cell>
          <cell r="J4">
            <v>0.53268067952778575</v>
          </cell>
          <cell r="N4">
            <v>0.49197307094769555</v>
          </cell>
        </row>
        <row r="5">
          <cell r="F5">
            <v>1.3995911306809246</v>
          </cell>
          <cell r="J5">
            <v>1.7336933352280801</v>
          </cell>
          <cell r="N5">
            <v>2.5269841269841269</v>
          </cell>
        </row>
        <row r="6">
          <cell r="F6">
            <v>2.5558121632024635</v>
          </cell>
          <cell r="J6">
            <v>3.2803040968604815</v>
          </cell>
          <cell r="N6">
            <v>5.0609530845954929</v>
          </cell>
        </row>
        <row r="7">
          <cell r="F7">
            <v>20.536817941020661</v>
          </cell>
          <cell r="J7">
            <v>19.805608667941364</v>
          </cell>
          <cell r="N7">
            <v>24.279776408198366</v>
          </cell>
        </row>
        <row r="8">
          <cell r="F8">
            <v>49.600840336134453</v>
          </cell>
          <cell r="J8">
            <v>48.422090729783037</v>
          </cell>
          <cell r="N8">
            <v>55.66069057104913</v>
          </cell>
        </row>
        <row r="9">
          <cell r="F9">
            <v>61.104166666666671</v>
          </cell>
          <cell r="J9">
            <v>60.336875877280924</v>
          </cell>
          <cell r="N9">
            <v>67.737154150197625</v>
          </cell>
        </row>
        <row r="10">
          <cell r="F10">
            <v>68.683351468988036</v>
          </cell>
          <cell r="J10">
            <v>71.081677704194263</v>
          </cell>
          <cell r="N10">
            <v>76.44291091593476</v>
          </cell>
        </row>
        <row r="11">
          <cell r="F11">
            <v>76.10485268630849</v>
          </cell>
          <cell r="J11">
            <v>79.219047619047629</v>
          </cell>
          <cell r="N11">
            <v>81.10040410320174</v>
          </cell>
        </row>
        <row r="12">
          <cell r="F12">
            <v>86.139019889276199</v>
          </cell>
          <cell r="J12">
            <v>87.997713850257185</v>
          </cell>
          <cell r="N12">
            <v>88.780852655198203</v>
          </cell>
        </row>
        <row r="13">
          <cell r="F13">
            <v>89.212046204620464</v>
          </cell>
          <cell r="J13">
            <v>90.496011099549079</v>
          </cell>
          <cell r="N13">
            <v>91.948966124065109</v>
          </cell>
        </row>
        <row r="14">
          <cell r="B14">
            <v>25</v>
          </cell>
          <cell r="F14">
            <v>92.80677009873061</v>
          </cell>
          <cell r="J14">
            <v>93.489177489177493</v>
          </cell>
          <cell r="N14">
            <v>94.832522187231604</v>
          </cell>
        </row>
        <row r="15">
          <cell r="F15">
            <v>94.29970617042116</v>
          </cell>
          <cell r="J15">
            <v>95.580828594638504</v>
          </cell>
          <cell r="N15">
            <v>95.884270578647104</v>
          </cell>
        </row>
        <row r="16">
          <cell r="F16">
            <v>95.254931149981388</v>
          </cell>
          <cell r="J16">
            <v>96.119842829076617</v>
          </cell>
          <cell r="N16">
            <v>96.942257217847768</v>
          </cell>
        </row>
        <row r="17">
          <cell r="F17">
            <v>96.326530612244895</v>
          </cell>
          <cell r="J17">
            <v>97.154471544715449</v>
          </cell>
          <cell r="N17">
            <v>97.00038456608128</v>
          </cell>
        </row>
        <row r="18">
          <cell r="F18">
            <v>96.452557258481136</v>
          </cell>
          <cell r="J18">
            <v>97.104607721046079</v>
          </cell>
          <cell r="N18">
            <v>97.667071688942897</v>
          </cell>
        </row>
        <row r="19">
          <cell r="F19">
            <v>96.931163106137674</v>
          </cell>
          <cell r="J19">
            <v>97.451474292487774</v>
          </cell>
          <cell r="N19">
            <v>97.616209773539936</v>
          </cell>
        </row>
        <row r="20">
          <cell r="F20">
            <v>96.8754931355531</v>
          </cell>
          <cell r="J20">
            <v>97.645056036317214</v>
          </cell>
          <cell r="N20">
            <v>97.489395850051579</v>
          </cell>
        </row>
        <row r="21">
          <cell r="F21">
            <v>96.930379746835442</v>
          </cell>
          <cell r="J21">
            <v>97.81119914059353</v>
          </cell>
          <cell r="N21">
            <v>98.087777905771219</v>
          </cell>
        </row>
        <row r="22">
          <cell r="F22">
            <v>96.911430734292196</v>
          </cell>
          <cell r="J22">
            <v>97.715125601282736</v>
          </cell>
          <cell r="N22">
            <v>97.963507945850509</v>
          </cell>
        </row>
        <row r="23">
          <cell r="F23">
            <v>96.744186046511629</v>
          </cell>
          <cell r="J23">
            <v>97.632693745327686</v>
          </cell>
          <cell r="N23">
            <v>97.923143887576174</v>
          </cell>
        </row>
        <row r="24">
          <cell r="B24">
            <v>35</v>
          </cell>
          <cell r="F24">
            <v>96.644585253456214</v>
          </cell>
          <cell r="J24">
            <v>97.976205077885439</v>
          </cell>
          <cell r="N24">
            <v>98.049382716049379</v>
          </cell>
        </row>
        <row r="25">
          <cell r="F25">
            <v>97.390223695111843</v>
          </cell>
          <cell r="J25">
            <v>97.586206896551715</v>
          </cell>
          <cell r="N25">
            <v>97.859631657541073</v>
          </cell>
        </row>
        <row r="26">
          <cell r="F26">
            <v>96.909233176838811</v>
          </cell>
          <cell r="J26">
            <v>98.10740477880293</v>
          </cell>
          <cell r="N26">
            <v>97.922268394035683</v>
          </cell>
        </row>
        <row r="27">
          <cell r="F27">
            <v>96.810579541034613</v>
          </cell>
          <cell r="J27">
            <v>97.900740201431873</v>
          </cell>
          <cell r="N27">
            <v>97.826086956521735</v>
          </cell>
        </row>
        <row r="28">
          <cell r="F28">
            <v>96.69208066896212</v>
          </cell>
          <cell r="J28">
            <v>97.550195731784314</v>
          </cell>
          <cell r="N28">
            <v>98.187633262260135</v>
          </cell>
        </row>
        <row r="29">
          <cell r="F29">
            <v>96.997718265882071</v>
          </cell>
          <cell r="J29">
            <v>97.471765913757707</v>
          </cell>
          <cell r="N29">
            <v>97.582205029013537</v>
          </cell>
        </row>
        <row r="30">
          <cell r="F30">
            <v>97.024293850982218</v>
          </cell>
          <cell r="J30">
            <v>97.398622800306043</v>
          </cell>
          <cell r="N30">
            <v>97.621359223300971</v>
          </cell>
        </row>
        <row r="31">
          <cell r="F31">
            <v>96.957473781260802</v>
          </cell>
          <cell r="J31">
            <v>97.770219198790628</v>
          </cell>
          <cell r="N31">
            <v>97.427614261785109</v>
          </cell>
        </row>
        <row r="32">
          <cell r="F32">
            <v>96.741706161137444</v>
          </cell>
          <cell r="J32">
            <v>97.241291634884305</v>
          </cell>
          <cell r="N32">
            <v>97.704294040680381</v>
          </cell>
        </row>
        <row r="33">
          <cell r="F33">
            <v>96.534161490683232</v>
          </cell>
          <cell r="J33">
            <v>97.781569965870304</v>
          </cell>
          <cell r="N33">
            <v>97.526542993816349</v>
          </cell>
        </row>
        <row r="34">
          <cell r="B34">
            <v>45</v>
          </cell>
          <cell r="F34">
            <v>96.676661669165426</v>
          </cell>
          <cell r="J34">
            <v>97.078168479635721</v>
          </cell>
          <cell r="N34">
            <v>97.792088316467343</v>
          </cell>
        </row>
        <row r="35">
          <cell r="F35">
            <v>96.466916354556815</v>
          </cell>
          <cell r="J35">
            <v>97.324372305351261</v>
          </cell>
          <cell r="N35">
            <v>97.565543071161059</v>
          </cell>
        </row>
        <row r="36">
          <cell r="F36">
            <v>96.442248301420634</v>
          </cell>
          <cell r="J36">
            <v>97.008440913604773</v>
          </cell>
          <cell r="N36">
            <v>97.563893420337138</v>
          </cell>
        </row>
        <row r="37">
          <cell r="F37">
            <v>96.336260978670012</v>
          </cell>
          <cell r="J37">
            <v>97.185349065880047</v>
          </cell>
          <cell r="N37">
            <v>97.273867913767546</v>
          </cell>
        </row>
        <row r="38">
          <cell r="F38">
            <v>96.515732924021492</v>
          </cell>
          <cell r="J38">
            <v>96.684013070313441</v>
          </cell>
          <cell r="N38">
            <v>97.09486583562223</v>
          </cell>
        </row>
        <row r="39">
          <cell r="F39">
            <v>96.008896577289022</v>
          </cell>
          <cell r="J39">
            <v>96.679804132330105</v>
          </cell>
          <cell r="N39">
            <v>96.866471242292533</v>
          </cell>
        </row>
        <row r="40">
          <cell r="F40">
            <v>96.116744991343069</v>
          </cell>
          <cell r="J40">
            <v>96.694876486733762</v>
          </cell>
          <cell r="N40">
            <v>96.499849563734827</v>
          </cell>
        </row>
        <row r="41">
          <cell r="F41">
            <v>95.564615764764028</v>
          </cell>
          <cell r="J41">
            <v>96.167718665464392</v>
          </cell>
          <cell r="N41">
            <v>96.13791775016854</v>
          </cell>
        </row>
        <row r="42">
          <cell r="F42">
            <v>95.572407045009783</v>
          </cell>
          <cell r="J42">
            <v>96.289293311273923</v>
          </cell>
          <cell r="N42">
            <v>96.360963058261348</v>
          </cell>
        </row>
        <row r="43">
          <cell r="F43">
            <v>95.061876727141652</v>
          </cell>
          <cell r="J43">
            <v>96.071115013169447</v>
          </cell>
          <cell r="N43">
            <v>95.459032576505436</v>
          </cell>
        </row>
        <row r="44">
          <cell r="B44">
            <v>55</v>
          </cell>
          <cell r="F44">
            <v>95.3197021628649</v>
          </cell>
          <cell r="J44">
            <v>95.352276328298302</v>
          </cell>
          <cell r="N44">
            <v>95.548121461657232</v>
          </cell>
        </row>
        <row r="45">
          <cell r="F45">
            <v>94.853613906678873</v>
          </cell>
          <cell r="J45">
            <v>94.915254237288138</v>
          </cell>
          <cell r="N45">
            <v>94.697659028869225</v>
          </cell>
        </row>
        <row r="46">
          <cell r="F46">
            <v>93.942481884057969</v>
          </cell>
          <cell r="J46">
            <v>93.927166347220819</v>
          </cell>
          <cell r="N46">
            <v>94.429383471797109</v>
          </cell>
        </row>
        <row r="47">
          <cell r="F47">
            <v>93.309608540925268</v>
          </cell>
          <cell r="J47">
            <v>93.218390804597703</v>
          </cell>
          <cell r="N47">
            <v>93.699530516431935</v>
          </cell>
        </row>
        <row r="48">
          <cell r="F48">
            <v>92.409493601662476</v>
          </cell>
          <cell r="J48">
            <v>91.79683846225798</v>
          </cell>
          <cell r="N48">
            <v>91.682558310107083</v>
          </cell>
        </row>
        <row r="49">
          <cell r="F49">
            <v>89.057686178689039</v>
          </cell>
          <cell r="J49">
            <v>87.820284697508896</v>
          </cell>
          <cell r="N49">
            <v>84.950958864002345</v>
          </cell>
        </row>
        <row r="50">
          <cell r="F50">
            <v>85.64800168722978</v>
          </cell>
          <cell r="J50">
            <v>82.475828729281758</v>
          </cell>
          <cell r="N50">
            <v>81.076088211522929</v>
          </cell>
        </row>
        <row r="51">
          <cell r="F51">
            <v>82.367223065250386</v>
          </cell>
          <cell r="J51">
            <v>79.745349467220521</v>
          </cell>
          <cell r="N51">
            <v>75.429917550058889</v>
          </cell>
        </row>
        <row r="52">
          <cell r="F52">
            <v>80.091155934833196</v>
          </cell>
          <cell r="J52">
            <v>75.194103194103192</v>
          </cell>
          <cell r="N52">
            <v>70.603458416656864</v>
          </cell>
        </row>
        <row r="53">
          <cell r="F53">
            <v>76.381427475057563</v>
          </cell>
          <cell r="J53">
            <v>68.564885496183209</v>
          </cell>
          <cell r="N53">
            <v>67.531849029646381</v>
          </cell>
        </row>
        <row r="54">
          <cell r="B54">
            <v>65</v>
          </cell>
          <cell r="F54">
            <v>68.729940394314539</v>
          </cell>
          <cell r="J54">
            <v>60.095194226930758</v>
          </cell>
          <cell r="N54">
            <v>63.387037264789079</v>
          </cell>
        </row>
        <row r="55">
          <cell r="F55">
            <v>63.690688547984294</v>
          </cell>
          <cell r="J55">
            <v>57.151515151515156</v>
          </cell>
          <cell r="N55">
            <v>59.202495592024952</v>
          </cell>
        </row>
        <row r="56">
          <cell r="F56">
            <v>60.249976327999242</v>
          </cell>
          <cell r="J56">
            <v>53.613550815558341</v>
          </cell>
          <cell r="N56">
            <v>56.356295118071699</v>
          </cell>
        </row>
        <row r="57">
          <cell r="F57">
            <v>56.184507910417089</v>
          </cell>
          <cell r="J57">
            <v>48.837793692674957</v>
          </cell>
          <cell r="N57">
            <v>53.526970954356848</v>
          </cell>
        </row>
        <row r="58">
          <cell r="F58">
            <v>51.118314424635336</v>
          </cell>
          <cell r="J58">
            <v>46.147919876733432</v>
          </cell>
          <cell r="N58">
            <v>50.81656804733727</v>
          </cell>
        </row>
        <row r="59">
          <cell r="F59">
            <v>44.733377221856486</v>
          </cell>
          <cell r="J59">
            <v>42.513117180142608</v>
          </cell>
          <cell r="N59">
            <v>47.178871548619448</v>
          </cell>
        </row>
        <row r="60">
          <cell r="F60">
            <v>42.261437908496731</v>
          </cell>
          <cell r="J60">
            <v>40.490979000295766</v>
          </cell>
          <cell r="N60">
            <v>43.564105809391215</v>
          </cell>
        </row>
        <row r="61">
          <cell r="F61">
            <v>38.890422301959703</v>
          </cell>
          <cell r="J61">
            <v>36.719276945905847</v>
          </cell>
          <cell r="N61">
            <v>40.81004870546014</v>
          </cell>
        </row>
        <row r="62">
          <cell r="F62">
            <v>36.333563059958649</v>
          </cell>
          <cell r="J62">
            <v>35.164532562302078</v>
          </cell>
          <cell r="N62">
            <v>40.015499870834411</v>
          </cell>
        </row>
        <row r="63">
          <cell r="F63">
            <v>34.602672797815778</v>
          </cell>
          <cell r="J63">
            <v>34.018966208094028</v>
          </cell>
          <cell r="N63">
            <v>36.283545676335052</v>
          </cell>
        </row>
        <row r="64">
          <cell r="B64">
            <v>75</v>
          </cell>
          <cell r="F64">
            <v>31.110774359751474</v>
          </cell>
          <cell r="J64">
            <v>31.284530386740332</v>
          </cell>
          <cell r="N64">
            <v>34.782608695652172</v>
          </cell>
        </row>
        <row r="65">
          <cell r="F65">
            <v>29.423660262891811</v>
          </cell>
          <cell r="J65">
            <v>28.154770628755681</v>
          </cell>
          <cell r="N65">
            <v>32.687434789089281</v>
          </cell>
        </row>
        <row r="66">
          <cell r="F66">
            <v>27.227101631116689</v>
          </cell>
          <cell r="J66">
            <v>25.967865340474365</v>
          </cell>
          <cell r="N66">
            <v>30.429953990163416</v>
          </cell>
        </row>
        <row r="67">
          <cell r="F67">
            <v>25.255806399220397</v>
          </cell>
          <cell r="J67">
            <v>25.610324988337741</v>
          </cell>
          <cell r="N67">
            <v>26.975189160654583</v>
          </cell>
        </row>
        <row r="68">
          <cell r="F68">
            <v>23.497267759562842</v>
          </cell>
          <cell r="J68">
            <v>22.285618392347708</v>
          </cell>
          <cell r="N68">
            <v>25.004627059041272</v>
          </cell>
        </row>
        <row r="69">
          <cell r="F69">
            <v>20.898838004101162</v>
          </cell>
          <cell r="J69">
            <v>20.749592612710483</v>
          </cell>
          <cell r="N69">
            <v>21.746612174661216</v>
          </cell>
        </row>
        <row r="70">
          <cell r="F70">
            <v>18.706783778732948</v>
          </cell>
          <cell r="J70">
            <v>18.898721730580135</v>
          </cell>
          <cell r="N70">
            <v>19.378660555131145</v>
          </cell>
        </row>
        <row r="71">
          <cell r="F71">
            <v>16.779728651237029</v>
          </cell>
          <cell r="J71">
            <v>16.673894189071987</v>
          </cell>
          <cell r="N71">
            <v>16.996291718170582</v>
          </cell>
        </row>
        <row r="72">
          <cell r="F72">
            <v>16.15433538265847</v>
          </cell>
          <cell r="J72">
            <v>15.220094503854762</v>
          </cell>
          <cell r="N72">
            <v>16.490816725283313</v>
          </cell>
        </row>
        <row r="73">
          <cell r="F73">
            <v>13.679923334930521</v>
          </cell>
          <cell r="J73">
            <v>13.012379642365888</v>
          </cell>
          <cell r="N73">
            <v>13.984674329501914</v>
          </cell>
        </row>
        <row r="74">
          <cell r="B74" t="str">
            <v>85歳以上</v>
          </cell>
          <cell r="F74">
            <v>8.4272312771867313</v>
          </cell>
          <cell r="J74">
            <v>8.0349344978165949</v>
          </cell>
          <cell r="N74">
            <v>7.9327825760420581</v>
          </cell>
        </row>
        <row r="77">
          <cell r="C77" t="str">
            <v>平成27年</v>
          </cell>
          <cell r="G77" t="str">
            <v>平成22年</v>
          </cell>
          <cell r="K77" t="str">
            <v>平成17年</v>
          </cell>
        </row>
        <row r="80">
          <cell r="B80">
            <v>15</v>
          </cell>
          <cell r="F80">
            <v>0.27874564459930312</v>
          </cell>
          <cell r="J80">
            <v>0.40577096483318303</v>
          </cell>
          <cell r="N80">
            <v>0.47258979206049151</v>
          </cell>
        </row>
        <row r="81">
          <cell r="F81">
            <v>1.0828547990155866</v>
          </cell>
          <cell r="J81">
            <v>1.3704819277108433</v>
          </cell>
          <cell r="N81">
            <v>2.4455791453910241</v>
          </cell>
        </row>
        <row r="82">
          <cell r="F82">
            <v>1.9849874895746455</v>
          </cell>
          <cell r="J82">
            <v>2.6867924528301885</v>
          </cell>
          <cell r="N82">
            <v>3.7900874635568513</v>
          </cell>
        </row>
        <row r="83">
          <cell r="F83">
            <v>18.042298334269137</v>
          </cell>
          <cell r="J83">
            <v>18.776371308016877</v>
          </cell>
          <cell r="N83">
            <v>22.624963460976321</v>
          </cell>
        </row>
        <row r="84">
          <cell r="F84">
            <v>41.909275558564659</v>
          </cell>
          <cell r="J84">
            <v>44.003115264797508</v>
          </cell>
          <cell r="N84">
            <v>49.822064056939503</v>
          </cell>
        </row>
        <row r="85">
          <cell r="F85">
            <v>54.751223491027737</v>
          </cell>
          <cell r="J85">
            <v>57.234605213449186</v>
          </cell>
          <cell r="N85">
            <v>61.082802547770697</v>
          </cell>
        </row>
        <row r="86">
          <cell r="F86">
            <v>66.967231141411915</v>
          </cell>
          <cell r="J86">
            <v>70.74386503067484</v>
          </cell>
          <cell r="N86">
            <v>73.021250384970742</v>
          </cell>
        </row>
        <row r="87">
          <cell r="F87">
            <v>76.317545030020014</v>
          </cell>
          <cell r="J87">
            <v>77.458309373202994</v>
          </cell>
          <cell r="N87">
            <v>78.129277566539926</v>
          </cell>
        </row>
        <row r="88">
          <cell r="F88">
            <v>84.400760938490805</v>
          </cell>
          <cell r="J88">
            <v>84.670568246177083</v>
          </cell>
          <cell r="N88">
            <v>82.873351732597371</v>
          </cell>
        </row>
        <row r="89">
          <cell r="F89">
            <v>84.729171198607787</v>
          </cell>
          <cell r="J89">
            <v>83.982526392428099</v>
          </cell>
          <cell r="N89">
            <v>82.988366822782893</v>
          </cell>
        </row>
        <row r="90">
          <cell r="B90">
            <v>25</v>
          </cell>
          <cell r="F90">
            <v>84.415584415584405</v>
          </cell>
          <cell r="J90">
            <v>82.966252220248677</v>
          </cell>
          <cell r="N90">
            <v>81.009509875640077</v>
          </cell>
        </row>
        <row r="91">
          <cell r="F91">
            <v>83.508488278092159</v>
          </cell>
          <cell r="J91">
            <v>81.629605044805842</v>
          </cell>
          <cell r="N91">
            <v>80.553594125123567</v>
          </cell>
        </row>
        <row r="92">
          <cell r="F92">
            <v>83.316782522343587</v>
          </cell>
          <cell r="J92">
            <v>81.49162371134021</v>
          </cell>
          <cell r="N92">
            <v>78.661032615872173</v>
          </cell>
        </row>
        <row r="93">
          <cell r="F93">
            <v>82.323809523809516</v>
          </cell>
          <cell r="J93">
            <v>79.184583532409619</v>
          </cell>
          <cell r="N93">
            <v>77.429791639704931</v>
          </cell>
        </row>
        <row r="94">
          <cell r="F94">
            <v>80.993088395780291</v>
          </cell>
          <cell r="J94">
            <v>77.864746399499069</v>
          </cell>
          <cell r="N94">
            <v>75.123639960435213</v>
          </cell>
        </row>
        <row r="95">
          <cell r="F95">
            <v>80.541659479040888</v>
          </cell>
          <cell r="J95">
            <v>77.075812274368232</v>
          </cell>
          <cell r="N95">
            <v>73.173939031679609</v>
          </cell>
        </row>
        <row r="96">
          <cell r="F96">
            <v>80.153044610875938</v>
          </cell>
          <cell r="J96">
            <v>76.303456356180433</v>
          </cell>
          <cell r="N96">
            <v>72.726191891570551</v>
          </cell>
        </row>
        <row r="97">
          <cell r="F97">
            <v>79.964990451941446</v>
          </cell>
          <cell r="J97">
            <v>76.643337450253881</v>
          </cell>
          <cell r="N97">
            <v>72.120418848167546</v>
          </cell>
        </row>
        <row r="98">
          <cell r="F98">
            <v>79.159424869647651</v>
          </cell>
          <cell r="J98">
            <v>76.52443128281061</v>
          </cell>
          <cell r="N98">
            <v>72.119676679937257</v>
          </cell>
        </row>
        <row r="99">
          <cell r="F99">
            <v>79.461123941493454</v>
          </cell>
          <cell r="J99">
            <v>76.299323202656112</v>
          </cell>
          <cell r="N99">
            <v>71.662160422299465</v>
          </cell>
        </row>
        <row r="100">
          <cell r="B100">
            <v>35</v>
          </cell>
          <cell r="F100">
            <v>79.703703703703695</v>
          </cell>
          <cell r="J100">
            <v>75.808249721293194</v>
          </cell>
          <cell r="N100">
            <v>72.628458498023718</v>
          </cell>
        </row>
        <row r="101">
          <cell r="F101">
            <v>80.574300071787505</v>
          </cell>
          <cell r="J101">
            <v>76.069535199112309</v>
          </cell>
          <cell r="N101">
            <v>72.614515534815183</v>
          </cell>
        </row>
        <row r="102">
          <cell r="F102">
            <v>80.432123929881783</v>
          </cell>
          <cell r="J102">
            <v>75.862495362928158</v>
          </cell>
          <cell r="N102">
            <v>73.546756529064865</v>
          </cell>
        </row>
        <row r="103">
          <cell r="F103">
            <v>81.637078194877361</v>
          </cell>
          <cell r="J103">
            <v>76.659209545115587</v>
          </cell>
          <cell r="N103">
            <v>73.898427182134711</v>
          </cell>
        </row>
        <row r="104">
          <cell r="F104">
            <v>81.255548509828785</v>
          </cell>
          <cell r="J104">
            <v>77.76599973499404</v>
          </cell>
          <cell r="N104">
            <v>74.856798311727474</v>
          </cell>
        </row>
        <row r="105">
          <cell r="F105">
            <v>81.38785625774473</v>
          </cell>
          <cell r="J105">
            <v>78.347870702924567</v>
          </cell>
          <cell r="N105">
            <v>75.45679594483083</v>
          </cell>
        </row>
        <row r="106">
          <cell r="F106">
            <v>82.724005452968157</v>
          </cell>
          <cell r="J106">
            <v>78.704049844236749</v>
          </cell>
          <cell r="N106">
            <v>77.181372549019613</v>
          </cell>
        </row>
        <row r="107">
          <cell r="F107">
            <v>82.3230445022933</v>
          </cell>
          <cell r="J107">
            <v>79.908393166625402</v>
          </cell>
          <cell r="N107">
            <v>78.515909642943896</v>
          </cell>
        </row>
        <row r="108">
          <cell r="F108">
            <v>83.139897666292271</v>
          </cell>
          <cell r="J108">
            <v>79.968027545499268</v>
          </cell>
          <cell r="N108">
            <v>79.364889155182752</v>
          </cell>
        </row>
        <row r="109">
          <cell r="F109">
            <v>83.506805444355479</v>
          </cell>
          <cell r="J109">
            <v>79.931761786600504</v>
          </cell>
          <cell r="N109">
            <v>79.77756517579526</v>
          </cell>
        </row>
        <row r="110">
          <cell r="B110">
            <v>45</v>
          </cell>
          <cell r="F110">
            <v>83.560937902602419</v>
          </cell>
          <cell r="J110">
            <v>79.794771561202054</v>
          </cell>
          <cell r="N110">
            <v>80.057372346528979</v>
          </cell>
        </row>
        <row r="111">
          <cell r="F111">
            <v>83.382109683165794</v>
          </cell>
          <cell r="J111">
            <v>80.182090296832129</v>
          </cell>
          <cell r="N111">
            <v>81.130005485463514</v>
          </cell>
        </row>
        <row r="112">
          <cell r="F112">
            <v>83.262553085186113</v>
          </cell>
          <cell r="J112">
            <v>80.087118855009336</v>
          </cell>
          <cell r="N112">
            <v>80.0821127385708</v>
          </cell>
        </row>
        <row r="113">
          <cell r="F113">
            <v>82.785758900687071</v>
          </cell>
          <cell r="J113">
            <v>80.43023970497849</v>
          </cell>
          <cell r="N113">
            <v>80.057110222729861</v>
          </cell>
        </row>
        <row r="114">
          <cell r="F114">
            <v>81.403013182674201</v>
          </cell>
          <cell r="J114">
            <v>80.542874768661321</v>
          </cell>
          <cell r="N114">
            <v>78.836885509264221</v>
          </cell>
        </row>
        <row r="115">
          <cell r="F115">
            <v>82.317224287484521</v>
          </cell>
          <cell r="J115">
            <v>79.519061583577709</v>
          </cell>
          <cell r="N115">
            <v>77.569230769230771</v>
          </cell>
        </row>
        <row r="116">
          <cell r="F116">
            <v>81.773148736186968</v>
          </cell>
          <cell r="J116">
            <v>79.009009009009006</v>
          </cell>
          <cell r="N116">
            <v>77.471521562245726</v>
          </cell>
        </row>
        <row r="117">
          <cell r="F117">
            <v>80.376072690560321</v>
          </cell>
          <cell r="J117">
            <v>77.451868629671566</v>
          </cell>
          <cell r="N117">
            <v>75.438596491228068</v>
          </cell>
        </row>
        <row r="118">
          <cell r="F118">
            <v>80.240120060030023</v>
          </cell>
          <cell r="J118">
            <v>76.329010398411029</v>
          </cell>
          <cell r="N118">
            <v>73.903407516852894</v>
          </cell>
        </row>
        <row r="119">
          <cell r="F119">
            <v>79.147451078150326</v>
          </cell>
          <cell r="J119">
            <v>74.062329141607435</v>
          </cell>
          <cell r="N119">
            <v>71.926285871458688</v>
          </cell>
        </row>
        <row r="120">
          <cell r="B120">
            <v>55</v>
          </cell>
          <cell r="F120">
            <v>77.27165168007572</v>
          </cell>
          <cell r="J120">
            <v>71.942295630357506</v>
          </cell>
          <cell r="N120">
            <v>69.675491033304866</v>
          </cell>
        </row>
        <row r="121">
          <cell r="F121">
            <v>76.244163534904914</v>
          </cell>
          <cell r="J121">
            <v>70.819910630780427</v>
          </cell>
          <cell r="N121">
            <v>67.886814181130219</v>
          </cell>
        </row>
        <row r="122">
          <cell r="F122">
            <v>73.837874971376223</v>
          </cell>
          <cell r="J122">
            <v>68.504092298589882</v>
          </cell>
          <cell r="N122">
            <v>65.113459206651655</v>
          </cell>
        </row>
        <row r="123">
          <cell r="F123">
            <v>72.189488569408439</v>
          </cell>
          <cell r="J123">
            <v>65.443049919788621</v>
          </cell>
          <cell r="N123">
            <v>62.576744186046504</v>
          </cell>
        </row>
        <row r="124">
          <cell r="F124">
            <v>68.590381426202313</v>
          </cell>
          <cell r="J124">
            <v>61.931446717100954</v>
          </cell>
          <cell r="N124">
            <v>59.737906036525857</v>
          </cell>
        </row>
        <row r="125">
          <cell r="F125">
            <v>63.832259427484949</v>
          </cell>
          <cell r="J125">
            <v>56.623670908140141</v>
          </cell>
          <cell r="N125">
            <v>51.35028323014096</v>
          </cell>
        </row>
        <row r="126">
          <cell r="F126">
            <v>60.570646451884599</v>
          </cell>
          <cell r="J126">
            <v>51.767081790642877</v>
          </cell>
          <cell r="N126">
            <v>48.18076963405683</v>
          </cell>
        </row>
        <row r="127">
          <cell r="F127">
            <v>56.313410346559522</v>
          </cell>
          <cell r="J127">
            <v>47.001234785676488</v>
          </cell>
          <cell r="N127">
            <v>46.094962242681284</v>
          </cell>
        </row>
        <row r="128">
          <cell r="F128">
            <v>52.707615767317264</v>
          </cell>
          <cell r="J128">
            <v>44.682478959449121</v>
          </cell>
          <cell r="N128">
            <v>43.535041371747582</v>
          </cell>
        </row>
        <row r="129">
          <cell r="F129">
            <v>48.941221156585321</v>
          </cell>
          <cell r="J129">
            <v>41.570962710903167</v>
          </cell>
          <cell r="N129">
            <v>41.350686616109861</v>
          </cell>
        </row>
        <row r="130">
          <cell r="B130">
            <v>65</v>
          </cell>
          <cell r="F130">
            <v>43.534941468605886</v>
          </cell>
          <cell r="J130">
            <v>34.607046070460704</v>
          </cell>
          <cell r="N130">
            <v>37.812789620018535</v>
          </cell>
        </row>
        <row r="131">
          <cell r="F131">
            <v>39.386167393348721</v>
          </cell>
          <cell r="J131">
            <v>32.425421530479895</v>
          </cell>
          <cell r="N131">
            <v>35.495110711475782</v>
          </cell>
        </row>
        <row r="132">
          <cell r="F132">
            <v>35.691696033252015</v>
          </cell>
          <cell r="J132">
            <v>30.043977260538451</v>
          </cell>
          <cell r="N132">
            <v>33.666333666333664</v>
          </cell>
        </row>
        <row r="133">
          <cell r="F133">
            <v>33.631977946243971</v>
          </cell>
          <cell r="J133">
            <v>28.389038820842849</v>
          </cell>
          <cell r="N133">
            <v>30.606209955643177</v>
          </cell>
        </row>
        <row r="134">
          <cell r="F134">
            <v>30.378250591016549</v>
          </cell>
          <cell r="J134">
            <v>26.153195090986038</v>
          </cell>
          <cell r="N134">
            <v>28.986630497965511</v>
          </cell>
        </row>
        <row r="135">
          <cell r="F135">
            <v>26.16979546091342</v>
          </cell>
          <cell r="J135">
            <v>24.514458351316357</v>
          </cell>
          <cell r="N135">
            <v>27.274452139265726</v>
          </cell>
        </row>
        <row r="136">
          <cell r="F136">
            <v>24.640772339470139</v>
          </cell>
          <cell r="J136">
            <v>22.444889779559119</v>
          </cell>
          <cell r="N136">
            <v>24.857400180126088</v>
          </cell>
        </row>
        <row r="137">
          <cell r="F137">
            <v>22.436899709626982</v>
          </cell>
          <cell r="J137">
            <v>21.270980681938141</v>
          </cell>
          <cell r="N137">
            <v>22.686477861986436</v>
          </cell>
        </row>
        <row r="138">
          <cell r="F138">
            <v>21.398510844933636</v>
          </cell>
          <cell r="J138">
            <v>18.616522554432755</v>
          </cell>
          <cell r="N138">
            <v>20.394078815763152</v>
          </cell>
        </row>
        <row r="139">
          <cell r="F139">
            <v>18.987483236477427</v>
          </cell>
          <cell r="J139">
            <v>17.468824075028341</v>
          </cell>
          <cell r="N139">
            <v>19.725539492981355</v>
          </cell>
        </row>
        <row r="140">
          <cell r="B140">
            <v>75</v>
          </cell>
          <cell r="F140">
            <v>17.919141160347191</v>
          </cell>
          <cell r="J140">
            <v>15.303322833045421</v>
          </cell>
          <cell r="N140">
            <v>17.988743761282784</v>
          </cell>
        </row>
        <row r="141">
          <cell r="F141">
            <v>16.29164047768699</v>
          </cell>
          <cell r="J141">
            <v>13.777873532263277</v>
          </cell>
          <cell r="N141">
            <v>15.497699472562001</v>
          </cell>
        </row>
        <row r="142">
          <cell r="F142">
            <v>14.772090939634897</v>
          </cell>
          <cell r="J142">
            <v>12.12998712998713</v>
          </cell>
          <cell r="N142">
            <v>13.945578231292515</v>
          </cell>
        </row>
        <row r="143">
          <cell r="F143">
            <v>12.418447694038246</v>
          </cell>
          <cell r="J143">
            <v>11.111111111111111</v>
          </cell>
          <cell r="N143">
            <v>11.916225324987964</v>
          </cell>
        </row>
        <row r="144">
          <cell r="F144">
            <v>11.544532130777903</v>
          </cell>
          <cell r="J144">
            <v>10.632150699179475</v>
          </cell>
          <cell r="N144">
            <v>9.5820092886824728</v>
          </cell>
        </row>
        <row r="145">
          <cell r="F145">
            <v>9.4350156319785619</v>
          </cell>
          <cell r="J145">
            <v>9.0909090909090917</v>
          </cell>
          <cell r="N145">
            <v>7.654419595314164</v>
          </cell>
        </row>
        <row r="146">
          <cell r="F146">
            <v>8.0086841153057531</v>
          </cell>
          <cell r="J146">
            <v>7.4439802506646409</v>
          </cell>
          <cell r="N146">
            <v>6.73385249656436</v>
          </cell>
        </row>
        <row r="147">
          <cell r="F147">
            <v>7.3533022342253869</v>
          </cell>
          <cell r="J147">
            <v>6.7953248165262297</v>
          </cell>
          <cell r="N147">
            <v>6.1980101125428151</v>
          </cell>
        </row>
        <row r="148">
          <cell r="F148">
            <v>6.4717101080737445</v>
          </cell>
          <cell r="J148">
            <v>5.7575328900834633</v>
          </cell>
          <cell r="N148">
            <v>4.3245241175383473</v>
          </cell>
        </row>
        <row r="149">
          <cell r="F149">
            <v>5.7694924479521026</v>
          </cell>
          <cell r="J149">
            <v>5.1425213047311198</v>
          </cell>
          <cell r="N149">
            <v>4.1128551559705944</v>
          </cell>
        </row>
        <row r="150">
          <cell r="B150" t="str">
            <v>85歳以上</v>
          </cell>
          <cell r="F150">
            <v>2.6433979212113434</v>
          </cell>
          <cell r="J150">
            <v>2.3079843783901066</v>
          </cell>
          <cell r="N150">
            <v>2.0929407591344451</v>
          </cell>
        </row>
      </sheetData>
      <sheetData sheetId="11">
        <row r="19">
          <cell r="C19" t="str">
            <v>正規の職員・従業員</v>
          </cell>
          <cell r="D19" t="str">
            <v>労働者派遣事業所の派遣社員</v>
          </cell>
          <cell r="E19" t="str">
            <v>パート・アルバイト・その他</v>
          </cell>
        </row>
        <row r="20">
          <cell r="B20" t="str">
            <v>15～19歳</v>
          </cell>
          <cell r="C20">
            <v>65.879186602870803</v>
          </cell>
          <cell r="D20">
            <v>0.9569377990430622</v>
          </cell>
          <cell r="E20">
            <v>33.163875598086122</v>
          </cell>
          <cell r="F20">
            <v>49.482248520710058</v>
          </cell>
          <cell r="G20">
            <v>1.3683431952662723</v>
          </cell>
          <cell r="H20">
            <v>49.149408284023671</v>
          </cell>
        </row>
        <row r="21">
          <cell r="B21" t="str">
            <v>20～24歳</v>
          </cell>
          <cell r="C21">
            <v>76.64629151175248</v>
          </cell>
          <cell r="D21">
            <v>2.4009074295796835</v>
          </cell>
          <cell r="E21">
            <v>20.952801058667845</v>
          </cell>
          <cell r="F21">
            <v>63.998443175921118</v>
          </cell>
          <cell r="G21">
            <v>2.8930980799169692</v>
          </cell>
          <cell r="H21">
            <v>33.108458744161915</v>
          </cell>
        </row>
        <row r="22">
          <cell r="B22" t="str">
            <v>25～29歳</v>
          </cell>
          <cell r="C22">
            <v>83.893071270792944</v>
          </cell>
          <cell r="D22">
            <v>3.0022990578370825</v>
          </cell>
          <cell r="E22">
            <v>13.104629671369969</v>
          </cell>
          <cell r="F22">
            <v>62.628666011482956</v>
          </cell>
          <cell r="G22">
            <v>3.60006207003569</v>
          </cell>
          <cell r="H22">
            <v>33.771271918481354</v>
          </cell>
        </row>
        <row r="23">
          <cell r="B23" t="str">
            <v>30～34歳</v>
          </cell>
          <cell r="C23">
            <v>87.158890432040835</v>
          </cell>
          <cell r="D23">
            <v>2.8752674449157314</v>
          </cell>
          <cell r="E23">
            <v>9.96584212304343</v>
          </cell>
          <cell r="F23">
            <v>57.10068434942076</v>
          </cell>
          <cell r="G23">
            <v>3.7706311222435924</v>
          </cell>
          <cell r="H23">
            <v>39.128684528335647</v>
          </cell>
        </row>
        <row r="24">
          <cell r="B24" t="str">
            <v>35～39歳</v>
          </cell>
          <cell r="C24">
            <v>90.452650964427633</v>
          </cell>
          <cell r="D24">
            <v>2.2164065781396398</v>
          </cell>
          <cell r="E24">
            <v>7.3309424574327169</v>
          </cell>
          <cell r="F24">
            <v>55.687393040501995</v>
          </cell>
          <cell r="G24">
            <v>3.2173416999429549</v>
          </cell>
          <cell r="H24">
            <v>41.095265259555049</v>
          </cell>
        </row>
        <row r="25">
          <cell r="B25" t="str">
            <v>40～44歳</v>
          </cell>
          <cell r="C25">
            <v>91.687761229175251</v>
          </cell>
          <cell r="D25">
            <v>1.8867369164655325</v>
          </cell>
          <cell r="E25">
            <v>6.4255018543592151</v>
          </cell>
          <cell r="F25">
            <v>53.252954108271503</v>
          </cell>
          <cell r="G25">
            <v>2.5831272327562518</v>
          </cell>
          <cell r="H25">
            <v>44.163918658972243</v>
          </cell>
        </row>
        <row r="26">
          <cell r="B26" t="str">
            <v>45～49歳</v>
          </cell>
          <cell r="C26">
            <v>91.440770529242371</v>
          </cell>
          <cell r="D26">
            <v>1.87005593618641</v>
          </cell>
          <cell r="E26">
            <v>6.6891735345712107</v>
          </cell>
          <cell r="F26">
            <v>51.031636863823934</v>
          </cell>
          <cell r="G26">
            <v>2.4252515746036343</v>
          </cell>
          <cell r="H26">
            <v>46.543111561572431</v>
          </cell>
        </row>
        <row r="27">
          <cell r="B27" t="str">
            <v>50～54歳</v>
          </cell>
          <cell r="C27">
            <v>91.3892188653803</v>
          </cell>
          <cell r="D27">
            <v>1.525026487302148</v>
          </cell>
          <cell r="E27">
            <v>7.0857546473175592</v>
          </cell>
          <cell r="F27">
            <v>48.861652604015134</v>
          </cell>
          <cell r="G27">
            <v>1.9457375618271748</v>
          </cell>
          <cell r="H27">
            <v>49.192609834157693</v>
          </cell>
        </row>
        <row r="28">
          <cell r="B28" t="str">
            <v>55～59歳</v>
          </cell>
          <cell r="C28">
            <v>88.898937372823866</v>
          </cell>
          <cell r="D28">
            <v>1.3533154613869063</v>
          </cell>
          <cell r="E28">
            <v>9.7477471657892174</v>
          </cell>
          <cell r="F28">
            <v>47.551876894380975</v>
          </cell>
          <cell r="G28">
            <v>1.4649879536799564</v>
          </cell>
          <cell r="H28">
            <v>50.983135151939074</v>
          </cell>
        </row>
        <row r="29">
          <cell r="B29" t="str">
            <v>60～64歳</v>
          </cell>
          <cell r="C29">
            <v>68.77758587603148</v>
          </cell>
          <cell r="D29">
            <v>1.8230665899059681</v>
          </cell>
          <cell r="E29">
            <v>29.39934753406256</v>
          </cell>
          <cell r="F29">
            <v>30.870933892969571</v>
          </cell>
          <cell r="G29">
            <v>1.6421825813221405</v>
          </cell>
          <cell r="H29">
            <v>67.486883525708279</v>
          </cell>
        </row>
        <row r="30">
          <cell r="B30" t="str">
            <v>65歳以上</v>
          </cell>
          <cell r="C30">
            <v>46.211370839936613</v>
          </cell>
          <cell r="D30">
            <v>2.1295562599049127</v>
          </cell>
          <cell r="E30">
            <v>51.659072900158478</v>
          </cell>
          <cell r="F30">
            <v>22.67212617531089</v>
          </cell>
          <cell r="G30">
            <v>1.8880800727934486</v>
          </cell>
          <cell r="H30">
            <v>75.439793751895664</v>
          </cell>
        </row>
      </sheetData>
      <sheetData sheetId="12">
        <row r="49">
          <cell r="C49" t="str">
            <v>平成27年</v>
          </cell>
          <cell r="D49" t="str">
            <v>平成22年</v>
          </cell>
        </row>
        <row r="50">
          <cell r="B50" t="str">
            <v>　Ａ　農業，林業</v>
          </cell>
          <cell r="C50">
            <v>10.776476889667739</v>
          </cell>
          <cell r="D50">
            <v>11.921461648960459</v>
          </cell>
        </row>
        <row r="51">
          <cell r="B51" t="str">
            <v>　Ｄ　建設業</v>
          </cell>
          <cell r="C51">
            <v>8.766342770755827</v>
          </cell>
          <cell r="D51">
            <v>8.3084936886725345</v>
          </cell>
        </row>
        <row r="52">
          <cell r="B52" t="str">
            <v>　Ｅ　製造業</v>
          </cell>
          <cell r="C52">
            <v>15.028847889242735</v>
          </cell>
          <cell r="D52">
            <v>15.011768210350146</v>
          </cell>
        </row>
        <row r="53">
          <cell r="B53" t="str">
            <v>　Ｈ　運輸業，郵便業</v>
          </cell>
          <cell r="C53">
            <v>5.024559033862551</v>
          </cell>
          <cell r="D53">
            <v>5.0810056577557505</v>
          </cell>
        </row>
        <row r="54">
          <cell r="B54" t="str">
            <v>　Ｉ　卸売業，小売業</v>
          </cell>
          <cell r="C54">
            <v>15.411157622227526</v>
          </cell>
          <cell r="D54">
            <v>16.15448985151086</v>
          </cell>
        </row>
        <row r="55">
          <cell r="B55" t="str">
            <v>　Ｍ　宿泊業，飲食サービス業</v>
          </cell>
          <cell r="C55">
            <v>5.2772327761702655</v>
          </cell>
          <cell r="D55">
            <v>5.5519300452894829</v>
          </cell>
        </row>
        <row r="56">
          <cell r="B56" t="str">
            <v>　Ｐ　医療，福祉</v>
          </cell>
          <cell r="C56">
            <v>12.823677586752288</v>
          </cell>
          <cell r="D56">
            <v>11.207922033891663</v>
          </cell>
        </row>
        <row r="57">
          <cell r="B57" t="str">
            <v>　Ｒ　サービス業（他に分類されないもの）</v>
          </cell>
          <cell r="C57">
            <v>5.2962512298923512</v>
          </cell>
          <cell r="D57">
            <v>5.0584687020477279</v>
          </cell>
        </row>
        <row r="58">
          <cell r="B58" t="str">
            <v xml:space="preserve">  その他</v>
          </cell>
          <cell r="C58">
            <v>21.595454201428723</v>
          </cell>
          <cell r="D58">
            <v>21.704460161521368</v>
          </cell>
        </row>
        <row r="61">
          <cell r="C61" t="str">
            <v>平成27年</v>
          </cell>
          <cell r="D61" t="str">
            <v>平成22年</v>
          </cell>
        </row>
        <row r="62">
          <cell r="B62" t="str">
            <v>Ａ　農業，林業</v>
          </cell>
          <cell r="C62">
            <v>6.0665895571711825</v>
          </cell>
          <cell r="D62">
            <v>6.7388250846897462</v>
          </cell>
        </row>
        <row r="63">
          <cell r="B63" t="str">
            <v>Ｂ　漁業</v>
          </cell>
          <cell r="C63">
            <v>3.9301057501652346</v>
          </cell>
          <cell r="D63">
            <v>5.7060233000082627</v>
          </cell>
        </row>
        <row r="64">
          <cell r="B64" t="str">
            <v>Ｄ　建設業</v>
          </cell>
          <cell r="C64">
            <v>15.766688697951089</v>
          </cell>
          <cell r="D64">
            <v>10.554407998017021</v>
          </cell>
        </row>
        <row r="65">
          <cell r="B65" t="str">
            <v>Ｅ　製造業</v>
          </cell>
          <cell r="C65">
            <v>14.311797752808989</v>
          </cell>
          <cell r="D65">
            <v>17.468396265388748</v>
          </cell>
        </row>
        <row r="66">
          <cell r="B66" t="str">
            <v>Ｉ　卸売業，小売業</v>
          </cell>
          <cell r="C66">
            <v>13.103932584269662</v>
          </cell>
          <cell r="D66">
            <v>14.94092373791622</v>
          </cell>
        </row>
        <row r="67">
          <cell r="B67" t="str">
            <v>Ｍ　宿泊業，飲食サービス業</v>
          </cell>
          <cell r="C67">
            <v>4.6835756774619961</v>
          </cell>
          <cell r="D67">
            <v>4.7368421052631584</v>
          </cell>
        </row>
        <row r="68">
          <cell r="B68" t="str">
            <v>Ｐ　医療，福祉</v>
          </cell>
          <cell r="C68">
            <v>12.494216787838731</v>
          </cell>
          <cell r="D68">
            <v>11.702057341155085</v>
          </cell>
        </row>
        <row r="69">
          <cell r="B69" t="str">
            <v>Ｓ　公務（他に分類されるものを除く）</v>
          </cell>
          <cell r="C69">
            <v>5.4800066093853275</v>
          </cell>
          <cell r="D69">
            <v>4.6104271668181447</v>
          </cell>
        </row>
        <row r="70">
          <cell r="B70" t="str">
            <v>　その他</v>
          </cell>
          <cell r="C70">
            <v>24.163086582947784</v>
          </cell>
          <cell r="D70">
            <v>23.54209700074361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6:J31"/>
  <sheetViews>
    <sheetView showGridLines="0" tabSelected="1" zoomScaleNormal="100" zoomScaleSheetLayoutView="75" workbookViewId="0"/>
  </sheetViews>
  <sheetFormatPr defaultRowHeight="13.5"/>
  <cols>
    <col min="2" max="2" width="4" customWidth="1"/>
  </cols>
  <sheetData>
    <row r="6" spans="1:10" ht="26.25" customHeight="1">
      <c r="A6" s="307" t="s">
        <v>282</v>
      </c>
      <c r="B6" s="307"/>
      <c r="C6" s="307"/>
      <c r="D6" s="307"/>
      <c r="E6" s="307"/>
      <c r="F6" s="307"/>
      <c r="G6" s="307"/>
      <c r="H6" s="307"/>
      <c r="I6" s="307"/>
      <c r="J6" s="307"/>
    </row>
    <row r="7" spans="1:10" ht="26.25" customHeight="1">
      <c r="A7" s="307" t="s">
        <v>69</v>
      </c>
      <c r="B7" s="307"/>
      <c r="C7" s="307"/>
      <c r="D7" s="307"/>
      <c r="E7" s="307"/>
      <c r="F7" s="307"/>
      <c r="G7" s="307"/>
      <c r="H7" s="307"/>
      <c r="I7" s="307"/>
      <c r="J7" s="307"/>
    </row>
    <row r="8" spans="1:10" ht="26.25" customHeight="1"/>
    <row r="9" spans="1:10" ht="27.75" customHeight="1">
      <c r="B9" s="32"/>
      <c r="J9" s="33"/>
    </row>
    <row r="10" spans="1:10" ht="27.75" customHeight="1">
      <c r="B10" s="32"/>
      <c r="C10" s="32" t="s">
        <v>70</v>
      </c>
      <c r="J10" s="100"/>
    </row>
    <row r="11" spans="1:10" ht="27.75" customHeight="1">
      <c r="B11" s="34">
        <v>1</v>
      </c>
      <c r="C11" s="293" t="s">
        <v>74</v>
      </c>
      <c r="J11" s="101"/>
    </row>
    <row r="12" spans="1:10" ht="27.75" customHeight="1">
      <c r="B12" s="34">
        <v>2</v>
      </c>
      <c r="C12" s="293" t="s">
        <v>75</v>
      </c>
      <c r="J12" s="101"/>
    </row>
    <row r="13" spans="1:10" ht="27.75" customHeight="1">
      <c r="B13" s="34">
        <v>3</v>
      </c>
      <c r="C13" s="293" t="s">
        <v>76</v>
      </c>
      <c r="J13" s="101"/>
    </row>
    <row r="14" spans="1:10" ht="27.75" customHeight="1">
      <c r="B14" s="34">
        <v>4</v>
      </c>
      <c r="C14" s="293" t="s">
        <v>336</v>
      </c>
      <c r="J14" s="101"/>
    </row>
    <row r="15" spans="1:10" ht="27.75" customHeight="1">
      <c r="B15" s="34">
        <v>5</v>
      </c>
      <c r="C15" s="293" t="s">
        <v>77</v>
      </c>
      <c r="J15" s="101"/>
    </row>
    <row r="16" spans="1:10" ht="27.75" customHeight="1">
      <c r="B16" s="34"/>
      <c r="C16" s="35"/>
      <c r="J16" s="101"/>
    </row>
    <row r="17" spans="2:10" ht="27.75" customHeight="1">
      <c r="B17" s="34" t="s">
        <v>71</v>
      </c>
      <c r="C17" s="35"/>
      <c r="J17" s="101"/>
    </row>
    <row r="18" spans="2:10" ht="19.5" customHeight="1">
      <c r="B18" s="34"/>
      <c r="C18" s="35"/>
    </row>
    <row r="19" spans="2:10" ht="19.5" customHeight="1">
      <c r="B19" s="34">
        <v>1</v>
      </c>
      <c r="C19" s="293" t="s">
        <v>73</v>
      </c>
      <c r="J19" s="101"/>
    </row>
    <row r="20" spans="2:10" ht="19.5" customHeight="1">
      <c r="B20" s="34"/>
      <c r="C20" s="35"/>
      <c r="D20" s="161"/>
      <c r="I20" s="101"/>
    </row>
    <row r="21" spans="2:10" ht="18">
      <c r="B21" s="34">
        <v>2</v>
      </c>
      <c r="C21" s="293" t="s">
        <v>72</v>
      </c>
      <c r="J21" s="101"/>
    </row>
    <row r="27" spans="2:10" ht="21">
      <c r="B27" s="309">
        <v>42892</v>
      </c>
      <c r="C27" s="308"/>
      <c r="D27" s="308"/>
      <c r="E27" s="308"/>
      <c r="F27" s="308"/>
      <c r="G27" s="308"/>
      <c r="H27" s="308"/>
      <c r="I27" s="308"/>
    </row>
    <row r="28" spans="2:10" ht="11.25" customHeight="1">
      <c r="B28" s="71"/>
      <c r="C28" s="71"/>
      <c r="D28" s="71"/>
      <c r="E28" s="71"/>
      <c r="F28" s="71"/>
      <c r="G28" s="71"/>
      <c r="H28" s="71"/>
      <c r="I28" s="71"/>
    </row>
    <row r="29" spans="2:10" ht="21">
      <c r="B29" s="308" t="s">
        <v>176</v>
      </c>
      <c r="C29" s="308"/>
      <c r="D29" s="308"/>
      <c r="E29" s="308"/>
      <c r="F29" s="308"/>
      <c r="G29" s="308"/>
      <c r="H29" s="308"/>
      <c r="I29" s="308"/>
    </row>
    <row r="30" spans="2:10" ht="12" customHeight="1">
      <c r="C30" s="71"/>
      <c r="D30" s="71"/>
      <c r="E30" s="71"/>
      <c r="F30" s="71"/>
      <c r="G30" s="71"/>
      <c r="H30" s="71"/>
      <c r="I30" s="71"/>
    </row>
    <row r="31" spans="2:10" ht="12" customHeight="1">
      <c r="C31" s="71"/>
      <c r="D31" s="71"/>
      <c r="E31" s="71"/>
      <c r="F31" s="71"/>
      <c r="G31" s="71"/>
      <c r="H31" s="71"/>
      <c r="I31" s="71"/>
    </row>
  </sheetData>
  <mergeCells count="4">
    <mergeCell ref="A6:J6"/>
    <mergeCell ref="A7:J7"/>
    <mergeCell ref="B29:I29"/>
    <mergeCell ref="B27:I27"/>
  </mergeCells>
  <phoneticPr fontId="2"/>
  <hyperlinks>
    <hyperlink ref="C11" location="'1 労働力'!A1" display="労働力状態"/>
    <hyperlink ref="C12" location="'2 従業上'!A1" display="従業上の地位"/>
    <hyperlink ref="C13" location="'3 産業'!A1" display="産業（大分類）"/>
    <hyperlink ref="C14" location="'４ 職業'!A1" display="職業（大分類）"/>
    <hyperlink ref="C15" location="'５ 外国人'!A1" display="外国人の就業状態"/>
    <hyperlink ref="C19" location="別表１!A1" display="都道府県別主要指標　"/>
    <hyperlink ref="C21" location="別表2!A1" display="市町村別主要指標　"/>
  </hyperlinks>
  <pageMargins left="0.78740157480314965" right="0.78740157480314965" top="0.98425196850393704" bottom="0.55118110236220474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O55"/>
  <sheetViews>
    <sheetView showGridLines="0" zoomScaleNormal="100" zoomScaleSheetLayoutView="75" workbookViewId="0"/>
  </sheetViews>
  <sheetFormatPr defaultRowHeight="13.5"/>
  <cols>
    <col min="1" max="1" width="1.125" customWidth="1"/>
    <col min="2" max="2" width="3.875" customWidth="1"/>
    <col min="3" max="3" width="11.25" customWidth="1"/>
    <col min="4" max="4" width="13.875" customWidth="1"/>
    <col min="5" max="6" width="13.75" customWidth="1"/>
    <col min="7" max="8" width="12" customWidth="1"/>
    <col min="9" max="9" width="11.875" customWidth="1"/>
    <col min="10" max="10" width="11.375" customWidth="1"/>
    <col min="11" max="11" width="3.625" customWidth="1"/>
    <col min="12" max="12" width="10.5" bestFit="1" customWidth="1"/>
  </cols>
  <sheetData>
    <row r="1" spans="9:9" ht="19.5" customHeight="1">
      <c r="I1" s="294"/>
    </row>
    <row r="2" spans="9:9" ht="19.5" customHeight="1"/>
    <row r="3" spans="9:9" ht="19.5" customHeight="1"/>
    <row r="4" spans="9:9" ht="12.75" customHeight="1"/>
    <row r="5" spans="9:9" ht="50.25" customHeight="1"/>
    <row r="6" spans="9:9" ht="19.5" customHeight="1"/>
    <row r="7" spans="9:9" ht="19.5" customHeight="1"/>
    <row r="8" spans="9:9" ht="19.5" customHeight="1"/>
    <row r="9" spans="9:9" ht="19.5" customHeight="1"/>
    <row r="10" spans="9:9" ht="19.5" customHeight="1"/>
    <row r="11" spans="9:9" ht="19.5" customHeight="1"/>
    <row r="12" spans="9:9" ht="19.5" customHeight="1"/>
    <row r="13" spans="9:9" ht="19.5" customHeight="1"/>
    <row r="14" spans="9:9" ht="19.5" customHeight="1"/>
    <row r="15" spans="9:9" ht="19.5" customHeight="1"/>
    <row r="16" spans="9:9" ht="19.5" customHeight="1"/>
    <row r="17" spans="2:15" ht="19.5" customHeight="1"/>
    <row r="18" spans="2:15" ht="19.5" customHeight="1"/>
    <row r="19" spans="2:15" ht="19.5" customHeight="1"/>
    <row r="20" spans="2:15" ht="19.5" customHeight="1"/>
    <row r="21" spans="2:15" ht="19.5" customHeight="1"/>
    <row r="22" spans="2:15" ht="19.5" customHeight="1"/>
    <row r="23" spans="2:15" ht="19.5" customHeight="1"/>
    <row r="24" spans="2:15" ht="19.5" customHeight="1"/>
    <row r="25" spans="2:15" ht="152.25" customHeight="1"/>
    <row r="26" spans="2:15" ht="24.75" customHeight="1">
      <c r="B26" s="219" t="s">
        <v>289</v>
      </c>
      <c r="O26">
        <v>6</v>
      </c>
    </row>
    <row r="27" spans="2:15" ht="14.25">
      <c r="B27" s="206"/>
      <c r="C27" s="126"/>
      <c r="D27" s="126"/>
      <c r="E27" s="313" t="s">
        <v>290</v>
      </c>
      <c r="F27" s="314"/>
      <c r="G27" s="313" t="s">
        <v>152</v>
      </c>
      <c r="H27" s="314"/>
      <c r="I27" s="315"/>
      <c r="J27" s="316"/>
      <c r="L27" s="160"/>
    </row>
    <row r="28" spans="2:15" ht="14.25">
      <c r="B28" s="207"/>
      <c r="C28" s="59"/>
      <c r="D28" s="69"/>
      <c r="E28" s="127" t="s">
        <v>283</v>
      </c>
      <c r="F28" s="127" t="s">
        <v>177</v>
      </c>
      <c r="G28" s="127" t="s">
        <v>283</v>
      </c>
      <c r="H28" s="127" t="s">
        <v>177</v>
      </c>
      <c r="I28" s="304"/>
      <c r="J28" s="305"/>
    </row>
    <row r="29" spans="2:15" ht="16.5">
      <c r="B29" s="310" t="s">
        <v>291</v>
      </c>
      <c r="C29" s="184" t="s">
        <v>292</v>
      </c>
      <c r="D29" s="186"/>
      <c r="E29" s="128">
        <v>1103230</v>
      </c>
      <c r="F29" s="128">
        <v>1136413</v>
      </c>
      <c r="G29" s="129">
        <v>100</v>
      </c>
      <c r="H29" s="129">
        <v>100</v>
      </c>
      <c r="I29" s="196"/>
      <c r="J29" s="306"/>
      <c r="L29" s="188"/>
      <c r="M29" s="188"/>
    </row>
    <row r="30" spans="2:15" ht="14.25" customHeight="1">
      <c r="B30" s="311"/>
      <c r="C30" s="68" t="s">
        <v>10</v>
      </c>
      <c r="D30" s="60"/>
      <c r="E30" s="130">
        <v>662760</v>
      </c>
      <c r="F30" s="130">
        <v>679332</v>
      </c>
      <c r="G30" s="131">
        <v>60.1</v>
      </c>
      <c r="H30" s="131">
        <v>59.8</v>
      </c>
      <c r="I30" s="196"/>
      <c r="J30" s="306"/>
    </row>
    <row r="31" spans="2:15" ht="14.25" customHeight="1">
      <c r="B31" s="311"/>
      <c r="C31" s="68" t="s">
        <v>284</v>
      </c>
      <c r="D31" s="60"/>
      <c r="E31" s="130">
        <v>636329</v>
      </c>
      <c r="F31" s="130">
        <v>631303</v>
      </c>
      <c r="G31" s="132">
        <v>57.7</v>
      </c>
      <c r="H31" s="132">
        <v>55.6</v>
      </c>
      <c r="I31" s="196"/>
      <c r="J31" s="306"/>
    </row>
    <row r="32" spans="2:15" ht="14.25" customHeight="1">
      <c r="B32" s="311"/>
      <c r="C32" s="68" t="s">
        <v>285</v>
      </c>
      <c r="D32" s="60"/>
      <c r="E32" s="130">
        <v>26431</v>
      </c>
      <c r="F32" s="130">
        <v>48029</v>
      </c>
      <c r="G32" s="132">
        <v>2.4</v>
      </c>
      <c r="H32" s="132">
        <v>4.2</v>
      </c>
      <c r="I32" s="196"/>
      <c r="J32" s="306"/>
    </row>
    <row r="33" spans="2:10" ht="14.25" customHeight="1">
      <c r="B33" s="311"/>
      <c r="C33" s="68" t="s">
        <v>11</v>
      </c>
      <c r="D33" s="60"/>
      <c r="E33" s="130">
        <v>440470</v>
      </c>
      <c r="F33" s="130">
        <v>457081</v>
      </c>
      <c r="G33" s="132">
        <v>39.9</v>
      </c>
      <c r="H33" s="132">
        <v>40.200000000000003</v>
      </c>
      <c r="I33" s="196"/>
      <c r="J33" s="306"/>
    </row>
    <row r="34" spans="2:10" ht="14.25" customHeight="1">
      <c r="B34" s="311"/>
      <c r="C34" s="68" t="s">
        <v>286</v>
      </c>
      <c r="D34" s="60"/>
      <c r="E34" s="130">
        <v>149282</v>
      </c>
      <c r="F34" s="130">
        <v>186097</v>
      </c>
      <c r="G34" s="132">
        <v>13.5</v>
      </c>
      <c r="H34" s="132">
        <v>16.399999999999999</v>
      </c>
      <c r="I34" s="196"/>
      <c r="J34" s="306"/>
    </row>
    <row r="35" spans="2:10" ht="14.25" customHeight="1">
      <c r="B35" s="311"/>
      <c r="C35" s="68" t="s">
        <v>287</v>
      </c>
      <c r="D35" s="60"/>
      <c r="E35" s="130">
        <v>59839</v>
      </c>
      <c r="F35" s="130">
        <v>65239</v>
      </c>
      <c r="G35" s="132">
        <v>5.4</v>
      </c>
      <c r="H35" s="132">
        <v>5.7</v>
      </c>
      <c r="I35" s="196"/>
      <c r="J35" s="306"/>
    </row>
    <row r="36" spans="2:10" ht="14.25" customHeight="1">
      <c r="B36" s="311"/>
      <c r="C36" s="68" t="s">
        <v>288</v>
      </c>
      <c r="D36" s="60"/>
      <c r="E36" s="130">
        <v>231349</v>
      </c>
      <c r="F36" s="130">
        <v>205745</v>
      </c>
      <c r="G36" s="132">
        <v>21</v>
      </c>
      <c r="H36" s="132">
        <v>18.100000000000001</v>
      </c>
      <c r="I36" s="196"/>
      <c r="J36" s="306"/>
    </row>
    <row r="37" spans="2:10" ht="16.5">
      <c r="B37" s="310" t="s">
        <v>0</v>
      </c>
      <c r="C37" s="184" t="s">
        <v>292</v>
      </c>
      <c r="D37" s="186"/>
      <c r="E37" s="128">
        <v>523434</v>
      </c>
      <c r="F37" s="128">
        <v>534344</v>
      </c>
      <c r="G37" s="129">
        <v>100</v>
      </c>
      <c r="H37" s="129">
        <v>100</v>
      </c>
      <c r="I37" s="196"/>
      <c r="J37" s="306"/>
    </row>
    <row r="38" spans="2:10" ht="14.25" customHeight="1">
      <c r="B38" s="311"/>
      <c r="C38" s="68" t="s">
        <v>10</v>
      </c>
      <c r="D38" s="60"/>
      <c r="E38" s="130">
        <v>371471</v>
      </c>
      <c r="F38" s="130">
        <v>383845</v>
      </c>
      <c r="G38" s="131">
        <v>71</v>
      </c>
      <c r="H38" s="131">
        <v>71.8</v>
      </c>
      <c r="I38" s="196"/>
      <c r="J38" s="306"/>
    </row>
    <row r="39" spans="2:10" ht="14.25" customHeight="1">
      <c r="B39" s="311"/>
      <c r="C39" s="68" t="s">
        <v>284</v>
      </c>
      <c r="D39" s="60"/>
      <c r="E39" s="130">
        <v>354010</v>
      </c>
      <c r="F39" s="130">
        <v>350534</v>
      </c>
      <c r="G39" s="132">
        <v>67.599999999999994</v>
      </c>
      <c r="H39" s="132">
        <v>65.599999999999994</v>
      </c>
      <c r="I39" s="196"/>
      <c r="J39" s="306"/>
    </row>
    <row r="40" spans="2:10" ht="14.25" customHeight="1">
      <c r="B40" s="311"/>
      <c r="C40" s="68" t="s">
        <v>285</v>
      </c>
      <c r="D40" s="60"/>
      <c r="E40" s="130">
        <v>17461</v>
      </c>
      <c r="F40" s="130">
        <v>33311</v>
      </c>
      <c r="G40" s="132">
        <v>3.3</v>
      </c>
      <c r="H40" s="132">
        <v>6.2</v>
      </c>
      <c r="I40" s="196"/>
      <c r="J40" s="306"/>
    </row>
    <row r="41" spans="2:10" ht="14.25" customHeight="1">
      <c r="B41" s="311"/>
      <c r="C41" s="68" t="s">
        <v>11</v>
      </c>
      <c r="D41" s="60"/>
      <c r="E41" s="130">
        <v>151963</v>
      </c>
      <c r="F41" s="130">
        <v>150499</v>
      </c>
      <c r="G41" s="132">
        <v>29</v>
      </c>
      <c r="H41" s="132">
        <v>28.2</v>
      </c>
      <c r="I41" s="196"/>
      <c r="J41" s="306"/>
    </row>
    <row r="42" spans="2:10" ht="14.25" customHeight="1">
      <c r="B42" s="311"/>
      <c r="C42" s="68" t="s">
        <v>286</v>
      </c>
      <c r="D42" s="60"/>
      <c r="E42" s="130">
        <v>15656</v>
      </c>
      <c r="F42" s="130">
        <v>19910</v>
      </c>
      <c r="G42" s="132">
        <v>3</v>
      </c>
      <c r="H42" s="132">
        <v>3.7</v>
      </c>
      <c r="I42" s="196"/>
      <c r="J42" s="306"/>
    </row>
    <row r="43" spans="2:10" ht="14.25" customHeight="1">
      <c r="B43" s="311"/>
      <c r="C43" s="68" t="s">
        <v>287</v>
      </c>
      <c r="D43" s="60"/>
      <c r="E43" s="130">
        <v>30861</v>
      </c>
      <c r="F43" s="130">
        <v>33644</v>
      </c>
      <c r="G43" s="132">
        <v>5.9</v>
      </c>
      <c r="H43" s="132">
        <v>6.3</v>
      </c>
      <c r="I43" s="196"/>
      <c r="J43" s="306"/>
    </row>
    <row r="44" spans="2:10" ht="14.25" customHeight="1">
      <c r="B44" s="312"/>
      <c r="C44" s="185" t="s">
        <v>288</v>
      </c>
      <c r="D44" s="187"/>
      <c r="E44" s="133">
        <v>105446</v>
      </c>
      <c r="F44" s="133">
        <v>96945</v>
      </c>
      <c r="G44" s="132">
        <v>20.100000000000001</v>
      </c>
      <c r="H44" s="132">
        <v>18.100000000000001</v>
      </c>
      <c r="I44" s="196"/>
      <c r="J44" s="306"/>
    </row>
    <row r="45" spans="2:10" ht="16.5">
      <c r="B45" s="310" t="s">
        <v>1</v>
      </c>
      <c r="C45" s="184" t="s">
        <v>292</v>
      </c>
      <c r="D45" s="186"/>
      <c r="E45" s="128">
        <v>579796</v>
      </c>
      <c r="F45" s="128">
        <v>602069</v>
      </c>
      <c r="G45" s="129">
        <v>100</v>
      </c>
      <c r="H45" s="129">
        <v>100</v>
      </c>
      <c r="I45" s="196"/>
      <c r="J45" s="306"/>
    </row>
    <row r="46" spans="2:10" ht="14.25" customHeight="1">
      <c r="B46" s="311"/>
      <c r="C46" s="68" t="s">
        <v>10</v>
      </c>
      <c r="D46" s="60"/>
      <c r="E46" s="130">
        <v>291289</v>
      </c>
      <c r="F46" s="130">
        <v>295487</v>
      </c>
      <c r="G46" s="131">
        <v>50.2</v>
      </c>
      <c r="H46" s="131">
        <v>49.1</v>
      </c>
      <c r="I46" s="196"/>
      <c r="J46" s="306"/>
    </row>
    <row r="47" spans="2:10" ht="14.25" customHeight="1">
      <c r="B47" s="311"/>
      <c r="C47" s="68" t="s">
        <v>284</v>
      </c>
      <c r="D47" s="60"/>
      <c r="E47" s="130">
        <v>282319</v>
      </c>
      <c r="F47" s="130">
        <v>280769</v>
      </c>
      <c r="G47" s="132">
        <v>48.7</v>
      </c>
      <c r="H47" s="132">
        <v>46.6</v>
      </c>
      <c r="I47" s="196"/>
      <c r="J47" s="306"/>
    </row>
    <row r="48" spans="2:10" ht="14.25" customHeight="1">
      <c r="B48" s="311"/>
      <c r="C48" s="68" t="s">
        <v>285</v>
      </c>
      <c r="D48" s="60"/>
      <c r="E48" s="130">
        <v>8970</v>
      </c>
      <c r="F48" s="130">
        <v>14718</v>
      </c>
      <c r="G48" s="132">
        <v>1.5</v>
      </c>
      <c r="H48" s="132">
        <v>2.4</v>
      </c>
      <c r="I48" s="196"/>
      <c r="J48" s="306"/>
    </row>
    <row r="49" spans="2:10" ht="14.25" customHeight="1">
      <c r="B49" s="311"/>
      <c r="C49" s="68" t="s">
        <v>11</v>
      </c>
      <c r="D49" s="60"/>
      <c r="E49" s="130">
        <v>288507</v>
      </c>
      <c r="F49" s="130">
        <v>306582</v>
      </c>
      <c r="G49" s="132">
        <v>49.8</v>
      </c>
      <c r="H49" s="132">
        <v>50.9</v>
      </c>
      <c r="I49" s="196"/>
      <c r="J49" s="306"/>
    </row>
    <row r="50" spans="2:10" ht="14.25" customHeight="1">
      <c r="B50" s="311"/>
      <c r="C50" s="68" t="s">
        <v>286</v>
      </c>
      <c r="D50" s="60"/>
      <c r="E50" s="130">
        <v>133626</v>
      </c>
      <c r="F50" s="130">
        <v>166187</v>
      </c>
      <c r="G50" s="132">
        <v>23</v>
      </c>
      <c r="H50" s="132">
        <v>27.6</v>
      </c>
      <c r="I50" s="196"/>
      <c r="J50" s="306"/>
    </row>
    <row r="51" spans="2:10" ht="14.25" customHeight="1">
      <c r="B51" s="311"/>
      <c r="C51" s="68" t="s">
        <v>287</v>
      </c>
      <c r="D51" s="60"/>
      <c r="E51" s="130">
        <v>28978</v>
      </c>
      <c r="F51" s="130">
        <v>31595</v>
      </c>
      <c r="G51" s="132">
        <v>5</v>
      </c>
      <c r="H51" s="132">
        <v>5.2</v>
      </c>
      <c r="I51" s="196"/>
      <c r="J51" s="306"/>
    </row>
    <row r="52" spans="2:10" ht="14.25" customHeight="1">
      <c r="B52" s="312"/>
      <c r="C52" s="185" t="s">
        <v>288</v>
      </c>
      <c r="D52" s="187"/>
      <c r="E52" s="133">
        <v>125903</v>
      </c>
      <c r="F52" s="133">
        <v>108800</v>
      </c>
      <c r="G52" s="189">
        <v>21.7</v>
      </c>
      <c r="H52" s="189">
        <v>18.100000000000001</v>
      </c>
      <c r="I52" s="196"/>
      <c r="J52" s="306"/>
    </row>
    <row r="53" spans="2:10" ht="15.75" customHeight="1">
      <c r="B53" s="190" t="s">
        <v>293</v>
      </c>
      <c r="G53" s="10"/>
      <c r="H53" s="10"/>
    </row>
    <row r="54" spans="2:10" ht="15.75" customHeight="1">
      <c r="B54" s="190"/>
      <c r="G54" s="10"/>
      <c r="H54" s="10"/>
    </row>
    <row r="55" spans="2:10" ht="113.25" customHeight="1">
      <c r="G55" s="10"/>
      <c r="H55" s="10"/>
    </row>
  </sheetData>
  <mergeCells count="6">
    <mergeCell ref="B45:B52"/>
    <mergeCell ref="B29:B36"/>
    <mergeCell ref="E27:F27"/>
    <mergeCell ref="G27:H27"/>
    <mergeCell ref="I27:J27"/>
    <mergeCell ref="B37:B44"/>
  </mergeCells>
  <phoneticPr fontId="2"/>
  <pageMargins left="0.78740157480314965" right="0.78740157480314965" top="0.74803149606299213" bottom="0.55118110236220474" header="0.51181102362204722" footer="0.31496062992125984"/>
  <pageSetup paperSize="9" scale="77" orientation="portrait" r:id="rId1"/>
  <headerFooter alignWithMargins="0"/>
  <rowBreaks count="1" manualBreakCount="1">
    <brk id="5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2:R75"/>
  <sheetViews>
    <sheetView showGridLines="0" zoomScaleNormal="100" zoomScaleSheetLayoutView="75" workbookViewId="0"/>
  </sheetViews>
  <sheetFormatPr defaultRowHeight="13.5"/>
  <cols>
    <col min="1" max="1" width="5" customWidth="1"/>
    <col min="2" max="2" width="1.875" customWidth="1"/>
    <col min="3" max="3" width="1.75" customWidth="1"/>
    <col min="4" max="4" width="28.375" customWidth="1"/>
    <col min="5" max="10" width="8.125" customWidth="1"/>
    <col min="11" max="16" width="6.25" customWidth="1"/>
    <col min="17" max="17" width="8.125" customWidth="1"/>
    <col min="18" max="18" width="4.375" customWidth="1"/>
  </cols>
  <sheetData>
    <row r="2" spans="2:18">
      <c r="R2" t="s">
        <v>3</v>
      </c>
    </row>
    <row r="3" spans="2:18">
      <c r="R3" t="s">
        <v>3</v>
      </c>
    </row>
    <row r="5" spans="2:18" ht="119.25" customHeight="1"/>
    <row r="6" spans="2:18" ht="15.95" customHeight="1">
      <c r="B6" s="219" t="s">
        <v>309</v>
      </c>
      <c r="C6" s="134"/>
      <c r="D6" s="134"/>
      <c r="E6" s="134"/>
      <c r="F6" s="134"/>
      <c r="G6" s="134"/>
      <c r="H6" s="192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2:18" ht="15.95" customHeight="1">
      <c r="B7" s="317"/>
      <c r="C7" s="318"/>
      <c r="D7" s="319"/>
      <c r="E7" s="326" t="s">
        <v>307</v>
      </c>
      <c r="F7" s="326"/>
      <c r="G7" s="326"/>
      <c r="H7" s="326"/>
      <c r="I7" s="326"/>
      <c r="J7" s="327"/>
      <c r="K7" s="326" t="s">
        <v>308</v>
      </c>
      <c r="L7" s="326"/>
      <c r="M7" s="326"/>
      <c r="N7" s="326"/>
      <c r="O7" s="326"/>
      <c r="P7" s="326"/>
      <c r="Q7" s="192"/>
      <c r="R7" s="192"/>
    </row>
    <row r="8" spans="2:18" ht="15.95" customHeight="1">
      <c r="B8" s="320"/>
      <c r="C8" s="321"/>
      <c r="D8" s="322"/>
      <c r="E8" s="326" t="s">
        <v>303</v>
      </c>
      <c r="F8" s="326"/>
      <c r="G8" s="326"/>
      <c r="H8" s="326" t="s">
        <v>306</v>
      </c>
      <c r="I8" s="326"/>
      <c r="J8" s="327"/>
      <c r="K8" s="326" t="s">
        <v>303</v>
      </c>
      <c r="L8" s="326"/>
      <c r="M8" s="326"/>
      <c r="N8" s="326" t="s">
        <v>306</v>
      </c>
      <c r="O8" s="326"/>
      <c r="P8" s="326"/>
      <c r="Q8" s="192"/>
      <c r="R8" s="192"/>
    </row>
    <row r="9" spans="2:18" ht="15.95" customHeight="1">
      <c r="B9" s="323"/>
      <c r="C9" s="324"/>
      <c r="D9" s="325"/>
      <c r="E9" s="197" t="s">
        <v>294</v>
      </c>
      <c r="F9" s="197" t="s">
        <v>304</v>
      </c>
      <c r="G9" s="197" t="s">
        <v>305</v>
      </c>
      <c r="H9" s="197" t="s">
        <v>294</v>
      </c>
      <c r="I9" s="197" t="s">
        <v>0</v>
      </c>
      <c r="J9" s="302" t="s">
        <v>305</v>
      </c>
      <c r="K9" s="301" t="s">
        <v>294</v>
      </c>
      <c r="L9" s="301" t="s">
        <v>304</v>
      </c>
      <c r="M9" s="301" t="s">
        <v>305</v>
      </c>
      <c r="N9" s="301" t="s">
        <v>294</v>
      </c>
      <c r="O9" s="301" t="s">
        <v>0</v>
      </c>
      <c r="P9" s="301" t="s">
        <v>305</v>
      </c>
      <c r="Q9" s="191"/>
      <c r="R9" s="191"/>
    </row>
    <row r="10" spans="2:18" ht="27" customHeight="1">
      <c r="B10" s="195" t="s">
        <v>298</v>
      </c>
      <c r="C10" s="194"/>
      <c r="D10" s="193"/>
      <c r="E10" s="198">
        <v>636329</v>
      </c>
      <c r="F10" s="198">
        <v>354010</v>
      </c>
      <c r="G10" s="198">
        <v>282319</v>
      </c>
      <c r="H10" s="198">
        <v>631303</v>
      </c>
      <c r="I10" s="198">
        <v>350534</v>
      </c>
      <c r="J10" s="303">
        <v>280769</v>
      </c>
      <c r="K10" s="205">
        <v>100</v>
      </c>
      <c r="L10" s="205">
        <v>100</v>
      </c>
      <c r="M10" s="205">
        <v>100</v>
      </c>
      <c r="N10" s="205">
        <v>100</v>
      </c>
      <c r="O10" s="205">
        <v>100</v>
      </c>
      <c r="P10" s="205">
        <v>100</v>
      </c>
      <c r="Q10" s="192"/>
      <c r="R10" s="192"/>
    </row>
    <row r="11" spans="2:18" ht="27" customHeight="1">
      <c r="B11" s="86"/>
      <c r="C11" s="202" t="s">
        <v>295</v>
      </c>
      <c r="D11" s="200"/>
      <c r="E11" s="198">
        <v>499851</v>
      </c>
      <c r="F11" s="198">
        <v>271530</v>
      </c>
      <c r="G11" s="198">
        <v>228321</v>
      </c>
      <c r="H11" s="198">
        <v>482904</v>
      </c>
      <c r="I11" s="198">
        <v>261796</v>
      </c>
      <c r="J11" s="303">
        <v>221108</v>
      </c>
      <c r="K11" s="205">
        <v>78.599999999999994</v>
      </c>
      <c r="L11" s="205">
        <v>76.7</v>
      </c>
      <c r="M11" s="205">
        <v>80.900000000000006</v>
      </c>
      <c r="N11" s="205">
        <v>76.5</v>
      </c>
      <c r="O11" s="205">
        <v>74.7</v>
      </c>
      <c r="P11" s="205">
        <v>78.8</v>
      </c>
      <c r="Q11" s="192"/>
      <c r="R11" s="192"/>
    </row>
    <row r="12" spans="2:18" ht="27" customHeight="1">
      <c r="B12" s="203"/>
      <c r="C12" s="6"/>
      <c r="D12" s="201" t="s">
        <v>180</v>
      </c>
      <c r="E12" s="198">
        <v>341077</v>
      </c>
      <c r="F12" s="198">
        <v>226209</v>
      </c>
      <c r="G12" s="198">
        <v>114868</v>
      </c>
      <c r="H12" s="198">
        <v>324782</v>
      </c>
      <c r="I12" s="198">
        <v>215788</v>
      </c>
      <c r="J12" s="303">
        <v>108994</v>
      </c>
      <c r="K12" s="205">
        <v>53.6</v>
      </c>
      <c r="L12" s="205">
        <v>63.9</v>
      </c>
      <c r="M12" s="205">
        <v>40.700000000000003</v>
      </c>
      <c r="N12" s="205">
        <v>51.4</v>
      </c>
      <c r="O12" s="205">
        <v>61.6</v>
      </c>
      <c r="P12" s="205">
        <v>38.799999999999997</v>
      </c>
      <c r="Q12" s="192"/>
      <c r="R12" s="192"/>
    </row>
    <row r="13" spans="2:18" ht="27" customHeight="1">
      <c r="B13" s="203"/>
      <c r="C13" s="6"/>
      <c r="D13" s="193" t="s">
        <v>179</v>
      </c>
      <c r="E13" s="198">
        <v>11300</v>
      </c>
      <c r="F13" s="198">
        <v>5536</v>
      </c>
      <c r="G13" s="198">
        <v>5764</v>
      </c>
      <c r="H13" s="198">
        <v>10449</v>
      </c>
      <c r="I13" s="198">
        <v>5150</v>
      </c>
      <c r="J13" s="303">
        <v>5299</v>
      </c>
      <c r="K13" s="205">
        <v>1.8</v>
      </c>
      <c r="L13" s="205">
        <v>1.6</v>
      </c>
      <c r="M13" s="205">
        <v>2</v>
      </c>
      <c r="N13" s="205">
        <v>1.7</v>
      </c>
      <c r="O13" s="205">
        <v>1.5</v>
      </c>
      <c r="P13" s="205">
        <v>1.9</v>
      </c>
      <c r="Q13" s="192"/>
      <c r="R13" s="192"/>
    </row>
    <row r="14" spans="2:18" ht="27" customHeight="1">
      <c r="B14" s="203"/>
      <c r="C14" s="8"/>
      <c r="D14" s="193" t="s">
        <v>296</v>
      </c>
      <c r="E14" s="198">
        <v>147474</v>
      </c>
      <c r="F14" s="198">
        <v>39785</v>
      </c>
      <c r="G14" s="198">
        <v>107689</v>
      </c>
      <c r="H14" s="198">
        <v>147673</v>
      </c>
      <c r="I14" s="198">
        <v>40858</v>
      </c>
      <c r="J14" s="303">
        <v>106815</v>
      </c>
      <c r="K14" s="205">
        <v>23.2</v>
      </c>
      <c r="L14" s="205">
        <v>11.2</v>
      </c>
      <c r="M14" s="205">
        <v>38.1</v>
      </c>
      <c r="N14" s="205">
        <v>23.4</v>
      </c>
      <c r="O14" s="205">
        <v>11.7</v>
      </c>
      <c r="P14" s="205">
        <v>38</v>
      </c>
      <c r="Q14" s="192"/>
      <c r="R14" s="192"/>
    </row>
    <row r="15" spans="2:18" ht="27" customHeight="1">
      <c r="B15" s="203"/>
      <c r="C15" s="199" t="s">
        <v>297</v>
      </c>
      <c r="D15" s="193"/>
      <c r="E15" s="198">
        <v>24520</v>
      </c>
      <c r="F15" s="198">
        <v>18242</v>
      </c>
      <c r="G15" s="198">
        <v>6278</v>
      </c>
      <c r="H15" s="198">
        <v>25229</v>
      </c>
      <c r="I15" s="198">
        <v>18935</v>
      </c>
      <c r="J15" s="303">
        <v>6294</v>
      </c>
      <c r="K15" s="205">
        <v>3.9</v>
      </c>
      <c r="L15" s="205">
        <v>5.2</v>
      </c>
      <c r="M15" s="205">
        <v>2.2000000000000002</v>
      </c>
      <c r="N15" s="205">
        <v>4</v>
      </c>
      <c r="O15" s="205">
        <v>5.4</v>
      </c>
      <c r="P15" s="205">
        <v>2.2000000000000002</v>
      </c>
      <c r="Q15" s="192"/>
      <c r="R15" s="192"/>
    </row>
    <row r="16" spans="2:18" ht="27" customHeight="1">
      <c r="B16" s="203"/>
      <c r="C16" s="199" t="s">
        <v>301</v>
      </c>
      <c r="D16" s="193"/>
      <c r="E16" s="198">
        <v>69111</v>
      </c>
      <c r="F16" s="198">
        <v>53019</v>
      </c>
      <c r="G16" s="198">
        <v>16092</v>
      </c>
      <c r="H16" s="198">
        <v>75815</v>
      </c>
      <c r="I16" s="198">
        <v>58629</v>
      </c>
      <c r="J16" s="303">
        <v>17186</v>
      </c>
      <c r="K16" s="205">
        <v>10.9</v>
      </c>
      <c r="L16" s="205">
        <v>15</v>
      </c>
      <c r="M16" s="205">
        <v>5.7</v>
      </c>
      <c r="N16" s="205">
        <v>12</v>
      </c>
      <c r="O16" s="205">
        <v>16.7</v>
      </c>
      <c r="P16" s="205">
        <v>6.1</v>
      </c>
      <c r="Q16" s="192"/>
      <c r="R16" s="192"/>
    </row>
    <row r="17" spans="2:18" ht="27" customHeight="1">
      <c r="B17" s="203"/>
      <c r="C17" s="199" t="s">
        <v>299</v>
      </c>
      <c r="D17" s="193"/>
      <c r="E17" s="198">
        <v>37579</v>
      </c>
      <c r="F17" s="198">
        <v>8025</v>
      </c>
      <c r="G17" s="198">
        <v>29554</v>
      </c>
      <c r="H17" s="198">
        <v>44884</v>
      </c>
      <c r="I17" s="198">
        <v>9808</v>
      </c>
      <c r="J17" s="303">
        <v>35076</v>
      </c>
      <c r="K17" s="205">
        <v>5.9</v>
      </c>
      <c r="L17" s="205">
        <v>2.2999999999999998</v>
      </c>
      <c r="M17" s="205">
        <v>10.5</v>
      </c>
      <c r="N17" s="205">
        <v>7.1</v>
      </c>
      <c r="O17" s="205">
        <v>2.8</v>
      </c>
      <c r="P17" s="205">
        <v>12.5</v>
      </c>
      <c r="Q17" s="192"/>
      <c r="R17" s="192"/>
    </row>
    <row r="18" spans="2:18" ht="27" customHeight="1">
      <c r="B18" s="204"/>
      <c r="C18" s="199" t="s">
        <v>300</v>
      </c>
      <c r="D18" s="193"/>
      <c r="E18" s="198">
        <v>5268</v>
      </c>
      <c r="F18" s="198">
        <v>3194</v>
      </c>
      <c r="G18" s="198">
        <v>2074</v>
      </c>
      <c r="H18" s="198">
        <v>2471</v>
      </c>
      <c r="I18" s="198">
        <v>1366</v>
      </c>
      <c r="J18" s="303">
        <v>1105</v>
      </c>
      <c r="K18" s="205">
        <v>0.8</v>
      </c>
      <c r="L18" s="205">
        <v>0.9</v>
      </c>
      <c r="M18" s="205">
        <v>0.7</v>
      </c>
      <c r="N18" s="205">
        <v>0.4</v>
      </c>
      <c r="O18" s="205">
        <v>0.4</v>
      </c>
      <c r="P18" s="205">
        <v>0.4</v>
      </c>
      <c r="Q18" s="192"/>
      <c r="R18" s="192"/>
    </row>
    <row r="19" spans="2:18" ht="15.95" customHeight="1">
      <c r="B19" s="135" t="s">
        <v>302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2:18" ht="34.5" customHeight="1">
      <c r="B20" s="135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</row>
    <row r="21" spans="2:18" ht="79.5" customHeight="1">
      <c r="B21" s="135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</row>
    <row r="22" spans="2:18" ht="15.95" customHeight="1">
      <c r="B22" s="135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</row>
    <row r="23" spans="2:18" ht="15.95" customHeight="1">
      <c r="B23" s="135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</row>
    <row r="24" spans="2:18" ht="15.95" customHeight="1">
      <c r="B24" s="135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2:18" ht="15.95" customHeight="1">
      <c r="B25" s="135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</row>
    <row r="26" spans="2:18" ht="15.95" customHeight="1">
      <c r="B26" s="135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</row>
    <row r="27" spans="2:18" ht="15.95" customHeight="1">
      <c r="B27" s="135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</row>
    <row r="28" spans="2:18" ht="15.95" customHeight="1">
      <c r="B28" s="135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</row>
    <row r="29" spans="2:18" ht="15.95" customHeight="1">
      <c r="B29" s="135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</row>
    <row r="30" spans="2:18" ht="15.95" customHeight="1">
      <c r="B30" s="135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</row>
    <row r="31" spans="2:18" ht="15.95" customHeight="1">
      <c r="B31" s="135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2:18" ht="15.95" customHeight="1">
      <c r="B32" s="135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2:18" ht="15.95" customHeight="1">
      <c r="B33" s="135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2:18" ht="15.95" customHeight="1">
      <c r="B34" s="135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2:18" ht="15.95" customHeight="1">
      <c r="B35" s="135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36" spans="2:18" ht="15.95" customHeight="1">
      <c r="B36" s="135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</row>
    <row r="37" spans="2:18" ht="15.95" customHeight="1">
      <c r="B37" s="135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</row>
    <row r="38" spans="2:18" ht="15.95" customHeight="1">
      <c r="B38" s="135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2:18" ht="15.95" customHeight="1">
      <c r="B39" s="135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</row>
    <row r="40" spans="2:18" ht="15.95" customHeight="1">
      <c r="B40" s="135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</row>
    <row r="41" spans="2:18" ht="15.95" customHeight="1">
      <c r="B41" s="135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</row>
    <row r="42" spans="2:18" ht="15.95" customHeight="1">
      <c r="B42" s="135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</row>
    <row r="43" spans="2:18" ht="15.95" customHeight="1">
      <c r="B43" s="135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2:18" ht="15.95" customHeight="1">
      <c r="B44" s="135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2:18" ht="15.95" customHeight="1">
      <c r="B45" s="135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</row>
    <row r="46" spans="2:18" ht="15.95" customHeight="1">
      <c r="B46" s="135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</row>
    <row r="47" spans="2:18" ht="15.95" customHeight="1">
      <c r="B47" s="135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</row>
    <row r="48" spans="2:18" ht="15.95" customHeight="1">
      <c r="B48" s="135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</row>
    <row r="49" spans="2:18" ht="15.95" customHeight="1">
      <c r="B49" s="135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</row>
    <row r="50" spans="2:18" ht="15.95" customHeight="1">
      <c r="B50" s="135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</row>
    <row r="51" spans="2:18" ht="15.95" customHeight="1">
      <c r="B51" s="135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</row>
    <row r="52" spans="2:18" ht="15.95" customHeight="1">
      <c r="B52" s="135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</row>
    <row r="53" spans="2:18" ht="15.95" customHeight="1">
      <c r="B53" s="135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</row>
    <row r="54" spans="2:18" ht="15.95" customHeight="1">
      <c r="B54" s="135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</row>
    <row r="55" spans="2:18" ht="15.95" customHeight="1">
      <c r="B55" s="135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2:18" ht="15.95" customHeight="1">
      <c r="B56" s="135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</row>
    <row r="57" spans="2:18" ht="15.95" customHeight="1">
      <c r="B57" s="135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2:18" ht="15.95" customHeight="1">
      <c r="B58" s="135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</row>
    <row r="59" spans="2:18" ht="15.95" customHeight="1">
      <c r="B59" s="135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</row>
    <row r="60" spans="2:18" ht="15.95" customHeight="1">
      <c r="B60" s="135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</row>
    <row r="61" spans="2:18" ht="15.95" customHeight="1">
      <c r="B61" s="135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</row>
    <row r="62" spans="2:18" ht="15.95" customHeight="1">
      <c r="B62" s="135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</row>
    <row r="63" spans="2:18" ht="15.95" customHeight="1">
      <c r="B63" s="135"/>
      <c r="C63" s="191"/>
      <c r="D63" s="191"/>
      <c r="E63" s="191"/>
      <c r="F63" s="191"/>
      <c r="G63" s="191"/>
      <c r="H63" s="192"/>
      <c r="I63" s="191"/>
      <c r="J63" s="191"/>
      <c r="K63" s="191"/>
      <c r="L63" s="191"/>
      <c r="M63" s="191"/>
      <c r="N63" s="191"/>
      <c r="O63" s="191"/>
      <c r="P63" s="191"/>
      <c r="Q63" s="191"/>
      <c r="R63" s="191"/>
    </row>
    <row r="64" spans="2:18" ht="15.95" customHeight="1">
      <c r="B64" s="135"/>
      <c r="C64" s="191"/>
      <c r="D64" s="191"/>
      <c r="E64" s="191"/>
      <c r="F64" s="191"/>
      <c r="G64" s="191"/>
      <c r="H64" s="192"/>
      <c r="I64" s="191"/>
      <c r="J64" s="191"/>
      <c r="K64" s="191"/>
      <c r="L64" s="191"/>
      <c r="M64" s="191"/>
      <c r="N64" s="191"/>
      <c r="O64" s="191"/>
      <c r="P64" s="191"/>
      <c r="Q64" s="191"/>
      <c r="R64" s="19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7">
    <mergeCell ref="B7:D9"/>
    <mergeCell ref="E8:G8"/>
    <mergeCell ref="H8:J8"/>
    <mergeCell ref="E7:J7"/>
    <mergeCell ref="K7:P7"/>
    <mergeCell ref="K8:M8"/>
    <mergeCell ref="N8:P8"/>
  </mergeCells>
  <phoneticPr fontId="2"/>
  <pageMargins left="0.59055118110236227" right="0.59055118110236227" top="0.59055118110236227" bottom="0.55118110236220474" header="0.39370078740157483" footer="0.31496062992125984"/>
  <pageSetup paperSize="9" scale="70" firstPageNumber="3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6:M123"/>
  <sheetViews>
    <sheetView showGridLines="0" zoomScale="85" zoomScaleNormal="85" zoomScaleSheetLayoutView="75" workbookViewId="0"/>
  </sheetViews>
  <sheetFormatPr defaultRowHeight="14.25"/>
  <cols>
    <col min="1" max="1" width="1.125" customWidth="1"/>
    <col min="2" max="2" width="7.375" customWidth="1"/>
    <col min="3" max="3" width="33.625" style="190" customWidth="1"/>
    <col min="4" max="4" width="11.125" customWidth="1"/>
    <col min="5" max="5" width="10.875" customWidth="1"/>
    <col min="6" max="7" width="11.375" customWidth="1"/>
    <col min="8" max="8" width="10.375" customWidth="1"/>
    <col min="9" max="9" width="10" customWidth="1"/>
    <col min="10" max="11" width="11.375" customWidth="1"/>
    <col min="12" max="12" width="3.75" customWidth="1"/>
    <col min="13" max="13" width="9.5" bestFit="1" customWidth="1"/>
  </cols>
  <sheetData>
    <row r="6" spans="1:13" ht="232.5" customHeight="1"/>
    <row r="7" spans="1:13" ht="21" customHeight="1">
      <c r="A7" s="87"/>
      <c r="B7" s="219" t="s">
        <v>479</v>
      </c>
    </row>
    <row r="8" spans="1:13" ht="21" customHeight="1">
      <c r="A8" s="87"/>
      <c r="B8" s="219"/>
      <c r="K8" s="234" t="s">
        <v>353</v>
      </c>
    </row>
    <row r="9" spans="1:13" ht="29.25" customHeight="1">
      <c r="A9" s="87"/>
      <c r="B9" s="333" t="s">
        <v>379</v>
      </c>
      <c r="C9" s="334"/>
      <c r="D9" s="328" t="s">
        <v>283</v>
      </c>
      <c r="E9" s="329"/>
      <c r="F9" s="329"/>
      <c r="G9" s="330"/>
      <c r="H9" s="328" t="s">
        <v>312</v>
      </c>
      <c r="I9" s="329"/>
      <c r="J9" s="329"/>
      <c r="K9" s="330"/>
    </row>
    <row r="10" spans="1:13" ht="29.25" customHeight="1">
      <c r="A10" s="87"/>
      <c r="B10" s="335"/>
      <c r="C10" s="336"/>
      <c r="D10" s="331" t="s">
        <v>9</v>
      </c>
      <c r="E10" s="332"/>
      <c r="F10" s="210" t="s">
        <v>0</v>
      </c>
      <c r="G10" s="144" t="s">
        <v>1</v>
      </c>
      <c r="H10" s="331" t="s">
        <v>9</v>
      </c>
      <c r="I10" s="332"/>
      <c r="J10" s="210" t="s">
        <v>0</v>
      </c>
      <c r="K10" s="144" t="s">
        <v>1</v>
      </c>
    </row>
    <row r="11" spans="1:13" ht="19.5" customHeight="1">
      <c r="A11" s="87"/>
      <c r="B11" s="214" t="s">
        <v>310</v>
      </c>
      <c r="C11" s="59"/>
      <c r="D11" s="36">
        <v>636329</v>
      </c>
      <c r="E11" s="211">
        <v>100</v>
      </c>
      <c r="F11" s="37">
        <v>354010</v>
      </c>
      <c r="G11" s="38">
        <v>282319</v>
      </c>
      <c r="H11" s="36">
        <v>631303</v>
      </c>
      <c r="I11" s="211">
        <v>100</v>
      </c>
      <c r="J11" s="37">
        <v>350534</v>
      </c>
      <c r="K11" s="38">
        <v>280769</v>
      </c>
      <c r="L11" s="87"/>
    </row>
    <row r="12" spans="1:13" ht="19.5" customHeight="1">
      <c r="A12" s="88"/>
      <c r="B12" s="215" t="s">
        <v>156</v>
      </c>
      <c r="C12" s="136" t="s">
        <v>225</v>
      </c>
      <c r="D12" s="41">
        <v>62873</v>
      </c>
      <c r="E12" s="211">
        <v>9.9</v>
      </c>
      <c r="F12" s="42">
        <v>36388</v>
      </c>
      <c r="G12" s="43">
        <v>26485</v>
      </c>
      <c r="H12" s="41">
        <v>68988</v>
      </c>
      <c r="I12" s="211">
        <v>10.9</v>
      </c>
      <c r="J12" s="42">
        <v>39740</v>
      </c>
      <c r="K12" s="43">
        <v>29248</v>
      </c>
      <c r="L12" s="87"/>
      <c r="M12" s="156"/>
    </row>
    <row r="13" spans="1:13" ht="19.5" customHeight="1">
      <c r="A13" s="88"/>
      <c r="B13" s="215"/>
      <c r="C13" s="136" t="s">
        <v>281</v>
      </c>
      <c r="D13" s="41">
        <v>59816</v>
      </c>
      <c r="E13" s="211">
        <v>9.4</v>
      </c>
      <c r="F13" s="42">
        <v>33803</v>
      </c>
      <c r="G13" s="43">
        <v>26013</v>
      </c>
      <c r="H13" s="41">
        <v>65744</v>
      </c>
      <c r="I13" s="211">
        <v>10.4</v>
      </c>
      <c r="J13" s="42">
        <v>36922</v>
      </c>
      <c r="K13" s="43">
        <v>28822</v>
      </c>
      <c r="L13" s="87"/>
      <c r="M13" s="156"/>
    </row>
    <row r="14" spans="1:13" ht="19.5" customHeight="1">
      <c r="A14" s="88"/>
      <c r="B14" s="215" t="s">
        <v>157</v>
      </c>
      <c r="C14" s="136" t="s">
        <v>319</v>
      </c>
      <c r="D14" s="41">
        <v>4858</v>
      </c>
      <c r="E14" s="211">
        <v>0.8</v>
      </c>
      <c r="F14" s="42">
        <v>3737</v>
      </c>
      <c r="G14" s="43">
        <v>1121</v>
      </c>
      <c r="H14" s="41">
        <v>7015</v>
      </c>
      <c r="I14" s="211">
        <v>1.1000000000000001</v>
      </c>
      <c r="J14" s="42">
        <v>5221</v>
      </c>
      <c r="K14" s="43">
        <v>1794</v>
      </c>
      <c r="L14" s="87"/>
      <c r="M14" s="156"/>
    </row>
    <row r="15" spans="1:13" ht="19.5" customHeight="1">
      <c r="A15" s="88"/>
      <c r="B15" s="215" t="s">
        <v>169</v>
      </c>
      <c r="C15" s="136" t="s">
        <v>226</v>
      </c>
      <c r="D15" s="41">
        <v>619</v>
      </c>
      <c r="E15" s="211">
        <v>0.1</v>
      </c>
      <c r="F15" s="42">
        <v>532</v>
      </c>
      <c r="G15" s="43">
        <v>87</v>
      </c>
      <c r="H15" s="41">
        <v>566</v>
      </c>
      <c r="I15" s="211">
        <v>0.1</v>
      </c>
      <c r="J15" s="42">
        <v>478</v>
      </c>
      <c r="K15" s="43">
        <v>88</v>
      </c>
      <c r="L15" s="87"/>
      <c r="M15" s="156"/>
    </row>
    <row r="16" spans="1:13" ht="19.5" customHeight="1">
      <c r="A16" s="88"/>
      <c r="B16" s="215" t="s">
        <v>170</v>
      </c>
      <c r="C16" s="136" t="s">
        <v>227</v>
      </c>
      <c r="D16" s="41">
        <v>64256</v>
      </c>
      <c r="E16" s="211">
        <v>10.1</v>
      </c>
      <c r="F16" s="42">
        <v>56058</v>
      </c>
      <c r="G16" s="43">
        <v>8198</v>
      </c>
      <c r="H16" s="41">
        <v>55170</v>
      </c>
      <c r="I16" s="211">
        <v>8.6999999999999993</v>
      </c>
      <c r="J16" s="42">
        <v>48289</v>
      </c>
      <c r="K16" s="43">
        <v>6881</v>
      </c>
      <c r="L16" s="87"/>
      <c r="M16" s="156"/>
    </row>
    <row r="17" spans="1:13" ht="19.5" customHeight="1">
      <c r="A17" s="88"/>
      <c r="B17" s="215" t="s">
        <v>171</v>
      </c>
      <c r="C17" s="136" t="s">
        <v>228</v>
      </c>
      <c r="D17" s="41">
        <v>94765</v>
      </c>
      <c r="E17" s="211">
        <v>14.9</v>
      </c>
      <c r="F17" s="42">
        <v>58410</v>
      </c>
      <c r="G17" s="43">
        <v>36355</v>
      </c>
      <c r="H17" s="41">
        <v>97743</v>
      </c>
      <c r="I17" s="211">
        <v>15.5</v>
      </c>
      <c r="J17" s="42">
        <v>58230</v>
      </c>
      <c r="K17" s="43">
        <v>39513</v>
      </c>
      <c r="L17" s="87"/>
      <c r="M17" s="156"/>
    </row>
    <row r="18" spans="1:13" ht="19.5" customHeight="1">
      <c r="A18" s="88"/>
      <c r="B18" s="215" t="s">
        <v>172</v>
      </c>
      <c r="C18" s="136" t="s">
        <v>320</v>
      </c>
      <c r="D18" s="41">
        <v>3036</v>
      </c>
      <c r="E18" s="211">
        <v>0.5</v>
      </c>
      <c r="F18" s="42">
        <v>2612</v>
      </c>
      <c r="G18" s="43">
        <v>424</v>
      </c>
      <c r="H18" s="41">
        <v>2985</v>
      </c>
      <c r="I18" s="211">
        <v>0.5</v>
      </c>
      <c r="J18" s="42">
        <v>2549</v>
      </c>
      <c r="K18" s="43">
        <v>436</v>
      </c>
      <c r="L18" s="87"/>
      <c r="M18" s="156"/>
    </row>
    <row r="19" spans="1:13" ht="19.5" customHeight="1">
      <c r="A19" s="88"/>
      <c r="B19" s="215" t="s">
        <v>158</v>
      </c>
      <c r="C19" s="136" t="s">
        <v>229</v>
      </c>
      <c r="D19" s="41">
        <v>6708</v>
      </c>
      <c r="E19" s="211">
        <v>1.1000000000000001</v>
      </c>
      <c r="F19" s="42">
        <v>4624</v>
      </c>
      <c r="G19" s="43">
        <v>2084</v>
      </c>
      <c r="H19" s="41">
        <v>6608</v>
      </c>
      <c r="I19" s="211">
        <v>1</v>
      </c>
      <c r="J19" s="42">
        <v>4482</v>
      </c>
      <c r="K19" s="43">
        <v>2126</v>
      </c>
      <c r="L19" s="87"/>
      <c r="M19" s="156"/>
    </row>
    <row r="20" spans="1:13" ht="19.5" customHeight="1">
      <c r="A20" s="88"/>
      <c r="B20" s="215" t="s">
        <v>159</v>
      </c>
      <c r="C20" s="136" t="s">
        <v>230</v>
      </c>
      <c r="D20" s="41">
        <v>30882</v>
      </c>
      <c r="E20" s="211">
        <v>4.9000000000000004</v>
      </c>
      <c r="F20" s="42">
        <v>26289</v>
      </c>
      <c r="G20" s="43">
        <v>4593</v>
      </c>
      <c r="H20" s="41">
        <v>31434</v>
      </c>
      <c r="I20" s="211">
        <v>5</v>
      </c>
      <c r="J20" s="42">
        <v>27032</v>
      </c>
      <c r="K20" s="43">
        <v>4402</v>
      </c>
      <c r="L20" s="87"/>
      <c r="M20" s="156"/>
    </row>
    <row r="21" spans="1:13" ht="19.5" customHeight="1">
      <c r="A21" s="88"/>
      <c r="B21" s="215" t="s">
        <v>160</v>
      </c>
      <c r="C21" s="136" t="s">
        <v>231</v>
      </c>
      <c r="D21" s="41">
        <v>95273</v>
      </c>
      <c r="E21" s="211">
        <v>15</v>
      </c>
      <c r="F21" s="42">
        <v>46019</v>
      </c>
      <c r="G21" s="43">
        <v>49254</v>
      </c>
      <c r="H21" s="41">
        <v>100515</v>
      </c>
      <c r="I21" s="211">
        <v>15.9</v>
      </c>
      <c r="J21" s="42">
        <v>49121</v>
      </c>
      <c r="K21" s="43">
        <v>51394</v>
      </c>
      <c r="L21" s="87"/>
      <c r="M21" s="156"/>
    </row>
    <row r="22" spans="1:13" ht="19.5" customHeight="1">
      <c r="A22" s="88"/>
      <c r="B22" s="215" t="s">
        <v>173</v>
      </c>
      <c r="C22" s="136" t="s">
        <v>232</v>
      </c>
      <c r="D22" s="41">
        <v>11556</v>
      </c>
      <c r="E22" s="211">
        <v>1.8</v>
      </c>
      <c r="F22" s="42">
        <v>5274</v>
      </c>
      <c r="G22" s="43">
        <v>6282</v>
      </c>
      <c r="H22" s="41">
        <v>12396</v>
      </c>
      <c r="I22" s="211">
        <v>2</v>
      </c>
      <c r="J22" s="42">
        <v>5743</v>
      </c>
      <c r="K22" s="43">
        <v>6653</v>
      </c>
      <c r="L22" s="87"/>
      <c r="M22" s="156"/>
    </row>
    <row r="23" spans="1:13" ht="19.5" customHeight="1">
      <c r="A23" s="88"/>
      <c r="B23" s="215" t="s">
        <v>161</v>
      </c>
      <c r="C23" s="136" t="s">
        <v>233</v>
      </c>
      <c r="D23" s="41">
        <v>7825</v>
      </c>
      <c r="E23" s="211">
        <v>1.2</v>
      </c>
      <c r="F23" s="42">
        <v>4734</v>
      </c>
      <c r="G23" s="43">
        <v>3091</v>
      </c>
      <c r="H23" s="41">
        <v>6657</v>
      </c>
      <c r="I23" s="211">
        <v>1.1000000000000001</v>
      </c>
      <c r="J23" s="42">
        <v>4025</v>
      </c>
      <c r="K23" s="43">
        <v>2632</v>
      </c>
      <c r="L23" s="87"/>
      <c r="M23" s="156"/>
    </row>
    <row r="24" spans="1:13" ht="19.5" customHeight="1">
      <c r="A24" s="88"/>
      <c r="B24" s="215" t="s">
        <v>162</v>
      </c>
      <c r="C24" s="136" t="s">
        <v>234</v>
      </c>
      <c r="D24" s="41">
        <v>14034</v>
      </c>
      <c r="E24" s="211">
        <v>2.2000000000000002</v>
      </c>
      <c r="F24" s="42">
        <v>9394</v>
      </c>
      <c r="G24" s="43">
        <v>4640</v>
      </c>
      <c r="H24" s="41">
        <v>12222</v>
      </c>
      <c r="I24" s="211">
        <v>1.9</v>
      </c>
      <c r="J24" s="42">
        <v>8229</v>
      </c>
      <c r="K24" s="43">
        <v>3993</v>
      </c>
      <c r="L24" s="87"/>
      <c r="M24" s="156"/>
    </row>
    <row r="25" spans="1:13" ht="19.5" customHeight="1">
      <c r="A25" s="88"/>
      <c r="B25" s="215" t="s">
        <v>163</v>
      </c>
      <c r="C25" s="136" t="s">
        <v>235</v>
      </c>
      <c r="D25" s="41">
        <v>32862</v>
      </c>
      <c r="E25" s="211">
        <v>5.2</v>
      </c>
      <c r="F25" s="42">
        <v>11395</v>
      </c>
      <c r="G25" s="43">
        <v>21467</v>
      </c>
      <c r="H25" s="41">
        <v>34063</v>
      </c>
      <c r="I25" s="211">
        <v>5.4</v>
      </c>
      <c r="J25" s="42">
        <v>11898</v>
      </c>
      <c r="K25" s="43">
        <v>22165</v>
      </c>
      <c r="L25" s="87"/>
      <c r="M25" s="156"/>
    </row>
    <row r="26" spans="1:13" ht="19.5" customHeight="1">
      <c r="A26" s="88"/>
      <c r="B26" s="215" t="s">
        <v>164</v>
      </c>
      <c r="C26" s="136" t="s">
        <v>236</v>
      </c>
      <c r="D26" s="41">
        <v>21324</v>
      </c>
      <c r="E26" s="211">
        <v>3.4</v>
      </c>
      <c r="F26" s="42">
        <v>7689</v>
      </c>
      <c r="G26" s="43">
        <v>13635</v>
      </c>
      <c r="H26" s="41">
        <v>23291</v>
      </c>
      <c r="I26" s="211">
        <v>3.7</v>
      </c>
      <c r="J26" s="42">
        <v>8606</v>
      </c>
      <c r="K26" s="43">
        <v>14685</v>
      </c>
      <c r="L26" s="87"/>
      <c r="M26" s="156"/>
    </row>
    <row r="27" spans="1:13" ht="19.5" customHeight="1">
      <c r="A27" s="88"/>
      <c r="B27" s="215" t="s">
        <v>165</v>
      </c>
      <c r="C27" s="136" t="s">
        <v>237</v>
      </c>
      <c r="D27" s="41">
        <v>27036</v>
      </c>
      <c r="E27" s="211">
        <v>4.2</v>
      </c>
      <c r="F27" s="42">
        <v>12198</v>
      </c>
      <c r="G27" s="43">
        <v>14838</v>
      </c>
      <c r="H27" s="41">
        <v>27423</v>
      </c>
      <c r="I27" s="211">
        <v>4.3</v>
      </c>
      <c r="J27" s="42">
        <v>12867</v>
      </c>
      <c r="K27" s="43">
        <v>14556</v>
      </c>
      <c r="L27" s="87"/>
      <c r="M27" s="156"/>
    </row>
    <row r="28" spans="1:13" ht="19.5" customHeight="1">
      <c r="A28" s="88"/>
      <c r="B28" s="215" t="s">
        <v>166</v>
      </c>
      <c r="C28" s="136" t="s">
        <v>238</v>
      </c>
      <c r="D28" s="41">
        <v>81202</v>
      </c>
      <c r="E28" s="211">
        <v>12.8</v>
      </c>
      <c r="F28" s="42">
        <v>19330</v>
      </c>
      <c r="G28" s="43">
        <v>61872</v>
      </c>
      <c r="H28" s="41">
        <v>71354</v>
      </c>
      <c r="I28" s="211">
        <v>11.3</v>
      </c>
      <c r="J28" s="42">
        <v>16678</v>
      </c>
      <c r="K28" s="43">
        <v>54676</v>
      </c>
      <c r="L28" s="87"/>
      <c r="M28" s="156"/>
    </row>
    <row r="29" spans="1:13" ht="19.5" customHeight="1">
      <c r="A29" s="88"/>
      <c r="B29" s="215" t="s">
        <v>167</v>
      </c>
      <c r="C29" s="136" t="s">
        <v>239</v>
      </c>
      <c r="D29" s="41">
        <v>8958</v>
      </c>
      <c r="E29" s="211">
        <v>1.4</v>
      </c>
      <c r="F29" s="42">
        <v>5768</v>
      </c>
      <c r="G29" s="43">
        <v>3190</v>
      </c>
      <c r="H29" s="41">
        <v>7537</v>
      </c>
      <c r="I29" s="211">
        <v>1.2</v>
      </c>
      <c r="J29" s="42">
        <v>4717</v>
      </c>
      <c r="K29" s="43">
        <v>2820</v>
      </c>
      <c r="L29" s="87"/>
      <c r="M29" s="156"/>
    </row>
    <row r="30" spans="1:13" ht="19.5" customHeight="1">
      <c r="A30" s="88"/>
      <c r="B30" s="215" t="s">
        <v>168</v>
      </c>
      <c r="C30" s="137" t="s">
        <v>240</v>
      </c>
      <c r="D30" s="41">
        <v>33531</v>
      </c>
      <c r="E30" s="211">
        <v>5.3</v>
      </c>
      <c r="F30" s="42">
        <v>20308</v>
      </c>
      <c r="G30" s="43">
        <v>13223</v>
      </c>
      <c r="H30" s="41">
        <v>31464</v>
      </c>
      <c r="I30" s="211">
        <v>5</v>
      </c>
      <c r="J30" s="42">
        <v>19480</v>
      </c>
      <c r="K30" s="43">
        <v>11984</v>
      </c>
      <c r="L30" s="87"/>
      <c r="M30" s="156"/>
    </row>
    <row r="31" spans="1:13" ht="19.5" customHeight="1">
      <c r="A31" s="88"/>
      <c r="B31" s="215" t="s">
        <v>243</v>
      </c>
      <c r="C31" s="137" t="s">
        <v>241</v>
      </c>
      <c r="D31" s="41">
        <v>26079</v>
      </c>
      <c r="E31" s="211">
        <v>4.0999999999999996</v>
      </c>
      <c r="F31" s="42">
        <v>18449</v>
      </c>
      <c r="G31" s="43">
        <v>7630</v>
      </c>
      <c r="H31" s="41">
        <v>25218</v>
      </c>
      <c r="I31" s="211">
        <v>4</v>
      </c>
      <c r="J31" s="42">
        <v>18509</v>
      </c>
      <c r="K31" s="43">
        <v>6709</v>
      </c>
      <c r="L31" s="87"/>
      <c r="M31" s="156"/>
    </row>
    <row r="32" spans="1:13" ht="19.5" customHeight="1">
      <c r="A32" s="88"/>
      <c r="B32" s="215" t="s">
        <v>244</v>
      </c>
      <c r="C32" s="137" t="s">
        <v>242</v>
      </c>
      <c r="D32" s="41">
        <v>8652</v>
      </c>
      <c r="E32" s="211">
        <v>1.4</v>
      </c>
      <c r="F32" s="42">
        <v>4802</v>
      </c>
      <c r="G32" s="43">
        <v>3850</v>
      </c>
      <c r="H32" s="41">
        <v>8654</v>
      </c>
      <c r="I32" s="211">
        <v>1.4</v>
      </c>
      <c r="J32" s="42">
        <v>4640</v>
      </c>
      <c r="K32" s="43">
        <v>4014</v>
      </c>
      <c r="L32" s="87"/>
      <c r="M32" s="156"/>
    </row>
    <row r="33" spans="1:13" s="89" customFormat="1" ht="16.5" customHeight="1">
      <c r="A33" s="88"/>
      <c r="B33" s="216" t="s">
        <v>313</v>
      </c>
      <c r="C33" s="82"/>
      <c r="D33" s="41"/>
      <c r="E33" s="211"/>
      <c r="F33" s="42"/>
      <c r="G33" s="43"/>
      <c r="H33" s="41"/>
      <c r="I33" s="211"/>
      <c r="J33" s="42"/>
      <c r="K33" s="43"/>
      <c r="L33" s="87"/>
    </row>
    <row r="34" spans="1:13" ht="19.5" customHeight="1">
      <c r="A34" s="89"/>
      <c r="B34" s="216" t="s">
        <v>314</v>
      </c>
      <c r="C34" s="82"/>
      <c r="D34" s="41">
        <v>67731</v>
      </c>
      <c r="E34" s="211">
        <v>10.6</v>
      </c>
      <c r="F34" s="42">
        <v>40125</v>
      </c>
      <c r="G34" s="43">
        <v>27606</v>
      </c>
      <c r="H34" s="41">
        <v>76003</v>
      </c>
      <c r="I34" s="211">
        <v>12</v>
      </c>
      <c r="J34" s="42">
        <v>44961</v>
      </c>
      <c r="K34" s="43">
        <v>31042</v>
      </c>
      <c r="L34" s="87"/>
      <c r="M34" s="156"/>
    </row>
    <row r="35" spans="1:13" ht="19.5" customHeight="1">
      <c r="A35" s="89"/>
      <c r="B35" s="216" t="s">
        <v>315</v>
      </c>
      <c r="C35" s="82"/>
      <c r="D35" s="41">
        <v>159640</v>
      </c>
      <c r="E35" s="211">
        <v>25.1</v>
      </c>
      <c r="F35" s="42">
        <v>115000</v>
      </c>
      <c r="G35" s="43">
        <v>44640</v>
      </c>
      <c r="H35" s="41">
        <v>153479</v>
      </c>
      <c r="I35" s="211">
        <v>24.3</v>
      </c>
      <c r="J35" s="42">
        <v>106997</v>
      </c>
      <c r="K35" s="43">
        <v>46482</v>
      </c>
      <c r="L35" s="87"/>
    </row>
    <row r="36" spans="1:13" ht="19.5" customHeight="1">
      <c r="A36" s="89"/>
      <c r="B36" s="217" t="s">
        <v>316</v>
      </c>
      <c r="C36" s="83"/>
      <c r="D36" s="48">
        <v>400306</v>
      </c>
      <c r="E36" s="212">
        <v>62.9</v>
      </c>
      <c r="F36" s="49">
        <v>194083</v>
      </c>
      <c r="G36" s="50">
        <v>206223</v>
      </c>
      <c r="H36" s="48">
        <v>393167</v>
      </c>
      <c r="I36" s="212">
        <v>62.3</v>
      </c>
      <c r="J36" s="49">
        <v>193936</v>
      </c>
      <c r="K36" s="50">
        <v>199231</v>
      </c>
      <c r="L36" s="87"/>
    </row>
    <row r="37" spans="1:13" ht="14.45" customHeight="1">
      <c r="A37" s="89"/>
      <c r="B37" t="s">
        <v>311</v>
      </c>
    </row>
    <row r="38" spans="1:13" ht="33" customHeight="1"/>
    <row r="39" spans="1:13" ht="112.5" customHeight="1"/>
    <row r="40" spans="1:13" s="9" customFormat="1">
      <c r="A40"/>
      <c r="C40" s="135"/>
    </row>
    <row r="41" spans="1:13" s="9" customFormat="1" ht="18" customHeight="1">
      <c r="B41" s="220" t="s">
        <v>317</v>
      </c>
      <c r="C41" s="135"/>
    </row>
    <row r="42" spans="1:13" ht="13.5" customHeight="1">
      <c r="A42" s="9"/>
    </row>
    <row r="43" spans="1:13" ht="13.5" customHeight="1"/>
    <row r="44" spans="1:13" ht="13.5" customHeight="1"/>
    <row r="46" spans="1:13" ht="13.5" customHeight="1"/>
    <row r="47" spans="1:13" ht="13.5" customHeight="1"/>
    <row r="48" spans="1:13" ht="13.5" customHeight="1"/>
    <row r="49" spans="1:6" ht="13.5" customHeight="1"/>
    <row r="50" spans="1:6" ht="13.5" customHeight="1"/>
    <row r="51" spans="1:6" ht="13.5" customHeight="1"/>
    <row r="52" spans="1:6" ht="13.5" customHeight="1"/>
    <row r="53" spans="1:6" ht="13.5" customHeight="1"/>
    <row r="54" spans="1:6" ht="13.5" customHeight="1"/>
    <row r="55" spans="1:6" ht="20.25" customHeight="1"/>
    <row r="56" spans="1:6" ht="17.25" customHeight="1"/>
    <row r="57" spans="1:6" ht="20.25" customHeight="1"/>
    <row r="58" spans="1:6" ht="20.25" customHeight="1"/>
    <row r="59" spans="1:6" ht="20.25" customHeight="1"/>
    <row r="60" spans="1:6" ht="20.25" customHeight="1"/>
    <row r="61" spans="1:6" ht="20.25" customHeight="1"/>
    <row r="62" spans="1:6" ht="39" customHeight="1"/>
    <row r="63" spans="1:6" ht="20.25" customHeight="1">
      <c r="A63" s="9"/>
      <c r="B63" s="220" t="s">
        <v>318</v>
      </c>
      <c r="C63" s="135"/>
      <c r="D63" s="9"/>
      <c r="E63" s="9"/>
      <c r="F63" s="9"/>
    </row>
    <row r="64" spans="1:6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spans="2:2" ht="18.75" customHeight="1"/>
    <row r="82" spans="2:2" ht="18.75" customHeight="1">
      <c r="B82" s="190" t="s">
        <v>322</v>
      </c>
    </row>
    <row r="83" spans="2:2" ht="18.75" customHeight="1">
      <c r="B83" s="190" t="s">
        <v>321</v>
      </c>
    </row>
    <row r="84" spans="2:2" ht="18.75" customHeight="1"/>
    <row r="85" spans="2:2" ht="18.75" customHeight="1"/>
    <row r="86" spans="2:2" ht="18.75" customHeight="1"/>
    <row r="87" spans="2:2" ht="18.75" customHeight="1"/>
    <row r="88" spans="2:2" ht="18.75" customHeight="1"/>
    <row r="89" spans="2:2" ht="18.75" customHeight="1"/>
    <row r="90" spans="2:2" ht="18.75" customHeight="1"/>
    <row r="91" spans="2:2" ht="18.75" customHeight="1"/>
    <row r="92" spans="2:2" ht="18.75" customHeight="1"/>
    <row r="93" spans="2:2" ht="18.75" customHeight="1"/>
    <row r="94" spans="2:2" ht="18.75" customHeight="1"/>
    <row r="95" spans="2:2" ht="18.75" customHeight="1"/>
    <row r="96" spans="2:2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7.25" customHeight="1"/>
  </sheetData>
  <mergeCells count="5">
    <mergeCell ref="D9:G9"/>
    <mergeCell ref="H9:K9"/>
    <mergeCell ref="D10:E10"/>
    <mergeCell ref="H10:I10"/>
    <mergeCell ref="B9:C10"/>
  </mergeCells>
  <phoneticPr fontId="2"/>
  <pageMargins left="0.78740157480314965" right="0.78740157480314965" top="0.70866141732283472" bottom="0.55118110236220474" header="0.51181102362204722" footer="0.31496062992125984"/>
  <pageSetup paperSize="9" scale="60" firstPageNumber="5" orientation="portrait" useFirstPageNumber="1" r:id="rId1"/>
  <headerFooter alignWithMargins="0"/>
  <rowBreaks count="1" manualBreakCount="1">
    <brk id="3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6:N43"/>
  <sheetViews>
    <sheetView showGridLines="0" zoomScaleNormal="100" zoomScaleSheetLayoutView="75" workbookViewId="0"/>
  </sheetViews>
  <sheetFormatPr defaultRowHeight="14.25"/>
  <cols>
    <col min="1" max="1" width="1.125" customWidth="1"/>
    <col min="2" max="2" width="7.375" customWidth="1"/>
    <col min="3" max="3" width="33.625" style="190" customWidth="1"/>
    <col min="4" max="4" width="11.125" customWidth="1"/>
    <col min="5" max="5" width="10.875" customWidth="1"/>
    <col min="6" max="7" width="11.375" customWidth="1"/>
    <col min="8" max="8" width="10.375" customWidth="1"/>
    <col min="9" max="9" width="10" customWidth="1"/>
    <col min="10" max="11" width="11.375" customWidth="1"/>
    <col min="12" max="12" width="3.75" customWidth="1"/>
    <col min="13" max="13" width="9.5" bestFit="1" customWidth="1"/>
  </cols>
  <sheetData>
    <row r="6" spans="1:14" ht="164.25" customHeight="1"/>
    <row r="7" spans="1:14" ht="21" customHeight="1">
      <c r="A7" s="87"/>
      <c r="B7" s="219" t="s">
        <v>480</v>
      </c>
    </row>
    <row r="8" spans="1:14" ht="21" customHeight="1">
      <c r="A8" s="87"/>
      <c r="B8" s="219"/>
      <c r="K8" s="234" t="s">
        <v>353</v>
      </c>
    </row>
    <row r="9" spans="1:14" ht="29.25" customHeight="1">
      <c r="A9" s="87"/>
      <c r="B9" s="3"/>
      <c r="C9" s="126"/>
      <c r="D9" s="328" t="s">
        <v>283</v>
      </c>
      <c r="E9" s="329"/>
      <c r="F9" s="329"/>
      <c r="G9" s="330"/>
      <c r="H9" s="328" t="s">
        <v>312</v>
      </c>
      <c r="I9" s="329"/>
      <c r="J9" s="329"/>
      <c r="K9" s="330"/>
    </row>
    <row r="10" spans="1:14" ht="29.25" customHeight="1">
      <c r="A10" s="87"/>
      <c r="B10" s="213"/>
      <c r="C10" s="69"/>
      <c r="D10" s="331" t="s">
        <v>9</v>
      </c>
      <c r="E10" s="332"/>
      <c r="F10" s="218" t="s">
        <v>0</v>
      </c>
      <c r="G10" s="144" t="s">
        <v>1</v>
      </c>
      <c r="H10" s="331" t="s">
        <v>9</v>
      </c>
      <c r="I10" s="332"/>
      <c r="J10" s="218" t="s">
        <v>0</v>
      </c>
      <c r="K10" s="144" t="s">
        <v>1</v>
      </c>
    </row>
    <row r="11" spans="1:14" ht="19.5" customHeight="1">
      <c r="A11" s="87"/>
      <c r="B11" s="221" t="s">
        <v>310</v>
      </c>
      <c r="C11" s="126"/>
      <c r="D11" s="36">
        <v>636329</v>
      </c>
      <c r="E11" s="222">
        <v>100</v>
      </c>
      <c r="F11" s="37">
        <v>354010</v>
      </c>
      <c r="G11" s="38">
        <v>282319</v>
      </c>
      <c r="H11" s="36">
        <v>631303</v>
      </c>
      <c r="I11" s="222">
        <v>100</v>
      </c>
      <c r="J11" s="37">
        <v>350534</v>
      </c>
      <c r="K11" s="38">
        <v>280769</v>
      </c>
      <c r="L11" s="87"/>
      <c r="M11" s="156"/>
    </row>
    <row r="12" spans="1:14" ht="19.5" customHeight="1">
      <c r="A12" s="88"/>
      <c r="B12" s="215" t="s">
        <v>156</v>
      </c>
      <c r="C12" s="136" t="s">
        <v>323</v>
      </c>
      <c r="D12" s="41">
        <v>15103</v>
      </c>
      <c r="E12" s="211">
        <v>2.4</v>
      </c>
      <c r="F12" s="42">
        <v>12717</v>
      </c>
      <c r="G12" s="43">
        <v>2386</v>
      </c>
      <c r="H12" s="41">
        <v>15620</v>
      </c>
      <c r="I12" s="211">
        <v>2.5</v>
      </c>
      <c r="J12" s="42">
        <v>13404</v>
      </c>
      <c r="K12" s="43">
        <v>2216</v>
      </c>
      <c r="L12" s="87"/>
      <c r="M12" s="156"/>
      <c r="N12" s="61"/>
    </row>
    <row r="13" spans="1:14" ht="19.5" customHeight="1">
      <c r="A13" s="88"/>
      <c r="B13" s="215" t="s">
        <v>157</v>
      </c>
      <c r="C13" s="136" t="s">
        <v>324</v>
      </c>
      <c r="D13" s="41">
        <v>84719</v>
      </c>
      <c r="E13" s="211">
        <v>13.3</v>
      </c>
      <c r="F13" s="42">
        <v>38685</v>
      </c>
      <c r="G13" s="43">
        <v>46034</v>
      </c>
      <c r="H13" s="41">
        <v>77580</v>
      </c>
      <c r="I13" s="211">
        <v>12.3</v>
      </c>
      <c r="J13" s="42">
        <v>35383</v>
      </c>
      <c r="K13" s="43">
        <v>42197</v>
      </c>
      <c r="L13" s="87"/>
      <c r="M13" s="156"/>
    </row>
    <row r="14" spans="1:14" ht="19.5" customHeight="1">
      <c r="A14" s="88"/>
      <c r="B14" s="215" t="s">
        <v>169</v>
      </c>
      <c r="C14" s="136" t="s">
        <v>325</v>
      </c>
      <c r="D14" s="41">
        <v>103293</v>
      </c>
      <c r="E14" s="211">
        <v>16.2</v>
      </c>
      <c r="F14" s="42">
        <v>42142</v>
      </c>
      <c r="G14" s="43">
        <v>61151</v>
      </c>
      <c r="H14" s="41">
        <v>96425</v>
      </c>
      <c r="I14" s="211">
        <v>15.3</v>
      </c>
      <c r="J14" s="42">
        <v>39291</v>
      </c>
      <c r="K14" s="43">
        <v>57134</v>
      </c>
      <c r="L14" s="87"/>
      <c r="M14" s="156"/>
      <c r="N14" s="208"/>
    </row>
    <row r="15" spans="1:14" ht="19.5" customHeight="1">
      <c r="A15" s="88"/>
      <c r="B15" s="215" t="s">
        <v>170</v>
      </c>
      <c r="C15" s="136" t="s">
        <v>326</v>
      </c>
      <c r="D15" s="41">
        <v>68170</v>
      </c>
      <c r="E15" s="211">
        <v>10.7</v>
      </c>
      <c r="F15" s="42">
        <v>35900</v>
      </c>
      <c r="G15" s="43">
        <v>32270</v>
      </c>
      <c r="H15" s="41">
        <v>74526</v>
      </c>
      <c r="I15" s="211">
        <v>11.8</v>
      </c>
      <c r="J15" s="42">
        <v>39658</v>
      </c>
      <c r="K15" s="43">
        <v>34868</v>
      </c>
      <c r="L15" s="87"/>
      <c r="M15" s="156"/>
      <c r="N15" s="208"/>
    </row>
    <row r="16" spans="1:14" ht="19.5" customHeight="1">
      <c r="A16" s="88"/>
      <c r="B16" s="215" t="s">
        <v>171</v>
      </c>
      <c r="C16" s="136" t="s">
        <v>327</v>
      </c>
      <c r="D16" s="41">
        <v>74211</v>
      </c>
      <c r="E16" s="211">
        <v>11.7</v>
      </c>
      <c r="F16" s="42">
        <v>20603</v>
      </c>
      <c r="G16" s="43">
        <v>53608</v>
      </c>
      <c r="H16" s="41">
        <v>72502</v>
      </c>
      <c r="I16" s="211">
        <v>11.5</v>
      </c>
      <c r="J16" s="42">
        <v>20518</v>
      </c>
      <c r="K16" s="43">
        <v>51984</v>
      </c>
      <c r="L16" s="87"/>
      <c r="M16" s="156"/>
      <c r="N16" s="208"/>
    </row>
    <row r="17" spans="1:14" ht="19.5" customHeight="1">
      <c r="A17" s="88"/>
      <c r="B17" s="215" t="s">
        <v>172</v>
      </c>
      <c r="C17" s="136" t="s">
        <v>328</v>
      </c>
      <c r="D17" s="41">
        <v>10563</v>
      </c>
      <c r="E17" s="211">
        <v>1.7</v>
      </c>
      <c r="F17" s="42">
        <v>10016</v>
      </c>
      <c r="G17" s="43">
        <v>547</v>
      </c>
      <c r="H17" s="41">
        <v>10234</v>
      </c>
      <c r="I17" s="211">
        <v>1.6</v>
      </c>
      <c r="J17" s="42">
        <v>9806</v>
      </c>
      <c r="K17" s="43">
        <v>428</v>
      </c>
      <c r="L17" s="87"/>
      <c r="M17" s="156"/>
      <c r="N17" s="208"/>
    </row>
    <row r="18" spans="1:14" ht="19.5" customHeight="1">
      <c r="A18" s="88"/>
      <c r="B18" s="215" t="s">
        <v>158</v>
      </c>
      <c r="C18" s="136" t="s">
        <v>329</v>
      </c>
      <c r="D18" s="41">
        <v>65314</v>
      </c>
      <c r="E18" s="211">
        <v>10.3</v>
      </c>
      <c r="F18" s="42">
        <v>39243</v>
      </c>
      <c r="G18" s="43">
        <v>26071</v>
      </c>
      <c r="H18" s="41">
        <v>74000</v>
      </c>
      <c r="I18" s="211">
        <v>11.7</v>
      </c>
      <c r="J18" s="42">
        <v>44403</v>
      </c>
      <c r="K18" s="43">
        <v>29597</v>
      </c>
      <c r="L18" s="87"/>
      <c r="M18" s="156"/>
      <c r="N18" s="208"/>
    </row>
    <row r="19" spans="1:14" ht="19.5" customHeight="1">
      <c r="A19" s="88"/>
      <c r="B19" s="215" t="s">
        <v>159</v>
      </c>
      <c r="C19" s="136" t="s">
        <v>330</v>
      </c>
      <c r="D19" s="41">
        <v>94937</v>
      </c>
      <c r="E19" s="211">
        <v>14.9</v>
      </c>
      <c r="F19" s="42">
        <v>61057</v>
      </c>
      <c r="G19" s="43">
        <v>33880</v>
      </c>
      <c r="H19" s="41">
        <v>100377</v>
      </c>
      <c r="I19" s="211">
        <v>15.9</v>
      </c>
      <c r="J19" s="42">
        <v>63188</v>
      </c>
      <c r="K19" s="43">
        <v>37189</v>
      </c>
      <c r="L19" s="87"/>
      <c r="M19" s="156"/>
      <c r="N19" s="208"/>
    </row>
    <row r="20" spans="1:14" ht="19.5" customHeight="1">
      <c r="A20" s="88"/>
      <c r="B20" s="215" t="s">
        <v>160</v>
      </c>
      <c r="C20" s="136" t="s">
        <v>331</v>
      </c>
      <c r="D20" s="41">
        <v>28694</v>
      </c>
      <c r="E20" s="211">
        <v>4.5</v>
      </c>
      <c r="F20" s="42">
        <v>27996</v>
      </c>
      <c r="G20" s="43">
        <v>698</v>
      </c>
      <c r="H20" s="41">
        <v>26415</v>
      </c>
      <c r="I20" s="211">
        <v>4.2</v>
      </c>
      <c r="J20" s="42">
        <v>25777</v>
      </c>
      <c r="K20" s="43">
        <v>638</v>
      </c>
      <c r="L20" s="87"/>
      <c r="M20" s="156"/>
      <c r="N20" s="208"/>
    </row>
    <row r="21" spans="1:14" ht="19.5" customHeight="1">
      <c r="A21" s="88"/>
      <c r="B21" s="215" t="s">
        <v>173</v>
      </c>
      <c r="C21" s="136" t="s">
        <v>332</v>
      </c>
      <c r="D21" s="41">
        <v>39845</v>
      </c>
      <c r="E21" s="211">
        <v>6.3</v>
      </c>
      <c r="F21" s="42">
        <v>39065</v>
      </c>
      <c r="G21" s="43">
        <v>780</v>
      </c>
      <c r="H21" s="41">
        <v>34438</v>
      </c>
      <c r="I21" s="211">
        <v>5.5</v>
      </c>
      <c r="J21" s="42">
        <v>33815</v>
      </c>
      <c r="K21" s="43">
        <v>623</v>
      </c>
      <c r="L21" s="87"/>
      <c r="M21" s="156"/>
      <c r="N21" s="208"/>
    </row>
    <row r="22" spans="1:14" ht="19.5" customHeight="1">
      <c r="A22" s="88"/>
      <c r="B22" s="215" t="s">
        <v>161</v>
      </c>
      <c r="C22" s="136" t="s">
        <v>333</v>
      </c>
      <c r="D22" s="41">
        <v>43236</v>
      </c>
      <c r="E22" s="211">
        <v>6.8</v>
      </c>
      <c r="F22" s="42">
        <v>21944</v>
      </c>
      <c r="G22" s="43">
        <v>21292</v>
      </c>
      <c r="H22" s="41">
        <v>40745</v>
      </c>
      <c r="I22" s="211">
        <v>6.5</v>
      </c>
      <c r="J22" s="42">
        <v>20752</v>
      </c>
      <c r="K22" s="43">
        <v>19993</v>
      </c>
      <c r="L22" s="87"/>
      <c r="M22" s="156"/>
    </row>
    <row r="23" spans="1:14" ht="19.5" customHeight="1">
      <c r="A23" s="88"/>
      <c r="B23" s="223" t="s">
        <v>162</v>
      </c>
      <c r="C23" s="224" t="s">
        <v>334</v>
      </c>
      <c r="D23" s="48">
        <v>8244</v>
      </c>
      <c r="E23" s="212">
        <v>1.3</v>
      </c>
      <c r="F23" s="49">
        <v>4642</v>
      </c>
      <c r="G23" s="50">
        <v>3602</v>
      </c>
      <c r="H23" s="48">
        <v>8441</v>
      </c>
      <c r="I23" s="212">
        <v>1.3</v>
      </c>
      <c r="J23" s="49">
        <v>4539</v>
      </c>
      <c r="K23" s="50">
        <v>3902</v>
      </c>
      <c r="L23" s="87"/>
      <c r="M23" s="156"/>
      <c r="N23" s="208"/>
    </row>
    <row r="24" spans="1:14" ht="14.45" customHeight="1">
      <c r="A24" s="89"/>
      <c r="B24" t="s">
        <v>335</v>
      </c>
    </row>
    <row r="25" spans="1:14" ht="18.75" customHeight="1"/>
    <row r="26" spans="1:14" ht="18.75" customHeight="1"/>
    <row r="27" spans="1:14" ht="18.75" customHeight="1"/>
    <row r="28" spans="1:14" ht="18.75" customHeight="1"/>
    <row r="29" spans="1:14" ht="18.75" customHeight="1"/>
    <row r="30" spans="1:14" ht="18.75" customHeight="1"/>
    <row r="31" spans="1:14" ht="18.75" customHeight="1"/>
    <row r="32" spans="1:1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7.25" customHeight="1"/>
  </sheetData>
  <mergeCells count="4">
    <mergeCell ref="D9:G9"/>
    <mergeCell ref="H9:K9"/>
    <mergeCell ref="D10:E10"/>
    <mergeCell ref="H10:I10"/>
  </mergeCells>
  <phoneticPr fontId="2"/>
  <pageMargins left="0.78740157480314965" right="0.78740157480314965" top="0.70866141732283472" bottom="0.55118110236220474" header="0.51181102362204722" footer="0.31496062992125984"/>
  <pageSetup paperSize="9" scale="60" firstPageNumber="5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B1:K61"/>
  <sheetViews>
    <sheetView showGridLines="0" zoomScaleNormal="100" zoomScaleSheetLayoutView="75" workbookViewId="0"/>
  </sheetViews>
  <sheetFormatPr defaultRowHeight="13.5"/>
  <cols>
    <col min="1" max="1" width="3.625" customWidth="1"/>
    <col min="2" max="2" width="22.125" customWidth="1"/>
    <col min="3" max="3" width="12.875" hidden="1" customWidth="1"/>
    <col min="4" max="4" width="9" hidden="1" customWidth="1"/>
    <col min="5" max="11" width="12.5" customWidth="1"/>
  </cols>
  <sheetData>
    <row r="1" ht="8.2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9" customHeight="1"/>
    <row r="17" spans="2:6" ht="15" customHeight="1">
      <c r="B17" s="232" t="s">
        <v>481</v>
      </c>
    </row>
    <row r="18" spans="2:6" ht="15" customHeight="1">
      <c r="B18" s="84"/>
      <c r="F18" s="233" t="s">
        <v>352</v>
      </c>
    </row>
    <row r="19" spans="2:6" s="61" customFormat="1" ht="15" customHeight="1">
      <c r="B19" s="225" t="s">
        <v>68</v>
      </c>
      <c r="C19" s="62"/>
      <c r="D19" s="62"/>
      <c r="E19" s="63" t="s">
        <v>338</v>
      </c>
      <c r="F19" s="225" t="s">
        <v>337</v>
      </c>
    </row>
    <row r="20" spans="2:6" ht="15" customHeight="1">
      <c r="B20" s="229" t="s">
        <v>339</v>
      </c>
      <c r="C20" s="64">
        <v>4930</v>
      </c>
      <c r="D20" s="64" t="s">
        <v>269</v>
      </c>
      <c r="E20" s="79">
        <v>3436</v>
      </c>
      <c r="F20" s="226">
        <v>3345</v>
      </c>
    </row>
    <row r="21" spans="2:6" ht="15" customHeight="1">
      <c r="B21" s="229" t="s">
        <v>340</v>
      </c>
      <c r="C21" s="64">
        <v>897</v>
      </c>
      <c r="D21" s="64" t="s">
        <v>270</v>
      </c>
      <c r="E21" s="80">
        <v>435</v>
      </c>
      <c r="F21" s="227">
        <v>434</v>
      </c>
    </row>
    <row r="22" spans="2:6" ht="15" customHeight="1">
      <c r="B22" s="229" t="s">
        <v>341</v>
      </c>
      <c r="C22" s="64">
        <v>2476</v>
      </c>
      <c r="D22" s="64" t="s">
        <v>271</v>
      </c>
      <c r="E22" s="80">
        <v>1458</v>
      </c>
      <c r="F22" s="227">
        <v>1883</v>
      </c>
    </row>
    <row r="23" spans="2:6" ht="15" customHeight="1">
      <c r="B23" s="229" t="s">
        <v>342</v>
      </c>
      <c r="C23" s="64">
        <v>782</v>
      </c>
      <c r="D23" s="64" t="s">
        <v>272</v>
      </c>
      <c r="E23" s="80">
        <v>616</v>
      </c>
      <c r="F23" s="227">
        <v>495</v>
      </c>
    </row>
    <row r="24" spans="2:6" ht="15" customHeight="1">
      <c r="B24" s="229" t="s">
        <v>343</v>
      </c>
      <c r="C24" s="64">
        <v>38</v>
      </c>
      <c r="D24" s="64" t="s">
        <v>273</v>
      </c>
      <c r="E24" s="80">
        <v>23</v>
      </c>
      <c r="F24" s="227">
        <v>16</v>
      </c>
    </row>
    <row r="25" spans="2:6" ht="15" customHeight="1">
      <c r="B25" s="229" t="s">
        <v>344</v>
      </c>
      <c r="C25" s="64">
        <v>57</v>
      </c>
      <c r="D25" s="64" t="s">
        <v>274</v>
      </c>
      <c r="E25" s="80">
        <v>126</v>
      </c>
      <c r="F25" s="227">
        <v>34</v>
      </c>
    </row>
    <row r="26" spans="2:6" ht="15" customHeight="1">
      <c r="B26" s="229" t="s">
        <v>345</v>
      </c>
      <c r="C26" s="64">
        <v>132</v>
      </c>
      <c r="D26" s="64" t="s">
        <v>275</v>
      </c>
      <c r="E26" s="80">
        <v>392</v>
      </c>
      <c r="F26" s="227">
        <v>112</v>
      </c>
    </row>
    <row r="27" spans="2:6" ht="15" customHeight="1">
      <c r="B27" s="229" t="s">
        <v>346</v>
      </c>
      <c r="C27" s="64">
        <v>30</v>
      </c>
      <c r="D27" s="64" t="s">
        <v>276</v>
      </c>
      <c r="E27" s="80">
        <v>28</v>
      </c>
      <c r="F27" s="227">
        <v>24</v>
      </c>
    </row>
    <row r="28" spans="2:6" ht="15" customHeight="1">
      <c r="B28" s="229" t="s">
        <v>347</v>
      </c>
      <c r="C28" s="64">
        <v>147</v>
      </c>
      <c r="D28" s="64" t="s">
        <v>277</v>
      </c>
      <c r="E28" s="80">
        <v>123</v>
      </c>
      <c r="F28" s="227">
        <v>117</v>
      </c>
    </row>
    <row r="29" spans="2:6" ht="15" customHeight="1">
      <c r="B29" s="229" t="s">
        <v>348</v>
      </c>
      <c r="C29" s="64">
        <v>32</v>
      </c>
      <c r="D29" s="64" t="s">
        <v>278</v>
      </c>
      <c r="E29" s="80">
        <v>24</v>
      </c>
      <c r="F29" s="227">
        <v>26</v>
      </c>
    </row>
    <row r="30" spans="2:6" ht="15" customHeight="1">
      <c r="B30" s="229" t="s">
        <v>349</v>
      </c>
      <c r="C30" s="64">
        <v>4</v>
      </c>
      <c r="D30" s="64" t="s">
        <v>279</v>
      </c>
      <c r="E30" s="80">
        <v>4</v>
      </c>
      <c r="F30" s="227">
        <v>4</v>
      </c>
    </row>
    <row r="31" spans="2:6" ht="15" customHeight="1">
      <c r="B31" s="230" t="s">
        <v>350</v>
      </c>
      <c r="C31" s="65">
        <v>335</v>
      </c>
      <c r="D31" s="65" t="s">
        <v>280</v>
      </c>
      <c r="E31" s="81">
        <v>207</v>
      </c>
      <c r="F31" s="228">
        <v>200</v>
      </c>
    </row>
    <row r="32" spans="2:6" ht="15" customHeight="1">
      <c r="B32" s="231" t="s">
        <v>351</v>
      </c>
      <c r="C32" s="61"/>
      <c r="D32" s="61"/>
      <c r="E32" s="61"/>
      <c r="F32" s="61"/>
    </row>
    <row r="33" spans="2:11" ht="28.5" customHeight="1">
      <c r="B33" s="61"/>
      <c r="C33" s="61"/>
      <c r="D33" s="61"/>
      <c r="E33" s="61"/>
      <c r="F33" s="61"/>
    </row>
    <row r="34" spans="2:11" ht="15" customHeight="1">
      <c r="B34" s="219" t="s">
        <v>482</v>
      </c>
    </row>
    <row r="35" spans="2:11" ht="15" customHeight="1">
      <c r="B35" s="240"/>
      <c r="K35" s="233" t="s">
        <v>352</v>
      </c>
    </row>
    <row r="36" spans="2:11" ht="15" customHeight="1">
      <c r="B36" s="338" t="s">
        <v>378</v>
      </c>
      <c r="C36" s="338"/>
      <c r="D36" s="338"/>
      <c r="E36" s="338"/>
      <c r="F36" s="337" t="s">
        <v>338</v>
      </c>
      <c r="G36" s="337"/>
      <c r="H36" s="337"/>
      <c r="I36" s="337" t="s">
        <v>337</v>
      </c>
      <c r="J36" s="337"/>
      <c r="K36" s="337"/>
    </row>
    <row r="37" spans="2:11" ht="15" customHeight="1">
      <c r="B37" s="338"/>
      <c r="C37" s="338"/>
      <c r="D37" s="338"/>
      <c r="E37" s="338"/>
      <c r="F37" s="225" t="s">
        <v>354</v>
      </c>
      <c r="G37" s="249" t="s">
        <v>376</v>
      </c>
      <c r="H37" s="225" t="s">
        <v>377</v>
      </c>
      <c r="I37" s="225" t="s">
        <v>354</v>
      </c>
      <c r="J37" s="225" t="s">
        <v>376</v>
      </c>
      <c r="K37" s="225" t="s">
        <v>377</v>
      </c>
    </row>
    <row r="38" spans="2:11" ht="16.5" customHeight="1">
      <c r="B38" s="345" t="s">
        <v>354</v>
      </c>
      <c r="C38" s="346"/>
      <c r="D38" s="346"/>
      <c r="E38" s="347"/>
      <c r="F38" s="241">
        <v>3436</v>
      </c>
      <c r="G38" s="250">
        <v>1117</v>
      </c>
      <c r="H38" s="242">
        <v>2319</v>
      </c>
      <c r="I38" s="241">
        <v>3345</v>
      </c>
      <c r="J38" s="126">
        <v>834</v>
      </c>
      <c r="K38" s="242">
        <v>2511</v>
      </c>
    </row>
    <row r="39" spans="2:11" ht="16.5" customHeight="1">
      <c r="B39" s="235" t="s">
        <v>355</v>
      </c>
      <c r="C39" s="136" t="s">
        <v>225</v>
      </c>
      <c r="D39" s="136" t="s">
        <v>225</v>
      </c>
      <c r="E39" s="236"/>
      <c r="F39" s="243">
        <v>334</v>
      </c>
      <c r="G39" s="251">
        <v>138</v>
      </c>
      <c r="H39" s="244">
        <v>196</v>
      </c>
      <c r="I39" s="243">
        <v>275</v>
      </c>
      <c r="J39" s="59">
        <v>109</v>
      </c>
      <c r="K39" s="244">
        <v>166</v>
      </c>
    </row>
    <row r="40" spans="2:11" ht="16.5" customHeight="1">
      <c r="B40" s="235" t="s">
        <v>356</v>
      </c>
      <c r="C40" s="136" t="s">
        <v>281</v>
      </c>
      <c r="D40" s="136" t="s">
        <v>281</v>
      </c>
      <c r="E40" s="236"/>
      <c r="F40" s="243">
        <v>330</v>
      </c>
      <c r="G40" s="251">
        <v>137</v>
      </c>
      <c r="H40" s="244">
        <v>193</v>
      </c>
      <c r="I40" s="243">
        <v>273</v>
      </c>
      <c r="J40" s="59">
        <v>109</v>
      </c>
      <c r="K40" s="244">
        <v>164</v>
      </c>
    </row>
    <row r="41" spans="2:11" ht="16.5" customHeight="1">
      <c r="B41" s="235" t="s">
        <v>357</v>
      </c>
      <c r="C41" s="136" t="s">
        <v>249</v>
      </c>
      <c r="D41" s="136" t="s">
        <v>249</v>
      </c>
      <c r="E41" s="236"/>
      <c r="F41" s="243">
        <v>2</v>
      </c>
      <c r="G41" s="252" t="s">
        <v>12</v>
      </c>
      <c r="H41" s="244">
        <v>2</v>
      </c>
      <c r="I41" s="243">
        <v>2</v>
      </c>
      <c r="J41" s="245" t="s">
        <v>12</v>
      </c>
      <c r="K41" s="244">
        <v>2</v>
      </c>
    </row>
    <row r="42" spans="2:11" ht="16.5" customHeight="1">
      <c r="B42" s="235" t="s">
        <v>358</v>
      </c>
      <c r="C42" s="136" t="s">
        <v>226</v>
      </c>
      <c r="D42" s="136" t="s">
        <v>226</v>
      </c>
      <c r="E42" s="236"/>
      <c r="F42" s="243">
        <v>1</v>
      </c>
      <c r="G42" s="251">
        <v>1</v>
      </c>
      <c r="H42" s="244" t="s">
        <v>12</v>
      </c>
      <c r="I42" s="247" t="s">
        <v>12</v>
      </c>
      <c r="J42" s="245" t="s">
        <v>12</v>
      </c>
      <c r="K42" s="244" t="s">
        <v>12</v>
      </c>
    </row>
    <row r="43" spans="2:11" ht="16.5" customHeight="1">
      <c r="B43" s="235" t="s">
        <v>359</v>
      </c>
      <c r="C43" s="136" t="s">
        <v>227</v>
      </c>
      <c r="D43" s="136" t="s">
        <v>227</v>
      </c>
      <c r="E43" s="236"/>
      <c r="F43" s="243">
        <v>166</v>
      </c>
      <c r="G43" s="251">
        <v>147</v>
      </c>
      <c r="H43" s="244">
        <v>19</v>
      </c>
      <c r="I43" s="243">
        <v>74</v>
      </c>
      <c r="J43" s="59">
        <v>57</v>
      </c>
      <c r="K43" s="244">
        <v>17</v>
      </c>
    </row>
    <row r="44" spans="2:11" ht="16.5" customHeight="1">
      <c r="B44" s="235" t="s">
        <v>360</v>
      </c>
      <c r="C44" s="136" t="s">
        <v>228</v>
      </c>
      <c r="D44" s="136" t="s">
        <v>228</v>
      </c>
      <c r="E44" s="236"/>
      <c r="F44" s="243">
        <v>1639</v>
      </c>
      <c r="G44" s="251">
        <v>301</v>
      </c>
      <c r="H44" s="246">
        <v>1338</v>
      </c>
      <c r="I44" s="243">
        <v>1799</v>
      </c>
      <c r="J44" s="59">
        <v>150</v>
      </c>
      <c r="K44" s="246">
        <v>1649</v>
      </c>
    </row>
    <row r="45" spans="2:11" ht="16.5" customHeight="1">
      <c r="B45" s="235" t="s">
        <v>375</v>
      </c>
      <c r="C45" s="136" t="s">
        <v>320</v>
      </c>
      <c r="D45" s="136" t="s">
        <v>320</v>
      </c>
      <c r="E45" s="236"/>
      <c r="F45" s="247" t="s">
        <v>12</v>
      </c>
      <c r="G45" s="252" t="s">
        <v>12</v>
      </c>
      <c r="H45" s="244" t="s">
        <v>12</v>
      </c>
      <c r="I45" s="247" t="s">
        <v>12</v>
      </c>
      <c r="J45" s="245" t="s">
        <v>12</v>
      </c>
      <c r="K45" s="244" t="s">
        <v>12</v>
      </c>
    </row>
    <row r="46" spans="2:11" ht="16.5" customHeight="1">
      <c r="B46" s="235" t="s">
        <v>361</v>
      </c>
      <c r="C46" s="136" t="s">
        <v>229</v>
      </c>
      <c r="D46" s="136" t="s">
        <v>229</v>
      </c>
      <c r="E46" s="236"/>
      <c r="F46" s="243">
        <v>12</v>
      </c>
      <c r="G46" s="251">
        <v>8</v>
      </c>
      <c r="H46" s="244">
        <v>4</v>
      </c>
      <c r="I46" s="243">
        <v>6</v>
      </c>
      <c r="J46" s="59">
        <v>3</v>
      </c>
      <c r="K46" s="244">
        <v>3</v>
      </c>
    </row>
    <row r="47" spans="2:11" ht="16.5" customHeight="1">
      <c r="B47" s="235" t="s">
        <v>362</v>
      </c>
      <c r="C47" s="136" t="s">
        <v>230</v>
      </c>
      <c r="D47" s="136" t="s">
        <v>230</v>
      </c>
      <c r="E47" s="236"/>
      <c r="F47" s="243">
        <v>34</v>
      </c>
      <c r="G47" s="251">
        <v>25</v>
      </c>
      <c r="H47" s="246">
        <v>9</v>
      </c>
      <c r="I47" s="243">
        <v>24</v>
      </c>
      <c r="J47" s="59">
        <v>14</v>
      </c>
      <c r="K47" s="246">
        <v>10</v>
      </c>
    </row>
    <row r="48" spans="2:11" ht="16.5" customHeight="1">
      <c r="B48" s="235" t="s">
        <v>363</v>
      </c>
      <c r="C48" s="136" t="s">
        <v>231</v>
      </c>
      <c r="D48" s="136" t="s">
        <v>231</v>
      </c>
      <c r="E48" s="236"/>
      <c r="F48" s="243">
        <v>224</v>
      </c>
      <c r="G48" s="251">
        <v>87</v>
      </c>
      <c r="H48" s="244">
        <v>137</v>
      </c>
      <c r="I48" s="243">
        <v>183</v>
      </c>
      <c r="J48" s="59">
        <v>81</v>
      </c>
      <c r="K48" s="244">
        <v>102</v>
      </c>
    </row>
    <row r="49" spans="2:11" ht="16.5" customHeight="1">
      <c r="B49" s="235" t="s">
        <v>364</v>
      </c>
      <c r="C49" s="136" t="s">
        <v>232</v>
      </c>
      <c r="D49" s="136" t="s">
        <v>232</v>
      </c>
      <c r="E49" s="236"/>
      <c r="F49" s="243">
        <v>11</v>
      </c>
      <c r="G49" s="251">
        <v>6</v>
      </c>
      <c r="H49" s="244">
        <v>5</v>
      </c>
      <c r="I49" s="243">
        <v>16</v>
      </c>
      <c r="J49" s="59">
        <v>8</v>
      </c>
      <c r="K49" s="244">
        <v>8</v>
      </c>
    </row>
    <row r="50" spans="2:11" ht="16.5" customHeight="1">
      <c r="B50" s="235" t="s">
        <v>365</v>
      </c>
      <c r="C50" s="136" t="s">
        <v>233</v>
      </c>
      <c r="D50" s="136" t="s">
        <v>233</v>
      </c>
      <c r="E50" s="236"/>
      <c r="F50" s="243">
        <v>23</v>
      </c>
      <c r="G50" s="251">
        <v>15</v>
      </c>
      <c r="H50" s="244">
        <v>8</v>
      </c>
      <c r="I50" s="243">
        <v>27</v>
      </c>
      <c r="J50" s="59">
        <v>12</v>
      </c>
      <c r="K50" s="244">
        <v>15</v>
      </c>
    </row>
    <row r="51" spans="2:11" ht="16.5" customHeight="1">
      <c r="B51" s="235" t="s">
        <v>366</v>
      </c>
      <c r="C51" s="136" t="s">
        <v>234</v>
      </c>
      <c r="D51" s="136" t="s">
        <v>234</v>
      </c>
      <c r="E51" s="236"/>
      <c r="F51" s="243">
        <v>26</v>
      </c>
      <c r="G51" s="251">
        <v>18</v>
      </c>
      <c r="H51" s="244">
        <v>8</v>
      </c>
      <c r="I51" s="243">
        <v>19</v>
      </c>
      <c r="J51" s="59">
        <v>12</v>
      </c>
      <c r="K51" s="244">
        <v>7</v>
      </c>
    </row>
    <row r="52" spans="2:11" ht="16.5" customHeight="1">
      <c r="B52" s="235" t="s">
        <v>367</v>
      </c>
      <c r="C52" s="136" t="s">
        <v>235</v>
      </c>
      <c r="D52" s="136" t="s">
        <v>235</v>
      </c>
      <c r="E52" s="236"/>
      <c r="F52" s="243">
        <v>358</v>
      </c>
      <c r="G52" s="251">
        <v>98</v>
      </c>
      <c r="H52" s="244">
        <v>260</v>
      </c>
      <c r="I52" s="243">
        <v>387</v>
      </c>
      <c r="J52" s="59">
        <v>110</v>
      </c>
      <c r="K52" s="244">
        <v>277</v>
      </c>
    </row>
    <row r="53" spans="2:11" ht="16.5" customHeight="1">
      <c r="B53" s="235" t="s">
        <v>374</v>
      </c>
      <c r="C53" s="136" t="s">
        <v>236</v>
      </c>
      <c r="D53" s="136" t="s">
        <v>236</v>
      </c>
      <c r="E53" s="236"/>
      <c r="F53" s="243">
        <v>71</v>
      </c>
      <c r="G53" s="251">
        <v>34</v>
      </c>
      <c r="H53" s="244">
        <v>37</v>
      </c>
      <c r="I53" s="243">
        <v>97</v>
      </c>
      <c r="J53" s="59">
        <v>44</v>
      </c>
      <c r="K53" s="244">
        <v>53</v>
      </c>
    </row>
    <row r="54" spans="2:11" ht="16.5" customHeight="1">
      <c r="B54" s="235" t="s">
        <v>368</v>
      </c>
      <c r="C54" s="136" t="s">
        <v>237</v>
      </c>
      <c r="D54" s="136" t="s">
        <v>237</v>
      </c>
      <c r="E54" s="236"/>
      <c r="F54" s="243">
        <v>233</v>
      </c>
      <c r="G54" s="251">
        <v>139</v>
      </c>
      <c r="H54" s="246">
        <v>94</v>
      </c>
      <c r="I54" s="243">
        <v>210</v>
      </c>
      <c r="J54" s="59">
        <v>139</v>
      </c>
      <c r="K54" s="246">
        <v>71</v>
      </c>
    </row>
    <row r="55" spans="2:11" ht="16.5" customHeight="1">
      <c r="B55" s="235" t="s">
        <v>369</v>
      </c>
      <c r="C55" s="136" t="s">
        <v>238</v>
      </c>
      <c r="D55" s="136" t="s">
        <v>238</v>
      </c>
      <c r="E55" s="236"/>
      <c r="F55" s="243">
        <v>96</v>
      </c>
      <c r="G55" s="251">
        <v>19</v>
      </c>
      <c r="H55" s="244">
        <v>77</v>
      </c>
      <c r="I55" s="243">
        <v>57</v>
      </c>
      <c r="J55" s="59">
        <v>17</v>
      </c>
      <c r="K55" s="244">
        <v>40</v>
      </c>
    </row>
    <row r="56" spans="2:11" ht="16.5" customHeight="1">
      <c r="B56" s="235" t="s">
        <v>370</v>
      </c>
      <c r="C56" s="136" t="s">
        <v>239</v>
      </c>
      <c r="D56" s="136" t="s">
        <v>239</v>
      </c>
      <c r="E56" s="236"/>
      <c r="F56" s="243">
        <v>2</v>
      </c>
      <c r="G56" s="252" t="s">
        <v>12</v>
      </c>
      <c r="H56" s="244">
        <v>2</v>
      </c>
      <c r="I56" s="243">
        <v>6</v>
      </c>
      <c r="J56" s="245">
        <v>1</v>
      </c>
      <c r="K56" s="244">
        <v>5</v>
      </c>
    </row>
    <row r="57" spans="2:11" ht="16.5" customHeight="1">
      <c r="B57" s="339" t="s">
        <v>371</v>
      </c>
      <c r="C57" s="340"/>
      <c r="D57" s="340"/>
      <c r="E57" s="341"/>
      <c r="F57" s="243">
        <v>80</v>
      </c>
      <c r="G57" s="251">
        <v>30</v>
      </c>
      <c r="H57" s="244">
        <v>50</v>
      </c>
      <c r="I57" s="243">
        <v>58</v>
      </c>
      <c r="J57" s="59">
        <v>26</v>
      </c>
      <c r="K57" s="244">
        <v>32</v>
      </c>
    </row>
    <row r="58" spans="2:11" ht="16.5" customHeight="1">
      <c r="B58" s="342" t="s">
        <v>372</v>
      </c>
      <c r="C58" s="343"/>
      <c r="D58" s="343"/>
      <c r="E58" s="344"/>
      <c r="F58" s="243">
        <v>26</v>
      </c>
      <c r="G58" s="251">
        <v>12</v>
      </c>
      <c r="H58" s="60">
        <v>14</v>
      </c>
      <c r="I58" s="243">
        <v>36</v>
      </c>
      <c r="J58" s="59">
        <v>21</v>
      </c>
      <c r="K58" s="60">
        <v>15</v>
      </c>
    </row>
    <row r="59" spans="2:11" ht="16.5" customHeight="1">
      <c r="B59" s="237" t="s">
        <v>373</v>
      </c>
      <c r="C59" s="238" t="s">
        <v>242</v>
      </c>
      <c r="D59" s="238" t="s">
        <v>242</v>
      </c>
      <c r="E59" s="239"/>
      <c r="F59" s="248">
        <v>98</v>
      </c>
      <c r="G59" s="253">
        <v>39</v>
      </c>
      <c r="H59" s="187">
        <v>59</v>
      </c>
      <c r="I59" s="248">
        <v>69</v>
      </c>
      <c r="J59" s="69">
        <v>30</v>
      </c>
      <c r="K59" s="187">
        <v>39</v>
      </c>
    </row>
    <row r="60" spans="2:11">
      <c r="B60" s="1"/>
      <c r="C60" s="1"/>
      <c r="D60" s="1"/>
      <c r="E60" s="1"/>
      <c r="H60" s="1"/>
      <c r="I60" s="1"/>
      <c r="J60" s="1"/>
    </row>
    <row r="61" spans="2:11">
      <c r="B61" s="1"/>
      <c r="C61" s="1"/>
      <c r="D61" s="1"/>
      <c r="E61" s="1"/>
      <c r="H61" s="1"/>
      <c r="I61" s="1"/>
      <c r="J61" s="1"/>
    </row>
  </sheetData>
  <mergeCells count="6">
    <mergeCell ref="F36:H36"/>
    <mergeCell ref="B36:E37"/>
    <mergeCell ref="I36:K36"/>
    <mergeCell ref="B57:E57"/>
    <mergeCell ref="B58:E58"/>
    <mergeCell ref="B38:E38"/>
  </mergeCells>
  <phoneticPr fontId="2"/>
  <pageMargins left="0.78740157480314965" right="0.78740157480314965" top="0.51181102362204722" bottom="0.51181102362204722" header="0.35433070866141736" footer="0.31496062992125984"/>
  <pageSetup paperSize="9" scale="76" firstPageNumber="9" orientation="portrait" useFirstPageNumber="1" r:id="rId1"/>
  <headerFooter alignWithMargins="0">
    <oddFooter>&amp;C&amp;14&amp;P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Q57"/>
  <sheetViews>
    <sheetView showGridLines="0" zoomScaleNormal="100" workbookViewId="0">
      <pane xSplit="1" ySplit="5" topLeftCell="B6" activePane="bottomRight" state="frozen"/>
      <selection pane="topRight" activeCell="C1" sqref="C1"/>
      <selection pane="bottomLeft" activeCell="A7" sqref="A7"/>
      <selection pane="bottomRight"/>
    </sheetView>
  </sheetViews>
  <sheetFormatPr defaultColWidth="8" defaultRowHeight="12"/>
  <cols>
    <col min="1" max="1" width="10.375" style="12" customWidth="1"/>
    <col min="2" max="2" width="12.375" style="12" customWidth="1"/>
    <col min="3" max="4" width="12" style="12" customWidth="1"/>
    <col min="5" max="7" width="12" style="13" customWidth="1"/>
    <col min="8" max="8" width="7.5" style="13" customWidth="1"/>
    <col min="9" max="10" width="7.5" style="12" customWidth="1"/>
    <col min="11" max="11" width="12" style="12" customWidth="1"/>
    <col min="12" max="19" width="9.625" style="12" customWidth="1"/>
    <col min="20" max="23" width="6.875" style="12" customWidth="1"/>
    <col min="24" max="31" width="7.25" style="12" customWidth="1"/>
    <col min="32" max="16384" width="8" style="12"/>
  </cols>
  <sheetData>
    <row r="1" spans="1:43" ht="25.5" customHeight="1">
      <c r="A1" s="85" t="s">
        <v>477</v>
      </c>
      <c r="I1" s="31"/>
    </row>
    <row r="3" spans="1:43" ht="21" customHeight="1">
      <c r="A3" s="295"/>
      <c r="B3" s="352" t="s">
        <v>470</v>
      </c>
      <c r="C3" s="360"/>
      <c r="D3" s="361"/>
      <c r="E3" s="352" t="s">
        <v>471</v>
      </c>
      <c r="F3" s="360"/>
      <c r="G3" s="361"/>
      <c r="H3" s="352" t="s">
        <v>16</v>
      </c>
      <c r="I3" s="360"/>
      <c r="J3" s="361"/>
      <c r="K3" s="348" t="s">
        <v>472</v>
      </c>
      <c r="L3" s="355" t="s">
        <v>17</v>
      </c>
      <c r="M3" s="356"/>
      <c r="N3" s="356"/>
      <c r="O3" s="356"/>
      <c r="P3" s="356"/>
      <c r="Q3" s="356"/>
      <c r="R3" s="356"/>
      <c r="S3" s="357"/>
      <c r="T3" s="359" t="s">
        <v>385</v>
      </c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</row>
    <row r="4" spans="1:43">
      <c r="A4" s="296"/>
      <c r="B4" s="348" t="s">
        <v>15</v>
      </c>
      <c r="C4" s="348" t="s">
        <v>18</v>
      </c>
      <c r="D4" s="361" t="s">
        <v>19</v>
      </c>
      <c r="E4" s="352" t="s">
        <v>15</v>
      </c>
      <c r="F4" s="348" t="s">
        <v>18</v>
      </c>
      <c r="G4" s="360" t="s">
        <v>19</v>
      </c>
      <c r="H4" s="352" t="s">
        <v>15</v>
      </c>
      <c r="I4" s="348" t="s">
        <v>18</v>
      </c>
      <c r="J4" s="348" t="s">
        <v>19</v>
      </c>
      <c r="K4" s="354"/>
      <c r="L4" s="352" t="s">
        <v>383</v>
      </c>
      <c r="M4" s="261"/>
      <c r="N4" s="261"/>
      <c r="O4" s="267"/>
      <c r="P4" s="350" t="s">
        <v>382</v>
      </c>
      <c r="Q4" s="350" t="s">
        <v>384</v>
      </c>
      <c r="R4" s="350" t="s">
        <v>381</v>
      </c>
      <c r="S4" s="348" t="s">
        <v>386</v>
      </c>
      <c r="T4" s="270" t="s">
        <v>395</v>
      </c>
      <c r="U4" s="270"/>
      <c r="V4" s="270" t="s">
        <v>397</v>
      </c>
      <c r="W4" s="270" t="s">
        <v>399</v>
      </c>
      <c r="X4" s="270" t="s">
        <v>401</v>
      </c>
      <c r="Y4" s="270" t="s">
        <v>403</v>
      </c>
      <c r="Z4" s="270" t="s">
        <v>405</v>
      </c>
      <c r="AA4" s="270" t="s">
        <v>407</v>
      </c>
      <c r="AB4" s="270" t="s">
        <v>409</v>
      </c>
      <c r="AC4" s="270" t="s">
        <v>411</v>
      </c>
      <c r="AD4" s="270" t="s">
        <v>413</v>
      </c>
      <c r="AE4" s="270" t="s">
        <v>415</v>
      </c>
      <c r="AF4" s="270" t="s">
        <v>417</v>
      </c>
      <c r="AG4" s="270" t="s">
        <v>419</v>
      </c>
      <c r="AH4" s="270" t="s">
        <v>421</v>
      </c>
      <c r="AI4" s="270" t="s">
        <v>423</v>
      </c>
      <c r="AJ4" s="270" t="s">
        <v>425</v>
      </c>
      <c r="AK4" s="270" t="s">
        <v>427</v>
      </c>
      <c r="AL4" s="270" t="s">
        <v>429</v>
      </c>
      <c r="AM4" s="270" t="s">
        <v>431</v>
      </c>
      <c r="AN4" s="270" t="s">
        <v>433</v>
      </c>
      <c r="AO4" s="358" t="s">
        <v>391</v>
      </c>
      <c r="AP4" s="358" t="s">
        <v>392</v>
      </c>
      <c r="AQ4" s="358" t="s">
        <v>393</v>
      </c>
    </row>
    <row r="5" spans="1:43" s="14" customFormat="1" ht="58.5" customHeight="1">
      <c r="A5" s="278"/>
      <c r="B5" s="349"/>
      <c r="C5" s="349"/>
      <c r="D5" s="362"/>
      <c r="E5" s="353"/>
      <c r="F5" s="349"/>
      <c r="G5" s="363"/>
      <c r="H5" s="353"/>
      <c r="I5" s="349"/>
      <c r="J5" s="349"/>
      <c r="K5" s="349"/>
      <c r="L5" s="353"/>
      <c r="M5" s="266" t="s">
        <v>380</v>
      </c>
      <c r="N5" s="266" t="s">
        <v>387</v>
      </c>
      <c r="O5" s="269" t="s">
        <v>388</v>
      </c>
      <c r="P5" s="351"/>
      <c r="Q5" s="351"/>
      <c r="R5" s="351"/>
      <c r="S5" s="349"/>
      <c r="T5" s="277" t="s">
        <v>396</v>
      </c>
      <c r="U5" s="277" t="s">
        <v>435</v>
      </c>
      <c r="V5" s="277" t="s">
        <v>398</v>
      </c>
      <c r="W5" s="277" t="s">
        <v>400</v>
      </c>
      <c r="X5" s="277" t="s">
        <v>402</v>
      </c>
      <c r="Y5" s="277" t="s">
        <v>404</v>
      </c>
      <c r="Z5" s="277" t="s">
        <v>406</v>
      </c>
      <c r="AA5" s="277" t="s">
        <v>408</v>
      </c>
      <c r="AB5" s="277" t="s">
        <v>410</v>
      </c>
      <c r="AC5" s="277" t="s">
        <v>412</v>
      </c>
      <c r="AD5" s="277" t="s">
        <v>414</v>
      </c>
      <c r="AE5" s="277" t="s">
        <v>416</v>
      </c>
      <c r="AF5" s="277" t="s">
        <v>418</v>
      </c>
      <c r="AG5" s="277" t="s">
        <v>420</v>
      </c>
      <c r="AH5" s="277" t="s">
        <v>422</v>
      </c>
      <c r="AI5" s="277" t="s">
        <v>424</v>
      </c>
      <c r="AJ5" s="277" t="s">
        <v>426</v>
      </c>
      <c r="AK5" s="277" t="s">
        <v>428</v>
      </c>
      <c r="AL5" s="277" t="s">
        <v>430</v>
      </c>
      <c r="AM5" s="277" t="s">
        <v>432</v>
      </c>
      <c r="AN5" s="277" t="s">
        <v>434</v>
      </c>
      <c r="AO5" s="358"/>
      <c r="AP5" s="358"/>
      <c r="AQ5" s="358"/>
    </row>
    <row r="6" spans="1:43" ht="17.25" customHeight="1">
      <c r="A6" s="297" t="s">
        <v>20</v>
      </c>
      <c r="B6" s="15">
        <v>102545783</v>
      </c>
      <c r="C6" s="15">
        <v>49055677</v>
      </c>
      <c r="D6" s="15">
        <v>53490106</v>
      </c>
      <c r="E6" s="259">
        <v>61523327</v>
      </c>
      <c r="F6" s="162">
        <v>34772144</v>
      </c>
      <c r="G6" s="259">
        <v>26751183</v>
      </c>
      <c r="H6" s="262">
        <v>59.995960048400001</v>
      </c>
      <c r="I6" s="170">
        <v>70.883017270400003</v>
      </c>
      <c r="J6" s="171">
        <v>50.011460063299999</v>
      </c>
      <c r="K6" s="175">
        <v>58919036</v>
      </c>
      <c r="L6" s="172">
        <v>79.099999999999994</v>
      </c>
      <c r="M6" s="172">
        <v>51.5</v>
      </c>
      <c r="N6" s="172">
        <v>2.6</v>
      </c>
      <c r="O6" s="172">
        <v>25</v>
      </c>
      <c r="P6" s="172">
        <v>4.9000000000000004</v>
      </c>
      <c r="Q6" s="172">
        <v>8.8000000000000007</v>
      </c>
      <c r="R6" s="172">
        <v>3.3</v>
      </c>
      <c r="S6" s="268">
        <v>3.9</v>
      </c>
      <c r="T6" s="178">
        <v>3.5098198144000001</v>
      </c>
      <c r="U6" s="178">
        <v>3.4017681484</v>
      </c>
      <c r="V6" s="178">
        <v>0.2609462246</v>
      </c>
      <c r="W6" s="178">
        <v>3.7816300999999997E-2</v>
      </c>
      <c r="X6" s="178">
        <v>7.3683113213000002</v>
      </c>
      <c r="Y6" s="178">
        <v>16.220929004999999</v>
      </c>
      <c r="Z6" s="178">
        <v>0.4806477146</v>
      </c>
      <c r="AA6" s="178">
        <v>2.8517184158000002</v>
      </c>
      <c r="AB6" s="178">
        <v>5.1676694099000002</v>
      </c>
      <c r="AC6" s="178">
        <v>15.2775989071</v>
      </c>
      <c r="AD6" s="178">
        <v>2.4248699519999999</v>
      </c>
      <c r="AE6" s="178">
        <v>2.0325519242999999</v>
      </c>
      <c r="AF6" s="268">
        <v>3.2572240319999999</v>
      </c>
      <c r="AG6" s="268">
        <v>5.5146693167</v>
      </c>
      <c r="AH6" s="268">
        <v>3.5170772312</v>
      </c>
      <c r="AI6" s="268">
        <v>4.5173176288999999</v>
      </c>
      <c r="AJ6" s="268">
        <v>11.9213593379</v>
      </c>
      <c r="AK6" s="268">
        <v>0.8197927746</v>
      </c>
      <c r="AL6" s="268">
        <v>6.0145060758</v>
      </c>
      <c r="AM6" s="268">
        <v>3.4385966531999999</v>
      </c>
      <c r="AN6" s="268">
        <v>5.3665779595999998</v>
      </c>
      <c r="AO6" s="268">
        <v>3.9846028578000001</v>
      </c>
      <c r="AP6" s="268">
        <v>24.966926185199998</v>
      </c>
      <c r="AQ6" s="268">
        <v>71.048470957099994</v>
      </c>
    </row>
    <row r="7" spans="1:43" ht="17.25" customHeight="1">
      <c r="A7" s="298" t="s">
        <v>21</v>
      </c>
      <c r="B7" s="17">
        <v>4477362</v>
      </c>
      <c r="C7" s="17">
        <v>2077086</v>
      </c>
      <c r="D7" s="17">
        <v>2400276</v>
      </c>
      <c r="E7" s="254">
        <v>2553043</v>
      </c>
      <c r="F7" s="165">
        <v>1421037</v>
      </c>
      <c r="G7" s="255">
        <v>1132006</v>
      </c>
      <c r="H7" s="263">
        <v>57.0211432535</v>
      </c>
      <c r="I7" s="260">
        <v>68.414933228600006</v>
      </c>
      <c r="J7" s="19">
        <v>47.161493094999997</v>
      </c>
      <c r="K7" s="176">
        <v>2435098</v>
      </c>
      <c r="L7" s="173">
        <v>78.400000000000006</v>
      </c>
      <c r="M7" s="173">
        <v>49.2</v>
      </c>
      <c r="N7" s="173">
        <v>2</v>
      </c>
      <c r="O7" s="173">
        <v>27.2</v>
      </c>
      <c r="P7" s="173">
        <v>5.0999999999999996</v>
      </c>
      <c r="Q7" s="173">
        <v>8.1</v>
      </c>
      <c r="R7" s="173">
        <v>4</v>
      </c>
      <c r="S7" s="260">
        <v>4.5</v>
      </c>
      <c r="T7" s="179">
        <v>5.6975119686999998</v>
      </c>
      <c r="U7" s="179">
        <v>5.4213423854</v>
      </c>
      <c r="V7" s="179">
        <v>1.2975247812999999</v>
      </c>
      <c r="W7" s="179">
        <v>8.5992432300000005E-2</v>
      </c>
      <c r="X7" s="179">
        <v>8.4277511623999999</v>
      </c>
      <c r="Y7" s="180">
        <v>8.3877938383000004</v>
      </c>
      <c r="Z7" s="180">
        <v>0.54211370550000004</v>
      </c>
      <c r="AA7" s="271">
        <v>1.7480199975999999</v>
      </c>
      <c r="AB7" s="179">
        <v>5.3711596001000004</v>
      </c>
      <c r="AC7" s="179">
        <v>15.5404012487</v>
      </c>
      <c r="AD7" s="179">
        <v>1.9753619772</v>
      </c>
      <c r="AE7" s="179">
        <v>1.8725735063</v>
      </c>
      <c r="AF7" s="272">
        <v>2.6106546841</v>
      </c>
      <c r="AG7" s="272">
        <v>5.9541751502000002</v>
      </c>
      <c r="AH7" s="272">
        <v>3.6499557718000002</v>
      </c>
      <c r="AI7" s="272">
        <v>4.32639672</v>
      </c>
      <c r="AJ7" s="272">
        <v>13.389933382600001</v>
      </c>
      <c r="AK7" s="272">
        <v>1.3173186458999999</v>
      </c>
      <c r="AL7" s="272">
        <v>7.0402094699999997</v>
      </c>
      <c r="AM7" s="272">
        <v>5.2236912026000004</v>
      </c>
      <c r="AN7" s="272">
        <v>5.5414607544000001</v>
      </c>
      <c r="AO7" s="272">
        <v>7.4054043244000001</v>
      </c>
      <c r="AP7" s="272">
        <v>17.8930751714</v>
      </c>
      <c r="AQ7" s="272">
        <v>74.701520504200005</v>
      </c>
    </row>
    <row r="8" spans="1:43" ht="17.25" customHeight="1">
      <c r="A8" s="298" t="s">
        <v>22</v>
      </c>
      <c r="B8" s="17">
        <v>1125360</v>
      </c>
      <c r="C8" s="17">
        <v>520714</v>
      </c>
      <c r="D8" s="17">
        <v>604646</v>
      </c>
      <c r="E8" s="256">
        <v>661082</v>
      </c>
      <c r="F8" s="163">
        <v>361868</v>
      </c>
      <c r="G8" s="22">
        <v>299214</v>
      </c>
      <c r="H8" s="264">
        <v>58.744046349599998</v>
      </c>
      <c r="I8" s="18">
        <v>69.4945785978</v>
      </c>
      <c r="J8" s="19">
        <v>49.485814840400003</v>
      </c>
      <c r="K8" s="176">
        <v>625970</v>
      </c>
      <c r="L8" s="173">
        <v>75.400000000000006</v>
      </c>
      <c r="M8" s="173">
        <v>51.3</v>
      </c>
      <c r="N8" s="173">
        <v>1.5</v>
      </c>
      <c r="O8" s="173">
        <v>22.6</v>
      </c>
      <c r="P8" s="173">
        <v>3.8</v>
      </c>
      <c r="Q8" s="173">
        <v>11.4</v>
      </c>
      <c r="R8" s="173">
        <v>7.1</v>
      </c>
      <c r="S8" s="18">
        <v>2.2999999999999998</v>
      </c>
      <c r="T8" s="179">
        <v>10.785341150500001</v>
      </c>
      <c r="U8" s="179">
        <v>10.4990654504</v>
      </c>
      <c r="V8" s="179">
        <v>1.2439893286000001</v>
      </c>
      <c r="W8" s="179">
        <v>7.7319999400000006E-2</v>
      </c>
      <c r="X8" s="179">
        <v>9.4876751281999994</v>
      </c>
      <c r="Y8" s="181">
        <v>10.2493729731</v>
      </c>
      <c r="Z8" s="181">
        <v>0.50050321900000005</v>
      </c>
      <c r="AA8" s="273">
        <v>0.94253718230000005</v>
      </c>
      <c r="AB8" s="179">
        <v>4.6307331021999998</v>
      </c>
      <c r="AC8" s="179">
        <v>15.5085706983</v>
      </c>
      <c r="AD8" s="179">
        <v>2.0622394044000001</v>
      </c>
      <c r="AE8" s="179">
        <v>1.0957394123999999</v>
      </c>
      <c r="AF8" s="274">
        <v>1.9512117194</v>
      </c>
      <c r="AG8" s="274">
        <v>4.8647698771999996</v>
      </c>
      <c r="AH8" s="274">
        <v>3.5949007141</v>
      </c>
      <c r="AI8" s="274">
        <v>4.1652155854000004</v>
      </c>
      <c r="AJ8" s="274">
        <v>13.360384682999999</v>
      </c>
      <c r="AK8" s="274">
        <v>1.0904675943</v>
      </c>
      <c r="AL8" s="274">
        <v>5.7553876384000002</v>
      </c>
      <c r="AM8" s="274">
        <v>5.5898844993000001</v>
      </c>
      <c r="AN8" s="274">
        <v>3.0437560905000001</v>
      </c>
      <c r="AO8" s="274">
        <v>12.4069683334</v>
      </c>
      <c r="AP8" s="274">
        <v>20.436402341699999</v>
      </c>
      <c r="AQ8" s="274">
        <v>67.156629324899995</v>
      </c>
    </row>
    <row r="9" spans="1:43" ht="17.25" customHeight="1">
      <c r="A9" s="298" t="s">
        <v>23</v>
      </c>
      <c r="B9" s="17">
        <v>1103230</v>
      </c>
      <c r="C9" s="17">
        <v>523434</v>
      </c>
      <c r="D9" s="17">
        <v>579796</v>
      </c>
      <c r="E9" s="256">
        <v>662760</v>
      </c>
      <c r="F9" s="163">
        <v>371471</v>
      </c>
      <c r="G9" s="22">
        <v>291289</v>
      </c>
      <c r="H9" s="264">
        <v>60.074508488699998</v>
      </c>
      <c r="I9" s="18">
        <v>70.968068562599996</v>
      </c>
      <c r="J9" s="19">
        <v>50.239911968999998</v>
      </c>
      <c r="K9" s="176">
        <v>636329</v>
      </c>
      <c r="L9" s="173">
        <v>78.599999999999994</v>
      </c>
      <c r="M9" s="173">
        <v>53.6</v>
      </c>
      <c r="N9" s="173">
        <v>1.8</v>
      </c>
      <c r="O9" s="173">
        <v>23.2</v>
      </c>
      <c r="P9" s="173">
        <v>3.9</v>
      </c>
      <c r="Q9" s="173">
        <v>10.9</v>
      </c>
      <c r="R9" s="173">
        <v>5.9</v>
      </c>
      <c r="S9" s="18">
        <v>0.8</v>
      </c>
      <c r="T9" s="179">
        <v>9.8805806430000001</v>
      </c>
      <c r="U9" s="179">
        <v>9.4001687805999996</v>
      </c>
      <c r="V9" s="179">
        <v>0.76344155300000005</v>
      </c>
      <c r="W9" s="179">
        <v>9.7276723199999998E-2</v>
      </c>
      <c r="X9" s="179">
        <v>10.097921044</v>
      </c>
      <c r="Y9" s="181">
        <v>14.8924534321</v>
      </c>
      <c r="Z9" s="181">
        <v>0.47711168279999999</v>
      </c>
      <c r="AA9" s="273">
        <v>1.0541716628</v>
      </c>
      <c r="AB9" s="179">
        <v>4.8531498642999997</v>
      </c>
      <c r="AC9" s="179">
        <v>14.972286348700001</v>
      </c>
      <c r="AD9" s="179">
        <v>1.8160417016999999</v>
      </c>
      <c r="AE9" s="179">
        <v>1.2297097884999999</v>
      </c>
      <c r="AF9" s="274">
        <v>2.2054628972999999</v>
      </c>
      <c r="AG9" s="274">
        <v>5.1643096573999996</v>
      </c>
      <c r="AH9" s="274">
        <v>3.3510966811</v>
      </c>
      <c r="AI9" s="274">
        <v>4.2487455388999997</v>
      </c>
      <c r="AJ9" s="274">
        <v>12.7610088492</v>
      </c>
      <c r="AK9" s="274">
        <v>1.4077623368000001</v>
      </c>
      <c r="AL9" s="274">
        <v>5.2694439512000004</v>
      </c>
      <c r="AM9" s="274">
        <v>4.0983516388999996</v>
      </c>
      <c r="AN9" s="274">
        <v>1.3596740051</v>
      </c>
      <c r="AO9" s="274">
        <v>10.7907410977</v>
      </c>
      <c r="AP9" s="274">
        <v>25.4334633896</v>
      </c>
      <c r="AQ9" s="274">
        <v>63.7757955127</v>
      </c>
    </row>
    <row r="10" spans="1:43" ht="17.25" customHeight="1">
      <c r="A10" s="298" t="s">
        <v>24</v>
      </c>
      <c r="B10" s="17">
        <v>1908997</v>
      </c>
      <c r="C10" s="17">
        <v>916598</v>
      </c>
      <c r="D10" s="17">
        <v>992399</v>
      </c>
      <c r="E10" s="256">
        <v>1133081</v>
      </c>
      <c r="F10" s="163">
        <v>651460</v>
      </c>
      <c r="G10" s="22">
        <v>481621</v>
      </c>
      <c r="H10" s="264">
        <v>59.3547815947</v>
      </c>
      <c r="I10" s="18">
        <v>71.073687701699996</v>
      </c>
      <c r="J10" s="19">
        <v>48.530984009500003</v>
      </c>
      <c r="K10" s="176">
        <v>1077927</v>
      </c>
      <c r="L10" s="173">
        <v>82.4</v>
      </c>
      <c r="M10" s="173">
        <v>55.3</v>
      </c>
      <c r="N10" s="173">
        <v>2.6</v>
      </c>
      <c r="O10" s="173">
        <v>24.4</v>
      </c>
      <c r="P10" s="173">
        <v>4.8</v>
      </c>
      <c r="Q10" s="173">
        <v>8.3000000000000007</v>
      </c>
      <c r="R10" s="173">
        <v>3.3</v>
      </c>
      <c r="S10" s="18">
        <v>1.2</v>
      </c>
      <c r="T10" s="179">
        <v>3.8002573458</v>
      </c>
      <c r="U10" s="179">
        <v>3.6668531356999998</v>
      </c>
      <c r="V10" s="179">
        <v>0.56154080930000005</v>
      </c>
      <c r="W10" s="179">
        <v>4.5179311799999997E-2</v>
      </c>
      <c r="X10" s="179">
        <v>10.5161110168</v>
      </c>
      <c r="Y10" s="181">
        <v>12.307605246</v>
      </c>
      <c r="Z10" s="181">
        <v>0.75320499439999999</v>
      </c>
      <c r="AA10" s="273">
        <v>2.2050658347000001</v>
      </c>
      <c r="AB10" s="179">
        <v>6.0199809449000004</v>
      </c>
      <c r="AC10" s="179">
        <v>17.3293738815</v>
      </c>
      <c r="AD10" s="179">
        <v>2.2379994192999999</v>
      </c>
      <c r="AE10" s="179">
        <v>2.1507949981999999</v>
      </c>
      <c r="AF10" s="274">
        <v>2.9979766719000001</v>
      </c>
      <c r="AG10" s="274">
        <v>5.5050110072000003</v>
      </c>
      <c r="AH10" s="274">
        <v>3.4309373454999998</v>
      </c>
      <c r="AI10" s="274">
        <v>4.9735278919999999</v>
      </c>
      <c r="AJ10" s="274">
        <v>11.356056579000001</v>
      </c>
      <c r="AK10" s="274">
        <v>0.98578104079999995</v>
      </c>
      <c r="AL10" s="274">
        <v>6.4090610960000003</v>
      </c>
      <c r="AM10" s="274">
        <v>4.1625267759</v>
      </c>
      <c r="AN10" s="274">
        <v>2.2520077889999999</v>
      </c>
      <c r="AO10" s="274">
        <v>4.4622892568000001</v>
      </c>
      <c r="AP10" s="274">
        <v>23.3957701404</v>
      </c>
      <c r="AQ10" s="274">
        <v>72.141940602800005</v>
      </c>
    </row>
    <row r="11" spans="1:43" ht="17.25" customHeight="1">
      <c r="A11" s="298" t="s">
        <v>25</v>
      </c>
      <c r="B11" s="17">
        <v>889305</v>
      </c>
      <c r="C11" s="17">
        <v>411412</v>
      </c>
      <c r="D11" s="17">
        <v>477893</v>
      </c>
      <c r="E11" s="256">
        <v>504758</v>
      </c>
      <c r="F11" s="163">
        <v>279943</v>
      </c>
      <c r="G11" s="22">
        <v>224815</v>
      </c>
      <c r="H11" s="264">
        <v>56.758704831300001</v>
      </c>
      <c r="I11" s="18">
        <v>68.044442067800006</v>
      </c>
      <c r="J11" s="19">
        <v>47.042957314699997</v>
      </c>
      <c r="K11" s="176">
        <v>482867</v>
      </c>
      <c r="L11" s="173">
        <v>77.7</v>
      </c>
      <c r="M11" s="173">
        <v>53.4</v>
      </c>
      <c r="N11" s="173">
        <v>1.4</v>
      </c>
      <c r="O11" s="173">
        <v>22.9</v>
      </c>
      <c r="P11" s="173">
        <v>4</v>
      </c>
      <c r="Q11" s="173">
        <v>11.9</v>
      </c>
      <c r="R11" s="173">
        <v>5.4</v>
      </c>
      <c r="S11" s="18">
        <v>1</v>
      </c>
      <c r="T11" s="179">
        <v>9.4657535098000007</v>
      </c>
      <c r="U11" s="179">
        <v>8.9730712597999993</v>
      </c>
      <c r="V11" s="179">
        <v>0.15511517659999999</v>
      </c>
      <c r="W11" s="179">
        <v>0.11079655469999999</v>
      </c>
      <c r="X11" s="179">
        <v>9.6798911501999996</v>
      </c>
      <c r="Y11" s="181">
        <v>14.227934400200001</v>
      </c>
      <c r="Z11" s="181">
        <v>0.51546285000000003</v>
      </c>
      <c r="AA11" s="273">
        <v>0.86980472880000004</v>
      </c>
      <c r="AB11" s="179">
        <v>3.8938258361</v>
      </c>
      <c r="AC11" s="179">
        <v>15.7136437156</v>
      </c>
      <c r="AD11" s="179">
        <v>1.935522618</v>
      </c>
      <c r="AE11" s="179">
        <v>1.0448011563999999</v>
      </c>
      <c r="AF11" s="274">
        <v>1.9991012018000001</v>
      </c>
      <c r="AG11" s="274">
        <v>4.8576523142000001</v>
      </c>
      <c r="AH11" s="274">
        <v>3.7836505703999999</v>
      </c>
      <c r="AI11" s="274">
        <v>4.2556231840000001</v>
      </c>
      <c r="AJ11" s="274">
        <v>14.331275485800001</v>
      </c>
      <c r="AK11" s="274">
        <v>1.647037383</v>
      </c>
      <c r="AL11" s="274">
        <v>5.4988226571999999</v>
      </c>
      <c r="AM11" s="274">
        <v>4.3962416152000001</v>
      </c>
      <c r="AN11" s="274">
        <v>1.618043892</v>
      </c>
      <c r="AO11" s="274">
        <v>9.7790987971999996</v>
      </c>
      <c r="AP11" s="274">
        <v>24.413645606599999</v>
      </c>
      <c r="AQ11" s="274">
        <v>65.807255596199994</v>
      </c>
    </row>
    <row r="12" spans="1:43" ht="17.25" customHeight="1">
      <c r="A12" s="298" t="s">
        <v>26</v>
      </c>
      <c r="B12" s="17">
        <v>967564</v>
      </c>
      <c r="C12" s="17">
        <v>459309</v>
      </c>
      <c r="D12" s="17">
        <v>508255</v>
      </c>
      <c r="E12" s="256">
        <v>583140</v>
      </c>
      <c r="F12" s="163">
        <v>322413</v>
      </c>
      <c r="G12" s="22">
        <v>260727</v>
      </c>
      <c r="H12" s="264">
        <v>60.268881438299999</v>
      </c>
      <c r="I12" s="18">
        <v>70.195228049099995</v>
      </c>
      <c r="J12" s="19">
        <v>51.298462385999997</v>
      </c>
      <c r="K12" s="176">
        <v>562087</v>
      </c>
      <c r="L12" s="173">
        <v>76.3</v>
      </c>
      <c r="M12" s="173">
        <v>53.8</v>
      </c>
      <c r="N12" s="173">
        <v>2.1</v>
      </c>
      <c r="O12" s="173">
        <v>20.399999999999999</v>
      </c>
      <c r="P12" s="173">
        <v>4.7</v>
      </c>
      <c r="Q12" s="173">
        <v>11.6</v>
      </c>
      <c r="R12" s="173">
        <v>6.2</v>
      </c>
      <c r="S12" s="18">
        <v>1.2</v>
      </c>
      <c r="T12" s="179">
        <v>9.0966345067999992</v>
      </c>
      <c r="U12" s="179">
        <v>8.8886595846999992</v>
      </c>
      <c r="V12" s="179">
        <v>9.7849621100000006E-2</v>
      </c>
      <c r="W12" s="179">
        <v>5.6219055099999998E-2</v>
      </c>
      <c r="X12" s="179">
        <v>8.7002545868999999</v>
      </c>
      <c r="Y12" s="181">
        <v>19.686276323800001</v>
      </c>
      <c r="Z12" s="181">
        <v>0.44637218080000002</v>
      </c>
      <c r="AA12" s="273">
        <v>0.84969052830000003</v>
      </c>
      <c r="AB12" s="179">
        <v>3.4834465127000001</v>
      </c>
      <c r="AC12" s="179">
        <v>14.7985987934</v>
      </c>
      <c r="AD12" s="179">
        <v>2.0882888236000001</v>
      </c>
      <c r="AE12" s="179">
        <v>1.0083848230000001</v>
      </c>
      <c r="AF12" s="274">
        <v>1.9368887734</v>
      </c>
      <c r="AG12" s="274">
        <v>4.9985144648000004</v>
      </c>
      <c r="AH12" s="274">
        <v>3.3964493040999999</v>
      </c>
      <c r="AI12" s="274">
        <v>4.1175120576999999</v>
      </c>
      <c r="AJ12" s="274">
        <v>12.6656549609</v>
      </c>
      <c r="AK12" s="274">
        <v>1.4058321932</v>
      </c>
      <c r="AL12" s="274">
        <v>4.9175661419000001</v>
      </c>
      <c r="AM12" s="274">
        <v>4.0703663311999998</v>
      </c>
      <c r="AN12" s="274">
        <v>2.1792000170999999</v>
      </c>
      <c r="AO12" s="274">
        <v>9.3993139798000005</v>
      </c>
      <c r="AP12" s="274">
        <v>29.076382498099999</v>
      </c>
      <c r="AQ12" s="274">
        <v>61.524303522099999</v>
      </c>
    </row>
    <row r="13" spans="1:43" ht="17.25" customHeight="1">
      <c r="A13" s="298" t="s">
        <v>27</v>
      </c>
      <c r="B13" s="17">
        <v>1602979</v>
      </c>
      <c r="C13" s="17">
        <v>780639</v>
      </c>
      <c r="D13" s="17">
        <v>822340</v>
      </c>
      <c r="E13" s="256">
        <v>964491</v>
      </c>
      <c r="F13" s="163">
        <v>557110</v>
      </c>
      <c r="G13" s="22">
        <v>407381</v>
      </c>
      <c r="H13" s="264">
        <v>60.168660974300003</v>
      </c>
      <c r="I13" s="18">
        <v>71.365893838299996</v>
      </c>
      <c r="J13" s="19">
        <v>49.5392416762</v>
      </c>
      <c r="K13" s="176">
        <v>922133</v>
      </c>
      <c r="L13" s="173">
        <v>77.900000000000006</v>
      </c>
      <c r="M13" s="173">
        <v>54.1</v>
      </c>
      <c r="N13" s="173">
        <v>2.7</v>
      </c>
      <c r="O13" s="173">
        <v>21.1</v>
      </c>
      <c r="P13" s="173">
        <v>5</v>
      </c>
      <c r="Q13" s="173">
        <v>9.6999999999999993</v>
      </c>
      <c r="R13" s="173">
        <v>4.7</v>
      </c>
      <c r="S13" s="18">
        <v>2.7</v>
      </c>
      <c r="T13" s="179">
        <v>6.3844369521999997</v>
      </c>
      <c r="U13" s="179">
        <v>6.1477032055</v>
      </c>
      <c r="V13" s="179">
        <v>9.8358913500000006E-2</v>
      </c>
      <c r="W13" s="179">
        <v>5.4330557500000001E-2</v>
      </c>
      <c r="X13" s="179">
        <v>10.8464830995</v>
      </c>
      <c r="Y13" s="181">
        <v>18.522924567299999</v>
      </c>
      <c r="Z13" s="181">
        <v>0.79825795190000004</v>
      </c>
      <c r="AA13" s="273">
        <v>0.92199281450000004</v>
      </c>
      <c r="AB13" s="179">
        <v>4.3943769499999998</v>
      </c>
      <c r="AC13" s="179">
        <v>13.934324007500001</v>
      </c>
      <c r="AD13" s="179">
        <v>1.8049457073999999</v>
      </c>
      <c r="AE13" s="179">
        <v>1.1764029701000001</v>
      </c>
      <c r="AF13" s="274">
        <v>2.3856645408000001</v>
      </c>
      <c r="AG13" s="274">
        <v>5.1247488161000003</v>
      </c>
      <c r="AH13" s="274">
        <v>3.4191380202000001</v>
      </c>
      <c r="AI13" s="274">
        <v>4.0540789668999997</v>
      </c>
      <c r="AJ13" s="274">
        <v>11.2201819043</v>
      </c>
      <c r="AK13" s="274">
        <v>1.1128546533000001</v>
      </c>
      <c r="AL13" s="274">
        <v>6.2070221973999997</v>
      </c>
      <c r="AM13" s="274">
        <v>3.6546788804000001</v>
      </c>
      <c r="AN13" s="274">
        <v>3.8847975292000001</v>
      </c>
      <c r="AO13" s="274">
        <v>6.7448184044000001</v>
      </c>
      <c r="AP13" s="274">
        <v>30.61299094</v>
      </c>
      <c r="AQ13" s="274">
        <v>62.642190655599997</v>
      </c>
    </row>
    <row r="14" spans="1:43" ht="17.25" customHeight="1">
      <c r="A14" s="298" t="s">
        <v>28</v>
      </c>
      <c r="B14" s="17">
        <v>2439403</v>
      </c>
      <c r="C14" s="17">
        <v>1203512</v>
      </c>
      <c r="D14" s="17">
        <v>1235891</v>
      </c>
      <c r="E14" s="256">
        <v>1466576</v>
      </c>
      <c r="F14" s="163">
        <v>854554</v>
      </c>
      <c r="G14" s="22">
        <v>612022</v>
      </c>
      <c r="H14" s="264">
        <v>60.120283528400002</v>
      </c>
      <c r="I14" s="18">
        <v>71.005025292599996</v>
      </c>
      <c r="J14" s="19">
        <v>49.520710159700002</v>
      </c>
      <c r="K14" s="176">
        <v>1400684</v>
      </c>
      <c r="L14" s="173">
        <v>79.400000000000006</v>
      </c>
      <c r="M14" s="173">
        <v>51.8</v>
      </c>
      <c r="N14" s="173">
        <v>2.7</v>
      </c>
      <c r="O14" s="173">
        <v>24.9</v>
      </c>
      <c r="P14" s="173">
        <v>4.2</v>
      </c>
      <c r="Q14" s="173">
        <v>9.1</v>
      </c>
      <c r="R14" s="173">
        <v>4.5</v>
      </c>
      <c r="S14" s="18">
        <v>2.8</v>
      </c>
      <c r="T14" s="179">
        <v>5.5285132121</v>
      </c>
      <c r="U14" s="179">
        <v>5.4768241802000004</v>
      </c>
      <c r="V14" s="179">
        <v>0.1113027635</v>
      </c>
      <c r="W14" s="179">
        <v>3.6767750600000003E-2</v>
      </c>
      <c r="X14" s="179">
        <v>7.7752012588000001</v>
      </c>
      <c r="Y14" s="181">
        <v>20.724588843700001</v>
      </c>
      <c r="Z14" s="181">
        <v>0.49118859069999998</v>
      </c>
      <c r="AA14" s="273">
        <v>1.7951943479000001</v>
      </c>
      <c r="AB14" s="179">
        <v>5.5090941283000001</v>
      </c>
      <c r="AC14" s="179">
        <v>14.3242872768</v>
      </c>
      <c r="AD14" s="179">
        <v>1.9028560332</v>
      </c>
      <c r="AE14" s="179">
        <v>1.3186414636999999</v>
      </c>
      <c r="AF14" s="274">
        <v>4.0759371849999999</v>
      </c>
      <c r="AG14" s="274">
        <v>4.6394475842</v>
      </c>
      <c r="AH14" s="274">
        <v>3.7647320880000001</v>
      </c>
      <c r="AI14" s="274">
        <v>4.3932821393000001</v>
      </c>
      <c r="AJ14" s="274">
        <v>10.170102607</v>
      </c>
      <c r="AK14" s="274">
        <v>0.81324552859999999</v>
      </c>
      <c r="AL14" s="274">
        <v>5.1596934068999998</v>
      </c>
      <c r="AM14" s="274">
        <v>3.3774927106999999</v>
      </c>
      <c r="AN14" s="274">
        <v>4.0884310808000004</v>
      </c>
      <c r="AO14" s="274">
        <v>5.8802249187999998</v>
      </c>
      <c r="AP14" s="274">
        <v>29.7529882732</v>
      </c>
      <c r="AQ14" s="274">
        <v>64.366786808000001</v>
      </c>
    </row>
    <row r="15" spans="1:43" ht="17.25" customHeight="1">
      <c r="A15" s="298" t="s">
        <v>29</v>
      </c>
      <c r="B15" s="17">
        <v>1640273</v>
      </c>
      <c r="C15" s="17">
        <v>806832</v>
      </c>
      <c r="D15" s="17">
        <v>833441</v>
      </c>
      <c r="E15" s="256">
        <v>1007476</v>
      </c>
      <c r="F15" s="163">
        <v>583051</v>
      </c>
      <c r="G15" s="22">
        <v>424425</v>
      </c>
      <c r="H15" s="264">
        <v>61.4212390255</v>
      </c>
      <c r="I15" s="18">
        <v>72.264238403999997</v>
      </c>
      <c r="J15" s="19">
        <v>50.924420564899997</v>
      </c>
      <c r="K15" s="176">
        <v>963969</v>
      </c>
      <c r="L15" s="173">
        <v>79</v>
      </c>
      <c r="M15" s="173">
        <v>51.7</v>
      </c>
      <c r="N15" s="173">
        <v>3</v>
      </c>
      <c r="O15" s="173">
        <v>24.3</v>
      </c>
      <c r="P15" s="173">
        <v>4.9000000000000004</v>
      </c>
      <c r="Q15" s="173">
        <v>9.1</v>
      </c>
      <c r="R15" s="173">
        <v>4.4000000000000004</v>
      </c>
      <c r="S15" s="18">
        <v>2.6</v>
      </c>
      <c r="T15" s="179">
        <v>5.5018366773</v>
      </c>
      <c r="U15" s="179">
        <v>5.3877251239000001</v>
      </c>
      <c r="V15" s="179">
        <v>1.46270264E-2</v>
      </c>
      <c r="W15" s="179">
        <v>6.9296834200000004E-2</v>
      </c>
      <c r="X15" s="179">
        <v>7.0857050382000004</v>
      </c>
      <c r="Y15" s="181">
        <v>23.563828297400001</v>
      </c>
      <c r="Z15" s="181">
        <v>0.37221113960000002</v>
      </c>
      <c r="AA15" s="273">
        <v>1.1079194455000001</v>
      </c>
      <c r="AB15" s="179">
        <v>4.9738113984999996</v>
      </c>
      <c r="AC15" s="179">
        <v>14.2686123724</v>
      </c>
      <c r="AD15" s="179">
        <v>1.8071120543999999</v>
      </c>
      <c r="AE15" s="179">
        <v>1.3198557215</v>
      </c>
      <c r="AF15" s="274">
        <v>3.4682650583000001</v>
      </c>
      <c r="AG15" s="274">
        <v>5.5247627257999996</v>
      </c>
      <c r="AH15" s="274">
        <v>3.8652695263000001</v>
      </c>
      <c r="AI15" s="274">
        <v>4.1995126399</v>
      </c>
      <c r="AJ15" s="274">
        <v>10.3377805718</v>
      </c>
      <c r="AK15" s="274">
        <v>0.87264216999999999</v>
      </c>
      <c r="AL15" s="274">
        <v>4.8774390048000003</v>
      </c>
      <c r="AM15" s="274">
        <v>3.0548700217999998</v>
      </c>
      <c r="AN15" s="274">
        <v>3.7146422758000002</v>
      </c>
      <c r="AO15" s="274">
        <v>5.7292861906999999</v>
      </c>
      <c r="AP15" s="274">
        <v>31.903947698700001</v>
      </c>
      <c r="AQ15" s="274">
        <v>62.366766110599997</v>
      </c>
    </row>
    <row r="16" spans="1:43" ht="17.25" customHeight="1">
      <c r="A16" s="298" t="s">
        <v>30</v>
      </c>
      <c r="B16" s="17">
        <v>1662609</v>
      </c>
      <c r="C16" s="17">
        <v>810440</v>
      </c>
      <c r="D16" s="17">
        <v>852169</v>
      </c>
      <c r="E16" s="256">
        <v>1008969</v>
      </c>
      <c r="F16" s="163">
        <v>575590</v>
      </c>
      <c r="G16" s="22">
        <v>433379</v>
      </c>
      <c r="H16" s="264">
        <v>60.685885857700001</v>
      </c>
      <c r="I16" s="18">
        <v>71.021914022000004</v>
      </c>
      <c r="J16" s="19">
        <v>50.855992180000001</v>
      </c>
      <c r="K16" s="176">
        <v>966060</v>
      </c>
      <c r="L16" s="173">
        <v>79.3</v>
      </c>
      <c r="M16" s="173">
        <v>50.8</v>
      </c>
      <c r="N16" s="173">
        <v>3.1</v>
      </c>
      <c r="O16" s="173">
        <v>25.5</v>
      </c>
      <c r="P16" s="173">
        <v>5.0999999999999996</v>
      </c>
      <c r="Q16" s="173">
        <v>9.5</v>
      </c>
      <c r="R16" s="173">
        <v>4.2</v>
      </c>
      <c r="S16" s="18">
        <v>1.8</v>
      </c>
      <c r="T16" s="179">
        <v>4.9519698568999999</v>
      </c>
      <c r="U16" s="179">
        <v>4.8243380328000001</v>
      </c>
      <c r="V16" s="179">
        <v>1.07653769E-2</v>
      </c>
      <c r="W16" s="179">
        <v>2.7431008400000002E-2</v>
      </c>
      <c r="X16" s="179">
        <v>7.3552367348000001</v>
      </c>
      <c r="Y16" s="181">
        <v>23.455893008699999</v>
      </c>
      <c r="Z16" s="181">
        <v>0.4103264808</v>
      </c>
      <c r="AA16" s="273">
        <v>1.2652423245</v>
      </c>
      <c r="AB16" s="179">
        <v>4.8734033083000003</v>
      </c>
      <c r="AC16" s="179">
        <v>14.6125499451</v>
      </c>
      <c r="AD16" s="179">
        <v>2.0493551124999998</v>
      </c>
      <c r="AE16" s="179">
        <v>1.2724882512</v>
      </c>
      <c r="AF16" s="274">
        <v>2.4683767053999999</v>
      </c>
      <c r="AG16" s="274">
        <v>5.3755460322999999</v>
      </c>
      <c r="AH16" s="274">
        <v>3.7527689791999999</v>
      </c>
      <c r="AI16" s="274">
        <v>4.2565679149999998</v>
      </c>
      <c r="AJ16" s="274">
        <v>12.1977930977</v>
      </c>
      <c r="AK16" s="274">
        <v>0.80605759480000005</v>
      </c>
      <c r="AL16" s="274">
        <v>4.9004202638000001</v>
      </c>
      <c r="AM16" s="274">
        <v>3.0089228412</v>
      </c>
      <c r="AN16" s="274">
        <v>2.9488851623999999</v>
      </c>
      <c r="AO16" s="274">
        <v>5.1135272810999997</v>
      </c>
      <c r="AP16" s="274">
        <v>31.775586301600001</v>
      </c>
      <c r="AQ16" s="274">
        <v>63.110886417300001</v>
      </c>
    </row>
    <row r="17" spans="1:43" ht="17.25" customHeight="1">
      <c r="A17" s="298" t="s">
        <v>31</v>
      </c>
      <c r="B17" s="17">
        <v>5950785</v>
      </c>
      <c r="C17" s="17">
        <v>2938143</v>
      </c>
      <c r="D17" s="17">
        <v>3012642</v>
      </c>
      <c r="E17" s="256">
        <v>3639844</v>
      </c>
      <c r="F17" s="163">
        <v>2124476</v>
      </c>
      <c r="G17" s="22">
        <v>1515368</v>
      </c>
      <c r="H17" s="264">
        <v>61.165778968700003</v>
      </c>
      <c r="I17" s="18">
        <v>72.306759745899996</v>
      </c>
      <c r="J17" s="19">
        <v>50.300301197400003</v>
      </c>
      <c r="K17" s="176">
        <v>3484648</v>
      </c>
      <c r="L17" s="173">
        <v>80.400000000000006</v>
      </c>
      <c r="M17" s="173">
        <v>51</v>
      </c>
      <c r="N17" s="173">
        <v>3</v>
      </c>
      <c r="O17" s="173">
        <v>26.4</v>
      </c>
      <c r="P17" s="173">
        <v>4.7</v>
      </c>
      <c r="Q17" s="173">
        <v>7.2</v>
      </c>
      <c r="R17" s="173">
        <v>2.1</v>
      </c>
      <c r="S17" s="18">
        <v>5.6</v>
      </c>
      <c r="T17" s="179">
        <v>1.5886540047</v>
      </c>
      <c r="U17" s="179">
        <v>1.5751949695</v>
      </c>
      <c r="V17" s="179">
        <v>3.7019521000000001E-3</v>
      </c>
      <c r="W17" s="179">
        <v>1.9341982300000001E-2</v>
      </c>
      <c r="X17" s="179">
        <v>7.2789848500999996</v>
      </c>
      <c r="Y17" s="181">
        <v>15.7703159688</v>
      </c>
      <c r="Z17" s="181">
        <v>0.36580452320000001</v>
      </c>
      <c r="AA17" s="273">
        <v>3.9878059419</v>
      </c>
      <c r="AB17" s="179">
        <v>6.4937405441999996</v>
      </c>
      <c r="AC17" s="179">
        <v>15.5450995337</v>
      </c>
      <c r="AD17" s="179">
        <v>2.7663339310000001</v>
      </c>
      <c r="AE17" s="179">
        <v>2.4238603152999998</v>
      </c>
      <c r="AF17" s="274">
        <v>3.379394418</v>
      </c>
      <c r="AG17" s="274">
        <v>5.0554891054000004</v>
      </c>
      <c r="AH17" s="274">
        <v>3.5308587839999999</v>
      </c>
      <c r="AI17" s="274">
        <v>4.1535328676000001</v>
      </c>
      <c r="AJ17" s="274">
        <v>9.9652246080999998</v>
      </c>
      <c r="AK17" s="274">
        <v>0.56177840629999998</v>
      </c>
      <c r="AL17" s="274">
        <v>6.4692904420000001</v>
      </c>
      <c r="AM17" s="274">
        <v>3.2380028053999999</v>
      </c>
      <c r="AN17" s="274">
        <v>7.4027850159000002</v>
      </c>
      <c r="AO17" s="274">
        <v>1.7196585847999999</v>
      </c>
      <c r="AP17" s="274">
        <v>24.9128905283</v>
      </c>
      <c r="AQ17" s="274">
        <v>73.367450886900002</v>
      </c>
    </row>
    <row r="18" spans="1:43" ht="17.25" customHeight="1">
      <c r="A18" s="298" t="s">
        <v>32</v>
      </c>
      <c r="B18" s="17">
        <v>4985926</v>
      </c>
      <c r="C18" s="17">
        <v>2444259</v>
      </c>
      <c r="D18" s="17">
        <v>2541667</v>
      </c>
      <c r="E18" s="256">
        <v>3003786</v>
      </c>
      <c r="F18" s="163">
        <v>1741991</v>
      </c>
      <c r="G18" s="22">
        <v>1261795</v>
      </c>
      <c r="H18" s="264">
        <v>60.245298466100003</v>
      </c>
      <c r="I18" s="18">
        <v>71.268674882699997</v>
      </c>
      <c r="J18" s="19">
        <v>49.644386931900002</v>
      </c>
      <c r="K18" s="176">
        <v>2879944</v>
      </c>
      <c r="L18" s="173">
        <v>81.8</v>
      </c>
      <c r="M18" s="173">
        <v>52.5</v>
      </c>
      <c r="N18" s="173">
        <v>3.1</v>
      </c>
      <c r="O18" s="173">
        <v>26.2</v>
      </c>
      <c r="P18" s="173">
        <v>4.5999999999999996</v>
      </c>
      <c r="Q18" s="173">
        <v>7.2</v>
      </c>
      <c r="R18" s="173">
        <v>2.6</v>
      </c>
      <c r="S18" s="18">
        <v>3.7</v>
      </c>
      <c r="T18" s="179">
        <v>2.6367179362000002</v>
      </c>
      <c r="U18" s="179">
        <v>2.6208495721</v>
      </c>
      <c r="V18" s="179">
        <v>0.14878761530000001</v>
      </c>
      <c r="W18" s="179">
        <v>4.09035731E-2</v>
      </c>
      <c r="X18" s="179">
        <v>7.4094843510999997</v>
      </c>
      <c r="Y18" s="181">
        <v>11.9927679149</v>
      </c>
      <c r="Z18" s="181">
        <v>0.46000894460000002</v>
      </c>
      <c r="AA18" s="273">
        <v>4.5375535080000002</v>
      </c>
      <c r="AB18" s="179">
        <v>6.9591283719000003</v>
      </c>
      <c r="AC18" s="179">
        <v>15.922670718599999</v>
      </c>
      <c r="AD18" s="179">
        <v>3.1676657601999998</v>
      </c>
      <c r="AE18" s="179">
        <v>2.5102571439000001</v>
      </c>
      <c r="AF18" s="274">
        <v>3.5685416105000001</v>
      </c>
      <c r="AG18" s="274">
        <v>5.4987527534999998</v>
      </c>
      <c r="AH18" s="274">
        <v>4.0297311337000004</v>
      </c>
      <c r="AI18" s="274">
        <v>4.4207456811999997</v>
      </c>
      <c r="AJ18" s="274">
        <v>10.286554183</v>
      </c>
      <c r="AK18" s="274">
        <v>0.58817115890000005</v>
      </c>
      <c r="AL18" s="274">
        <v>6.9076690379999999</v>
      </c>
      <c r="AM18" s="274">
        <v>3.4520810126999999</v>
      </c>
      <c r="AN18" s="274">
        <v>5.4618075907000003</v>
      </c>
      <c r="AO18" s="274">
        <v>2.9464341136000001</v>
      </c>
      <c r="AP18" s="274">
        <v>20.566456099500002</v>
      </c>
      <c r="AQ18" s="274">
        <v>76.487109786900007</v>
      </c>
    </row>
    <row r="19" spans="1:43" ht="17.25" customHeight="1">
      <c r="A19" s="298" t="s">
        <v>33</v>
      </c>
      <c r="B19" s="17">
        <v>9592027</v>
      </c>
      <c r="C19" s="17">
        <v>4619468</v>
      </c>
      <c r="D19" s="17">
        <v>4972559</v>
      </c>
      <c r="E19" s="256">
        <v>6094436</v>
      </c>
      <c r="F19" s="163">
        <v>3439702</v>
      </c>
      <c r="G19" s="22">
        <v>2654734</v>
      </c>
      <c r="H19" s="264">
        <v>63.536476700900003</v>
      </c>
      <c r="I19" s="18">
        <v>74.460998539200006</v>
      </c>
      <c r="J19" s="19">
        <v>53.387682277899998</v>
      </c>
      <c r="K19" s="176">
        <v>5858959</v>
      </c>
      <c r="L19" s="173">
        <v>74.2</v>
      </c>
      <c r="M19" s="173">
        <v>49</v>
      </c>
      <c r="N19" s="173">
        <v>3.1</v>
      </c>
      <c r="O19" s="173">
        <v>22.1</v>
      </c>
      <c r="P19" s="173">
        <v>6.5</v>
      </c>
      <c r="Q19" s="173">
        <v>8</v>
      </c>
      <c r="R19" s="173">
        <v>1.7</v>
      </c>
      <c r="S19" s="18">
        <v>9.6</v>
      </c>
      <c r="T19" s="179">
        <v>0.37597122630000002</v>
      </c>
      <c r="U19" s="179">
        <v>0.36740315130000001</v>
      </c>
      <c r="V19" s="179">
        <v>1.1298935499999999E-2</v>
      </c>
      <c r="W19" s="179">
        <v>2.5857835799999999E-2</v>
      </c>
      <c r="X19" s="179">
        <v>5.2458465744999998</v>
      </c>
      <c r="Y19" s="181">
        <v>10.0617362231</v>
      </c>
      <c r="Z19" s="181">
        <v>0.32207086620000003</v>
      </c>
      <c r="AA19" s="273">
        <v>7.5894028273999998</v>
      </c>
      <c r="AB19" s="179">
        <v>4.4055607831000003</v>
      </c>
      <c r="AC19" s="179">
        <v>13.961097867399999</v>
      </c>
      <c r="AD19" s="179">
        <v>3.7387870438999999</v>
      </c>
      <c r="AE19" s="179">
        <v>3.6066304611</v>
      </c>
      <c r="AF19" s="274">
        <v>5.5736863835000001</v>
      </c>
      <c r="AG19" s="274">
        <v>5.6596914229999999</v>
      </c>
      <c r="AH19" s="274">
        <v>3.3790473699999999</v>
      </c>
      <c r="AI19" s="274">
        <v>4.5601104223000002</v>
      </c>
      <c r="AJ19" s="274">
        <v>9.2345926981000002</v>
      </c>
      <c r="AK19" s="274">
        <v>0.3604906605</v>
      </c>
      <c r="AL19" s="274">
        <v>6.8440997794999996</v>
      </c>
      <c r="AM19" s="274">
        <v>2.8954631702000002</v>
      </c>
      <c r="AN19" s="274">
        <v>12.1485574485</v>
      </c>
      <c r="AO19" s="274">
        <v>0.4408239075</v>
      </c>
      <c r="AP19" s="274">
        <v>17.453829086999999</v>
      </c>
      <c r="AQ19" s="274">
        <v>82.105347005499993</v>
      </c>
    </row>
    <row r="20" spans="1:43" ht="17.25" customHeight="1">
      <c r="A20" s="298" t="s">
        <v>34</v>
      </c>
      <c r="B20" s="17">
        <v>7080825</v>
      </c>
      <c r="C20" s="17">
        <v>3467712</v>
      </c>
      <c r="D20" s="17">
        <v>3613113</v>
      </c>
      <c r="E20" s="256">
        <v>4289876</v>
      </c>
      <c r="F20" s="163">
        <v>2504288</v>
      </c>
      <c r="G20" s="22">
        <v>1785588</v>
      </c>
      <c r="H20" s="264">
        <v>60.584409302600001</v>
      </c>
      <c r="I20" s="18">
        <v>72.217300629299999</v>
      </c>
      <c r="J20" s="19">
        <v>49.419655571200003</v>
      </c>
      <c r="K20" s="176">
        <v>4121817</v>
      </c>
      <c r="L20" s="173">
        <v>83</v>
      </c>
      <c r="M20" s="173">
        <v>53.7</v>
      </c>
      <c r="N20" s="173">
        <v>3.2</v>
      </c>
      <c r="O20" s="173">
        <v>26.1</v>
      </c>
      <c r="P20" s="173">
        <v>5</v>
      </c>
      <c r="Q20" s="173">
        <v>6.5</v>
      </c>
      <c r="R20" s="173">
        <v>1.6</v>
      </c>
      <c r="S20" s="18">
        <v>3.8</v>
      </c>
      <c r="T20" s="179">
        <v>0.79962307889999995</v>
      </c>
      <c r="U20" s="179">
        <v>0.78853573560000001</v>
      </c>
      <c r="V20" s="179">
        <v>3.41839533E-2</v>
      </c>
      <c r="W20" s="179">
        <v>1.6812973500000002E-2</v>
      </c>
      <c r="X20" s="179">
        <v>6.6567487105999996</v>
      </c>
      <c r="Y20" s="181">
        <v>14.3633742109</v>
      </c>
      <c r="Z20" s="181">
        <v>0.37808568409999999</v>
      </c>
      <c r="AA20" s="273">
        <v>6.0230961248000003</v>
      </c>
      <c r="AB20" s="179">
        <v>5.7647149303000003</v>
      </c>
      <c r="AC20" s="179">
        <v>15.0986809943</v>
      </c>
      <c r="AD20" s="179">
        <v>2.8008521485000002</v>
      </c>
      <c r="AE20" s="179">
        <v>2.9059999510000001</v>
      </c>
      <c r="AF20" s="274">
        <v>4.5718186905999998</v>
      </c>
      <c r="AG20" s="274">
        <v>5.5669623371999997</v>
      </c>
      <c r="AH20" s="274">
        <v>3.4683490314999998</v>
      </c>
      <c r="AI20" s="274">
        <v>4.6417393106000002</v>
      </c>
      <c r="AJ20" s="274">
        <v>10.685263319600001</v>
      </c>
      <c r="AK20" s="274">
        <v>0.44300850809999998</v>
      </c>
      <c r="AL20" s="274">
        <v>6.8165083506000004</v>
      </c>
      <c r="AM20" s="274">
        <v>2.8969990661999998</v>
      </c>
      <c r="AN20" s="274">
        <v>6.0671786253000004</v>
      </c>
      <c r="AO20" s="274">
        <v>0.88766314049999995</v>
      </c>
      <c r="AP20" s="274">
        <v>22.3957245052</v>
      </c>
      <c r="AQ20" s="274">
        <v>76.716612354299997</v>
      </c>
    </row>
    <row r="21" spans="1:43" ht="17.25" customHeight="1">
      <c r="A21" s="298" t="s">
        <v>35</v>
      </c>
      <c r="B21" s="17">
        <v>1977615</v>
      </c>
      <c r="C21" s="17">
        <v>945351</v>
      </c>
      <c r="D21" s="17">
        <v>1032264</v>
      </c>
      <c r="E21" s="256">
        <v>1184716</v>
      </c>
      <c r="F21" s="163">
        <v>661109</v>
      </c>
      <c r="G21" s="22">
        <v>523607</v>
      </c>
      <c r="H21" s="264">
        <v>59.906301276999997</v>
      </c>
      <c r="I21" s="18">
        <v>69.932649354600002</v>
      </c>
      <c r="J21" s="19">
        <v>50.724136461199997</v>
      </c>
      <c r="K21" s="176">
        <v>1140840</v>
      </c>
      <c r="L21" s="173">
        <v>80.2</v>
      </c>
      <c r="M21" s="173">
        <v>55.2</v>
      </c>
      <c r="N21" s="173">
        <v>1.8</v>
      </c>
      <c r="O21" s="173">
        <v>23.2</v>
      </c>
      <c r="P21" s="173">
        <v>4.8</v>
      </c>
      <c r="Q21" s="173">
        <v>9.6999999999999993</v>
      </c>
      <c r="R21" s="173">
        <v>4.2</v>
      </c>
      <c r="S21" s="18">
        <v>1.1000000000000001</v>
      </c>
      <c r="T21" s="179">
        <v>5.6148977946</v>
      </c>
      <c r="U21" s="179">
        <v>5.5122541285000004</v>
      </c>
      <c r="V21" s="179">
        <v>0.1455068195</v>
      </c>
      <c r="W21" s="179">
        <v>0.1555871113</v>
      </c>
      <c r="X21" s="179">
        <v>9.9064724238000004</v>
      </c>
      <c r="Y21" s="181">
        <v>18.256986080400001</v>
      </c>
      <c r="Z21" s="181">
        <v>0.68011289929999996</v>
      </c>
      <c r="AA21" s="273">
        <v>1.2469759125</v>
      </c>
      <c r="AB21" s="179">
        <v>4.6371971529999998</v>
      </c>
      <c r="AC21" s="179">
        <v>16.0989271063</v>
      </c>
      <c r="AD21" s="179">
        <v>1.9626766242</v>
      </c>
      <c r="AE21" s="179">
        <v>1.1853546509999999</v>
      </c>
      <c r="AF21" s="274">
        <v>2.1826899478000001</v>
      </c>
      <c r="AG21" s="274">
        <v>5.3153816485999998</v>
      </c>
      <c r="AH21" s="274">
        <v>3.7014831177</v>
      </c>
      <c r="AI21" s="274">
        <v>4.20654956</v>
      </c>
      <c r="AJ21" s="274">
        <v>12.5369026331</v>
      </c>
      <c r="AK21" s="274">
        <v>1.1907015883000001</v>
      </c>
      <c r="AL21" s="274">
        <v>5.4987553031000003</v>
      </c>
      <c r="AM21" s="274">
        <v>3.4458819816999999</v>
      </c>
      <c r="AN21" s="274">
        <v>2.0309596438000002</v>
      </c>
      <c r="AO21" s="274">
        <v>5.8798214142000003</v>
      </c>
      <c r="AP21" s="274">
        <v>28.9061171902</v>
      </c>
      <c r="AQ21" s="274">
        <v>65.214061395599998</v>
      </c>
    </row>
    <row r="22" spans="1:43" ht="17.25" customHeight="1">
      <c r="A22" s="298" t="s">
        <v>36</v>
      </c>
      <c r="B22" s="17">
        <v>912738</v>
      </c>
      <c r="C22" s="17">
        <v>434501</v>
      </c>
      <c r="D22" s="17">
        <v>478237</v>
      </c>
      <c r="E22" s="256">
        <v>556356</v>
      </c>
      <c r="F22" s="163">
        <v>307389</v>
      </c>
      <c r="G22" s="22">
        <v>248967</v>
      </c>
      <c r="H22" s="264">
        <v>60.954622246500001</v>
      </c>
      <c r="I22" s="18">
        <v>70.745291725499996</v>
      </c>
      <c r="J22" s="19">
        <v>52.059334597700001</v>
      </c>
      <c r="K22" s="176">
        <v>538839</v>
      </c>
      <c r="L22" s="173">
        <v>82.6</v>
      </c>
      <c r="M22" s="173">
        <v>57.8</v>
      </c>
      <c r="N22" s="173">
        <v>2.4</v>
      </c>
      <c r="O22" s="173">
        <v>22.4</v>
      </c>
      <c r="P22" s="173">
        <v>4.7</v>
      </c>
      <c r="Q22" s="173">
        <v>8.5</v>
      </c>
      <c r="R22" s="173">
        <v>3.3</v>
      </c>
      <c r="S22" s="18">
        <v>0.9</v>
      </c>
      <c r="T22" s="179">
        <v>3.0912758727999998</v>
      </c>
      <c r="U22" s="179">
        <v>2.9869775572999999</v>
      </c>
      <c r="V22" s="179">
        <v>0.17482030809999999</v>
      </c>
      <c r="W22" s="179">
        <v>5.7159930900000003E-2</v>
      </c>
      <c r="X22" s="179">
        <v>8.6025695987000006</v>
      </c>
      <c r="Y22" s="181">
        <v>24.422693977200002</v>
      </c>
      <c r="Z22" s="181">
        <v>0.81230200490000004</v>
      </c>
      <c r="AA22" s="273">
        <v>1.6713712259</v>
      </c>
      <c r="AB22" s="179">
        <v>4.4510512417000001</v>
      </c>
      <c r="AC22" s="179">
        <v>14.9076069104</v>
      </c>
      <c r="AD22" s="179">
        <v>2.3120078539</v>
      </c>
      <c r="AE22" s="179">
        <v>1.0849251817000001</v>
      </c>
      <c r="AF22" s="274">
        <v>2.3452274241</v>
      </c>
      <c r="AG22" s="274">
        <v>4.9491592108000004</v>
      </c>
      <c r="AH22" s="274">
        <v>3.4683829493</v>
      </c>
      <c r="AI22" s="274">
        <v>4.2216691813000002</v>
      </c>
      <c r="AJ22" s="274">
        <v>12.435625483700001</v>
      </c>
      <c r="AK22" s="274">
        <v>1.0702640306</v>
      </c>
      <c r="AL22" s="274">
        <v>5.6029723163999998</v>
      </c>
      <c r="AM22" s="274">
        <v>2.7592657546999999</v>
      </c>
      <c r="AN22" s="274">
        <v>1.5596495427999999</v>
      </c>
      <c r="AO22" s="274">
        <v>3.3178429024999998</v>
      </c>
      <c r="AP22" s="274">
        <v>33.606568193999998</v>
      </c>
      <c r="AQ22" s="274">
        <v>63.075588903400003</v>
      </c>
    </row>
    <row r="23" spans="1:43" ht="17.25" customHeight="1">
      <c r="A23" s="298" t="s">
        <v>37</v>
      </c>
      <c r="B23" s="17">
        <v>962026</v>
      </c>
      <c r="C23" s="17">
        <v>459051</v>
      </c>
      <c r="D23" s="17">
        <v>502975</v>
      </c>
      <c r="E23" s="256">
        <v>592646</v>
      </c>
      <c r="F23" s="163">
        <v>325061</v>
      </c>
      <c r="G23" s="22">
        <v>267585</v>
      </c>
      <c r="H23" s="264">
        <v>61.603948334000002</v>
      </c>
      <c r="I23" s="18">
        <v>70.811522031300001</v>
      </c>
      <c r="J23" s="19">
        <v>53.200457279200002</v>
      </c>
      <c r="K23" s="176">
        <v>572661</v>
      </c>
      <c r="L23" s="173">
        <v>79.2</v>
      </c>
      <c r="M23" s="173">
        <v>54</v>
      </c>
      <c r="N23" s="173">
        <v>2.4</v>
      </c>
      <c r="O23" s="173">
        <v>22.9</v>
      </c>
      <c r="P23" s="173">
        <v>4.9000000000000004</v>
      </c>
      <c r="Q23" s="173">
        <v>9.1999999999999993</v>
      </c>
      <c r="R23" s="173">
        <v>3.5</v>
      </c>
      <c r="S23" s="18">
        <v>3.2</v>
      </c>
      <c r="T23" s="179">
        <v>2.6184775984000002</v>
      </c>
      <c r="U23" s="179">
        <v>2.4871608158999998</v>
      </c>
      <c r="V23" s="179">
        <v>0.40058603609999999</v>
      </c>
      <c r="W23" s="179">
        <v>2.9336727999999999E-2</v>
      </c>
      <c r="X23" s="179">
        <v>7.9427444857999996</v>
      </c>
      <c r="Y23" s="181">
        <v>19.4064202032</v>
      </c>
      <c r="Z23" s="181">
        <v>0.49191406430000001</v>
      </c>
      <c r="AA23" s="273">
        <v>2.0827330654999998</v>
      </c>
      <c r="AB23" s="179">
        <v>4.5134905293000003</v>
      </c>
      <c r="AC23" s="179">
        <v>15.841658503</v>
      </c>
      <c r="AD23" s="179">
        <v>2.1031640010000001</v>
      </c>
      <c r="AE23" s="179">
        <v>1.3409329429000001</v>
      </c>
      <c r="AF23" s="274">
        <v>2.6198745854999999</v>
      </c>
      <c r="AG23" s="274">
        <v>5.9242728246</v>
      </c>
      <c r="AH23" s="274">
        <v>3.5074852312</v>
      </c>
      <c r="AI23" s="274">
        <v>4.6091841421000002</v>
      </c>
      <c r="AJ23" s="274">
        <v>12.511939873699999</v>
      </c>
      <c r="AK23" s="274">
        <v>1.0149110905000001</v>
      </c>
      <c r="AL23" s="274">
        <v>5.5919645305000003</v>
      </c>
      <c r="AM23" s="274">
        <v>3.3487525779</v>
      </c>
      <c r="AN23" s="274">
        <v>4.1001569864</v>
      </c>
      <c r="AO23" s="274">
        <v>3.1481424157000002</v>
      </c>
      <c r="AP23" s="274">
        <v>28.549057596699999</v>
      </c>
      <c r="AQ23" s="274">
        <v>68.302799987599997</v>
      </c>
    </row>
    <row r="24" spans="1:43" ht="17.25" customHeight="1">
      <c r="A24" s="298" t="s">
        <v>38</v>
      </c>
      <c r="B24" s="17">
        <v>660977</v>
      </c>
      <c r="C24" s="17">
        <v>316219</v>
      </c>
      <c r="D24" s="17">
        <v>344758</v>
      </c>
      <c r="E24" s="256">
        <v>412705</v>
      </c>
      <c r="F24" s="163">
        <v>226758</v>
      </c>
      <c r="G24" s="22">
        <v>185947</v>
      </c>
      <c r="H24" s="264">
        <v>62.438632509100003</v>
      </c>
      <c r="I24" s="18">
        <v>71.709163586000003</v>
      </c>
      <c r="J24" s="19">
        <v>53.935514186799999</v>
      </c>
      <c r="K24" s="176">
        <v>399169</v>
      </c>
      <c r="L24" s="173">
        <v>79.8</v>
      </c>
      <c r="M24" s="173">
        <v>55.7</v>
      </c>
      <c r="N24" s="173">
        <v>2.1</v>
      </c>
      <c r="O24" s="173">
        <v>22</v>
      </c>
      <c r="P24" s="173">
        <v>5.2</v>
      </c>
      <c r="Q24" s="173">
        <v>9.9</v>
      </c>
      <c r="R24" s="173">
        <v>3.9</v>
      </c>
      <c r="S24" s="18">
        <v>1.1000000000000001</v>
      </c>
      <c r="T24" s="179">
        <v>3.4546770916999998</v>
      </c>
      <c r="U24" s="179">
        <v>3.2953460815</v>
      </c>
      <c r="V24" s="179">
        <v>0.25953919269999998</v>
      </c>
      <c r="W24" s="179">
        <v>2.50520456E-2</v>
      </c>
      <c r="X24" s="179">
        <v>8.9966906247999994</v>
      </c>
      <c r="Y24" s="181">
        <v>21.692566306500002</v>
      </c>
      <c r="Z24" s="181">
        <v>1.1994919445000001</v>
      </c>
      <c r="AA24" s="273">
        <v>1.40567028</v>
      </c>
      <c r="AB24" s="179">
        <v>3.9454466654</v>
      </c>
      <c r="AC24" s="179">
        <v>15.231643739900001</v>
      </c>
      <c r="AD24" s="179">
        <v>2.3183163020999999</v>
      </c>
      <c r="AE24" s="179">
        <v>1.0043365091000001</v>
      </c>
      <c r="AF24" s="274">
        <v>2.8025723440000001</v>
      </c>
      <c r="AG24" s="274">
        <v>5.2777144517999997</v>
      </c>
      <c r="AH24" s="274">
        <v>3.3178929225</v>
      </c>
      <c r="AI24" s="274">
        <v>4.6241065814000004</v>
      </c>
      <c r="AJ24" s="274">
        <v>12.716167838700001</v>
      </c>
      <c r="AK24" s="274">
        <v>1.2070075581999999</v>
      </c>
      <c r="AL24" s="274">
        <v>5.3646450501</v>
      </c>
      <c r="AM24" s="274">
        <v>3.3865355276</v>
      </c>
      <c r="AN24" s="274">
        <v>1.7699270234</v>
      </c>
      <c r="AO24" s="274">
        <v>3.7811396976</v>
      </c>
      <c r="AP24" s="274">
        <v>31.267724889299998</v>
      </c>
      <c r="AQ24" s="274">
        <v>64.951135413100005</v>
      </c>
    </row>
    <row r="25" spans="1:43" ht="17.25" customHeight="1">
      <c r="A25" s="298" t="s">
        <v>39</v>
      </c>
      <c r="B25" s="17">
        <v>700749</v>
      </c>
      <c r="C25" s="17">
        <v>338602</v>
      </c>
      <c r="D25" s="17">
        <v>362147</v>
      </c>
      <c r="E25" s="256">
        <v>427603</v>
      </c>
      <c r="F25" s="163">
        <v>241145</v>
      </c>
      <c r="G25" s="22">
        <v>186458</v>
      </c>
      <c r="H25" s="264">
        <v>61.020850547099997</v>
      </c>
      <c r="I25" s="18">
        <v>71.217830963799997</v>
      </c>
      <c r="J25" s="19">
        <v>51.486827172399998</v>
      </c>
      <c r="K25" s="176">
        <v>408814</v>
      </c>
      <c r="L25" s="173">
        <v>75.599999999999994</v>
      </c>
      <c r="M25" s="173">
        <v>48.1</v>
      </c>
      <c r="N25" s="173">
        <v>2.2000000000000002</v>
      </c>
      <c r="O25" s="173">
        <v>25.3</v>
      </c>
      <c r="P25" s="173">
        <v>4.9000000000000004</v>
      </c>
      <c r="Q25" s="173">
        <v>12.3</v>
      </c>
      <c r="R25" s="173">
        <v>5.7</v>
      </c>
      <c r="S25" s="18">
        <v>1.6</v>
      </c>
      <c r="T25" s="179">
        <v>7.1626705543</v>
      </c>
      <c r="U25" s="179">
        <v>6.9278449367999997</v>
      </c>
      <c r="V25" s="179">
        <v>2.0791851600000001E-2</v>
      </c>
      <c r="W25" s="179">
        <v>5.4792644100000003E-2</v>
      </c>
      <c r="X25" s="179">
        <v>7.9011481993999997</v>
      </c>
      <c r="Y25" s="181">
        <v>19.8498583708</v>
      </c>
      <c r="Z25" s="181">
        <v>0.49973826729999998</v>
      </c>
      <c r="AA25" s="273">
        <v>1.3416859501</v>
      </c>
      <c r="AB25" s="179">
        <v>3.7369072488000001</v>
      </c>
      <c r="AC25" s="179">
        <v>14.6007719892</v>
      </c>
      <c r="AD25" s="179">
        <v>2.1109844574999999</v>
      </c>
      <c r="AE25" s="179">
        <v>1.3641900718</v>
      </c>
      <c r="AF25" s="274">
        <v>2.3820123576999999</v>
      </c>
      <c r="AG25" s="274">
        <v>6.7764313354999999</v>
      </c>
      <c r="AH25" s="274">
        <v>3.9225662525999998</v>
      </c>
      <c r="AI25" s="274">
        <v>4.7158365417999999</v>
      </c>
      <c r="AJ25" s="274">
        <v>11.738834775699999</v>
      </c>
      <c r="AK25" s="274">
        <v>1.0339665470999999</v>
      </c>
      <c r="AL25" s="274">
        <v>4.9474822291000002</v>
      </c>
      <c r="AM25" s="274">
        <v>3.7576991003</v>
      </c>
      <c r="AN25" s="274">
        <v>2.0816312553</v>
      </c>
      <c r="AO25" s="274">
        <v>7.3361745074</v>
      </c>
      <c r="AP25" s="274">
        <v>28.396918342100001</v>
      </c>
      <c r="AQ25" s="274">
        <v>64.266907150600005</v>
      </c>
    </row>
    <row r="26" spans="1:43" ht="17.25" customHeight="1">
      <c r="A26" s="298" t="s">
        <v>40</v>
      </c>
      <c r="B26" s="17">
        <v>1786025</v>
      </c>
      <c r="C26" s="17">
        <v>859645</v>
      </c>
      <c r="D26" s="17">
        <v>926380</v>
      </c>
      <c r="E26" s="256">
        <v>1108084</v>
      </c>
      <c r="F26" s="163">
        <v>619542</v>
      </c>
      <c r="G26" s="22">
        <v>488542</v>
      </c>
      <c r="H26" s="264">
        <v>62.041908707899999</v>
      </c>
      <c r="I26" s="18">
        <v>72.069517068099998</v>
      </c>
      <c r="J26" s="19">
        <v>52.736673935100001</v>
      </c>
      <c r="K26" s="176">
        <v>1069860</v>
      </c>
      <c r="L26" s="173">
        <v>76.3</v>
      </c>
      <c r="M26" s="173">
        <v>49.4</v>
      </c>
      <c r="N26" s="173">
        <v>2.1</v>
      </c>
      <c r="O26" s="173">
        <v>24.8</v>
      </c>
      <c r="P26" s="173">
        <v>5</v>
      </c>
      <c r="Q26" s="173">
        <v>11.9</v>
      </c>
      <c r="R26" s="173">
        <v>5.4</v>
      </c>
      <c r="S26" s="18">
        <v>1.4</v>
      </c>
      <c r="T26" s="179">
        <v>9.0369768006999998</v>
      </c>
      <c r="U26" s="179">
        <v>8.7871310265000009</v>
      </c>
      <c r="V26" s="179">
        <v>2.01895575E-2</v>
      </c>
      <c r="W26" s="179">
        <v>4.2061578199999998E-2</v>
      </c>
      <c r="X26" s="179">
        <v>7.5298637204999999</v>
      </c>
      <c r="Y26" s="181">
        <v>20.890677284900001</v>
      </c>
      <c r="Z26" s="181">
        <v>0.4802497523</v>
      </c>
      <c r="AA26" s="273">
        <v>1.4545828426</v>
      </c>
      <c r="AB26" s="179">
        <v>3.7680631111</v>
      </c>
      <c r="AC26" s="179">
        <v>14.0458564672</v>
      </c>
      <c r="AD26" s="179">
        <v>1.8560372384999999</v>
      </c>
      <c r="AE26" s="179">
        <v>1.186229974</v>
      </c>
      <c r="AF26" s="274">
        <v>2.3060961246999998</v>
      </c>
      <c r="AG26" s="274">
        <v>6.3129755295000001</v>
      </c>
      <c r="AH26" s="274">
        <v>3.3624025572999998</v>
      </c>
      <c r="AI26" s="274">
        <v>3.9546295777</v>
      </c>
      <c r="AJ26" s="274">
        <v>12.1959882601</v>
      </c>
      <c r="AK26" s="274">
        <v>1.3767221879</v>
      </c>
      <c r="AL26" s="274">
        <v>4.7489391134999996</v>
      </c>
      <c r="AM26" s="274">
        <v>3.0715233769000001</v>
      </c>
      <c r="AN26" s="274">
        <v>2.3599349448</v>
      </c>
      <c r="AO26" s="274">
        <v>9.2760757104000007</v>
      </c>
      <c r="AP26" s="274">
        <v>29.150536275699999</v>
      </c>
      <c r="AQ26" s="274">
        <v>61.573388013900001</v>
      </c>
    </row>
    <row r="27" spans="1:43" ht="17.25" customHeight="1">
      <c r="A27" s="298" t="s">
        <v>41</v>
      </c>
      <c r="B27" s="17">
        <v>1722631</v>
      </c>
      <c r="C27" s="17">
        <v>823943</v>
      </c>
      <c r="D27" s="17">
        <v>898688</v>
      </c>
      <c r="E27" s="256">
        <v>1051391</v>
      </c>
      <c r="F27" s="163">
        <v>586412</v>
      </c>
      <c r="G27" s="22">
        <v>464979</v>
      </c>
      <c r="H27" s="264">
        <v>61.034022956699999</v>
      </c>
      <c r="I27" s="18">
        <v>71.171428120599998</v>
      </c>
      <c r="J27" s="19">
        <v>51.739758403400003</v>
      </c>
      <c r="K27" s="176">
        <v>1015916</v>
      </c>
      <c r="L27" s="173">
        <v>79.8</v>
      </c>
      <c r="M27" s="173">
        <v>50.9</v>
      </c>
      <c r="N27" s="173">
        <v>2.5</v>
      </c>
      <c r="O27" s="173">
        <v>26.4</v>
      </c>
      <c r="P27" s="173">
        <v>5</v>
      </c>
      <c r="Q27" s="173">
        <v>9.3000000000000007</v>
      </c>
      <c r="R27" s="173">
        <v>3.8</v>
      </c>
      <c r="S27" s="18">
        <v>2.2000000000000002</v>
      </c>
      <c r="T27" s="179">
        <v>3.0637375531000002</v>
      </c>
      <c r="U27" s="179">
        <v>2.8768126499000002</v>
      </c>
      <c r="V27" s="179">
        <v>2.2147500399999999E-2</v>
      </c>
      <c r="W27" s="179">
        <v>5.79772343E-2</v>
      </c>
      <c r="X27" s="179">
        <v>7.9218163706000002</v>
      </c>
      <c r="Y27" s="181">
        <v>24.148157918599999</v>
      </c>
      <c r="Z27" s="181">
        <v>0.45495887460000001</v>
      </c>
      <c r="AA27" s="273">
        <v>1.3269797897</v>
      </c>
      <c r="AB27" s="179">
        <v>4.4832446777000001</v>
      </c>
      <c r="AC27" s="179">
        <v>15.363770233</v>
      </c>
      <c r="AD27" s="179">
        <v>2.2799129061999999</v>
      </c>
      <c r="AE27" s="179">
        <v>1.1481264199000001</v>
      </c>
      <c r="AF27" s="274">
        <v>2.5697990779</v>
      </c>
      <c r="AG27" s="274">
        <v>5.5942617303000004</v>
      </c>
      <c r="AH27" s="274">
        <v>3.7641891651999999</v>
      </c>
      <c r="AI27" s="274">
        <v>4.3051787745999999</v>
      </c>
      <c r="AJ27" s="274">
        <v>11.3220974962</v>
      </c>
      <c r="AK27" s="274">
        <v>0.95066914979999995</v>
      </c>
      <c r="AL27" s="274">
        <v>5.0951062883000002</v>
      </c>
      <c r="AM27" s="274">
        <v>3.1279160876000001</v>
      </c>
      <c r="AN27" s="274">
        <v>2.999952752</v>
      </c>
      <c r="AO27" s="274">
        <v>3.1813232478</v>
      </c>
      <c r="AP27" s="274">
        <v>33.121583375500002</v>
      </c>
      <c r="AQ27" s="274">
        <v>63.697093376700003</v>
      </c>
    </row>
    <row r="28" spans="1:43" ht="17.25" customHeight="1">
      <c r="A28" s="298" t="s">
        <v>42</v>
      </c>
      <c r="B28" s="17">
        <v>3147274</v>
      </c>
      <c r="C28" s="17">
        <v>1532734</v>
      </c>
      <c r="D28" s="17">
        <v>1614540</v>
      </c>
      <c r="E28" s="256">
        <v>1942297</v>
      </c>
      <c r="F28" s="163">
        <v>1105152</v>
      </c>
      <c r="G28" s="22">
        <v>837145</v>
      </c>
      <c r="H28" s="264">
        <v>61.713629000799997</v>
      </c>
      <c r="I28" s="18">
        <v>72.103313425600007</v>
      </c>
      <c r="J28" s="19">
        <v>51.850372242200002</v>
      </c>
      <c r="K28" s="176">
        <v>1865154</v>
      </c>
      <c r="L28" s="173">
        <v>80</v>
      </c>
      <c r="M28" s="173">
        <v>51.8</v>
      </c>
      <c r="N28" s="173">
        <v>3.1</v>
      </c>
      <c r="O28" s="173">
        <v>25.1</v>
      </c>
      <c r="P28" s="173">
        <v>4.8</v>
      </c>
      <c r="Q28" s="173">
        <v>9.1</v>
      </c>
      <c r="R28" s="173">
        <v>3.8</v>
      </c>
      <c r="S28" s="18">
        <v>2.4</v>
      </c>
      <c r="T28" s="179">
        <v>3.5755760649999999</v>
      </c>
      <c r="U28" s="179">
        <v>3.4865753712999998</v>
      </c>
      <c r="V28" s="179">
        <v>0.22598670139999999</v>
      </c>
      <c r="W28" s="179">
        <v>2.9112877499999999E-2</v>
      </c>
      <c r="X28" s="179">
        <v>7.2779513112999998</v>
      </c>
      <c r="Y28" s="181">
        <v>24.902126044300001</v>
      </c>
      <c r="Z28" s="181">
        <v>0.43883775819999998</v>
      </c>
      <c r="AA28" s="273">
        <v>1.3574214247</v>
      </c>
      <c r="AB28" s="179">
        <v>5.1916892653</v>
      </c>
      <c r="AC28" s="179">
        <v>14.9553870619</v>
      </c>
      <c r="AD28" s="179">
        <v>2.0064294959</v>
      </c>
      <c r="AE28" s="179">
        <v>1.4496390109999999</v>
      </c>
      <c r="AF28" s="274">
        <v>2.6167276267999999</v>
      </c>
      <c r="AG28" s="274">
        <v>5.8896477181</v>
      </c>
      <c r="AH28" s="274">
        <v>3.5871568782000001</v>
      </c>
      <c r="AI28" s="274">
        <v>4.0804673501000002</v>
      </c>
      <c r="AJ28" s="274">
        <v>10.411472725599999</v>
      </c>
      <c r="AK28" s="274">
        <v>0.84947409169999999</v>
      </c>
      <c r="AL28" s="274">
        <v>5.2223033593999997</v>
      </c>
      <c r="AM28" s="274">
        <v>2.8916110948</v>
      </c>
      <c r="AN28" s="274">
        <v>3.0409821387</v>
      </c>
      <c r="AO28" s="274">
        <v>3.9207933931999999</v>
      </c>
      <c r="AP28" s="274">
        <v>33.219385822500001</v>
      </c>
      <c r="AQ28" s="274">
        <v>62.859820784299998</v>
      </c>
    </row>
    <row r="29" spans="1:43" ht="17.25" customHeight="1">
      <c r="A29" s="298" t="s">
        <v>43</v>
      </c>
      <c r="B29" s="17">
        <v>6057320</v>
      </c>
      <c r="C29" s="17">
        <v>2991116</v>
      </c>
      <c r="D29" s="17">
        <v>3066204</v>
      </c>
      <c r="E29" s="256">
        <v>3798840</v>
      </c>
      <c r="F29" s="163">
        <v>2204370</v>
      </c>
      <c r="G29" s="22">
        <v>1594470</v>
      </c>
      <c r="H29" s="264">
        <v>62.7148639993</v>
      </c>
      <c r="I29" s="18">
        <v>73.697242099600004</v>
      </c>
      <c r="J29" s="19">
        <v>52.001432389999998</v>
      </c>
      <c r="K29" s="176">
        <v>3668611</v>
      </c>
      <c r="L29" s="173">
        <v>81.7</v>
      </c>
      <c r="M29" s="173">
        <v>53.1</v>
      </c>
      <c r="N29" s="173">
        <v>3.1</v>
      </c>
      <c r="O29" s="173">
        <v>25.6</v>
      </c>
      <c r="P29" s="173">
        <v>4.9000000000000004</v>
      </c>
      <c r="Q29" s="173">
        <v>7.4</v>
      </c>
      <c r="R29" s="173">
        <v>2.8</v>
      </c>
      <c r="S29" s="18">
        <v>3.2</v>
      </c>
      <c r="T29" s="179">
        <v>1.9589157857999999</v>
      </c>
      <c r="U29" s="179">
        <v>1.9390172466</v>
      </c>
      <c r="V29" s="179">
        <v>0.11263118380000001</v>
      </c>
      <c r="W29" s="179">
        <v>1.7581586100000001E-2</v>
      </c>
      <c r="X29" s="179">
        <v>6.6973849231000004</v>
      </c>
      <c r="Y29" s="181">
        <v>25.296740373900001</v>
      </c>
      <c r="Z29" s="181">
        <v>0.48146287519999997</v>
      </c>
      <c r="AA29" s="273">
        <v>2.0550011979999998</v>
      </c>
      <c r="AB29" s="179">
        <v>5.3770486977000003</v>
      </c>
      <c r="AC29" s="179">
        <v>15.1218812788</v>
      </c>
      <c r="AD29" s="179">
        <v>2.0392459162000001</v>
      </c>
      <c r="AE29" s="179">
        <v>1.7897782021999999</v>
      </c>
      <c r="AF29" s="274">
        <v>3.1873643730999999</v>
      </c>
      <c r="AG29" s="274">
        <v>5.4412691887999998</v>
      </c>
      <c r="AH29" s="274">
        <v>3.2863391622</v>
      </c>
      <c r="AI29" s="274">
        <v>4.1310457827000002</v>
      </c>
      <c r="AJ29" s="274">
        <v>9.9055473583999998</v>
      </c>
      <c r="AK29" s="274">
        <v>0.6003634618</v>
      </c>
      <c r="AL29" s="274">
        <v>5.5163929890999999</v>
      </c>
      <c r="AM29" s="274">
        <v>2.3858893734</v>
      </c>
      <c r="AN29" s="274">
        <v>4.5981162898000001</v>
      </c>
      <c r="AO29" s="274">
        <v>2.1713900072999999</v>
      </c>
      <c r="AP29" s="274">
        <v>33.5545857567</v>
      </c>
      <c r="AQ29" s="274">
        <v>64.274024236000002</v>
      </c>
    </row>
    <row r="30" spans="1:43" ht="17.25" customHeight="1">
      <c r="A30" s="298" t="s">
        <v>44</v>
      </c>
      <c r="B30" s="17">
        <v>1507673</v>
      </c>
      <c r="C30" s="17">
        <v>722680</v>
      </c>
      <c r="D30" s="17">
        <v>784993</v>
      </c>
      <c r="E30" s="256">
        <v>903734</v>
      </c>
      <c r="F30" s="163">
        <v>509658</v>
      </c>
      <c r="G30" s="22">
        <v>394076</v>
      </c>
      <c r="H30" s="264">
        <v>59.9423084449</v>
      </c>
      <c r="I30" s="18">
        <v>70.5233298279</v>
      </c>
      <c r="J30" s="19">
        <v>50.201211985299999</v>
      </c>
      <c r="K30" s="176">
        <v>872773</v>
      </c>
      <c r="L30" s="173">
        <v>81.7</v>
      </c>
      <c r="M30" s="173">
        <v>52.4</v>
      </c>
      <c r="N30" s="173">
        <v>3.1</v>
      </c>
      <c r="O30" s="173">
        <v>26.3</v>
      </c>
      <c r="P30" s="173">
        <v>4.2</v>
      </c>
      <c r="Q30" s="173">
        <v>8.9</v>
      </c>
      <c r="R30" s="173">
        <v>3.4</v>
      </c>
      <c r="S30" s="18">
        <v>1.8</v>
      </c>
      <c r="T30" s="179">
        <v>2.9087746757000001</v>
      </c>
      <c r="U30" s="179">
        <v>2.7923641084000002</v>
      </c>
      <c r="V30" s="179">
        <v>0.66936076160000002</v>
      </c>
      <c r="W30" s="179">
        <v>4.6518395999999997E-2</v>
      </c>
      <c r="X30" s="179">
        <v>6.9791343224000002</v>
      </c>
      <c r="Y30" s="181">
        <v>23.947120270700001</v>
      </c>
      <c r="Z30" s="181">
        <v>0.55077322510000004</v>
      </c>
      <c r="AA30" s="273">
        <v>1.0826411908</v>
      </c>
      <c r="AB30" s="179">
        <v>5.3453761746000001</v>
      </c>
      <c r="AC30" s="179">
        <v>14.445336874500001</v>
      </c>
      <c r="AD30" s="179">
        <v>2.1280447492999999</v>
      </c>
      <c r="AE30" s="179">
        <v>1.1909167676000001</v>
      </c>
      <c r="AF30" s="274">
        <v>2.2920049085</v>
      </c>
      <c r="AG30" s="274">
        <v>5.4227158723000004</v>
      </c>
      <c r="AH30" s="274">
        <v>3.5947491501000002</v>
      </c>
      <c r="AI30" s="274">
        <v>4.4370071026</v>
      </c>
      <c r="AJ30" s="274">
        <v>11.733406051699999</v>
      </c>
      <c r="AK30" s="274">
        <v>1.0264982991</v>
      </c>
      <c r="AL30" s="274">
        <v>5.5335121504</v>
      </c>
      <c r="AM30" s="274">
        <v>3.3143784237</v>
      </c>
      <c r="AN30" s="274">
        <v>3.3517306332999999</v>
      </c>
      <c r="AO30" s="274">
        <v>3.7022240137</v>
      </c>
      <c r="AP30" s="274">
        <v>32.046898710199997</v>
      </c>
      <c r="AQ30" s="274">
        <v>64.250877276200001</v>
      </c>
    </row>
    <row r="31" spans="1:43" ht="17.25" customHeight="1">
      <c r="A31" s="298" t="s">
        <v>45</v>
      </c>
      <c r="B31" s="17">
        <v>1152179</v>
      </c>
      <c r="C31" s="17">
        <v>560132</v>
      </c>
      <c r="D31" s="17">
        <v>592047</v>
      </c>
      <c r="E31" s="256">
        <v>702431</v>
      </c>
      <c r="F31" s="163">
        <v>402371</v>
      </c>
      <c r="G31" s="22">
        <v>300060</v>
      </c>
      <c r="H31" s="264">
        <v>60.965440265799998</v>
      </c>
      <c r="I31" s="18">
        <v>71.835031742499993</v>
      </c>
      <c r="J31" s="19">
        <v>50.681787087799997</v>
      </c>
      <c r="K31" s="176">
        <v>677976</v>
      </c>
      <c r="L31" s="173">
        <v>83.1</v>
      </c>
      <c r="M31" s="173">
        <v>52.6</v>
      </c>
      <c r="N31" s="173">
        <v>3.6</v>
      </c>
      <c r="O31" s="173">
        <v>26.8</v>
      </c>
      <c r="P31" s="173">
        <v>4</v>
      </c>
      <c r="Q31" s="173">
        <v>8</v>
      </c>
      <c r="R31" s="173">
        <v>2.7</v>
      </c>
      <c r="S31" s="18">
        <v>2.2000000000000002</v>
      </c>
      <c r="T31" s="179">
        <v>2.5764923832000002</v>
      </c>
      <c r="U31" s="179">
        <v>2.5031859535000001</v>
      </c>
      <c r="V31" s="179">
        <v>6.8881494299999999E-2</v>
      </c>
      <c r="W31" s="179">
        <v>2.4042148999999999E-2</v>
      </c>
      <c r="X31" s="179">
        <v>5.8929814624999999</v>
      </c>
      <c r="Y31" s="181">
        <v>26.6658406787</v>
      </c>
      <c r="Z31" s="181">
        <v>0.42376131309999998</v>
      </c>
      <c r="AA31" s="273">
        <v>1.2490117644000001</v>
      </c>
      <c r="AB31" s="179">
        <v>4.6755342371999999</v>
      </c>
      <c r="AC31" s="179">
        <v>14.0794069407</v>
      </c>
      <c r="AD31" s="179">
        <v>2.0394527240000002</v>
      </c>
      <c r="AE31" s="179">
        <v>1.350342785</v>
      </c>
      <c r="AF31" s="274">
        <v>2.6313615820999998</v>
      </c>
      <c r="AG31" s="274">
        <v>5.1836643185</v>
      </c>
      <c r="AH31" s="274">
        <v>3.3828631102000002</v>
      </c>
      <c r="AI31" s="274">
        <v>5.0156642713000004</v>
      </c>
      <c r="AJ31" s="274">
        <v>11.562356189599999</v>
      </c>
      <c r="AK31" s="274">
        <v>0.86197741510000003</v>
      </c>
      <c r="AL31" s="274">
        <v>5.3658241589999998</v>
      </c>
      <c r="AM31" s="274">
        <v>3.3148666029</v>
      </c>
      <c r="AN31" s="274">
        <v>3.6356744191999999</v>
      </c>
      <c r="AO31" s="274">
        <v>2.7451796727</v>
      </c>
      <c r="AP31" s="274">
        <v>33.812164505699997</v>
      </c>
      <c r="AQ31" s="274">
        <v>63.442655821700001</v>
      </c>
    </row>
    <row r="32" spans="1:43" ht="17.25" customHeight="1">
      <c r="A32" s="298" t="s">
        <v>46</v>
      </c>
      <c r="B32" s="17">
        <v>2109156</v>
      </c>
      <c r="C32" s="17">
        <v>994345</v>
      </c>
      <c r="D32" s="17">
        <v>1114811</v>
      </c>
      <c r="E32" s="256">
        <v>1246950</v>
      </c>
      <c r="F32" s="163">
        <v>691859</v>
      </c>
      <c r="G32" s="22">
        <v>555091</v>
      </c>
      <c r="H32" s="264">
        <v>59.120804720000002</v>
      </c>
      <c r="I32" s="18">
        <v>69.579371344999998</v>
      </c>
      <c r="J32" s="19">
        <v>49.7923863328</v>
      </c>
      <c r="K32" s="176">
        <v>1192645</v>
      </c>
      <c r="L32" s="173">
        <v>75</v>
      </c>
      <c r="M32" s="173">
        <v>46.1</v>
      </c>
      <c r="N32" s="173">
        <v>2.2999999999999998</v>
      </c>
      <c r="O32" s="173">
        <v>26.6</v>
      </c>
      <c r="P32" s="173">
        <v>4.9000000000000004</v>
      </c>
      <c r="Q32" s="173">
        <v>10</v>
      </c>
      <c r="R32" s="173">
        <v>3.3</v>
      </c>
      <c r="S32" s="18">
        <v>6.9</v>
      </c>
      <c r="T32" s="179">
        <v>1.9895274787999999</v>
      </c>
      <c r="U32" s="179">
        <v>1.9252166402999999</v>
      </c>
      <c r="V32" s="179">
        <v>6.2382351799999999E-2</v>
      </c>
      <c r="W32" s="179">
        <v>1.5092504499999999E-2</v>
      </c>
      <c r="X32" s="179">
        <v>5.6348703930999999</v>
      </c>
      <c r="Y32" s="181">
        <v>15.9047327579</v>
      </c>
      <c r="Z32" s="181">
        <v>0.41990701339999997</v>
      </c>
      <c r="AA32" s="273">
        <v>1.8873176845999999</v>
      </c>
      <c r="AB32" s="179">
        <v>4.3951049976999998</v>
      </c>
      <c r="AC32" s="179">
        <v>15.6806929136</v>
      </c>
      <c r="AD32" s="179">
        <v>2.0976904275999999</v>
      </c>
      <c r="AE32" s="179">
        <v>2.1313131737000002</v>
      </c>
      <c r="AF32" s="274">
        <v>3.1054504903</v>
      </c>
      <c r="AG32" s="274">
        <v>6.5646525159999998</v>
      </c>
      <c r="AH32" s="274">
        <v>3.3555668284000002</v>
      </c>
      <c r="AI32" s="274">
        <v>5.8683011289999998</v>
      </c>
      <c r="AJ32" s="274">
        <v>12.3152321101</v>
      </c>
      <c r="AK32" s="274">
        <v>0.6161934188</v>
      </c>
      <c r="AL32" s="274">
        <v>5.7136868054000001</v>
      </c>
      <c r="AM32" s="274">
        <v>3.5137865836</v>
      </c>
      <c r="AN32" s="274">
        <v>8.7284984215999994</v>
      </c>
      <c r="AO32" s="274">
        <v>2.2481385703000001</v>
      </c>
      <c r="AP32" s="274">
        <v>23.616019549000001</v>
      </c>
      <c r="AQ32" s="274">
        <v>74.135841880699999</v>
      </c>
    </row>
    <row r="33" spans="1:43" ht="17.25" customHeight="1">
      <c r="A33" s="298" t="s">
        <v>47</v>
      </c>
      <c r="B33" s="17">
        <v>6828903</v>
      </c>
      <c r="C33" s="17">
        <v>3221231</v>
      </c>
      <c r="D33" s="17">
        <v>3607672</v>
      </c>
      <c r="E33" s="256">
        <v>3988749</v>
      </c>
      <c r="F33" s="163">
        <v>2245240</v>
      </c>
      <c r="G33" s="22">
        <v>1743509</v>
      </c>
      <c r="H33" s="264">
        <v>58.409806084499998</v>
      </c>
      <c r="I33" s="18">
        <v>69.701303632099993</v>
      </c>
      <c r="J33" s="19">
        <v>48.327813614999997</v>
      </c>
      <c r="K33" s="176">
        <v>3777655</v>
      </c>
      <c r="L33" s="173">
        <v>78.099999999999994</v>
      </c>
      <c r="M33" s="173">
        <v>48.8</v>
      </c>
      <c r="N33" s="173">
        <v>2.9</v>
      </c>
      <c r="O33" s="173">
        <v>26.4</v>
      </c>
      <c r="P33" s="173">
        <v>5.0999999999999996</v>
      </c>
      <c r="Q33" s="173">
        <v>8.3000000000000007</v>
      </c>
      <c r="R33" s="173">
        <v>2.1</v>
      </c>
      <c r="S33" s="18">
        <v>6.4</v>
      </c>
      <c r="T33" s="179">
        <v>0.48403043690000003</v>
      </c>
      <c r="U33" s="179">
        <v>0.4765125455</v>
      </c>
      <c r="V33" s="179">
        <v>2.07006728E-2</v>
      </c>
      <c r="W33" s="179">
        <v>4.2354317999999998E-3</v>
      </c>
      <c r="X33" s="179">
        <v>6.4747045454999999</v>
      </c>
      <c r="Y33" s="181">
        <v>15.698098423499999</v>
      </c>
      <c r="Z33" s="181">
        <v>0.4283609806</v>
      </c>
      <c r="AA33" s="273">
        <v>2.8070588765000002</v>
      </c>
      <c r="AB33" s="179">
        <v>5.9264543744999996</v>
      </c>
      <c r="AC33" s="179">
        <v>16.227024437099999</v>
      </c>
      <c r="AD33" s="179">
        <v>2.4471001189999999</v>
      </c>
      <c r="AE33" s="179">
        <v>2.7296034179999999</v>
      </c>
      <c r="AF33" s="274">
        <v>3.2185840156999999</v>
      </c>
      <c r="AG33" s="274">
        <v>5.6302653365999999</v>
      </c>
      <c r="AH33" s="274">
        <v>3.3368584479000001</v>
      </c>
      <c r="AI33" s="274">
        <v>4.3500796129000001</v>
      </c>
      <c r="AJ33" s="274">
        <v>12.1170143912</v>
      </c>
      <c r="AK33" s="274">
        <v>0.45724133090000002</v>
      </c>
      <c r="AL33" s="274">
        <v>6.3339029107</v>
      </c>
      <c r="AM33" s="274">
        <v>2.5034048901000001</v>
      </c>
      <c r="AN33" s="274">
        <v>8.8052773480000006</v>
      </c>
      <c r="AO33" s="274">
        <v>0.55346526090000003</v>
      </c>
      <c r="AP33" s="274">
        <v>24.3183352675</v>
      </c>
      <c r="AQ33" s="274">
        <v>75.128199471599999</v>
      </c>
    </row>
    <row r="34" spans="1:43" ht="17.25" customHeight="1">
      <c r="A34" s="298" t="s">
        <v>48</v>
      </c>
      <c r="B34" s="17">
        <v>4474462</v>
      </c>
      <c r="C34" s="17">
        <v>2092210</v>
      </c>
      <c r="D34" s="17">
        <v>2382252</v>
      </c>
      <c r="E34" s="256">
        <v>2562450</v>
      </c>
      <c r="F34" s="163">
        <v>1444687</v>
      </c>
      <c r="G34" s="22">
        <v>1117763</v>
      </c>
      <c r="H34" s="264">
        <v>57.2683375119</v>
      </c>
      <c r="I34" s="18">
        <v>69.050764502600003</v>
      </c>
      <c r="J34" s="19">
        <v>46.920434949799997</v>
      </c>
      <c r="K34" s="176">
        <v>2443786</v>
      </c>
      <c r="L34" s="173">
        <v>81.900000000000006</v>
      </c>
      <c r="M34" s="173">
        <v>52</v>
      </c>
      <c r="N34" s="173">
        <v>2.8</v>
      </c>
      <c r="O34" s="173">
        <v>27.1</v>
      </c>
      <c r="P34" s="173">
        <v>4.7</v>
      </c>
      <c r="Q34" s="173">
        <v>8.4</v>
      </c>
      <c r="R34" s="173">
        <v>2.6</v>
      </c>
      <c r="S34" s="18">
        <v>2.4</v>
      </c>
      <c r="T34" s="179">
        <v>1.7810888515000001</v>
      </c>
      <c r="U34" s="179">
        <v>1.7332123188999999</v>
      </c>
      <c r="V34" s="179">
        <v>0.18708675799999999</v>
      </c>
      <c r="W34" s="179">
        <v>1.3871918400000001E-2</v>
      </c>
      <c r="X34" s="179">
        <v>6.3783817405000001</v>
      </c>
      <c r="Y34" s="181">
        <v>18.5669285281</v>
      </c>
      <c r="Z34" s="181">
        <v>0.53380287800000004</v>
      </c>
      <c r="AA34" s="273">
        <v>2.2055941068</v>
      </c>
      <c r="AB34" s="179">
        <v>5.5373915718999998</v>
      </c>
      <c r="AC34" s="179">
        <v>16.1246934061</v>
      </c>
      <c r="AD34" s="179">
        <v>2.4094171912000002</v>
      </c>
      <c r="AE34" s="179">
        <v>2.2644781499</v>
      </c>
      <c r="AF34" s="274">
        <v>3.3777098321999999</v>
      </c>
      <c r="AG34" s="274">
        <v>5.5472123991000002</v>
      </c>
      <c r="AH34" s="274">
        <v>3.5527660768999998</v>
      </c>
      <c r="AI34" s="274">
        <v>4.9598860129000002</v>
      </c>
      <c r="AJ34" s="274">
        <v>12.6544631977</v>
      </c>
      <c r="AK34" s="274">
        <v>0.70386686890000005</v>
      </c>
      <c r="AL34" s="274">
        <v>5.9861624544999996</v>
      </c>
      <c r="AM34" s="274">
        <v>3.1148390244000002</v>
      </c>
      <c r="AN34" s="274">
        <v>4.1003590331000002</v>
      </c>
      <c r="AO34" s="274">
        <v>2.0523284442</v>
      </c>
      <c r="AP34" s="274">
        <v>26.0263562359</v>
      </c>
      <c r="AQ34" s="274">
        <v>71.921315319900003</v>
      </c>
    </row>
    <row r="35" spans="1:43" ht="17.25" customHeight="1">
      <c r="A35" s="298" t="s">
        <v>49</v>
      </c>
      <c r="B35" s="17">
        <v>1140295</v>
      </c>
      <c r="C35" s="17">
        <v>529502</v>
      </c>
      <c r="D35" s="17">
        <v>610793</v>
      </c>
      <c r="E35" s="256">
        <v>621323</v>
      </c>
      <c r="F35" s="163">
        <v>351950</v>
      </c>
      <c r="G35" s="22">
        <v>269373</v>
      </c>
      <c r="H35" s="264">
        <v>54.487917600300001</v>
      </c>
      <c r="I35" s="18">
        <v>66.468115323500001</v>
      </c>
      <c r="J35" s="19">
        <v>44.102175368700003</v>
      </c>
      <c r="K35" s="176">
        <v>590818</v>
      </c>
      <c r="L35" s="173">
        <v>80.400000000000006</v>
      </c>
      <c r="M35" s="173">
        <v>51.2</v>
      </c>
      <c r="N35" s="173">
        <v>2.2999999999999998</v>
      </c>
      <c r="O35" s="173">
        <v>27</v>
      </c>
      <c r="P35" s="173">
        <v>4.9000000000000004</v>
      </c>
      <c r="Q35" s="173">
        <v>9.5</v>
      </c>
      <c r="R35" s="173">
        <v>3.4</v>
      </c>
      <c r="S35" s="18">
        <v>1.7</v>
      </c>
      <c r="T35" s="179">
        <v>2.6079097116000001</v>
      </c>
      <c r="U35" s="179">
        <v>2.4455923821000001</v>
      </c>
      <c r="V35" s="179">
        <v>1.6756429199999999E-2</v>
      </c>
      <c r="W35" s="179">
        <v>7.2780450000000003E-3</v>
      </c>
      <c r="X35" s="179">
        <v>5.9830607734000001</v>
      </c>
      <c r="Y35" s="181">
        <v>16.631348401699999</v>
      </c>
      <c r="Z35" s="181">
        <v>0.60204665400000001</v>
      </c>
      <c r="AA35" s="273">
        <v>2.1458384815999998</v>
      </c>
      <c r="AB35" s="179">
        <v>4.2282056402999997</v>
      </c>
      <c r="AC35" s="179">
        <v>16.874739767600001</v>
      </c>
      <c r="AD35" s="179">
        <v>2.8748277811</v>
      </c>
      <c r="AE35" s="179">
        <v>2.1531165265999999</v>
      </c>
      <c r="AF35" s="274">
        <v>3.2989854743999998</v>
      </c>
      <c r="AG35" s="274">
        <v>5.1755362904000002</v>
      </c>
      <c r="AH35" s="274">
        <v>3.5618413792000001</v>
      </c>
      <c r="AI35" s="274">
        <v>5.9703665087999997</v>
      </c>
      <c r="AJ35" s="274">
        <v>13.6509043394</v>
      </c>
      <c r="AK35" s="274">
        <v>0.87725830969999996</v>
      </c>
      <c r="AL35" s="274">
        <v>6.2159582138999996</v>
      </c>
      <c r="AM35" s="274">
        <v>3.9611183139000001</v>
      </c>
      <c r="AN35" s="274">
        <v>3.1629029583000001</v>
      </c>
      <c r="AO35" s="274">
        <v>2.7103932491</v>
      </c>
      <c r="AP35" s="274">
        <v>23.360559032800001</v>
      </c>
      <c r="AQ35" s="274">
        <v>73.929047718099994</v>
      </c>
    </row>
    <row r="36" spans="1:43" ht="17.25" customHeight="1">
      <c r="A36" s="298" t="s">
        <v>50</v>
      </c>
      <c r="B36" s="17">
        <v>817049</v>
      </c>
      <c r="C36" s="17">
        <v>377863</v>
      </c>
      <c r="D36" s="17">
        <v>439186</v>
      </c>
      <c r="E36" s="256">
        <v>466181</v>
      </c>
      <c r="F36" s="163">
        <v>258629</v>
      </c>
      <c r="G36" s="22">
        <v>207552</v>
      </c>
      <c r="H36" s="264">
        <v>57.0566759154</v>
      </c>
      <c r="I36" s="18">
        <v>68.445177220299996</v>
      </c>
      <c r="J36" s="19">
        <v>47.258337014399999</v>
      </c>
      <c r="K36" s="176">
        <v>445326</v>
      </c>
      <c r="L36" s="173">
        <v>74.099999999999994</v>
      </c>
      <c r="M36" s="173">
        <v>47.2</v>
      </c>
      <c r="N36" s="173">
        <v>1.3</v>
      </c>
      <c r="O36" s="173">
        <v>25.6</v>
      </c>
      <c r="P36" s="173">
        <v>4.0999999999999996</v>
      </c>
      <c r="Q36" s="173">
        <v>13.4</v>
      </c>
      <c r="R36" s="173">
        <v>6.7</v>
      </c>
      <c r="S36" s="18">
        <v>1.7</v>
      </c>
      <c r="T36" s="179">
        <v>8.2865137001000004</v>
      </c>
      <c r="U36" s="179">
        <v>8.0293986877000005</v>
      </c>
      <c r="V36" s="179">
        <v>0.47044187850000002</v>
      </c>
      <c r="W36" s="179">
        <v>1.7515258499999999E-2</v>
      </c>
      <c r="X36" s="179">
        <v>7.4974288499000004</v>
      </c>
      <c r="Y36" s="181">
        <v>14.185787490499999</v>
      </c>
      <c r="Z36" s="181">
        <v>0.63638772489999995</v>
      </c>
      <c r="AA36" s="273">
        <v>1.0244180668</v>
      </c>
      <c r="AB36" s="179">
        <v>4.5858539586999996</v>
      </c>
      <c r="AC36" s="179">
        <v>15.3085604703</v>
      </c>
      <c r="AD36" s="179">
        <v>2.1501102563000001</v>
      </c>
      <c r="AE36" s="179">
        <v>1.2826558521</v>
      </c>
      <c r="AF36" s="274">
        <v>2.1278793512999998</v>
      </c>
      <c r="AG36" s="274">
        <v>5.5469476294</v>
      </c>
      <c r="AH36" s="274">
        <v>3.4352362090000002</v>
      </c>
      <c r="AI36" s="274">
        <v>4.7756025923000003</v>
      </c>
      <c r="AJ36" s="274">
        <v>14.645226193799999</v>
      </c>
      <c r="AK36" s="274">
        <v>1.3493485671000001</v>
      </c>
      <c r="AL36" s="274">
        <v>5.5200010778999999</v>
      </c>
      <c r="AM36" s="274">
        <v>4.3370474663999996</v>
      </c>
      <c r="AN36" s="274">
        <v>2.8170374062999999</v>
      </c>
      <c r="AO36" s="274">
        <v>9.0107929877000004</v>
      </c>
      <c r="AP36" s="274">
        <v>22.329769560100001</v>
      </c>
      <c r="AQ36" s="274">
        <v>68.659437452199995</v>
      </c>
    </row>
    <row r="37" spans="1:43" ht="17.25" customHeight="1">
      <c r="A37" s="298" t="s">
        <v>51</v>
      </c>
      <c r="B37" s="17">
        <v>482886</v>
      </c>
      <c r="C37" s="17">
        <v>227026</v>
      </c>
      <c r="D37" s="17">
        <v>255860</v>
      </c>
      <c r="E37" s="256">
        <v>292349</v>
      </c>
      <c r="F37" s="163">
        <v>158313</v>
      </c>
      <c r="G37" s="22">
        <v>134036</v>
      </c>
      <c r="H37" s="264">
        <v>60.542032695099998</v>
      </c>
      <c r="I37" s="18">
        <v>69.733422603600005</v>
      </c>
      <c r="J37" s="19">
        <v>52.386461345999997</v>
      </c>
      <c r="K37" s="176">
        <v>280925</v>
      </c>
      <c r="L37" s="173">
        <v>77.7</v>
      </c>
      <c r="M37" s="173">
        <v>52.4</v>
      </c>
      <c r="N37" s="173">
        <v>1.4</v>
      </c>
      <c r="O37" s="173">
        <v>23.9</v>
      </c>
      <c r="P37" s="173">
        <v>4.4000000000000004</v>
      </c>
      <c r="Q37" s="173">
        <v>11.2</v>
      </c>
      <c r="R37" s="173">
        <v>4.8</v>
      </c>
      <c r="S37" s="18">
        <v>1.9</v>
      </c>
      <c r="T37" s="179">
        <v>8.3880039156000006</v>
      </c>
      <c r="U37" s="179">
        <v>8.0747530479999998</v>
      </c>
      <c r="V37" s="179">
        <v>0.39405535289999999</v>
      </c>
      <c r="W37" s="179">
        <v>1.74423779E-2</v>
      </c>
      <c r="X37" s="179">
        <v>7.6668149862000003</v>
      </c>
      <c r="Y37" s="181">
        <v>13.5897481534</v>
      </c>
      <c r="Z37" s="181">
        <v>0.47806354010000002</v>
      </c>
      <c r="AA37" s="273">
        <v>1.1166681499</v>
      </c>
      <c r="AB37" s="179">
        <v>4.0541069681000002</v>
      </c>
      <c r="AC37" s="179">
        <v>14.6886179585</v>
      </c>
      <c r="AD37" s="179">
        <v>2.2817477975</v>
      </c>
      <c r="AE37" s="179">
        <v>1.1010056065</v>
      </c>
      <c r="AF37" s="274">
        <v>2.4857168283000002</v>
      </c>
      <c r="AG37" s="274">
        <v>5.5011123964999999</v>
      </c>
      <c r="AH37" s="274">
        <v>3.3243748330999998</v>
      </c>
      <c r="AI37" s="274">
        <v>5.1907092639999997</v>
      </c>
      <c r="AJ37" s="274">
        <v>14.925691910699999</v>
      </c>
      <c r="AK37" s="274">
        <v>1.1885734627</v>
      </c>
      <c r="AL37" s="274">
        <v>5.5637625700999997</v>
      </c>
      <c r="AM37" s="274">
        <v>4.9596867491000003</v>
      </c>
      <c r="AN37" s="274">
        <v>3.084097179</v>
      </c>
      <c r="AO37" s="274">
        <v>9.0615255215000001</v>
      </c>
      <c r="AP37" s="274">
        <v>21.9509955521</v>
      </c>
      <c r="AQ37" s="274">
        <v>68.987478926500003</v>
      </c>
    </row>
    <row r="38" spans="1:43" ht="17.25" customHeight="1">
      <c r="A38" s="298" t="s">
        <v>52</v>
      </c>
      <c r="B38" s="17">
        <v>589989</v>
      </c>
      <c r="C38" s="17">
        <v>278919</v>
      </c>
      <c r="D38" s="17">
        <v>311070</v>
      </c>
      <c r="E38" s="256">
        <v>353201</v>
      </c>
      <c r="F38" s="163">
        <v>193800</v>
      </c>
      <c r="G38" s="22">
        <v>159401</v>
      </c>
      <c r="H38" s="264">
        <v>59.865692411200001</v>
      </c>
      <c r="I38" s="18">
        <v>69.482537941100006</v>
      </c>
      <c r="J38" s="19">
        <v>51.242807085199999</v>
      </c>
      <c r="K38" s="176">
        <v>342994</v>
      </c>
      <c r="L38" s="173">
        <v>78.400000000000006</v>
      </c>
      <c r="M38" s="173">
        <v>53.1</v>
      </c>
      <c r="N38" s="173">
        <v>1.7</v>
      </c>
      <c r="O38" s="173">
        <v>23.6</v>
      </c>
      <c r="P38" s="173">
        <v>4.5999999999999996</v>
      </c>
      <c r="Q38" s="173">
        <v>11</v>
      </c>
      <c r="R38" s="173">
        <v>4.4000000000000004</v>
      </c>
      <c r="S38" s="18">
        <v>1.6</v>
      </c>
      <c r="T38" s="179">
        <v>6.9301503815999999</v>
      </c>
      <c r="U38" s="179">
        <v>6.4802882849000003</v>
      </c>
      <c r="V38" s="179">
        <v>0.82741972159999999</v>
      </c>
      <c r="W38" s="179">
        <v>8.92143886E-2</v>
      </c>
      <c r="X38" s="179">
        <v>9.0374758742000001</v>
      </c>
      <c r="Y38" s="181">
        <v>13.332303188999999</v>
      </c>
      <c r="Z38" s="181">
        <v>0.7125489076</v>
      </c>
      <c r="AA38" s="273">
        <v>1.0008921439</v>
      </c>
      <c r="AB38" s="179">
        <v>3.6277602523999999</v>
      </c>
      <c r="AC38" s="179">
        <v>14.8040490504</v>
      </c>
      <c r="AD38" s="179">
        <v>2.0630098486000001</v>
      </c>
      <c r="AE38" s="179">
        <v>1.0256739184999999</v>
      </c>
      <c r="AF38" s="274">
        <v>2.5965468783999999</v>
      </c>
      <c r="AG38" s="274">
        <v>5.2601503233000004</v>
      </c>
      <c r="AH38" s="274">
        <v>3.1604051382999998</v>
      </c>
      <c r="AI38" s="274">
        <v>5.1461541601</v>
      </c>
      <c r="AJ38" s="274">
        <v>15.879286518100001</v>
      </c>
      <c r="AK38" s="274">
        <v>1.5851589240999999</v>
      </c>
      <c r="AL38" s="274">
        <v>5.7945620040000003</v>
      </c>
      <c r="AM38" s="274">
        <v>4.6260284436000001</v>
      </c>
      <c r="AN38" s="274">
        <v>2.5012099337000002</v>
      </c>
      <c r="AO38" s="274">
        <v>7.9565808950000001</v>
      </c>
      <c r="AP38" s="274">
        <v>23.035150935200001</v>
      </c>
      <c r="AQ38" s="274">
        <v>69.008268169800004</v>
      </c>
    </row>
    <row r="39" spans="1:43" ht="17.25" customHeight="1">
      <c r="A39" s="298" t="s">
        <v>53</v>
      </c>
      <c r="B39" s="17">
        <v>1601662</v>
      </c>
      <c r="C39" s="17">
        <v>756224</v>
      </c>
      <c r="D39" s="17">
        <v>845438</v>
      </c>
      <c r="E39" s="256">
        <v>939536</v>
      </c>
      <c r="F39" s="163">
        <v>522844</v>
      </c>
      <c r="G39" s="22">
        <v>416692</v>
      </c>
      <c r="H39" s="264">
        <v>58.6600668556</v>
      </c>
      <c r="I39" s="18">
        <v>69.1387736967</v>
      </c>
      <c r="J39" s="19">
        <v>49.2871150812</v>
      </c>
      <c r="K39" s="176">
        <v>900871</v>
      </c>
      <c r="L39" s="173">
        <v>78.8</v>
      </c>
      <c r="M39" s="173">
        <v>52.9</v>
      </c>
      <c r="N39" s="173">
        <v>2</v>
      </c>
      <c r="O39" s="173">
        <v>23.9</v>
      </c>
      <c r="P39" s="173">
        <v>5</v>
      </c>
      <c r="Q39" s="173">
        <v>9.1999999999999993</v>
      </c>
      <c r="R39" s="173">
        <v>3.2</v>
      </c>
      <c r="S39" s="18">
        <v>3.7</v>
      </c>
      <c r="T39" s="179">
        <v>4.4436994863999999</v>
      </c>
      <c r="U39" s="179">
        <v>4.2968416121999997</v>
      </c>
      <c r="V39" s="179">
        <v>0.13031832530000001</v>
      </c>
      <c r="W39" s="179">
        <v>4.5178499499999997E-2</v>
      </c>
      <c r="X39" s="179">
        <v>7.6537040263999998</v>
      </c>
      <c r="Y39" s="181">
        <v>18.385207205</v>
      </c>
      <c r="Z39" s="181">
        <v>0.45888923050000002</v>
      </c>
      <c r="AA39" s="273">
        <v>1.4103018079</v>
      </c>
      <c r="AB39" s="179">
        <v>5.4825829668999999</v>
      </c>
      <c r="AC39" s="179">
        <v>15.289869470799999</v>
      </c>
      <c r="AD39" s="179">
        <v>2.0420237748000001</v>
      </c>
      <c r="AE39" s="179">
        <v>1.4386077474000001</v>
      </c>
      <c r="AF39" s="274">
        <v>2.3594943115999998</v>
      </c>
      <c r="AG39" s="274">
        <v>4.7301999952999996</v>
      </c>
      <c r="AH39" s="274">
        <v>3.163605</v>
      </c>
      <c r="AI39" s="274">
        <v>4.9579795552999997</v>
      </c>
      <c r="AJ39" s="274">
        <v>13.816961585</v>
      </c>
      <c r="AK39" s="274">
        <v>0.96351197899999996</v>
      </c>
      <c r="AL39" s="274">
        <v>5.2687898711000001</v>
      </c>
      <c r="AM39" s="274">
        <v>3.0578184890000002</v>
      </c>
      <c r="AN39" s="274">
        <v>4.9012566726999998</v>
      </c>
      <c r="AO39" s="274">
        <v>4.8097563139000004</v>
      </c>
      <c r="AP39" s="274">
        <v>27.428427357</v>
      </c>
      <c r="AQ39" s="274">
        <v>67.7618163291</v>
      </c>
    </row>
    <row r="40" spans="1:43" ht="17.25" customHeight="1">
      <c r="A40" s="298" t="s">
        <v>54</v>
      </c>
      <c r="B40" s="17">
        <v>2339091</v>
      </c>
      <c r="C40" s="17">
        <v>1112065</v>
      </c>
      <c r="D40" s="17">
        <v>1227026</v>
      </c>
      <c r="E40" s="256">
        <v>1388578</v>
      </c>
      <c r="F40" s="163">
        <v>781941</v>
      </c>
      <c r="G40" s="22">
        <v>606637</v>
      </c>
      <c r="H40" s="264">
        <v>59.364000802</v>
      </c>
      <c r="I40" s="18">
        <v>70.314325151899993</v>
      </c>
      <c r="J40" s="19">
        <v>49.439620676300002</v>
      </c>
      <c r="K40" s="176">
        <v>1336568</v>
      </c>
      <c r="L40" s="173">
        <v>81.5</v>
      </c>
      <c r="M40" s="173">
        <v>54</v>
      </c>
      <c r="N40" s="173">
        <v>2.2999999999999998</v>
      </c>
      <c r="O40" s="173">
        <v>25.2</v>
      </c>
      <c r="P40" s="173">
        <v>5.2</v>
      </c>
      <c r="Q40" s="173">
        <v>8.5</v>
      </c>
      <c r="R40" s="173">
        <v>2.7</v>
      </c>
      <c r="S40" s="18">
        <v>2</v>
      </c>
      <c r="T40" s="179">
        <v>2.8335258662</v>
      </c>
      <c r="U40" s="179">
        <v>2.7441925887999998</v>
      </c>
      <c r="V40" s="179">
        <v>0.25737560679999999</v>
      </c>
      <c r="W40" s="179">
        <v>2.03506294E-2</v>
      </c>
      <c r="X40" s="179">
        <v>7.5827043592000001</v>
      </c>
      <c r="Y40" s="181">
        <v>18.359484889699999</v>
      </c>
      <c r="Z40" s="181">
        <v>0.61261379890000001</v>
      </c>
      <c r="AA40" s="273">
        <v>1.7595812558999999</v>
      </c>
      <c r="AB40" s="179">
        <v>5.3421150289000003</v>
      </c>
      <c r="AC40" s="179">
        <v>16.180022266000002</v>
      </c>
      <c r="AD40" s="179">
        <v>2.0640176930999998</v>
      </c>
      <c r="AE40" s="179">
        <v>1.8709111695</v>
      </c>
      <c r="AF40" s="274">
        <v>2.8791651454</v>
      </c>
      <c r="AG40" s="274">
        <v>5.1328477115000002</v>
      </c>
      <c r="AH40" s="274">
        <v>3.3401966827999998</v>
      </c>
      <c r="AI40" s="274">
        <v>4.6223611517999998</v>
      </c>
      <c r="AJ40" s="274">
        <v>13.3262954073</v>
      </c>
      <c r="AK40" s="274">
        <v>0.95243938210000001</v>
      </c>
      <c r="AL40" s="274">
        <v>5.7322934560999999</v>
      </c>
      <c r="AM40" s="274">
        <v>3.8411812942000001</v>
      </c>
      <c r="AN40" s="274">
        <v>3.2905172053</v>
      </c>
      <c r="AO40" s="274">
        <v>3.1960686622000001</v>
      </c>
      <c r="AP40" s="274">
        <v>26.845909137300001</v>
      </c>
      <c r="AQ40" s="274">
        <v>69.958022200399995</v>
      </c>
    </row>
    <row r="41" spans="1:43" ht="17.25" customHeight="1">
      <c r="A41" s="298" t="s">
        <v>55</v>
      </c>
      <c r="B41" s="17">
        <v>1194529</v>
      </c>
      <c r="C41" s="17">
        <v>554915</v>
      </c>
      <c r="D41" s="17">
        <v>639614</v>
      </c>
      <c r="E41" s="256">
        <v>672121</v>
      </c>
      <c r="F41" s="163">
        <v>374688</v>
      </c>
      <c r="G41" s="22">
        <v>297433</v>
      </c>
      <c r="H41" s="264">
        <v>56.266612196099999</v>
      </c>
      <c r="I41" s="18">
        <v>67.521692511500007</v>
      </c>
      <c r="J41" s="19">
        <v>46.501952740199997</v>
      </c>
      <c r="K41" s="176">
        <v>645035</v>
      </c>
      <c r="L41" s="173">
        <v>81.2</v>
      </c>
      <c r="M41" s="173">
        <v>54.1</v>
      </c>
      <c r="N41" s="173">
        <v>1.7</v>
      </c>
      <c r="O41" s="173">
        <v>25.3</v>
      </c>
      <c r="P41" s="173">
        <v>4.4000000000000004</v>
      </c>
      <c r="Q41" s="173">
        <v>9.6999999999999993</v>
      </c>
      <c r="R41" s="173">
        <v>3.3</v>
      </c>
      <c r="S41" s="18">
        <v>1.4</v>
      </c>
      <c r="T41" s="179">
        <v>4.2089188959000001</v>
      </c>
      <c r="U41" s="179">
        <v>4.0543536397000004</v>
      </c>
      <c r="V41" s="179">
        <v>0.59872720079999997</v>
      </c>
      <c r="W41" s="179">
        <v>6.5112745799999996E-2</v>
      </c>
      <c r="X41" s="179">
        <v>8.8731619213999995</v>
      </c>
      <c r="Y41" s="181">
        <v>16.649639166899998</v>
      </c>
      <c r="Z41" s="181">
        <v>0.65360794379999998</v>
      </c>
      <c r="AA41" s="273">
        <v>0.99343446479999997</v>
      </c>
      <c r="AB41" s="179">
        <v>5.2842093840000004</v>
      </c>
      <c r="AC41" s="179">
        <v>15.383816382099999</v>
      </c>
      <c r="AD41" s="179">
        <v>1.9930701435</v>
      </c>
      <c r="AE41" s="179">
        <v>1.2915578223999999</v>
      </c>
      <c r="AF41" s="274">
        <v>2.2542962785</v>
      </c>
      <c r="AG41" s="274">
        <v>5.2504127683000004</v>
      </c>
      <c r="AH41" s="274">
        <v>3.5094219694</v>
      </c>
      <c r="AI41" s="274">
        <v>4.7070314014000001</v>
      </c>
      <c r="AJ41" s="274">
        <v>14.8888044835</v>
      </c>
      <c r="AK41" s="274">
        <v>1.1726495460999999</v>
      </c>
      <c r="AL41" s="274">
        <v>5.7175192044000003</v>
      </c>
      <c r="AM41" s="274">
        <v>4.4307673227000004</v>
      </c>
      <c r="AN41" s="274">
        <v>2.0738409544</v>
      </c>
      <c r="AO41" s="274">
        <v>4.9094604991999997</v>
      </c>
      <c r="AP41" s="274">
        <v>26.129804419500001</v>
      </c>
      <c r="AQ41" s="274">
        <v>68.960735081300001</v>
      </c>
    </row>
    <row r="42" spans="1:43" ht="17.25" customHeight="1">
      <c r="A42" s="298" t="s">
        <v>56</v>
      </c>
      <c r="B42" s="17">
        <v>637618</v>
      </c>
      <c r="C42" s="17">
        <v>298587</v>
      </c>
      <c r="D42" s="17">
        <v>339031</v>
      </c>
      <c r="E42" s="256">
        <v>360970</v>
      </c>
      <c r="F42" s="163">
        <v>198269</v>
      </c>
      <c r="G42" s="22">
        <v>162701</v>
      </c>
      <c r="H42" s="264">
        <v>56.612266278600003</v>
      </c>
      <c r="I42" s="18">
        <v>66.402422074599997</v>
      </c>
      <c r="J42" s="19">
        <v>47.990006813500003</v>
      </c>
      <c r="K42" s="176">
        <v>342906</v>
      </c>
      <c r="L42" s="173">
        <v>75.400000000000006</v>
      </c>
      <c r="M42" s="173">
        <v>52.3</v>
      </c>
      <c r="N42" s="173">
        <v>1.9</v>
      </c>
      <c r="O42" s="173">
        <v>21.2</v>
      </c>
      <c r="P42" s="173">
        <v>5</v>
      </c>
      <c r="Q42" s="173">
        <v>11.9</v>
      </c>
      <c r="R42" s="173">
        <v>5.7</v>
      </c>
      <c r="S42" s="18">
        <v>2</v>
      </c>
      <c r="T42" s="179">
        <v>7.5169288376000001</v>
      </c>
      <c r="U42" s="179">
        <v>7.2772129971000004</v>
      </c>
      <c r="V42" s="179">
        <v>0.6736540043</v>
      </c>
      <c r="W42" s="179">
        <v>4.4910266999999997E-2</v>
      </c>
      <c r="X42" s="179">
        <v>7.9030404833999999</v>
      </c>
      <c r="Y42" s="181">
        <v>15.405096440399999</v>
      </c>
      <c r="Z42" s="181">
        <v>0.5231754475</v>
      </c>
      <c r="AA42" s="273">
        <v>1.0168967589</v>
      </c>
      <c r="AB42" s="179">
        <v>3.8243716936999999</v>
      </c>
      <c r="AC42" s="179">
        <v>14.6182918934</v>
      </c>
      <c r="AD42" s="179">
        <v>2.2714679824999999</v>
      </c>
      <c r="AE42" s="179">
        <v>1.2837337346</v>
      </c>
      <c r="AF42" s="274">
        <v>2.2484295988</v>
      </c>
      <c r="AG42" s="274">
        <v>4.8453512041</v>
      </c>
      <c r="AH42" s="274">
        <v>3.2431628493</v>
      </c>
      <c r="AI42" s="274">
        <v>5.0579459093999999</v>
      </c>
      <c r="AJ42" s="274">
        <v>15.7360909404</v>
      </c>
      <c r="AK42" s="274">
        <v>1.1145911708</v>
      </c>
      <c r="AL42" s="274">
        <v>5.1121881799000004</v>
      </c>
      <c r="AM42" s="274">
        <v>4.3977066600999999</v>
      </c>
      <c r="AN42" s="274">
        <v>3.1629659440000002</v>
      </c>
      <c r="AO42" s="274">
        <v>8.4581099800999997</v>
      </c>
      <c r="AP42" s="274">
        <v>24.115822441700001</v>
      </c>
      <c r="AQ42" s="274">
        <v>67.426067578100003</v>
      </c>
    </row>
    <row r="43" spans="1:43" ht="17.25" customHeight="1">
      <c r="A43" s="298" t="s">
        <v>57</v>
      </c>
      <c r="B43" s="17">
        <v>807704</v>
      </c>
      <c r="C43" s="17">
        <v>382883</v>
      </c>
      <c r="D43" s="17">
        <v>424821</v>
      </c>
      <c r="E43" s="256">
        <v>471475</v>
      </c>
      <c r="F43" s="163">
        <v>262631</v>
      </c>
      <c r="G43" s="22">
        <v>208844</v>
      </c>
      <c r="H43" s="264">
        <v>58.372250230299997</v>
      </c>
      <c r="I43" s="18">
        <v>68.593016665700006</v>
      </c>
      <c r="J43" s="19">
        <v>49.160469939099997</v>
      </c>
      <c r="K43" s="176">
        <v>452644</v>
      </c>
      <c r="L43" s="173">
        <v>79.2</v>
      </c>
      <c r="M43" s="173">
        <v>54.1</v>
      </c>
      <c r="N43" s="173">
        <v>2</v>
      </c>
      <c r="O43" s="173">
        <v>23</v>
      </c>
      <c r="P43" s="173">
        <v>5.4</v>
      </c>
      <c r="Q43" s="173">
        <v>9.6999999999999993</v>
      </c>
      <c r="R43" s="173">
        <v>3.8</v>
      </c>
      <c r="S43" s="18">
        <v>2</v>
      </c>
      <c r="T43" s="179">
        <v>4.8468553653999997</v>
      </c>
      <c r="U43" s="179">
        <v>4.7936126404000001</v>
      </c>
      <c r="V43" s="179">
        <v>0.41622113630000002</v>
      </c>
      <c r="W43" s="179">
        <v>4.6614999900000002E-2</v>
      </c>
      <c r="X43" s="179">
        <v>7.7031839591000004</v>
      </c>
      <c r="Y43" s="181">
        <v>17.3717093345</v>
      </c>
      <c r="Z43" s="181">
        <v>0.69082987959999997</v>
      </c>
      <c r="AA43" s="273">
        <v>1.4368908015999999</v>
      </c>
      <c r="AB43" s="179">
        <v>5.0452452699999997</v>
      </c>
      <c r="AC43" s="179">
        <v>16.093883935299999</v>
      </c>
      <c r="AD43" s="179">
        <v>2.4367935950000001</v>
      </c>
      <c r="AE43" s="179">
        <v>1.5398414648000001</v>
      </c>
      <c r="AF43" s="274">
        <v>2.5719991869999999</v>
      </c>
      <c r="AG43" s="274">
        <v>5.0578379477000004</v>
      </c>
      <c r="AH43" s="274">
        <v>3.3019326445999999</v>
      </c>
      <c r="AI43" s="274">
        <v>4.6656975459999996</v>
      </c>
      <c r="AJ43" s="274">
        <v>13.4788045351</v>
      </c>
      <c r="AK43" s="274">
        <v>1.1810606128000001</v>
      </c>
      <c r="AL43" s="274">
        <v>5.1588002933999997</v>
      </c>
      <c r="AM43" s="274">
        <v>3.9271480457000001</v>
      </c>
      <c r="AN43" s="274">
        <v>3.0286494463999998</v>
      </c>
      <c r="AO43" s="274">
        <v>5.4274550901999996</v>
      </c>
      <c r="AP43" s="274">
        <v>25.906113661500001</v>
      </c>
      <c r="AQ43" s="274">
        <v>68.666431248400002</v>
      </c>
    </row>
    <row r="44" spans="1:43" ht="17.25" customHeight="1">
      <c r="A44" s="298" t="s">
        <v>58</v>
      </c>
      <c r="B44" s="17">
        <v>1173448</v>
      </c>
      <c r="C44" s="17">
        <v>544851</v>
      </c>
      <c r="D44" s="17">
        <v>628597</v>
      </c>
      <c r="E44" s="256">
        <v>672543</v>
      </c>
      <c r="F44" s="163">
        <v>370949</v>
      </c>
      <c r="G44" s="22">
        <v>301594</v>
      </c>
      <c r="H44" s="264">
        <v>57.313404599099997</v>
      </c>
      <c r="I44" s="18">
        <v>68.082650118999993</v>
      </c>
      <c r="J44" s="19">
        <v>47.978911767</v>
      </c>
      <c r="K44" s="176">
        <v>642741</v>
      </c>
      <c r="L44" s="173">
        <v>75.599999999999994</v>
      </c>
      <c r="M44" s="173">
        <v>50.4</v>
      </c>
      <c r="N44" s="173">
        <v>1.6</v>
      </c>
      <c r="O44" s="173">
        <v>23.6</v>
      </c>
      <c r="P44" s="173">
        <v>4.9000000000000004</v>
      </c>
      <c r="Q44" s="173">
        <v>11</v>
      </c>
      <c r="R44" s="173">
        <v>4.8</v>
      </c>
      <c r="S44" s="18">
        <v>3.8</v>
      </c>
      <c r="T44" s="179">
        <v>6.4224936639000001</v>
      </c>
      <c r="U44" s="179">
        <v>6.2032762807999999</v>
      </c>
      <c r="V44" s="179">
        <v>0.92012179090000001</v>
      </c>
      <c r="W44" s="179">
        <v>3.9673834400000003E-2</v>
      </c>
      <c r="X44" s="179">
        <v>7.8725334155000004</v>
      </c>
      <c r="Y44" s="181">
        <v>15.1778087908</v>
      </c>
      <c r="Z44" s="181">
        <v>0.52027177349999998</v>
      </c>
      <c r="AA44" s="273">
        <v>1.3048801928</v>
      </c>
      <c r="AB44" s="179">
        <v>4.7179190373999997</v>
      </c>
      <c r="AC44" s="179">
        <v>15.129733438500001</v>
      </c>
      <c r="AD44" s="179">
        <v>2.2883245351000001</v>
      </c>
      <c r="AE44" s="179">
        <v>1.270496203</v>
      </c>
      <c r="AF44" s="274">
        <v>2.380118897</v>
      </c>
      <c r="AG44" s="274">
        <v>5.0141503343</v>
      </c>
      <c r="AH44" s="274">
        <v>3.3287124984999998</v>
      </c>
      <c r="AI44" s="274">
        <v>4.3600766094000001</v>
      </c>
      <c r="AJ44" s="274">
        <v>14.555162966099999</v>
      </c>
      <c r="AK44" s="274">
        <v>1.361357063</v>
      </c>
      <c r="AL44" s="274">
        <v>5.1686449129999996</v>
      </c>
      <c r="AM44" s="274">
        <v>3.3946799722000001</v>
      </c>
      <c r="AN44" s="274">
        <v>4.7728400709000001</v>
      </c>
      <c r="AO44" s="274">
        <v>7.7106315679000001</v>
      </c>
      <c r="AP44" s="274">
        <v>24.247300935799998</v>
      </c>
      <c r="AQ44" s="274">
        <v>68.042067496200005</v>
      </c>
    </row>
    <row r="45" spans="1:43" ht="17.25" customHeight="1">
      <c r="A45" s="298" t="s">
        <v>59</v>
      </c>
      <c r="B45" s="17">
        <v>592911</v>
      </c>
      <c r="C45" s="17">
        <v>273988</v>
      </c>
      <c r="D45" s="17">
        <v>318923</v>
      </c>
      <c r="E45" s="256">
        <v>340040</v>
      </c>
      <c r="F45" s="163">
        <v>180699</v>
      </c>
      <c r="G45" s="22">
        <v>159341</v>
      </c>
      <c r="H45" s="264">
        <v>57.350934625900003</v>
      </c>
      <c r="I45" s="18">
        <v>65.951428529699996</v>
      </c>
      <c r="J45" s="19">
        <v>49.962216585199997</v>
      </c>
      <c r="K45" s="176">
        <v>323408</v>
      </c>
      <c r="L45" s="173">
        <v>72.900000000000006</v>
      </c>
      <c r="M45" s="173">
        <v>49</v>
      </c>
      <c r="N45" s="173">
        <v>1.3</v>
      </c>
      <c r="O45" s="173">
        <v>22.6</v>
      </c>
      <c r="P45" s="173">
        <v>4.3</v>
      </c>
      <c r="Q45" s="173">
        <v>13.9</v>
      </c>
      <c r="R45" s="173">
        <v>6.4</v>
      </c>
      <c r="S45" s="18">
        <v>2.5</v>
      </c>
      <c r="T45" s="179">
        <v>10.292880819300001</v>
      </c>
      <c r="U45" s="179">
        <v>9.3804111215999999</v>
      </c>
      <c r="V45" s="179">
        <v>1.1239672488000001</v>
      </c>
      <c r="W45" s="179">
        <v>0.1246103992</v>
      </c>
      <c r="X45" s="179">
        <v>8.1386360263000004</v>
      </c>
      <c r="Y45" s="181">
        <v>8.3581729580000008</v>
      </c>
      <c r="Z45" s="181">
        <v>0.46844852320000002</v>
      </c>
      <c r="AA45" s="273">
        <v>1.0812966902000001</v>
      </c>
      <c r="AB45" s="179">
        <v>3.477032108</v>
      </c>
      <c r="AC45" s="179">
        <v>15.5670236976</v>
      </c>
      <c r="AD45" s="179">
        <v>2.1888759708999999</v>
      </c>
      <c r="AE45" s="179">
        <v>1.2229134715000001</v>
      </c>
      <c r="AF45" s="274">
        <v>2.3614134467999999</v>
      </c>
      <c r="AG45" s="274">
        <v>5.7497031613000003</v>
      </c>
      <c r="AH45" s="274">
        <v>3.3910725771000001</v>
      </c>
      <c r="AI45" s="274">
        <v>5.0672834314999999</v>
      </c>
      <c r="AJ45" s="274">
        <v>16.813746104</v>
      </c>
      <c r="AK45" s="274">
        <v>1.6171523276999999</v>
      </c>
      <c r="AL45" s="274">
        <v>4.8795948151999999</v>
      </c>
      <c r="AM45" s="274">
        <v>4.7800301785999997</v>
      </c>
      <c r="AN45" s="274">
        <v>3.2961460445999999</v>
      </c>
      <c r="AO45" s="274">
        <v>11.805990765700001</v>
      </c>
      <c r="AP45" s="274">
        <v>17.187959635199999</v>
      </c>
      <c r="AQ45" s="274">
        <v>71.006049598999994</v>
      </c>
    </row>
    <row r="46" spans="1:43" ht="17.25" customHeight="1">
      <c r="A46" s="298" t="s">
        <v>60</v>
      </c>
      <c r="B46" s="17">
        <v>4065263</v>
      </c>
      <c r="C46" s="17">
        <v>1875622</v>
      </c>
      <c r="D46" s="17">
        <v>2189641</v>
      </c>
      <c r="E46" s="256">
        <v>2379910</v>
      </c>
      <c r="F46" s="163">
        <v>1302674</v>
      </c>
      <c r="G46" s="22">
        <v>1077236</v>
      </c>
      <c r="H46" s="264">
        <v>58.542583837700001</v>
      </c>
      <c r="I46" s="18">
        <v>69.452906822399996</v>
      </c>
      <c r="J46" s="19">
        <v>49.1969231486</v>
      </c>
      <c r="K46" s="176">
        <v>2254095</v>
      </c>
      <c r="L46" s="173">
        <v>80</v>
      </c>
      <c r="M46" s="173">
        <v>51.3</v>
      </c>
      <c r="N46" s="173">
        <v>2.7</v>
      </c>
      <c r="O46" s="173">
        <v>25.9</v>
      </c>
      <c r="P46" s="173">
        <v>4.5</v>
      </c>
      <c r="Q46" s="173">
        <v>8.8000000000000007</v>
      </c>
      <c r="R46" s="173">
        <v>3.1</v>
      </c>
      <c r="S46" s="18">
        <v>3.6</v>
      </c>
      <c r="T46" s="179">
        <v>2.6041937007999998</v>
      </c>
      <c r="U46" s="179">
        <v>2.5616045463999999</v>
      </c>
      <c r="V46" s="179">
        <v>0.1748373516</v>
      </c>
      <c r="W46" s="179">
        <v>2.9280043700000001E-2</v>
      </c>
      <c r="X46" s="179">
        <v>7.8838292085999999</v>
      </c>
      <c r="Y46" s="181">
        <v>12.249528081099999</v>
      </c>
      <c r="Z46" s="181">
        <v>0.51941022889999999</v>
      </c>
      <c r="AA46" s="273">
        <v>2.4298887137</v>
      </c>
      <c r="AB46" s="179">
        <v>5.8516610879000002</v>
      </c>
      <c r="AC46" s="179">
        <v>16.772496278999999</v>
      </c>
      <c r="AD46" s="179">
        <v>2.3852588289000001</v>
      </c>
      <c r="AE46" s="179">
        <v>2.1737770590999999</v>
      </c>
      <c r="AF46" s="274">
        <v>3.0674394824000002</v>
      </c>
      <c r="AG46" s="274">
        <v>5.5275398773999997</v>
      </c>
      <c r="AH46" s="274">
        <v>3.5842766166</v>
      </c>
      <c r="AI46" s="274">
        <v>4.6750469701000004</v>
      </c>
      <c r="AJ46" s="274">
        <v>14.2575179839</v>
      </c>
      <c r="AK46" s="274">
        <v>0.72454798929999997</v>
      </c>
      <c r="AL46" s="274">
        <v>6.6124098585000004</v>
      </c>
      <c r="AM46" s="274">
        <v>3.5057084993999998</v>
      </c>
      <c r="AN46" s="274">
        <v>4.9713521391000004</v>
      </c>
      <c r="AO46" s="274">
        <v>2.9244139688000002</v>
      </c>
      <c r="AP46" s="274">
        <v>21.217430519400001</v>
      </c>
      <c r="AQ46" s="274">
        <v>75.858155511899994</v>
      </c>
    </row>
    <row r="47" spans="1:43" ht="17.25" customHeight="1">
      <c r="A47" s="298" t="s">
        <v>61</v>
      </c>
      <c r="B47" s="17">
        <v>703863</v>
      </c>
      <c r="C47" s="17">
        <v>326939</v>
      </c>
      <c r="D47" s="17">
        <v>376924</v>
      </c>
      <c r="E47" s="256">
        <v>427864</v>
      </c>
      <c r="F47" s="163">
        <v>231344</v>
      </c>
      <c r="G47" s="22">
        <v>196520</v>
      </c>
      <c r="H47" s="264">
        <v>60.787965839899996</v>
      </c>
      <c r="I47" s="18">
        <v>70.760600601299998</v>
      </c>
      <c r="J47" s="19">
        <v>52.137831499199997</v>
      </c>
      <c r="K47" s="176">
        <v>410237</v>
      </c>
      <c r="L47" s="173">
        <v>76.900000000000006</v>
      </c>
      <c r="M47" s="173">
        <v>51.2</v>
      </c>
      <c r="N47" s="173">
        <v>1.8</v>
      </c>
      <c r="O47" s="173">
        <v>23.8</v>
      </c>
      <c r="P47" s="173">
        <v>3.7</v>
      </c>
      <c r="Q47" s="173">
        <v>11</v>
      </c>
      <c r="R47" s="173">
        <v>6</v>
      </c>
      <c r="S47" s="18">
        <v>2.4</v>
      </c>
      <c r="T47" s="179">
        <v>7.6007283594999997</v>
      </c>
      <c r="U47" s="179">
        <v>7.490304385</v>
      </c>
      <c r="V47" s="179">
        <v>0.84170857330000004</v>
      </c>
      <c r="W47" s="179">
        <v>3.6564229900000002E-2</v>
      </c>
      <c r="X47" s="179">
        <v>8.2552280754999998</v>
      </c>
      <c r="Y47" s="181">
        <v>15.171474050400001</v>
      </c>
      <c r="Z47" s="181">
        <v>0.5933155712</v>
      </c>
      <c r="AA47" s="273">
        <v>0.98845301620000003</v>
      </c>
      <c r="AB47" s="179">
        <v>4.4910624834000004</v>
      </c>
      <c r="AC47" s="179">
        <v>14.475778635299999</v>
      </c>
      <c r="AD47" s="179">
        <v>2.0324836619000002</v>
      </c>
      <c r="AE47" s="179">
        <v>0.98211521629999998</v>
      </c>
      <c r="AF47" s="274">
        <v>2.0997618450000002</v>
      </c>
      <c r="AG47" s="274">
        <v>5.1445871532999998</v>
      </c>
      <c r="AH47" s="274">
        <v>3.6098645416999999</v>
      </c>
      <c r="AI47" s="274">
        <v>4.824284499</v>
      </c>
      <c r="AJ47" s="274">
        <v>14.9623266551</v>
      </c>
      <c r="AK47" s="274">
        <v>1.2877921787</v>
      </c>
      <c r="AL47" s="274">
        <v>5.3264332568999997</v>
      </c>
      <c r="AM47" s="274">
        <v>4.2129305742999996</v>
      </c>
      <c r="AN47" s="274">
        <v>3.0631074233</v>
      </c>
      <c r="AO47" s="274">
        <v>8.7092093716000001</v>
      </c>
      <c r="AP47" s="274">
        <v>24.204681759500001</v>
      </c>
      <c r="AQ47" s="274">
        <v>67.086108868899998</v>
      </c>
    </row>
    <row r="48" spans="1:43" ht="17.25" customHeight="1">
      <c r="A48" s="298" t="s">
        <v>62</v>
      </c>
      <c r="B48" s="17">
        <v>1174794</v>
      </c>
      <c r="C48" s="17">
        <v>541557</v>
      </c>
      <c r="D48" s="17">
        <v>633237</v>
      </c>
      <c r="E48" s="256">
        <v>673891</v>
      </c>
      <c r="F48" s="163">
        <v>368413</v>
      </c>
      <c r="G48" s="22">
        <v>305478</v>
      </c>
      <c r="H48" s="264">
        <v>57.3624822735</v>
      </c>
      <c r="I48" s="18">
        <v>68.028480843200001</v>
      </c>
      <c r="J48" s="19">
        <v>48.240706086300001</v>
      </c>
      <c r="K48" s="176">
        <v>644154</v>
      </c>
      <c r="L48" s="173">
        <v>77.7</v>
      </c>
      <c r="M48" s="173">
        <v>51.9</v>
      </c>
      <c r="N48" s="173">
        <v>1.4</v>
      </c>
      <c r="O48" s="173">
        <v>24.3</v>
      </c>
      <c r="P48" s="173">
        <v>3.9</v>
      </c>
      <c r="Q48" s="173">
        <v>11</v>
      </c>
      <c r="R48" s="173">
        <v>5.2</v>
      </c>
      <c r="S48" s="18">
        <v>2.2999999999999998</v>
      </c>
      <c r="T48" s="179">
        <v>5.6888570124999998</v>
      </c>
      <c r="U48" s="179">
        <v>5.596332554</v>
      </c>
      <c r="V48" s="179">
        <v>1.7335916567</v>
      </c>
      <c r="W48" s="179">
        <v>4.3623108799999998E-2</v>
      </c>
      <c r="X48" s="179">
        <v>8.2641728530999998</v>
      </c>
      <c r="Y48" s="181">
        <v>11.2021348932</v>
      </c>
      <c r="Z48" s="181">
        <v>0.50655588569999999</v>
      </c>
      <c r="AA48" s="273">
        <v>0.97430117640000002</v>
      </c>
      <c r="AB48" s="179">
        <v>4.1972882261000004</v>
      </c>
      <c r="AC48" s="179">
        <v>14.9770086035</v>
      </c>
      <c r="AD48" s="179">
        <v>2.3404341197999998</v>
      </c>
      <c r="AE48" s="179">
        <v>1.2728322729999999</v>
      </c>
      <c r="AF48" s="274">
        <v>2.5593258754999999</v>
      </c>
      <c r="AG48" s="274">
        <v>5.8645913864999999</v>
      </c>
      <c r="AH48" s="274">
        <v>3.5443387761</v>
      </c>
      <c r="AI48" s="274">
        <v>4.7389288897000004</v>
      </c>
      <c r="AJ48" s="274">
        <v>16.654713003400001</v>
      </c>
      <c r="AK48" s="274">
        <v>1.2439571904</v>
      </c>
      <c r="AL48" s="274">
        <v>5.3931202786999997</v>
      </c>
      <c r="AM48" s="274">
        <v>5.6674335640000004</v>
      </c>
      <c r="AN48" s="274">
        <v>3.1327912268999998</v>
      </c>
      <c r="AO48" s="274">
        <v>7.6624987579999999</v>
      </c>
      <c r="AP48" s="274">
        <v>20.1409033069</v>
      </c>
      <c r="AQ48" s="274">
        <v>72.196597935200003</v>
      </c>
    </row>
    <row r="49" spans="1:43" ht="17.25" customHeight="1">
      <c r="A49" s="298" t="s">
        <v>63</v>
      </c>
      <c r="B49" s="17">
        <v>1481427</v>
      </c>
      <c r="C49" s="17">
        <v>684444</v>
      </c>
      <c r="D49" s="17">
        <v>796983</v>
      </c>
      <c r="E49" s="256">
        <v>873816</v>
      </c>
      <c r="F49" s="163">
        <v>469012</v>
      </c>
      <c r="G49" s="22">
        <v>404804</v>
      </c>
      <c r="H49" s="264">
        <v>58.984749164199997</v>
      </c>
      <c r="I49" s="18">
        <v>68.524525015899997</v>
      </c>
      <c r="J49" s="19">
        <v>50.792049516699997</v>
      </c>
      <c r="K49" s="176">
        <v>834257</v>
      </c>
      <c r="L49" s="173">
        <v>76.5</v>
      </c>
      <c r="M49" s="173">
        <v>50.6</v>
      </c>
      <c r="N49" s="173">
        <v>2.1</v>
      </c>
      <c r="O49" s="173">
        <v>23.8</v>
      </c>
      <c r="P49" s="173">
        <v>4.5</v>
      </c>
      <c r="Q49" s="173">
        <v>11.4</v>
      </c>
      <c r="R49" s="173">
        <v>6.1</v>
      </c>
      <c r="S49" s="18">
        <v>1.5</v>
      </c>
      <c r="T49" s="179">
        <v>9.0297114678000003</v>
      </c>
      <c r="U49" s="179">
        <v>8.7176973042999997</v>
      </c>
      <c r="V49" s="179">
        <v>0.5597795404</v>
      </c>
      <c r="W49" s="179">
        <v>4.3152170099999998E-2</v>
      </c>
      <c r="X49" s="179">
        <v>7.7877680379000003</v>
      </c>
      <c r="Y49" s="181">
        <v>12.7372020852</v>
      </c>
      <c r="Z49" s="181">
        <v>0.37662255160000002</v>
      </c>
      <c r="AA49" s="273">
        <v>1.2182097363</v>
      </c>
      <c r="AB49" s="179">
        <v>3.8569649401000001</v>
      </c>
      <c r="AC49" s="179">
        <v>15.1653507253</v>
      </c>
      <c r="AD49" s="179">
        <v>1.9344158934</v>
      </c>
      <c r="AE49" s="179">
        <v>1.4557864062999999</v>
      </c>
      <c r="AF49" s="274">
        <v>2.3786435115</v>
      </c>
      <c r="AG49" s="274">
        <v>5.4697772988000004</v>
      </c>
      <c r="AH49" s="274">
        <v>3.788041335</v>
      </c>
      <c r="AI49" s="274">
        <v>4.5684962786999996</v>
      </c>
      <c r="AJ49" s="274">
        <v>16.238521223100001</v>
      </c>
      <c r="AK49" s="274">
        <v>1.2974419154000001</v>
      </c>
      <c r="AL49" s="274">
        <v>5.3991755538000001</v>
      </c>
      <c r="AM49" s="274">
        <v>4.3668797504999999</v>
      </c>
      <c r="AN49" s="274">
        <v>2.3280595788</v>
      </c>
      <c r="AO49" s="274">
        <v>9.8180613253000004</v>
      </c>
      <c r="AP49" s="274">
        <v>21.0583737812</v>
      </c>
      <c r="AQ49" s="274">
        <v>69.123564893500003</v>
      </c>
    </row>
    <row r="50" spans="1:43" ht="17.25" customHeight="1">
      <c r="A50" s="298" t="s">
        <v>64</v>
      </c>
      <c r="B50" s="17">
        <v>992726</v>
      </c>
      <c r="C50" s="17">
        <v>462660</v>
      </c>
      <c r="D50" s="17">
        <v>530066</v>
      </c>
      <c r="E50" s="256">
        <v>572190</v>
      </c>
      <c r="F50" s="163">
        <v>316307</v>
      </c>
      <c r="G50" s="22">
        <v>255883</v>
      </c>
      <c r="H50" s="264">
        <v>57.638260708399997</v>
      </c>
      <c r="I50" s="18">
        <v>68.367051398399994</v>
      </c>
      <c r="J50" s="19">
        <v>48.273799866399997</v>
      </c>
      <c r="K50" s="176">
        <v>546167</v>
      </c>
      <c r="L50" s="173">
        <v>77.2</v>
      </c>
      <c r="M50" s="173">
        <v>52.3</v>
      </c>
      <c r="N50" s="173">
        <v>1.7</v>
      </c>
      <c r="O50" s="173">
        <v>23.3</v>
      </c>
      <c r="P50" s="173">
        <v>4.5999999999999996</v>
      </c>
      <c r="Q50" s="173">
        <v>10.199999999999999</v>
      </c>
      <c r="R50" s="173">
        <v>4.0999999999999996</v>
      </c>
      <c r="S50" s="18">
        <v>3.8</v>
      </c>
      <c r="T50" s="179">
        <v>6.0684735621000003</v>
      </c>
      <c r="U50" s="179">
        <v>5.7493404031999997</v>
      </c>
      <c r="V50" s="179">
        <v>0.60988671959999996</v>
      </c>
      <c r="W50" s="179">
        <v>0.12688426799999999</v>
      </c>
      <c r="X50" s="179">
        <v>8.4911757759000004</v>
      </c>
      <c r="Y50" s="181">
        <v>13.703867132199999</v>
      </c>
      <c r="Z50" s="181">
        <v>0.47842509709999997</v>
      </c>
      <c r="AA50" s="273">
        <v>1.212449672</v>
      </c>
      <c r="AB50" s="179">
        <v>4.1522098551999997</v>
      </c>
      <c r="AC50" s="179">
        <v>15.119368251799999</v>
      </c>
      <c r="AD50" s="179">
        <v>2.0352749251</v>
      </c>
      <c r="AE50" s="179">
        <v>1.3761358705</v>
      </c>
      <c r="AF50" s="274">
        <v>2.4329554880000002</v>
      </c>
      <c r="AG50" s="274">
        <v>5.9366457512000004</v>
      </c>
      <c r="AH50" s="274">
        <v>3.4379594519999999</v>
      </c>
      <c r="AI50" s="274">
        <v>4.4193442664999996</v>
      </c>
      <c r="AJ50" s="274">
        <v>15.2663928798</v>
      </c>
      <c r="AK50" s="274">
        <v>1.0560872406999999</v>
      </c>
      <c r="AL50" s="274">
        <v>5.4236158538000003</v>
      </c>
      <c r="AM50" s="274">
        <v>4.1824203952000003</v>
      </c>
      <c r="AN50" s="274">
        <v>4.4704275431999996</v>
      </c>
      <c r="AO50" s="274">
        <v>6.9908826241000002</v>
      </c>
      <c r="AP50" s="274">
        <v>23.366510078600001</v>
      </c>
      <c r="AQ50" s="274">
        <v>69.642607297400005</v>
      </c>
    </row>
    <row r="51" spans="1:43" ht="17.25" customHeight="1">
      <c r="A51" s="298" t="s">
        <v>65</v>
      </c>
      <c r="B51" s="17">
        <v>923202</v>
      </c>
      <c r="C51" s="17">
        <v>426465</v>
      </c>
      <c r="D51" s="17">
        <v>496737</v>
      </c>
      <c r="E51" s="256">
        <v>544236</v>
      </c>
      <c r="F51" s="163">
        <v>291101</v>
      </c>
      <c r="G51" s="22">
        <v>253135</v>
      </c>
      <c r="H51" s="264">
        <v>58.950912151399997</v>
      </c>
      <c r="I51" s="18">
        <v>68.259059946299999</v>
      </c>
      <c r="J51" s="19">
        <v>50.959562102299998</v>
      </c>
      <c r="K51" s="176">
        <v>519210</v>
      </c>
      <c r="L51" s="173">
        <v>76.099999999999994</v>
      </c>
      <c r="M51" s="173">
        <v>50.5</v>
      </c>
      <c r="N51" s="173">
        <v>1.8</v>
      </c>
      <c r="O51" s="173">
        <v>23.8</v>
      </c>
      <c r="P51" s="173">
        <v>4.2</v>
      </c>
      <c r="Q51" s="173">
        <v>12.1</v>
      </c>
      <c r="R51" s="173">
        <v>6.1</v>
      </c>
      <c r="S51" s="18">
        <v>1.5</v>
      </c>
      <c r="T51" s="179">
        <v>10.196452302499999</v>
      </c>
      <c r="U51" s="179">
        <v>9.5812869551999995</v>
      </c>
      <c r="V51" s="179">
        <v>0.59320891350000005</v>
      </c>
      <c r="W51" s="179">
        <v>3.0816047499999999E-2</v>
      </c>
      <c r="X51" s="179">
        <v>8.4287667803000001</v>
      </c>
      <c r="Y51" s="181">
        <v>12.1596271258</v>
      </c>
      <c r="Z51" s="181">
        <v>0.46358891390000001</v>
      </c>
      <c r="AA51" s="273">
        <v>1.1596463858999999</v>
      </c>
      <c r="AB51" s="179">
        <v>3.9484986807000002</v>
      </c>
      <c r="AC51" s="179">
        <v>14.9983628975</v>
      </c>
      <c r="AD51" s="179">
        <v>1.9820496524</v>
      </c>
      <c r="AE51" s="179">
        <v>1.2565243349999999</v>
      </c>
      <c r="AF51" s="274">
        <v>2.2840469174</v>
      </c>
      <c r="AG51" s="274">
        <v>5.3103753779999998</v>
      </c>
      <c r="AH51" s="274">
        <v>3.6491978197999999</v>
      </c>
      <c r="AI51" s="274">
        <v>4.5698272375000002</v>
      </c>
      <c r="AJ51" s="274">
        <v>15.696924173299999</v>
      </c>
      <c r="AK51" s="274">
        <v>1.3553282872000001</v>
      </c>
      <c r="AL51" s="274">
        <v>5.2859151403000002</v>
      </c>
      <c r="AM51" s="274">
        <v>4.5174399568999997</v>
      </c>
      <c r="AN51" s="274">
        <v>2.1134030546</v>
      </c>
      <c r="AO51" s="274">
        <v>11.022613465799999</v>
      </c>
      <c r="AP51" s="274">
        <v>21.064385316300001</v>
      </c>
      <c r="AQ51" s="274">
        <v>67.913001217900003</v>
      </c>
    </row>
    <row r="52" spans="1:43" ht="17.25" customHeight="1">
      <c r="A52" s="298" t="s">
        <v>66</v>
      </c>
      <c r="B52" s="17">
        <v>1373054</v>
      </c>
      <c r="C52" s="17">
        <v>630170</v>
      </c>
      <c r="D52" s="17">
        <v>742884</v>
      </c>
      <c r="E52" s="256">
        <v>791439</v>
      </c>
      <c r="F52" s="163">
        <v>427721</v>
      </c>
      <c r="G52" s="22">
        <v>363718</v>
      </c>
      <c r="H52" s="264">
        <v>57.640777420299997</v>
      </c>
      <c r="I52" s="18">
        <v>67.873907040999995</v>
      </c>
      <c r="J52" s="19">
        <v>48.960268359499999</v>
      </c>
      <c r="K52" s="176">
        <v>753855</v>
      </c>
      <c r="L52" s="173">
        <v>77.5</v>
      </c>
      <c r="M52" s="173">
        <v>50.4</v>
      </c>
      <c r="N52" s="173">
        <v>1.2</v>
      </c>
      <c r="O52" s="173">
        <v>25.9</v>
      </c>
      <c r="P52" s="173">
        <v>4.4000000000000004</v>
      </c>
      <c r="Q52" s="173">
        <v>11.9</v>
      </c>
      <c r="R52" s="173">
        <v>4.9000000000000004</v>
      </c>
      <c r="S52" s="18">
        <v>1.2</v>
      </c>
      <c r="T52" s="179">
        <v>8.6381333280000003</v>
      </c>
      <c r="U52" s="179">
        <v>8.3750853943999992</v>
      </c>
      <c r="V52" s="179">
        <v>0.68050221860000004</v>
      </c>
      <c r="W52" s="179">
        <v>7.0437948900000005E-2</v>
      </c>
      <c r="X52" s="179">
        <v>8.2748008569000007</v>
      </c>
      <c r="Y52" s="181">
        <v>10.7350883127</v>
      </c>
      <c r="Z52" s="181">
        <v>0.51349397429999999</v>
      </c>
      <c r="AA52" s="273">
        <v>0.97817219489999996</v>
      </c>
      <c r="AB52" s="179">
        <v>4.3089188239</v>
      </c>
      <c r="AC52" s="179">
        <v>15.783539274800001</v>
      </c>
      <c r="AD52" s="179">
        <v>1.8933349252</v>
      </c>
      <c r="AE52" s="179">
        <v>1.2766380802999999</v>
      </c>
      <c r="AF52" s="274">
        <v>2.364645721</v>
      </c>
      <c r="AG52" s="274">
        <v>5.9584402835999999</v>
      </c>
      <c r="AH52" s="274">
        <v>3.5956516836999999</v>
      </c>
      <c r="AI52" s="274">
        <v>4.7901784826</v>
      </c>
      <c r="AJ52" s="274">
        <v>16.913730094000002</v>
      </c>
      <c r="AK52" s="274">
        <v>1.4729623071</v>
      </c>
      <c r="AL52" s="274">
        <v>5.0558794462999996</v>
      </c>
      <c r="AM52" s="274">
        <v>4.8168414349999997</v>
      </c>
      <c r="AN52" s="274">
        <v>1.8786106081</v>
      </c>
      <c r="AO52" s="274">
        <v>9.4970480997000006</v>
      </c>
      <c r="AP52" s="274">
        <v>19.445634878300002</v>
      </c>
      <c r="AQ52" s="274">
        <v>71.057317022099994</v>
      </c>
    </row>
    <row r="53" spans="1:43" ht="17.25" customHeight="1">
      <c r="A53" s="299" t="s">
        <v>67</v>
      </c>
      <c r="B53" s="166">
        <v>1027899</v>
      </c>
      <c r="C53" s="166">
        <v>499679</v>
      </c>
      <c r="D53" s="166">
        <v>528220</v>
      </c>
      <c r="E53" s="257">
        <v>629394</v>
      </c>
      <c r="F53" s="167">
        <v>351152</v>
      </c>
      <c r="G53" s="258">
        <v>278242</v>
      </c>
      <c r="H53" s="265">
        <v>61.231113173600001</v>
      </c>
      <c r="I53" s="168">
        <v>70.275516881800002</v>
      </c>
      <c r="J53" s="169">
        <v>52.675400401300003</v>
      </c>
      <c r="K53" s="177">
        <v>589634</v>
      </c>
      <c r="L53" s="174">
        <v>76.7</v>
      </c>
      <c r="M53" s="174">
        <v>47</v>
      </c>
      <c r="N53" s="174">
        <v>2.4</v>
      </c>
      <c r="O53" s="174">
        <v>27.2</v>
      </c>
      <c r="P53" s="174">
        <v>3</v>
      </c>
      <c r="Q53" s="174">
        <v>10.8</v>
      </c>
      <c r="R53" s="174">
        <v>2.8</v>
      </c>
      <c r="S53" s="168">
        <v>6.7</v>
      </c>
      <c r="T53" s="182">
        <v>4.0664208645000004</v>
      </c>
      <c r="U53" s="182">
        <v>4.0316535342000002</v>
      </c>
      <c r="V53" s="182">
        <v>0.44366505319999999</v>
      </c>
      <c r="W53" s="182">
        <v>4.3077570199999998E-2</v>
      </c>
      <c r="X53" s="182">
        <v>8.8758450156999995</v>
      </c>
      <c r="Y53" s="183">
        <v>4.9045679183999997</v>
      </c>
      <c r="Z53" s="183">
        <v>0.54661027009999996</v>
      </c>
      <c r="AA53" s="275">
        <v>2.2391856642999999</v>
      </c>
      <c r="AB53" s="182">
        <v>4.2631530745999999</v>
      </c>
      <c r="AC53" s="182">
        <v>13.8940427452</v>
      </c>
      <c r="AD53" s="182">
        <v>1.8713303507000001</v>
      </c>
      <c r="AE53" s="182">
        <v>2.0723024792000002</v>
      </c>
      <c r="AF53" s="276">
        <v>2.8948466336999998</v>
      </c>
      <c r="AG53" s="276">
        <v>7.7839812494</v>
      </c>
      <c r="AH53" s="276">
        <v>3.8339037437000001</v>
      </c>
      <c r="AI53" s="276">
        <v>5.3672278056999998</v>
      </c>
      <c r="AJ53" s="276">
        <v>13.9065929034</v>
      </c>
      <c r="AK53" s="276">
        <v>0.91276961639999998</v>
      </c>
      <c r="AL53" s="276">
        <v>8.2067859045000002</v>
      </c>
      <c r="AM53" s="276">
        <v>5.6992982087000001</v>
      </c>
      <c r="AN53" s="276">
        <v>8.1743929284999997</v>
      </c>
      <c r="AO53" s="276">
        <v>4.9115775670000001</v>
      </c>
      <c r="AP53" s="276">
        <v>15.0540692789</v>
      </c>
      <c r="AQ53" s="276">
        <v>80.034353154100003</v>
      </c>
    </row>
    <row r="54" spans="1:43" ht="14.1" customHeight="1">
      <c r="A54" s="20"/>
      <c r="B54" s="24" t="s">
        <v>390</v>
      </c>
      <c r="C54" s="164"/>
      <c r="D54" s="164"/>
      <c r="E54" s="164"/>
      <c r="F54" s="164"/>
      <c r="G54" s="164"/>
      <c r="H54" s="164"/>
      <c r="I54" s="26"/>
      <c r="J54" s="26"/>
      <c r="L54" s="27"/>
      <c r="M54" s="27"/>
      <c r="N54" s="27"/>
      <c r="O54" s="27"/>
      <c r="P54" s="27"/>
      <c r="Q54" s="27"/>
      <c r="R54" s="27"/>
      <c r="S54" s="28"/>
      <c r="T54" s="27" t="s">
        <v>394</v>
      </c>
      <c r="U54" s="27"/>
      <c r="V54" s="27"/>
      <c r="W54" s="27"/>
      <c r="X54" s="27"/>
      <c r="Y54" s="28"/>
      <c r="Z54" s="28"/>
      <c r="AA54" s="29"/>
      <c r="AB54" s="29"/>
      <c r="AC54" s="29"/>
      <c r="AD54" s="29"/>
      <c r="AE54" s="29"/>
    </row>
    <row r="55" spans="1:43" ht="14.1" customHeight="1">
      <c r="A55" s="20"/>
      <c r="B55" s="26" t="s">
        <v>389</v>
      </c>
      <c r="C55" s="24"/>
      <c r="D55" s="24"/>
      <c r="E55" s="25"/>
      <c r="F55" s="25"/>
      <c r="G55" s="22"/>
      <c r="H55" s="22"/>
      <c r="I55" s="26"/>
      <c r="J55" s="26"/>
      <c r="K55" s="26"/>
      <c r="L55" s="27"/>
      <c r="M55" s="27"/>
      <c r="N55" s="27"/>
      <c r="O55" s="27"/>
      <c r="P55" s="27"/>
      <c r="Q55" s="27"/>
      <c r="R55" s="27"/>
      <c r="S55" s="28"/>
      <c r="T55" s="27"/>
      <c r="U55" s="27"/>
      <c r="V55" s="27"/>
      <c r="W55" s="27"/>
      <c r="X55" s="27"/>
      <c r="Y55" s="28"/>
      <c r="Z55" s="28"/>
      <c r="AA55" s="29"/>
      <c r="AB55" s="29"/>
      <c r="AC55" s="29"/>
      <c r="AD55" s="29"/>
      <c r="AE55" s="29"/>
    </row>
    <row r="56" spans="1:43" ht="14.1" customHeight="1">
      <c r="A56" s="20"/>
      <c r="B56" s="24"/>
      <c r="C56" s="24"/>
      <c r="D56" s="24"/>
      <c r="E56" s="25"/>
      <c r="F56" s="25"/>
      <c r="G56" s="22"/>
      <c r="H56" s="22"/>
      <c r="I56" s="26"/>
      <c r="J56" s="26"/>
      <c r="K56" s="26"/>
      <c r="L56" s="27"/>
      <c r="M56" s="27"/>
      <c r="N56" s="27"/>
      <c r="O56" s="27"/>
      <c r="P56" s="27"/>
      <c r="Q56" s="27"/>
      <c r="R56" s="27"/>
      <c r="S56" s="28"/>
      <c r="T56" s="27"/>
      <c r="U56" s="27"/>
      <c r="V56" s="27"/>
      <c r="W56" s="27"/>
      <c r="X56" s="27"/>
      <c r="Y56" s="28"/>
      <c r="Z56" s="28"/>
      <c r="AA56" s="29"/>
      <c r="AB56" s="29"/>
      <c r="AC56" s="29"/>
      <c r="AD56" s="29"/>
      <c r="AE56" s="29"/>
    </row>
    <row r="57" spans="1:43">
      <c r="B57" s="30"/>
      <c r="C57" s="30"/>
      <c r="D57" s="30"/>
      <c r="I57" s="30"/>
      <c r="J57" s="30"/>
      <c r="K57" s="30"/>
    </row>
  </sheetData>
  <mergeCells count="23">
    <mergeCell ref="AO4:AO5"/>
    <mergeCell ref="AP4:AP5"/>
    <mergeCell ref="AQ4:AQ5"/>
    <mergeCell ref="T3:AQ3"/>
    <mergeCell ref="B3:D3"/>
    <mergeCell ref="B4:B5"/>
    <mergeCell ref="C4:C5"/>
    <mergeCell ref="D4:D5"/>
    <mergeCell ref="H3:J3"/>
    <mergeCell ref="H4:H5"/>
    <mergeCell ref="G4:G5"/>
    <mergeCell ref="I4:I5"/>
    <mergeCell ref="E3:G3"/>
    <mergeCell ref="E4:E5"/>
    <mergeCell ref="F4:F5"/>
    <mergeCell ref="Q4:Q5"/>
    <mergeCell ref="S4:S5"/>
    <mergeCell ref="J4:J5"/>
    <mergeCell ref="P4:P5"/>
    <mergeCell ref="L4:L5"/>
    <mergeCell ref="R4:R5"/>
    <mergeCell ref="K3:K5"/>
    <mergeCell ref="L3:S3"/>
  </mergeCells>
  <phoneticPr fontId="15"/>
  <pageMargins left="0.59055118110236227" right="0.59055118110236227" top="0.59055118110236227" bottom="0.55118110236220474" header="0.47244094488188981" footer="0.31496062992125984"/>
  <pageSetup paperSize="8" scale="84" firstPageNumber="13" orientation="landscape" blackAndWhite="1" useFirstPageNumber="1" r:id="rId1"/>
  <headerFooter alignWithMargins="0"/>
  <colBreaks count="1" manualBreakCount="1">
    <brk id="19" max="5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O43"/>
  <sheetViews>
    <sheetView showGridLines="0" zoomScaleNormal="100" workbookViewId="0">
      <pane xSplit="1" ySplit="5" topLeftCell="B6" activePane="bottomRight" state="frozen"/>
      <selection pane="topRight" activeCell="C1" sqref="C1"/>
      <selection pane="bottomLeft" activeCell="A7" sqref="A7"/>
      <selection pane="bottomRight"/>
    </sheetView>
  </sheetViews>
  <sheetFormatPr defaultColWidth="8" defaultRowHeight="12"/>
  <cols>
    <col min="1" max="1" width="10.375" style="12" customWidth="1"/>
    <col min="2" max="4" width="10.5" style="12" customWidth="1"/>
    <col min="5" max="7" width="10.5" style="13" customWidth="1"/>
    <col min="8" max="8" width="7.5" style="13" customWidth="1"/>
    <col min="9" max="10" width="7.5" style="12" customWidth="1"/>
    <col min="11" max="11" width="12" style="12" customWidth="1"/>
    <col min="12" max="19" width="9.625" style="12" customWidth="1"/>
    <col min="20" max="31" width="8" style="12" customWidth="1"/>
    <col min="32" max="16384" width="8" style="12"/>
  </cols>
  <sheetData>
    <row r="1" spans="1:67" ht="25.5" customHeight="1">
      <c r="A1" s="85" t="s">
        <v>478</v>
      </c>
      <c r="I1" s="31"/>
      <c r="J1"/>
    </row>
    <row r="3" spans="1:67" ht="21" customHeight="1">
      <c r="A3" s="364"/>
      <c r="B3" s="352" t="s">
        <v>470</v>
      </c>
      <c r="C3" s="360"/>
      <c r="D3" s="361"/>
      <c r="E3" s="352" t="s">
        <v>471</v>
      </c>
      <c r="F3" s="360"/>
      <c r="G3" s="361"/>
      <c r="H3" s="352" t="s">
        <v>16</v>
      </c>
      <c r="I3" s="360"/>
      <c r="J3" s="361"/>
      <c r="K3" s="348" t="s">
        <v>472</v>
      </c>
      <c r="L3" s="355" t="s">
        <v>17</v>
      </c>
      <c r="M3" s="356"/>
      <c r="N3" s="356"/>
      <c r="O3" s="356"/>
      <c r="P3" s="356"/>
      <c r="Q3" s="356"/>
      <c r="R3" s="356"/>
      <c r="S3" s="357"/>
      <c r="T3" s="359" t="s">
        <v>473</v>
      </c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 t="s">
        <v>385</v>
      </c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359"/>
      <c r="BI3" s="359"/>
      <c r="BJ3" s="359"/>
      <c r="BK3" s="359"/>
      <c r="BL3" s="359"/>
      <c r="BM3" s="359"/>
      <c r="BN3" s="359"/>
      <c r="BO3" s="359"/>
    </row>
    <row r="4" spans="1:67">
      <c r="A4" s="365"/>
      <c r="B4" s="348" t="s">
        <v>15</v>
      </c>
      <c r="C4" s="348" t="s">
        <v>18</v>
      </c>
      <c r="D4" s="361" t="s">
        <v>19</v>
      </c>
      <c r="E4" s="352" t="s">
        <v>15</v>
      </c>
      <c r="F4" s="348" t="s">
        <v>18</v>
      </c>
      <c r="G4" s="360" t="s">
        <v>19</v>
      </c>
      <c r="H4" s="352" t="s">
        <v>15</v>
      </c>
      <c r="I4" s="348" t="s">
        <v>18</v>
      </c>
      <c r="J4" s="348" t="s">
        <v>19</v>
      </c>
      <c r="K4" s="354"/>
      <c r="L4" s="352" t="s">
        <v>383</v>
      </c>
      <c r="M4" s="261"/>
      <c r="N4" s="261"/>
      <c r="O4" s="267"/>
      <c r="P4" s="350" t="s">
        <v>382</v>
      </c>
      <c r="Q4" s="350" t="s">
        <v>384</v>
      </c>
      <c r="R4" s="350" t="s">
        <v>381</v>
      </c>
      <c r="S4" s="348" t="s">
        <v>386</v>
      </c>
      <c r="T4" s="270" t="s">
        <v>395</v>
      </c>
      <c r="U4" s="270"/>
      <c r="V4" s="270" t="s">
        <v>397</v>
      </c>
      <c r="W4" s="270" t="s">
        <v>399</v>
      </c>
      <c r="X4" s="270" t="s">
        <v>401</v>
      </c>
      <c r="Y4" s="270" t="s">
        <v>403</v>
      </c>
      <c r="Z4" s="270" t="s">
        <v>405</v>
      </c>
      <c r="AA4" s="270" t="s">
        <v>407</v>
      </c>
      <c r="AB4" s="270" t="s">
        <v>409</v>
      </c>
      <c r="AC4" s="270" t="s">
        <v>411</v>
      </c>
      <c r="AD4" s="270" t="s">
        <v>413</v>
      </c>
      <c r="AE4" s="270" t="s">
        <v>415</v>
      </c>
      <c r="AF4" s="270" t="s">
        <v>417</v>
      </c>
      <c r="AG4" s="270" t="s">
        <v>419</v>
      </c>
      <c r="AH4" s="270" t="s">
        <v>421</v>
      </c>
      <c r="AI4" s="270" t="s">
        <v>423</v>
      </c>
      <c r="AJ4" s="270" t="s">
        <v>425</v>
      </c>
      <c r="AK4" s="270" t="s">
        <v>427</v>
      </c>
      <c r="AL4" s="270" t="s">
        <v>429</v>
      </c>
      <c r="AM4" s="270" t="s">
        <v>431</v>
      </c>
      <c r="AN4" s="270" t="s">
        <v>433</v>
      </c>
      <c r="AO4" s="358" t="s">
        <v>391</v>
      </c>
      <c r="AP4" s="358" t="s">
        <v>392</v>
      </c>
      <c r="AQ4" s="358" t="s">
        <v>393</v>
      </c>
      <c r="AR4" s="270" t="s">
        <v>395</v>
      </c>
      <c r="AS4" s="270"/>
      <c r="AT4" s="270" t="s">
        <v>397</v>
      </c>
      <c r="AU4" s="270" t="s">
        <v>399</v>
      </c>
      <c r="AV4" s="270" t="s">
        <v>401</v>
      </c>
      <c r="AW4" s="270" t="s">
        <v>403</v>
      </c>
      <c r="AX4" s="270" t="s">
        <v>405</v>
      </c>
      <c r="AY4" s="270" t="s">
        <v>407</v>
      </c>
      <c r="AZ4" s="270" t="s">
        <v>409</v>
      </c>
      <c r="BA4" s="270" t="s">
        <v>411</v>
      </c>
      <c r="BB4" s="270" t="s">
        <v>413</v>
      </c>
      <c r="BC4" s="270" t="s">
        <v>415</v>
      </c>
      <c r="BD4" s="270" t="s">
        <v>417</v>
      </c>
      <c r="BE4" s="270" t="s">
        <v>419</v>
      </c>
      <c r="BF4" s="270" t="s">
        <v>421</v>
      </c>
      <c r="BG4" s="270" t="s">
        <v>423</v>
      </c>
      <c r="BH4" s="270" t="s">
        <v>425</v>
      </c>
      <c r="BI4" s="270" t="s">
        <v>427</v>
      </c>
      <c r="BJ4" s="270" t="s">
        <v>429</v>
      </c>
      <c r="BK4" s="270" t="s">
        <v>431</v>
      </c>
      <c r="BL4" s="270" t="s">
        <v>433</v>
      </c>
      <c r="BM4" s="358" t="s">
        <v>474</v>
      </c>
      <c r="BN4" s="358" t="s">
        <v>475</v>
      </c>
      <c r="BO4" s="358" t="s">
        <v>476</v>
      </c>
    </row>
    <row r="5" spans="1:67" s="14" customFormat="1" ht="58.5" customHeight="1">
      <c r="A5" s="366"/>
      <c r="B5" s="349"/>
      <c r="C5" s="349"/>
      <c r="D5" s="362"/>
      <c r="E5" s="353"/>
      <c r="F5" s="349"/>
      <c r="G5" s="363"/>
      <c r="H5" s="353"/>
      <c r="I5" s="349"/>
      <c r="J5" s="349"/>
      <c r="K5" s="349"/>
      <c r="L5" s="353"/>
      <c r="M5" s="266" t="s">
        <v>380</v>
      </c>
      <c r="N5" s="266" t="s">
        <v>387</v>
      </c>
      <c r="O5" s="269" t="s">
        <v>388</v>
      </c>
      <c r="P5" s="351"/>
      <c r="Q5" s="351"/>
      <c r="R5" s="351"/>
      <c r="S5" s="349"/>
      <c r="T5" s="277" t="s">
        <v>396</v>
      </c>
      <c r="U5" s="277" t="s">
        <v>435</v>
      </c>
      <c r="V5" s="277" t="s">
        <v>398</v>
      </c>
      <c r="W5" s="277" t="s">
        <v>400</v>
      </c>
      <c r="X5" s="277" t="s">
        <v>402</v>
      </c>
      <c r="Y5" s="277" t="s">
        <v>404</v>
      </c>
      <c r="Z5" s="277" t="s">
        <v>406</v>
      </c>
      <c r="AA5" s="277" t="s">
        <v>408</v>
      </c>
      <c r="AB5" s="277" t="s">
        <v>410</v>
      </c>
      <c r="AC5" s="277" t="s">
        <v>412</v>
      </c>
      <c r="AD5" s="277" t="s">
        <v>414</v>
      </c>
      <c r="AE5" s="277" t="s">
        <v>416</v>
      </c>
      <c r="AF5" s="277" t="s">
        <v>418</v>
      </c>
      <c r="AG5" s="277" t="s">
        <v>420</v>
      </c>
      <c r="AH5" s="277" t="s">
        <v>422</v>
      </c>
      <c r="AI5" s="277" t="s">
        <v>424</v>
      </c>
      <c r="AJ5" s="277" t="s">
        <v>426</v>
      </c>
      <c r="AK5" s="277" t="s">
        <v>428</v>
      </c>
      <c r="AL5" s="277" t="s">
        <v>430</v>
      </c>
      <c r="AM5" s="277" t="s">
        <v>432</v>
      </c>
      <c r="AN5" s="277" t="s">
        <v>434</v>
      </c>
      <c r="AO5" s="358"/>
      <c r="AP5" s="358"/>
      <c r="AQ5" s="358"/>
      <c r="AR5" s="277" t="s">
        <v>396</v>
      </c>
      <c r="AS5" s="277" t="s">
        <v>435</v>
      </c>
      <c r="AT5" s="277" t="s">
        <v>398</v>
      </c>
      <c r="AU5" s="277" t="s">
        <v>400</v>
      </c>
      <c r="AV5" s="277" t="s">
        <v>402</v>
      </c>
      <c r="AW5" s="277" t="s">
        <v>404</v>
      </c>
      <c r="AX5" s="277" t="s">
        <v>406</v>
      </c>
      <c r="AY5" s="277" t="s">
        <v>408</v>
      </c>
      <c r="AZ5" s="277" t="s">
        <v>410</v>
      </c>
      <c r="BA5" s="277" t="s">
        <v>412</v>
      </c>
      <c r="BB5" s="277" t="s">
        <v>414</v>
      </c>
      <c r="BC5" s="277" t="s">
        <v>416</v>
      </c>
      <c r="BD5" s="277" t="s">
        <v>418</v>
      </c>
      <c r="BE5" s="277" t="s">
        <v>420</v>
      </c>
      <c r="BF5" s="277" t="s">
        <v>422</v>
      </c>
      <c r="BG5" s="277" t="s">
        <v>424</v>
      </c>
      <c r="BH5" s="277" t="s">
        <v>426</v>
      </c>
      <c r="BI5" s="277" t="s">
        <v>428</v>
      </c>
      <c r="BJ5" s="277" t="s">
        <v>430</v>
      </c>
      <c r="BK5" s="277" t="s">
        <v>432</v>
      </c>
      <c r="BL5" s="277" t="s">
        <v>434</v>
      </c>
      <c r="BM5" s="358"/>
      <c r="BN5" s="358"/>
      <c r="BO5" s="358"/>
    </row>
    <row r="6" spans="1:67" ht="17.25" customHeight="1">
      <c r="A6" s="300" t="s">
        <v>436</v>
      </c>
      <c r="B6" s="15">
        <v>1103230</v>
      </c>
      <c r="C6" s="15">
        <v>523434</v>
      </c>
      <c r="D6" s="15">
        <v>579796</v>
      </c>
      <c r="E6" s="259">
        <v>662760</v>
      </c>
      <c r="F6" s="162">
        <v>371471</v>
      </c>
      <c r="G6" s="259">
        <v>291289</v>
      </c>
      <c r="H6" s="262">
        <v>60.074508488699998</v>
      </c>
      <c r="I6" s="170">
        <v>70.968068562599996</v>
      </c>
      <c r="J6" s="171">
        <v>50.239911968999998</v>
      </c>
      <c r="K6" s="175">
        <v>636329</v>
      </c>
      <c r="L6" s="172">
        <v>78.599999999999994</v>
      </c>
      <c r="M6" s="172">
        <v>53.6</v>
      </c>
      <c r="N6" s="172">
        <v>1.8</v>
      </c>
      <c r="O6" s="172">
        <v>23.2</v>
      </c>
      <c r="P6" s="172">
        <v>3.9</v>
      </c>
      <c r="Q6" s="172">
        <v>10.9</v>
      </c>
      <c r="R6" s="172">
        <v>5.9</v>
      </c>
      <c r="S6" s="268">
        <v>0.8</v>
      </c>
      <c r="T6" s="281">
        <v>62873</v>
      </c>
      <c r="U6" s="281">
        <v>59816</v>
      </c>
      <c r="V6" s="281">
        <v>4858</v>
      </c>
      <c r="W6" s="281">
        <v>619</v>
      </c>
      <c r="X6" s="281">
        <v>64256</v>
      </c>
      <c r="Y6" s="281">
        <v>94765</v>
      </c>
      <c r="Z6" s="281">
        <v>3036</v>
      </c>
      <c r="AA6" s="281">
        <v>6708</v>
      </c>
      <c r="AB6" s="281">
        <v>30882</v>
      </c>
      <c r="AC6" s="281">
        <v>95273</v>
      </c>
      <c r="AD6" s="281">
        <v>11556</v>
      </c>
      <c r="AE6" s="281">
        <v>7825</v>
      </c>
      <c r="AF6" s="282">
        <v>14034</v>
      </c>
      <c r="AG6" s="282">
        <v>32862</v>
      </c>
      <c r="AH6" s="282">
        <v>21324</v>
      </c>
      <c r="AI6" s="282">
        <v>27036</v>
      </c>
      <c r="AJ6" s="282">
        <v>81202</v>
      </c>
      <c r="AK6" s="282">
        <v>8958</v>
      </c>
      <c r="AL6" s="282">
        <v>33531</v>
      </c>
      <c r="AM6" s="282">
        <v>26079</v>
      </c>
      <c r="AN6" s="282">
        <v>8652</v>
      </c>
      <c r="AO6" s="282">
        <v>67731</v>
      </c>
      <c r="AP6" s="282">
        <v>159640</v>
      </c>
      <c r="AQ6" s="282">
        <v>400306</v>
      </c>
      <c r="AR6" s="178">
        <v>9.8805806430000001</v>
      </c>
      <c r="AS6" s="178">
        <v>9.4001687805999996</v>
      </c>
      <c r="AT6" s="178">
        <v>0.76344155300000005</v>
      </c>
      <c r="AU6" s="178">
        <v>9.7276723199999998E-2</v>
      </c>
      <c r="AV6" s="178">
        <v>10.097921044</v>
      </c>
      <c r="AW6" s="178">
        <v>14.8924534321</v>
      </c>
      <c r="AX6" s="178">
        <v>0.47711168279999999</v>
      </c>
      <c r="AY6" s="178">
        <v>1.0541716628</v>
      </c>
      <c r="AZ6" s="178">
        <v>4.8531498642999997</v>
      </c>
      <c r="BA6" s="178">
        <v>14.972286348700001</v>
      </c>
      <c r="BB6" s="178">
        <v>1.8160417016999999</v>
      </c>
      <c r="BC6" s="178">
        <v>1.2297097884999999</v>
      </c>
      <c r="BD6" s="268">
        <v>2.2054628972999999</v>
      </c>
      <c r="BE6" s="268">
        <v>5.1643096573999996</v>
      </c>
      <c r="BF6" s="268">
        <v>3.3510966811</v>
      </c>
      <c r="BG6" s="268">
        <v>4.2487455388999997</v>
      </c>
      <c r="BH6" s="268">
        <v>12.7610088492</v>
      </c>
      <c r="BI6" s="268">
        <v>1.4077623368000001</v>
      </c>
      <c r="BJ6" s="268">
        <v>5.2694439512000004</v>
      </c>
      <c r="BK6" s="268">
        <v>4.0983516388999996</v>
      </c>
      <c r="BL6" s="268">
        <v>1.3596740051</v>
      </c>
      <c r="BM6" s="268">
        <v>10.7907410977</v>
      </c>
      <c r="BN6" s="268">
        <v>25.4334633896</v>
      </c>
      <c r="BO6" s="268">
        <v>63.7757955127</v>
      </c>
    </row>
    <row r="7" spans="1:67" ht="17.25" customHeight="1">
      <c r="A7" s="16" t="s">
        <v>437</v>
      </c>
      <c r="B7" s="17">
        <v>249790</v>
      </c>
      <c r="C7" s="17">
        <v>116081</v>
      </c>
      <c r="D7" s="17">
        <v>133709</v>
      </c>
      <c r="E7" s="254">
        <v>150121</v>
      </c>
      <c r="F7" s="165">
        <v>81756</v>
      </c>
      <c r="G7" s="255">
        <v>68365</v>
      </c>
      <c r="H7" s="263">
        <v>60.098883061800002</v>
      </c>
      <c r="I7" s="260">
        <v>70.430130684600002</v>
      </c>
      <c r="J7" s="19">
        <v>51.129692092500001</v>
      </c>
      <c r="K7" s="176">
        <v>143723</v>
      </c>
      <c r="L7" s="173">
        <v>83.6</v>
      </c>
      <c r="M7" s="173">
        <v>56.5</v>
      </c>
      <c r="N7" s="173">
        <v>1.9</v>
      </c>
      <c r="O7" s="173">
        <v>25.2</v>
      </c>
      <c r="P7" s="173">
        <v>4.4000000000000004</v>
      </c>
      <c r="Q7" s="173">
        <v>7.6</v>
      </c>
      <c r="R7" s="173">
        <v>2.9</v>
      </c>
      <c r="S7" s="260">
        <v>1.4</v>
      </c>
      <c r="T7" s="280">
        <v>4775</v>
      </c>
      <c r="U7" s="280">
        <v>4544</v>
      </c>
      <c r="V7" s="280">
        <v>22</v>
      </c>
      <c r="W7" s="280">
        <v>39</v>
      </c>
      <c r="X7" s="280">
        <v>10848</v>
      </c>
      <c r="Y7" s="283">
        <v>9126</v>
      </c>
      <c r="Z7" s="283">
        <v>986</v>
      </c>
      <c r="AA7" s="284">
        <v>3793</v>
      </c>
      <c r="AB7" s="280">
        <v>7721</v>
      </c>
      <c r="AC7" s="280">
        <v>27433</v>
      </c>
      <c r="AD7" s="280">
        <v>4636</v>
      </c>
      <c r="AE7" s="280">
        <v>3361</v>
      </c>
      <c r="AF7" s="285">
        <v>5020</v>
      </c>
      <c r="AG7" s="285">
        <v>9056</v>
      </c>
      <c r="AH7" s="285">
        <v>5684</v>
      </c>
      <c r="AI7" s="285">
        <v>8795</v>
      </c>
      <c r="AJ7" s="285">
        <v>21924</v>
      </c>
      <c r="AK7" s="285">
        <v>911</v>
      </c>
      <c r="AL7" s="285">
        <v>8753</v>
      </c>
      <c r="AM7" s="285">
        <v>7008</v>
      </c>
      <c r="AN7" s="285">
        <v>3832</v>
      </c>
      <c r="AO7" s="285">
        <v>4797</v>
      </c>
      <c r="AP7" s="285">
        <v>20013</v>
      </c>
      <c r="AQ7" s="285">
        <v>115081</v>
      </c>
      <c r="AR7" s="179">
        <v>3.3223631568999998</v>
      </c>
      <c r="AS7" s="179">
        <v>3.1616373162000002</v>
      </c>
      <c r="AT7" s="179">
        <v>1.53072229E-2</v>
      </c>
      <c r="AU7" s="179">
        <v>2.7135531500000001E-2</v>
      </c>
      <c r="AV7" s="179">
        <v>7.5478524662000002</v>
      </c>
      <c r="AW7" s="180">
        <v>6.3497143811000001</v>
      </c>
      <c r="AX7" s="180">
        <v>0.68604189999999998</v>
      </c>
      <c r="AY7" s="271">
        <v>2.6391043882999998</v>
      </c>
      <c r="AZ7" s="179">
        <v>5.3721394626999999</v>
      </c>
      <c r="BA7" s="179">
        <v>19.0874112007</v>
      </c>
      <c r="BB7" s="179">
        <v>3.2256493393999999</v>
      </c>
      <c r="BC7" s="179">
        <v>2.3385261926999998</v>
      </c>
      <c r="BD7" s="272">
        <v>3.4928299576000001</v>
      </c>
      <c r="BE7" s="272">
        <v>6.3010095808999997</v>
      </c>
      <c r="BF7" s="272">
        <v>3.9548297767</v>
      </c>
      <c r="BG7" s="272">
        <v>6.1194102544</v>
      </c>
      <c r="BH7" s="272">
        <v>15.2543434245</v>
      </c>
      <c r="BI7" s="272">
        <v>0.63385818549999995</v>
      </c>
      <c r="BJ7" s="272">
        <v>6.0901873743000001</v>
      </c>
      <c r="BK7" s="272">
        <v>4.8760462835</v>
      </c>
      <c r="BL7" s="272">
        <v>2.6662399198000002</v>
      </c>
      <c r="BM7" s="272">
        <v>3.4290983694000001</v>
      </c>
      <c r="BN7" s="272">
        <v>14.306138350599999</v>
      </c>
      <c r="BO7" s="272">
        <v>82.264763279999997</v>
      </c>
    </row>
    <row r="8" spans="1:67" ht="17.25" customHeight="1">
      <c r="A8" s="16" t="s">
        <v>438</v>
      </c>
      <c r="B8" s="17">
        <v>49569</v>
      </c>
      <c r="C8" s="17">
        <v>24123</v>
      </c>
      <c r="D8" s="17">
        <v>25446</v>
      </c>
      <c r="E8" s="256">
        <v>27770</v>
      </c>
      <c r="F8" s="163">
        <v>16460</v>
      </c>
      <c r="G8" s="22">
        <v>11310</v>
      </c>
      <c r="H8" s="264">
        <v>56.022917549299997</v>
      </c>
      <c r="I8" s="18">
        <v>68.233635949100005</v>
      </c>
      <c r="J8" s="19">
        <v>44.4470643716</v>
      </c>
      <c r="K8" s="176">
        <v>26507</v>
      </c>
      <c r="L8" s="173">
        <v>79.3</v>
      </c>
      <c r="M8" s="173">
        <v>55.9</v>
      </c>
      <c r="N8" s="173">
        <v>1.2</v>
      </c>
      <c r="O8" s="173">
        <v>22.2</v>
      </c>
      <c r="P8" s="173">
        <v>3.8</v>
      </c>
      <c r="Q8" s="173">
        <v>10.4</v>
      </c>
      <c r="R8" s="173">
        <v>5.3</v>
      </c>
      <c r="S8" s="18">
        <v>1.1000000000000001</v>
      </c>
      <c r="T8" s="280">
        <v>1145</v>
      </c>
      <c r="U8" s="280">
        <v>955</v>
      </c>
      <c r="V8" s="280">
        <v>954</v>
      </c>
      <c r="W8" s="280">
        <v>39</v>
      </c>
      <c r="X8" s="280">
        <v>3784</v>
      </c>
      <c r="Y8" s="286">
        <v>3588</v>
      </c>
      <c r="Z8" s="286">
        <v>173</v>
      </c>
      <c r="AA8" s="287">
        <v>60</v>
      </c>
      <c r="AB8" s="280">
        <v>1133</v>
      </c>
      <c r="AC8" s="280">
        <v>3801</v>
      </c>
      <c r="AD8" s="280">
        <v>383</v>
      </c>
      <c r="AE8" s="280">
        <v>308</v>
      </c>
      <c r="AF8" s="288">
        <v>745</v>
      </c>
      <c r="AG8" s="288">
        <v>1330</v>
      </c>
      <c r="AH8" s="288">
        <v>731</v>
      </c>
      <c r="AI8" s="288">
        <v>1259</v>
      </c>
      <c r="AJ8" s="288">
        <v>3683</v>
      </c>
      <c r="AK8" s="288">
        <v>532</v>
      </c>
      <c r="AL8" s="288">
        <v>1216</v>
      </c>
      <c r="AM8" s="288">
        <v>1351</v>
      </c>
      <c r="AN8" s="288">
        <v>292</v>
      </c>
      <c r="AO8" s="288">
        <v>2099</v>
      </c>
      <c r="AP8" s="288">
        <v>7411</v>
      </c>
      <c r="AQ8" s="288">
        <v>16705</v>
      </c>
      <c r="AR8" s="179">
        <v>4.3196136870000004</v>
      </c>
      <c r="AS8" s="179">
        <v>3.6028218961</v>
      </c>
      <c r="AT8" s="179">
        <v>3.5990493077000001</v>
      </c>
      <c r="AU8" s="179">
        <v>0.1471309465</v>
      </c>
      <c r="AV8" s="179">
        <v>14.275474403</v>
      </c>
      <c r="AW8" s="181">
        <v>13.5360470819</v>
      </c>
      <c r="AX8" s="181">
        <v>0.6526577885</v>
      </c>
      <c r="AY8" s="273">
        <v>0.22635530240000001</v>
      </c>
      <c r="AZ8" s="179">
        <v>4.2743426265000002</v>
      </c>
      <c r="BA8" s="179">
        <v>14.3396084053</v>
      </c>
      <c r="BB8" s="179">
        <v>1.4449013468</v>
      </c>
      <c r="BC8" s="179">
        <v>1.1619572188</v>
      </c>
      <c r="BD8" s="274">
        <v>2.8105783378</v>
      </c>
      <c r="BE8" s="274">
        <v>5.0175425358999997</v>
      </c>
      <c r="BF8" s="274">
        <v>2.7577621005999999</v>
      </c>
      <c r="BG8" s="274">
        <v>4.7496887614999999</v>
      </c>
      <c r="BH8" s="274">
        <v>13.894442977300001</v>
      </c>
      <c r="BI8" s="274">
        <v>2.0070170144000001</v>
      </c>
      <c r="BJ8" s="274">
        <v>4.5874674614000002</v>
      </c>
      <c r="BK8" s="274">
        <v>5.0967668917999998</v>
      </c>
      <c r="BL8" s="274">
        <v>1.1015958049000001</v>
      </c>
      <c r="BM8" s="274">
        <v>8.0068662979000003</v>
      </c>
      <c r="BN8" s="274">
        <v>28.270074384899999</v>
      </c>
      <c r="BO8" s="274">
        <v>63.723059317199997</v>
      </c>
    </row>
    <row r="9" spans="1:67" ht="17.25" customHeight="1">
      <c r="A9" s="16" t="s">
        <v>439</v>
      </c>
      <c r="B9" s="17">
        <v>33163</v>
      </c>
      <c r="C9" s="17">
        <v>15904</v>
      </c>
      <c r="D9" s="17">
        <v>17259</v>
      </c>
      <c r="E9" s="256">
        <v>19513</v>
      </c>
      <c r="F9" s="163">
        <v>11188</v>
      </c>
      <c r="G9" s="22">
        <v>8325</v>
      </c>
      <c r="H9" s="264">
        <v>58.839670717399997</v>
      </c>
      <c r="I9" s="18">
        <v>70.347082494999995</v>
      </c>
      <c r="J9" s="19">
        <v>48.235703111399999</v>
      </c>
      <c r="K9" s="176">
        <v>18838</v>
      </c>
      <c r="L9" s="173">
        <v>78.099999999999994</v>
      </c>
      <c r="M9" s="173">
        <v>56.2</v>
      </c>
      <c r="N9" s="173">
        <v>1.1000000000000001</v>
      </c>
      <c r="O9" s="173">
        <v>20.7</v>
      </c>
      <c r="P9" s="173">
        <v>4.4000000000000004</v>
      </c>
      <c r="Q9" s="173">
        <v>11.2</v>
      </c>
      <c r="R9" s="173">
        <v>5.2</v>
      </c>
      <c r="S9" s="18">
        <v>1.2</v>
      </c>
      <c r="T9" s="280">
        <v>551</v>
      </c>
      <c r="U9" s="280">
        <v>475</v>
      </c>
      <c r="V9" s="280">
        <v>842</v>
      </c>
      <c r="W9" s="280">
        <v>79</v>
      </c>
      <c r="X9" s="280">
        <v>2763</v>
      </c>
      <c r="Y9" s="286">
        <v>2743</v>
      </c>
      <c r="Z9" s="286">
        <v>96</v>
      </c>
      <c r="AA9" s="287">
        <v>115</v>
      </c>
      <c r="AB9" s="280">
        <v>818</v>
      </c>
      <c r="AC9" s="280">
        <v>2723</v>
      </c>
      <c r="AD9" s="280">
        <v>242</v>
      </c>
      <c r="AE9" s="280">
        <v>196</v>
      </c>
      <c r="AF9" s="288">
        <v>428</v>
      </c>
      <c r="AG9" s="288">
        <v>883</v>
      </c>
      <c r="AH9" s="288">
        <v>595</v>
      </c>
      <c r="AI9" s="288">
        <v>816</v>
      </c>
      <c r="AJ9" s="288">
        <v>2298</v>
      </c>
      <c r="AK9" s="288">
        <v>443</v>
      </c>
      <c r="AL9" s="288">
        <v>1039</v>
      </c>
      <c r="AM9" s="288">
        <v>933</v>
      </c>
      <c r="AN9" s="288">
        <v>235</v>
      </c>
      <c r="AO9" s="288">
        <v>1393</v>
      </c>
      <c r="AP9" s="288">
        <v>5585</v>
      </c>
      <c r="AQ9" s="288">
        <v>11625</v>
      </c>
      <c r="AR9" s="179">
        <v>2.9249389531999999</v>
      </c>
      <c r="AS9" s="179">
        <v>2.5214990976</v>
      </c>
      <c r="AT9" s="179">
        <v>4.4696889265999999</v>
      </c>
      <c r="AU9" s="179">
        <v>0.41936511310000002</v>
      </c>
      <c r="AV9" s="179">
        <v>14.6671621191</v>
      </c>
      <c r="AW9" s="181">
        <v>14.5609937361</v>
      </c>
      <c r="AX9" s="181">
        <v>0.50960823870000005</v>
      </c>
      <c r="AY9" s="273">
        <v>0.61046820260000001</v>
      </c>
      <c r="AZ9" s="179">
        <v>4.3422868670000003</v>
      </c>
      <c r="BA9" s="179">
        <v>14.454825353</v>
      </c>
      <c r="BB9" s="179">
        <v>1.284637435</v>
      </c>
      <c r="BC9" s="179">
        <v>1.0404501539</v>
      </c>
      <c r="BD9" s="274">
        <v>2.2720033973999998</v>
      </c>
      <c r="BE9" s="274">
        <v>4.6873341119000003</v>
      </c>
      <c r="BF9" s="274">
        <v>3.1585093958999999</v>
      </c>
      <c r="BG9" s="274">
        <v>4.3316700286999996</v>
      </c>
      <c r="BH9" s="274">
        <v>12.198747213100001</v>
      </c>
      <c r="BI9" s="274">
        <v>2.3516296846999998</v>
      </c>
      <c r="BJ9" s="274">
        <v>5.5154474996999996</v>
      </c>
      <c r="BK9" s="274">
        <v>4.9527550695000002</v>
      </c>
      <c r="BL9" s="274">
        <v>1.2474785009</v>
      </c>
      <c r="BM9" s="274">
        <v>7.4880395635000001</v>
      </c>
      <c r="BN9" s="274">
        <v>30.022039456000002</v>
      </c>
      <c r="BO9" s="274">
        <v>62.489920980500003</v>
      </c>
    </row>
    <row r="10" spans="1:67" ht="17.25" customHeight="1">
      <c r="A10" s="16" t="s">
        <v>440</v>
      </c>
      <c r="B10" s="17">
        <v>84790</v>
      </c>
      <c r="C10" s="17">
        <v>39585</v>
      </c>
      <c r="D10" s="17">
        <v>45205</v>
      </c>
      <c r="E10" s="256">
        <v>51180</v>
      </c>
      <c r="F10" s="163">
        <v>27944</v>
      </c>
      <c r="G10" s="22">
        <v>23236</v>
      </c>
      <c r="H10" s="264">
        <v>60.3608916146</v>
      </c>
      <c r="I10" s="18">
        <v>70.592396109600003</v>
      </c>
      <c r="J10" s="19">
        <v>51.401393651100001</v>
      </c>
      <c r="K10" s="176">
        <v>49218</v>
      </c>
      <c r="L10" s="173">
        <v>77.5</v>
      </c>
      <c r="M10" s="173">
        <v>52.9</v>
      </c>
      <c r="N10" s="173">
        <v>2</v>
      </c>
      <c r="O10" s="173">
        <v>22.5</v>
      </c>
      <c r="P10" s="173">
        <v>3.9</v>
      </c>
      <c r="Q10" s="173">
        <v>11.3</v>
      </c>
      <c r="R10" s="173">
        <v>6.7</v>
      </c>
      <c r="S10" s="18">
        <v>0.7</v>
      </c>
      <c r="T10" s="280">
        <v>6002</v>
      </c>
      <c r="U10" s="280">
        <v>5857</v>
      </c>
      <c r="V10" s="280">
        <v>5</v>
      </c>
      <c r="W10" s="280">
        <v>26</v>
      </c>
      <c r="X10" s="280">
        <v>3714</v>
      </c>
      <c r="Y10" s="286">
        <v>9183</v>
      </c>
      <c r="Z10" s="286">
        <v>180</v>
      </c>
      <c r="AA10" s="287">
        <v>318</v>
      </c>
      <c r="AB10" s="280">
        <v>2660</v>
      </c>
      <c r="AC10" s="280">
        <v>7523</v>
      </c>
      <c r="AD10" s="280">
        <v>724</v>
      </c>
      <c r="AE10" s="280">
        <v>429</v>
      </c>
      <c r="AF10" s="288">
        <v>833</v>
      </c>
      <c r="AG10" s="288">
        <v>2889</v>
      </c>
      <c r="AH10" s="288">
        <v>1592</v>
      </c>
      <c r="AI10" s="288">
        <v>1950</v>
      </c>
      <c r="AJ10" s="288">
        <v>5832</v>
      </c>
      <c r="AK10" s="288">
        <v>801</v>
      </c>
      <c r="AL10" s="288">
        <v>2309</v>
      </c>
      <c r="AM10" s="288">
        <v>1601</v>
      </c>
      <c r="AN10" s="288">
        <v>647</v>
      </c>
      <c r="AO10" s="288">
        <v>6007</v>
      </c>
      <c r="AP10" s="288">
        <v>12923</v>
      </c>
      <c r="AQ10" s="288">
        <v>29641</v>
      </c>
      <c r="AR10" s="179">
        <v>12.194725506899999</v>
      </c>
      <c r="AS10" s="179">
        <v>11.9001178431</v>
      </c>
      <c r="AT10" s="179">
        <v>1.0158884999999999E-2</v>
      </c>
      <c r="AU10" s="179">
        <v>5.28262018E-2</v>
      </c>
      <c r="AV10" s="179">
        <v>7.5460197489</v>
      </c>
      <c r="AW10" s="181">
        <v>18.657808118999998</v>
      </c>
      <c r="AX10" s="181">
        <v>0.3657198586</v>
      </c>
      <c r="AY10" s="273">
        <v>0.64610508349999995</v>
      </c>
      <c r="AZ10" s="179">
        <v>5.4045267991000001</v>
      </c>
      <c r="BA10" s="179">
        <v>15.285058312</v>
      </c>
      <c r="BB10" s="179">
        <v>1.4710065423000001</v>
      </c>
      <c r="BC10" s="179">
        <v>0.87163232960000003</v>
      </c>
      <c r="BD10" s="274">
        <v>1.6924702345</v>
      </c>
      <c r="BE10" s="274">
        <v>5.8698037303000001</v>
      </c>
      <c r="BF10" s="274">
        <v>3.2345889715</v>
      </c>
      <c r="BG10" s="274">
        <v>3.9619651346999998</v>
      </c>
      <c r="BH10" s="274">
        <v>11.849323418299999</v>
      </c>
      <c r="BI10" s="274">
        <v>1.6274533707000001</v>
      </c>
      <c r="BJ10" s="274">
        <v>4.6913730749000004</v>
      </c>
      <c r="BK10" s="274">
        <v>3.2528749644000001</v>
      </c>
      <c r="BL10" s="274">
        <v>1.3145597139</v>
      </c>
      <c r="BM10" s="274">
        <v>12.3674620658</v>
      </c>
      <c r="BN10" s="274">
        <v>26.606411232999999</v>
      </c>
      <c r="BO10" s="274">
        <v>61.026126701099997</v>
      </c>
    </row>
    <row r="11" spans="1:67" ht="17.25" customHeight="1">
      <c r="A11" s="16" t="s">
        <v>441</v>
      </c>
      <c r="B11" s="17">
        <v>77601</v>
      </c>
      <c r="C11" s="17">
        <v>37676</v>
      </c>
      <c r="D11" s="17">
        <v>39925</v>
      </c>
      <c r="E11" s="256">
        <v>49063</v>
      </c>
      <c r="F11" s="163">
        <v>28025</v>
      </c>
      <c r="G11" s="22">
        <v>21038</v>
      </c>
      <c r="H11" s="264">
        <v>63.224700712599997</v>
      </c>
      <c r="I11" s="18">
        <v>74.384223378300007</v>
      </c>
      <c r="J11" s="19">
        <v>52.693800876600001</v>
      </c>
      <c r="K11" s="176">
        <v>47239</v>
      </c>
      <c r="L11" s="173">
        <v>82.8</v>
      </c>
      <c r="M11" s="173">
        <v>56.4</v>
      </c>
      <c r="N11" s="173">
        <v>3.2</v>
      </c>
      <c r="O11" s="173">
        <v>23.3</v>
      </c>
      <c r="P11" s="173">
        <v>3.4</v>
      </c>
      <c r="Q11" s="173">
        <v>8.6</v>
      </c>
      <c r="R11" s="173">
        <v>4.2</v>
      </c>
      <c r="S11" s="18">
        <v>1</v>
      </c>
      <c r="T11" s="280">
        <v>3103</v>
      </c>
      <c r="U11" s="280">
        <v>3055</v>
      </c>
      <c r="V11" s="280" t="s">
        <v>12</v>
      </c>
      <c r="W11" s="280">
        <v>7</v>
      </c>
      <c r="X11" s="280">
        <v>3561</v>
      </c>
      <c r="Y11" s="286">
        <v>13488</v>
      </c>
      <c r="Z11" s="286">
        <v>235</v>
      </c>
      <c r="AA11" s="287">
        <v>361</v>
      </c>
      <c r="AB11" s="280">
        <v>2627</v>
      </c>
      <c r="AC11" s="280">
        <v>6237</v>
      </c>
      <c r="AD11" s="280">
        <v>742</v>
      </c>
      <c r="AE11" s="280">
        <v>556</v>
      </c>
      <c r="AF11" s="288">
        <v>811</v>
      </c>
      <c r="AG11" s="288">
        <v>2509</v>
      </c>
      <c r="AH11" s="288">
        <v>1518</v>
      </c>
      <c r="AI11" s="288">
        <v>1736</v>
      </c>
      <c r="AJ11" s="288">
        <v>4810</v>
      </c>
      <c r="AK11" s="288">
        <v>470</v>
      </c>
      <c r="AL11" s="288">
        <v>2408</v>
      </c>
      <c r="AM11" s="288">
        <v>1226</v>
      </c>
      <c r="AN11" s="288">
        <v>834</v>
      </c>
      <c r="AO11" s="288">
        <v>3103</v>
      </c>
      <c r="AP11" s="288">
        <v>17056</v>
      </c>
      <c r="AQ11" s="288">
        <v>26246</v>
      </c>
      <c r="AR11" s="179">
        <v>6.5687249942000001</v>
      </c>
      <c r="AS11" s="179">
        <v>6.4671140371</v>
      </c>
      <c r="AT11" s="179">
        <v>0</v>
      </c>
      <c r="AU11" s="179">
        <v>1.48182646E-2</v>
      </c>
      <c r="AV11" s="179">
        <v>7.5382628760000001</v>
      </c>
      <c r="AW11" s="181">
        <v>28.552678930500001</v>
      </c>
      <c r="AX11" s="181">
        <v>0.49747031050000001</v>
      </c>
      <c r="AY11" s="273">
        <v>0.76419907279999999</v>
      </c>
      <c r="AZ11" s="179">
        <v>5.5610830035000003</v>
      </c>
      <c r="BA11" s="179">
        <v>13.2030737315</v>
      </c>
      <c r="BB11" s="179">
        <v>1.5707360444</v>
      </c>
      <c r="BC11" s="179">
        <v>1.1769935858</v>
      </c>
      <c r="BD11" s="274">
        <v>1.7168017951000001</v>
      </c>
      <c r="BE11" s="274">
        <v>5.3112894006999998</v>
      </c>
      <c r="BF11" s="274">
        <v>3.2134465165999999</v>
      </c>
      <c r="BG11" s="274">
        <v>3.6749296131999998</v>
      </c>
      <c r="BH11" s="274">
        <v>10.182264654200001</v>
      </c>
      <c r="BI11" s="274">
        <v>0.99494062110000003</v>
      </c>
      <c r="BJ11" s="274">
        <v>5.0974830118999996</v>
      </c>
      <c r="BK11" s="274">
        <v>2.5953131946000001</v>
      </c>
      <c r="BL11" s="274">
        <v>1.7654903787</v>
      </c>
      <c r="BM11" s="274">
        <v>6.6867794418999997</v>
      </c>
      <c r="BN11" s="274">
        <v>36.754660058200002</v>
      </c>
      <c r="BO11" s="274">
        <v>56.558560499899997</v>
      </c>
    </row>
    <row r="12" spans="1:67" ht="17.25" customHeight="1">
      <c r="A12" s="16" t="s">
        <v>442</v>
      </c>
      <c r="B12" s="17">
        <v>30848</v>
      </c>
      <c r="C12" s="17">
        <v>14481</v>
      </c>
      <c r="D12" s="17">
        <v>16367</v>
      </c>
      <c r="E12" s="256">
        <v>18039</v>
      </c>
      <c r="F12" s="163">
        <v>10033</v>
      </c>
      <c r="G12" s="22">
        <v>8006</v>
      </c>
      <c r="H12" s="264">
        <v>58.477048755200002</v>
      </c>
      <c r="I12" s="18">
        <v>69.283889234200004</v>
      </c>
      <c r="J12" s="19">
        <v>48.915500702599999</v>
      </c>
      <c r="K12" s="176">
        <v>17134</v>
      </c>
      <c r="L12" s="173">
        <v>81.400000000000006</v>
      </c>
      <c r="M12" s="173">
        <v>57.8</v>
      </c>
      <c r="N12" s="173">
        <v>1</v>
      </c>
      <c r="O12" s="173">
        <v>22.6</v>
      </c>
      <c r="P12" s="173">
        <v>4.2</v>
      </c>
      <c r="Q12" s="173">
        <v>9.9</v>
      </c>
      <c r="R12" s="173">
        <v>4.2</v>
      </c>
      <c r="S12" s="18">
        <v>0.4</v>
      </c>
      <c r="T12" s="280">
        <v>1249</v>
      </c>
      <c r="U12" s="280">
        <v>987</v>
      </c>
      <c r="V12" s="280">
        <v>358</v>
      </c>
      <c r="W12" s="280">
        <v>15</v>
      </c>
      <c r="X12" s="280">
        <v>2486</v>
      </c>
      <c r="Y12" s="286">
        <v>2351</v>
      </c>
      <c r="Z12" s="286">
        <v>75</v>
      </c>
      <c r="AA12" s="287">
        <v>37</v>
      </c>
      <c r="AB12" s="280">
        <v>822</v>
      </c>
      <c r="AC12" s="280">
        <v>2342</v>
      </c>
      <c r="AD12" s="280">
        <v>221</v>
      </c>
      <c r="AE12" s="280">
        <v>152</v>
      </c>
      <c r="AF12" s="288">
        <v>334</v>
      </c>
      <c r="AG12" s="288">
        <v>754</v>
      </c>
      <c r="AH12" s="288">
        <v>534</v>
      </c>
      <c r="AI12" s="288">
        <v>835</v>
      </c>
      <c r="AJ12" s="288">
        <v>2331</v>
      </c>
      <c r="AK12" s="288">
        <v>322</v>
      </c>
      <c r="AL12" s="288">
        <v>912</v>
      </c>
      <c r="AM12" s="288">
        <v>955</v>
      </c>
      <c r="AN12" s="288">
        <v>49</v>
      </c>
      <c r="AO12" s="288">
        <v>1607</v>
      </c>
      <c r="AP12" s="288">
        <v>4852</v>
      </c>
      <c r="AQ12" s="288">
        <v>10626</v>
      </c>
      <c r="AR12" s="179">
        <v>7.2895996265000003</v>
      </c>
      <c r="AS12" s="179">
        <v>5.7604762460999996</v>
      </c>
      <c r="AT12" s="179">
        <v>2.0894128633000002</v>
      </c>
      <c r="AU12" s="179">
        <v>8.7545231700000004E-2</v>
      </c>
      <c r="AV12" s="179">
        <v>14.509163067599999</v>
      </c>
      <c r="AW12" s="181">
        <v>13.721255982300001</v>
      </c>
      <c r="AX12" s="181">
        <v>0.43772615850000002</v>
      </c>
      <c r="AY12" s="273">
        <v>0.21594490490000001</v>
      </c>
      <c r="AZ12" s="179">
        <v>4.7974786972999999</v>
      </c>
      <c r="BA12" s="179">
        <v>13.6687288432</v>
      </c>
      <c r="BB12" s="179">
        <v>1.2898330804</v>
      </c>
      <c r="BC12" s="179">
        <v>0.88712501460000004</v>
      </c>
      <c r="BD12" s="274">
        <v>1.9493404926</v>
      </c>
      <c r="BE12" s="274">
        <v>4.4006069803000001</v>
      </c>
      <c r="BF12" s="274">
        <v>3.1166102485999998</v>
      </c>
      <c r="BG12" s="274">
        <v>4.8733512315</v>
      </c>
      <c r="BH12" s="274">
        <v>13.6045290067</v>
      </c>
      <c r="BI12" s="274">
        <v>1.8793043072</v>
      </c>
      <c r="BJ12" s="274">
        <v>5.3227500875000002</v>
      </c>
      <c r="BK12" s="274">
        <v>5.5737130850999996</v>
      </c>
      <c r="BL12" s="274">
        <v>0.28598109020000001</v>
      </c>
      <c r="BM12" s="274">
        <v>9.4059116183999993</v>
      </c>
      <c r="BN12" s="274">
        <v>28.3991805677</v>
      </c>
      <c r="BO12" s="274">
        <v>62.194907813900002</v>
      </c>
    </row>
    <row r="13" spans="1:67" ht="17.25" customHeight="1">
      <c r="A13" s="16" t="s">
        <v>443</v>
      </c>
      <c r="B13" s="17">
        <v>24929</v>
      </c>
      <c r="C13" s="17">
        <v>11856</v>
      </c>
      <c r="D13" s="17">
        <v>13073</v>
      </c>
      <c r="E13" s="256">
        <v>14850</v>
      </c>
      <c r="F13" s="163">
        <v>8346</v>
      </c>
      <c r="G13" s="22">
        <v>6504</v>
      </c>
      <c r="H13" s="264">
        <v>59.5691764611</v>
      </c>
      <c r="I13" s="18">
        <v>70.394736842100002</v>
      </c>
      <c r="J13" s="19">
        <v>49.751396006999997</v>
      </c>
      <c r="K13" s="176">
        <v>14291</v>
      </c>
      <c r="L13" s="173">
        <v>71.599999999999994</v>
      </c>
      <c r="M13" s="173">
        <v>50.2</v>
      </c>
      <c r="N13" s="173">
        <v>1.1000000000000001</v>
      </c>
      <c r="O13" s="173">
        <v>20.3</v>
      </c>
      <c r="P13" s="173">
        <v>3.3</v>
      </c>
      <c r="Q13" s="173">
        <v>15.2</v>
      </c>
      <c r="R13" s="173">
        <v>9.5</v>
      </c>
      <c r="S13" s="18">
        <v>0.3</v>
      </c>
      <c r="T13" s="280">
        <v>2630</v>
      </c>
      <c r="U13" s="280">
        <v>2438</v>
      </c>
      <c r="V13" s="280">
        <v>2</v>
      </c>
      <c r="W13" s="280">
        <v>34</v>
      </c>
      <c r="X13" s="280">
        <v>1900</v>
      </c>
      <c r="Y13" s="286">
        <v>2490</v>
      </c>
      <c r="Z13" s="286">
        <v>51</v>
      </c>
      <c r="AA13" s="287">
        <v>64</v>
      </c>
      <c r="AB13" s="280">
        <v>457</v>
      </c>
      <c r="AC13" s="280">
        <v>1721</v>
      </c>
      <c r="AD13" s="280">
        <v>159</v>
      </c>
      <c r="AE13" s="280">
        <v>83</v>
      </c>
      <c r="AF13" s="288">
        <v>187</v>
      </c>
      <c r="AG13" s="288">
        <v>581</v>
      </c>
      <c r="AH13" s="288">
        <v>445</v>
      </c>
      <c r="AI13" s="288">
        <v>385</v>
      </c>
      <c r="AJ13" s="288">
        <v>1693</v>
      </c>
      <c r="AK13" s="288">
        <v>230</v>
      </c>
      <c r="AL13" s="288">
        <v>646</v>
      </c>
      <c r="AM13" s="288">
        <v>510</v>
      </c>
      <c r="AN13" s="288">
        <v>23</v>
      </c>
      <c r="AO13" s="288">
        <v>2632</v>
      </c>
      <c r="AP13" s="288">
        <v>4424</v>
      </c>
      <c r="AQ13" s="288">
        <v>7212</v>
      </c>
      <c r="AR13" s="179">
        <v>18.403190819399999</v>
      </c>
      <c r="AS13" s="179">
        <v>17.0596879155</v>
      </c>
      <c r="AT13" s="179">
        <v>1.3994821899999999E-2</v>
      </c>
      <c r="AU13" s="179">
        <v>0.23791197259999999</v>
      </c>
      <c r="AV13" s="179">
        <v>13.295080820100001</v>
      </c>
      <c r="AW13" s="181">
        <v>17.423553285299999</v>
      </c>
      <c r="AX13" s="181">
        <v>0.3568679589</v>
      </c>
      <c r="AY13" s="273">
        <v>0.44783430130000002</v>
      </c>
      <c r="AZ13" s="179">
        <v>3.1978168078000002</v>
      </c>
      <c r="BA13" s="179">
        <v>12.0425442586</v>
      </c>
      <c r="BB13" s="179">
        <v>1.1125883423</v>
      </c>
      <c r="BC13" s="179">
        <v>0.58078510949999995</v>
      </c>
      <c r="BD13" s="274">
        <v>1.3085158491</v>
      </c>
      <c r="BE13" s="274">
        <v>4.0654957665999998</v>
      </c>
      <c r="BF13" s="274">
        <v>3.1138478762999999</v>
      </c>
      <c r="BG13" s="274">
        <v>2.6940032187999998</v>
      </c>
      <c r="BH13" s="274">
        <v>11.846616751799999</v>
      </c>
      <c r="BI13" s="274">
        <v>1.6094045203</v>
      </c>
      <c r="BJ13" s="274">
        <v>4.5203274787999996</v>
      </c>
      <c r="BK13" s="274">
        <v>3.5686795885999998</v>
      </c>
      <c r="BL13" s="274">
        <v>0.16094045200000001</v>
      </c>
      <c r="BM13" s="274">
        <v>18.446874123899999</v>
      </c>
      <c r="BN13" s="274">
        <v>31.0064479955</v>
      </c>
      <c r="BO13" s="274">
        <v>50.546677880600001</v>
      </c>
    </row>
    <row r="14" spans="1:67" ht="17.25" customHeight="1">
      <c r="A14" s="16" t="s">
        <v>444</v>
      </c>
      <c r="B14" s="17">
        <v>106041</v>
      </c>
      <c r="C14" s="17">
        <v>50739</v>
      </c>
      <c r="D14" s="17">
        <v>55302</v>
      </c>
      <c r="E14" s="256">
        <v>62608</v>
      </c>
      <c r="F14" s="163">
        <v>35455</v>
      </c>
      <c r="G14" s="22">
        <v>27153</v>
      </c>
      <c r="H14" s="264">
        <v>59.041314208700001</v>
      </c>
      <c r="I14" s="18">
        <v>69.877214765800005</v>
      </c>
      <c r="J14" s="19">
        <v>49.0994900727</v>
      </c>
      <c r="K14" s="176">
        <v>60063</v>
      </c>
      <c r="L14" s="173">
        <v>75.900000000000006</v>
      </c>
      <c r="M14" s="173">
        <v>52.4</v>
      </c>
      <c r="N14" s="173">
        <v>2</v>
      </c>
      <c r="O14" s="173">
        <v>21.5</v>
      </c>
      <c r="P14" s="173">
        <v>3.8</v>
      </c>
      <c r="Q14" s="173">
        <v>12.5</v>
      </c>
      <c r="R14" s="173">
        <v>7.1</v>
      </c>
      <c r="S14" s="18">
        <v>0.7</v>
      </c>
      <c r="T14" s="280">
        <v>7902</v>
      </c>
      <c r="U14" s="280">
        <v>7675</v>
      </c>
      <c r="V14" s="280">
        <v>37</v>
      </c>
      <c r="W14" s="280">
        <v>100</v>
      </c>
      <c r="X14" s="280">
        <v>5784</v>
      </c>
      <c r="Y14" s="286">
        <v>12194</v>
      </c>
      <c r="Z14" s="286">
        <v>192</v>
      </c>
      <c r="AA14" s="287">
        <v>311</v>
      </c>
      <c r="AB14" s="280">
        <v>2767</v>
      </c>
      <c r="AC14" s="280">
        <v>7869</v>
      </c>
      <c r="AD14" s="280">
        <v>872</v>
      </c>
      <c r="AE14" s="280">
        <v>469</v>
      </c>
      <c r="AF14" s="288">
        <v>933</v>
      </c>
      <c r="AG14" s="288">
        <v>2635</v>
      </c>
      <c r="AH14" s="288">
        <v>1843</v>
      </c>
      <c r="AI14" s="288">
        <v>2403</v>
      </c>
      <c r="AJ14" s="288">
        <v>7516</v>
      </c>
      <c r="AK14" s="288">
        <v>1001</v>
      </c>
      <c r="AL14" s="288">
        <v>2734</v>
      </c>
      <c r="AM14" s="288">
        <v>1783</v>
      </c>
      <c r="AN14" s="288">
        <v>718</v>
      </c>
      <c r="AO14" s="288">
        <v>7939</v>
      </c>
      <c r="AP14" s="288">
        <v>18078</v>
      </c>
      <c r="AQ14" s="288">
        <v>33328</v>
      </c>
      <c r="AR14" s="179">
        <v>13.1561860047</v>
      </c>
      <c r="AS14" s="179">
        <v>12.7782495047</v>
      </c>
      <c r="AT14" s="179">
        <v>6.16019846E-2</v>
      </c>
      <c r="AU14" s="179">
        <v>0.16649185020000001</v>
      </c>
      <c r="AV14" s="179">
        <v>9.6298886170000007</v>
      </c>
      <c r="AW14" s="181">
        <v>20.3020162163</v>
      </c>
      <c r="AX14" s="181">
        <v>0.31966435240000002</v>
      </c>
      <c r="AY14" s="273">
        <v>0.5177896542</v>
      </c>
      <c r="AZ14" s="179">
        <v>4.6068294957000004</v>
      </c>
      <c r="BA14" s="179">
        <v>13.101243694100001</v>
      </c>
      <c r="BB14" s="179">
        <v>1.451808934</v>
      </c>
      <c r="BC14" s="179">
        <v>0.78084677759999999</v>
      </c>
      <c r="BD14" s="274">
        <v>1.5533689626</v>
      </c>
      <c r="BE14" s="274">
        <v>4.3870602533999996</v>
      </c>
      <c r="BF14" s="274">
        <v>3.0684447995999999</v>
      </c>
      <c r="BG14" s="274">
        <v>4.0007991608999998</v>
      </c>
      <c r="BH14" s="274">
        <v>12.513527462800001</v>
      </c>
      <c r="BI14" s="274">
        <v>1.6665834207000001</v>
      </c>
      <c r="BJ14" s="274">
        <v>4.5518871851</v>
      </c>
      <c r="BK14" s="274">
        <v>2.9685496895000001</v>
      </c>
      <c r="BL14" s="274">
        <v>1.1954114845999999</v>
      </c>
      <c r="BM14" s="274">
        <v>13.377706630700001</v>
      </c>
      <c r="BN14" s="274">
        <v>30.4625494987</v>
      </c>
      <c r="BO14" s="274">
        <v>56.159743870600003</v>
      </c>
    </row>
    <row r="15" spans="1:67" ht="17.25" customHeight="1">
      <c r="A15" s="16" t="s">
        <v>445</v>
      </c>
      <c r="B15" s="17">
        <v>17619</v>
      </c>
      <c r="C15" s="17">
        <v>8589</v>
      </c>
      <c r="D15" s="17">
        <v>9030</v>
      </c>
      <c r="E15" s="256">
        <v>10052</v>
      </c>
      <c r="F15" s="163">
        <v>5903</v>
      </c>
      <c r="G15" s="22">
        <v>4149</v>
      </c>
      <c r="H15" s="264">
        <v>57.052046086600001</v>
      </c>
      <c r="I15" s="18">
        <v>68.727442077099994</v>
      </c>
      <c r="J15" s="19">
        <v>45.946843853799997</v>
      </c>
      <c r="K15" s="176">
        <v>9697</v>
      </c>
      <c r="L15" s="173">
        <v>79.2</v>
      </c>
      <c r="M15" s="173">
        <v>56.7</v>
      </c>
      <c r="N15" s="173">
        <v>0.9</v>
      </c>
      <c r="O15" s="173">
        <v>21.6</v>
      </c>
      <c r="P15" s="173">
        <v>3.3</v>
      </c>
      <c r="Q15" s="173">
        <v>11.6</v>
      </c>
      <c r="R15" s="173">
        <v>5.5</v>
      </c>
      <c r="S15" s="18">
        <v>0.4</v>
      </c>
      <c r="T15" s="280">
        <v>675</v>
      </c>
      <c r="U15" s="280">
        <v>600</v>
      </c>
      <c r="V15" s="280">
        <v>422</v>
      </c>
      <c r="W15" s="280">
        <v>20</v>
      </c>
      <c r="X15" s="280">
        <v>1923</v>
      </c>
      <c r="Y15" s="286">
        <v>1363</v>
      </c>
      <c r="Z15" s="286">
        <v>12</v>
      </c>
      <c r="AA15" s="287">
        <v>42</v>
      </c>
      <c r="AB15" s="280">
        <v>371</v>
      </c>
      <c r="AC15" s="280">
        <v>1185</v>
      </c>
      <c r="AD15" s="280">
        <v>109</v>
      </c>
      <c r="AE15" s="280">
        <v>72</v>
      </c>
      <c r="AF15" s="288">
        <v>175</v>
      </c>
      <c r="AG15" s="288">
        <v>434</v>
      </c>
      <c r="AH15" s="288">
        <v>236</v>
      </c>
      <c r="AI15" s="288">
        <v>367</v>
      </c>
      <c r="AJ15" s="288">
        <v>1155</v>
      </c>
      <c r="AK15" s="288">
        <v>219</v>
      </c>
      <c r="AL15" s="288">
        <v>483</v>
      </c>
      <c r="AM15" s="288">
        <v>412</v>
      </c>
      <c r="AN15" s="288">
        <v>22</v>
      </c>
      <c r="AO15" s="288">
        <v>1097</v>
      </c>
      <c r="AP15" s="288">
        <v>3306</v>
      </c>
      <c r="AQ15" s="288">
        <v>5272</v>
      </c>
      <c r="AR15" s="179">
        <v>6.9609157470999996</v>
      </c>
      <c r="AS15" s="179">
        <v>6.1874806640999997</v>
      </c>
      <c r="AT15" s="179">
        <v>4.3518614003999998</v>
      </c>
      <c r="AU15" s="179">
        <v>0.20624935550000001</v>
      </c>
      <c r="AV15" s="179">
        <v>19.830875528499998</v>
      </c>
      <c r="AW15" s="181">
        <v>14.055893575300001</v>
      </c>
      <c r="AX15" s="181">
        <v>0.12374961330000001</v>
      </c>
      <c r="AY15" s="273">
        <v>0.43312364650000001</v>
      </c>
      <c r="AZ15" s="179">
        <v>3.825925544</v>
      </c>
      <c r="BA15" s="179">
        <v>12.220274311600001</v>
      </c>
      <c r="BB15" s="179">
        <v>1.1240589873</v>
      </c>
      <c r="BC15" s="179">
        <v>0.74249767970000002</v>
      </c>
      <c r="BD15" s="274">
        <v>1.8046818603999999</v>
      </c>
      <c r="BE15" s="274">
        <v>4.4756110137</v>
      </c>
      <c r="BF15" s="274">
        <v>2.4337423945999999</v>
      </c>
      <c r="BG15" s="274">
        <v>3.7846756729000002</v>
      </c>
      <c r="BH15" s="274">
        <v>11.9109002784</v>
      </c>
      <c r="BI15" s="274">
        <v>2.2584304423999999</v>
      </c>
      <c r="BJ15" s="274">
        <v>4.9809219346000004</v>
      </c>
      <c r="BK15" s="274">
        <v>4.2487367227000004</v>
      </c>
      <c r="BL15" s="274">
        <v>0.22687429100000001</v>
      </c>
      <c r="BM15" s="274">
        <v>11.338501292</v>
      </c>
      <c r="BN15" s="274">
        <v>34.170542635700002</v>
      </c>
      <c r="BO15" s="274">
        <v>54.490956072400003</v>
      </c>
    </row>
    <row r="16" spans="1:67" ht="17.25" customHeight="1">
      <c r="A16" s="16" t="s">
        <v>446</v>
      </c>
      <c r="B16" s="17">
        <v>32913</v>
      </c>
      <c r="C16" s="17">
        <v>16123</v>
      </c>
      <c r="D16" s="17">
        <v>16790</v>
      </c>
      <c r="E16" s="256">
        <v>18318</v>
      </c>
      <c r="F16" s="163">
        <v>11127</v>
      </c>
      <c r="G16" s="22">
        <v>7191</v>
      </c>
      <c r="H16" s="264">
        <v>55.655819888800004</v>
      </c>
      <c r="I16" s="18">
        <v>69.013210940899995</v>
      </c>
      <c r="J16" s="19">
        <v>42.8290649196</v>
      </c>
      <c r="K16" s="176">
        <v>17547</v>
      </c>
      <c r="L16" s="173">
        <v>83.4</v>
      </c>
      <c r="M16" s="173">
        <v>58.9</v>
      </c>
      <c r="N16" s="173">
        <v>1</v>
      </c>
      <c r="O16" s="173">
        <v>23.5</v>
      </c>
      <c r="P16" s="173">
        <v>4.5</v>
      </c>
      <c r="Q16" s="173">
        <v>9</v>
      </c>
      <c r="R16" s="173">
        <v>2.9</v>
      </c>
      <c r="S16" s="18">
        <v>0.2</v>
      </c>
      <c r="T16" s="280">
        <v>252</v>
      </c>
      <c r="U16" s="280">
        <v>205</v>
      </c>
      <c r="V16" s="280">
        <v>492</v>
      </c>
      <c r="W16" s="280">
        <v>37</v>
      </c>
      <c r="X16" s="280">
        <v>2703</v>
      </c>
      <c r="Y16" s="286">
        <v>3062</v>
      </c>
      <c r="Z16" s="286">
        <v>145</v>
      </c>
      <c r="AA16" s="287">
        <v>107</v>
      </c>
      <c r="AB16" s="280">
        <v>636</v>
      </c>
      <c r="AC16" s="280">
        <v>2280</v>
      </c>
      <c r="AD16" s="280">
        <v>297</v>
      </c>
      <c r="AE16" s="280">
        <v>234</v>
      </c>
      <c r="AF16" s="288">
        <v>584</v>
      </c>
      <c r="AG16" s="288">
        <v>883</v>
      </c>
      <c r="AH16" s="288">
        <v>465</v>
      </c>
      <c r="AI16" s="288">
        <v>630</v>
      </c>
      <c r="AJ16" s="288">
        <v>2138</v>
      </c>
      <c r="AK16" s="288">
        <v>340</v>
      </c>
      <c r="AL16" s="288">
        <v>1084</v>
      </c>
      <c r="AM16" s="288">
        <v>1147</v>
      </c>
      <c r="AN16" s="288">
        <v>31</v>
      </c>
      <c r="AO16" s="288">
        <v>744</v>
      </c>
      <c r="AP16" s="288">
        <v>5802</v>
      </c>
      <c r="AQ16" s="288">
        <v>10970</v>
      </c>
      <c r="AR16" s="179">
        <v>1.4361429304</v>
      </c>
      <c r="AS16" s="179">
        <v>1.1682908758999999</v>
      </c>
      <c r="AT16" s="179">
        <v>2.8038981021999998</v>
      </c>
      <c r="AU16" s="179">
        <v>0.2108622557</v>
      </c>
      <c r="AV16" s="179">
        <v>15.4043426227</v>
      </c>
      <c r="AW16" s="181">
        <v>17.450276400500002</v>
      </c>
      <c r="AX16" s="181">
        <v>0.82635208299999996</v>
      </c>
      <c r="AY16" s="273">
        <v>0.6097908474</v>
      </c>
      <c r="AZ16" s="179">
        <v>3.6245512053</v>
      </c>
      <c r="BA16" s="179">
        <v>12.993674132300001</v>
      </c>
      <c r="BB16" s="179">
        <v>1.6925970251</v>
      </c>
      <c r="BC16" s="179">
        <v>1.3335612925</v>
      </c>
      <c r="BD16" s="274">
        <v>3.3282042513999999</v>
      </c>
      <c r="BE16" s="274">
        <v>5.0321992363000003</v>
      </c>
      <c r="BF16" s="274">
        <v>2.6500256454</v>
      </c>
      <c r="BG16" s="274">
        <v>3.5903573259999999</v>
      </c>
      <c r="BH16" s="274">
        <v>12.184418988999999</v>
      </c>
      <c r="BI16" s="274">
        <v>1.9376531601</v>
      </c>
      <c r="BJ16" s="274">
        <v>6.1776941926999998</v>
      </c>
      <c r="BK16" s="274">
        <v>6.5367299253000004</v>
      </c>
      <c r="BL16" s="274">
        <v>0.17666837639999999</v>
      </c>
      <c r="BM16" s="274">
        <v>4.2475451016000001</v>
      </c>
      <c r="BN16" s="274">
        <v>33.124000913499998</v>
      </c>
      <c r="BO16" s="274">
        <v>62.628453984899998</v>
      </c>
    </row>
    <row r="17" spans="1:67" ht="17.25" customHeight="1">
      <c r="A17" s="16" t="s">
        <v>447</v>
      </c>
      <c r="B17" s="17">
        <v>24347</v>
      </c>
      <c r="C17" s="17">
        <v>11278</v>
      </c>
      <c r="D17" s="17">
        <v>13069</v>
      </c>
      <c r="E17" s="256">
        <v>15114</v>
      </c>
      <c r="F17" s="163">
        <v>8070</v>
      </c>
      <c r="G17" s="22">
        <v>7044</v>
      </c>
      <c r="H17" s="264">
        <v>62.077463342500003</v>
      </c>
      <c r="I17" s="18">
        <v>71.5552402908</v>
      </c>
      <c r="J17" s="19">
        <v>53.898538526300001</v>
      </c>
      <c r="K17" s="176">
        <v>14580</v>
      </c>
      <c r="L17" s="173">
        <v>71.099999999999994</v>
      </c>
      <c r="M17" s="173">
        <v>50.6</v>
      </c>
      <c r="N17" s="173">
        <v>1</v>
      </c>
      <c r="O17" s="173">
        <v>19.5</v>
      </c>
      <c r="P17" s="173">
        <v>3.9</v>
      </c>
      <c r="Q17" s="173">
        <v>14.2</v>
      </c>
      <c r="R17" s="173">
        <v>10.3</v>
      </c>
      <c r="S17" s="18">
        <v>0.5</v>
      </c>
      <c r="T17" s="280">
        <v>2731</v>
      </c>
      <c r="U17" s="280">
        <v>2590</v>
      </c>
      <c r="V17" s="280">
        <v>3</v>
      </c>
      <c r="W17" s="280">
        <v>11</v>
      </c>
      <c r="X17" s="280">
        <v>1401</v>
      </c>
      <c r="Y17" s="286">
        <v>2380</v>
      </c>
      <c r="Z17" s="286">
        <v>55</v>
      </c>
      <c r="AA17" s="287">
        <v>52</v>
      </c>
      <c r="AB17" s="280">
        <v>595</v>
      </c>
      <c r="AC17" s="280">
        <v>2015</v>
      </c>
      <c r="AD17" s="280">
        <v>233</v>
      </c>
      <c r="AE17" s="280">
        <v>115</v>
      </c>
      <c r="AF17" s="288">
        <v>230</v>
      </c>
      <c r="AG17" s="288">
        <v>463</v>
      </c>
      <c r="AH17" s="288">
        <v>427</v>
      </c>
      <c r="AI17" s="288">
        <v>524</v>
      </c>
      <c r="AJ17" s="288">
        <v>1778</v>
      </c>
      <c r="AK17" s="288">
        <v>185</v>
      </c>
      <c r="AL17" s="288">
        <v>767</v>
      </c>
      <c r="AM17" s="288">
        <v>533</v>
      </c>
      <c r="AN17" s="288">
        <v>82</v>
      </c>
      <c r="AO17" s="288">
        <v>2734</v>
      </c>
      <c r="AP17" s="288">
        <v>3792</v>
      </c>
      <c r="AQ17" s="288">
        <v>7972</v>
      </c>
      <c r="AR17" s="179">
        <v>18.731138546</v>
      </c>
      <c r="AS17" s="179">
        <v>17.7640603567</v>
      </c>
      <c r="AT17" s="179">
        <v>2.05761317E-2</v>
      </c>
      <c r="AU17" s="179">
        <v>7.5445816200000002E-2</v>
      </c>
      <c r="AV17" s="179">
        <v>9.6090534978999997</v>
      </c>
      <c r="AW17" s="181">
        <v>16.323731138500001</v>
      </c>
      <c r="AX17" s="181">
        <v>0.37722908090000001</v>
      </c>
      <c r="AY17" s="273">
        <v>0.35665294920000001</v>
      </c>
      <c r="AZ17" s="179">
        <v>4.0809327845999999</v>
      </c>
      <c r="BA17" s="179">
        <v>13.8203017833</v>
      </c>
      <c r="BB17" s="179">
        <v>1.598079561</v>
      </c>
      <c r="BC17" s="179">
        <v>0.78875171470000005</v>
      </c>
      <c r="BD17" s="274">
        <v>1.5775034294000001</v>
      </c>
      <c r="BE17" s="274">
        <v>3.1755829904000001</v>
      </c>
      <c r="BF17" s="274">
        <v>2.9286694101999999</v>
      </c>
      <c r="BG17" s="274">
        <v>3.5939643346999999</v>
      </c>
      <c r="BH17" s="274">
        <v>12.194787379999999</v>
      </c>
      <c r="BI17" s="274">
        <v>1.2688614540000001</v>
      </c>
      <c r="BJ17" s="274">
        <v>5.2606310014000002</v>
      </c>
      <c r="BK17" s="274">
        <v>3.6556927298000002</v>
      </c>
      <c r="BL17" s="274">
        <v>0.5624142661</v>
      </c>
      <c r="BM17" s="274">
        <v>18.857773485999999</v>
      </c>
      <c r="BN17" s="274">
        <v>26.155331769899998</v>
      </c>
      <c r="BO17" s="274">
        <v>54.986894744099999</v>
      </c>
    </row>
    <row r="18" spans="1:67" ht="17.25" customHeight="1">
      <c r="A18" s="16" t="s">
        <v>448</v>
      </c>
      <c r="B18" s="17">
        <v>23691</v>
      </c>
      <c r="C18" s="17">
        <v>11222</v>
      </c>
      <c r="D18" s="17">
        <v>12469</v>
      </c>
      <c r="E18" s="256">
        <v>14438</v>
      </c>
      <c r="F18" s="163">
        <v>7973</v>
      </c>
      <c r="G18" s="22">
        <v>6465</v>
      </c>
      <c r="H18" s="264">
        <v>60.942974125200003</v>
      </c>
      <c r="I18" s="18">
        <v>71.0479415434</v>
      </c>
      <c r="J18" s="19">
        <v>51.848584489499999</v>
      </c>
      <c r="K18" s="176">
        <v>13845</v>
      </c>
      <c r="L18" s="173">
        <v>69.3</v>
      </c>
      <c r="M18" s="173">
        <v>47.1</v>
      </c>
      <c r="N18" s="173">
        <v>1.1000000000000001</v>
      </c>
      <c r="O18" s="173">
        <v>21</v>
      </c>
      <c r="P18" s="173">
        <v>3.5</v>
      </c>
      <c r="Q18" s="173">
        <v>15.1</v>
      </c>
      <c r="R18" s="173">
        <v>12</v>
      </c>
      <c r="S18" s="18">
        <v>0.1</v>
      </c>
      <c r="T18" s="280">
        <v>3211</v>
      </c>
      <c r="U18" s="280">
        <v>3044</v>
      </c>
      <c r="V18" s="280">
        <v>11</v>
      </c>
      <c r="W18" s="280">
        <v>20</v>
      </c>
      <c r="X18" s="280">
        <v>1483</v>
      </c>
      <c r="Y18" s="286">
        <v>1983</v>
      </c>
      <c r="Z18" s="286">
        <v>32</v>
      </c>
      <c r="AA18" s="287">
        <v>42</v>
      </c>
      <c r="AB18" s="280">
        <v>498</v>
      </c>
      <c r="AC18" s="280">
        <v>1565</v>
      </c>
      <c r="AD18" s="280">
        <v>118</v>
      </c>
      <c r="AE18" s="280">
        <v>64</v>
      </c>
      <c r="AF18" s="288">
        <v>180</v>
      </c>
      <c r="AG18" s="288">
        <v>1020</v>
      </c>
      <c r="AH18" s="288">
        <v>473</v>
      </c>
      <c r="AI18" s="288">
        <v>279</v>
      </c>
      <c r="AJ18" s="288">
        <v>1447</v>
      </c>
      <c r="AK18" s="288">
        <v>230</v>
      </c>
      <c r="AL18" s="288">
        <v>733</v>
      </c>
      <c r="AM18" s="288">
        <v>441</v>
      </c>
      <c r="AN18" s="288">
        <v>15</v>
      </c>
      <c r="AO18" s="288">
        <v>3222</v>
      </c>
      <c r="AP18" s="288">
        <v>3486</v>
      </c>
      <c r="AQ18" s="288">
        <v>7122</v>
      </c>
      <c r="AR18" s="179">
        <v>23.1924882629</v>
      </c>
      <c r="AS18" s="179">
        <v>21.986276634199999</v>
      </c>
      <c r="AT18" s="179">
        <v>7.9451065400000007E-2</v>
      </c>
      <c r="AU18" s="179">
        <v>0.14445648250000001</v>
      </c>
      <c r="AV18" s="179">
        <v>10.711448176199999</v>
      </c>
      <c r="AW18" s="181">
        <v>14.322860238400001</v>
      </c>
      <c r="AX18" s="181">
        <v>0.231130372</v>
      </c>
      <c r="AY18" s="273">
        <v>0.30335861320000002</v>
      </c>
      <c r="AZ18" s="179">
        <v>3.5969664139000002</v>
      </c>
      <c r="BA18" s="179">
        <v>11.303719754399999</v>
      </c>
      <c r="BB18" s="179">
        <v>0.85229324669999995</v>
      </c>
      <c r="BC18" s="179">
        <v>0.462260744</v>
      </c>
      <c r="BD18" s="274">
        <v>1.3001083423999999</v>
      </c>
      <c r="BE18" s="274">
        <v>7.3672806066999996</v>
      </c>
      <c r="BF18" s="274">
        <v>3.4163958108000001</v>
      </c>
      <c r="BG18" s="274">
        <v>2.0151679307000001</v>
      </c>
      <c r="BH18" s="274">
        <v>10.451426507800001</v>
      </c>
      <c r="BI18" s="274">
        <v>1.6612495486000001</v>
      </c>
      <c r="BJ18" s="274">
        <v>5.2943300831000002</v>
      </c>
      <c r="BK18" s="274">
        <v>3.1852654388000001</v>
      </c>
      <c r="BL18" s="274">
        <v>0.1083423619</v>
      </c>
      <c r="BM18" s="274">
        <v>23.297180043400001</v>
      </c>
      <c r="BN18" s="274">
        <v>25.2060737527</v>
      </c>
      <c r="BO18" s="274">
        <v>51.496746203900003</v>
      </c>
    </row>
    <row r="19" spans="1:67" ht="17.25" customHeight="1">
      <c r="A19" s="16" t="s">
        <v>449</v>
      </c>
      <c r="B19" s="17">
        <v>103561</v>
      </c>
      <c r="C19" s="17">
        <v>49170</v>
      </c>
      <c r="D19" s="17">
        <v>54391</v>
      </c>
      <c r="E19" s="256">
        <v>63950</v>
      </c>
      <c r="F19" s="163">
        <v>35890</v>
      </c>
      <c r="G19" s="22">
        <v>28060</v>
      </c>
      <c r="H19" s="264">
        <v>61.751045277700001</v>
      </c>
      <c r="I19" s="18">
        <v>72.991661582299997</v>
      </c>
      <c r="J19" s="19">
        <v>51.589417366799999</v>
      </c>
      <c r="K19" s="176">
        <v>61595</v>
      </c>
      <c r="L19" s="173">
        <v>74.599999999999994</v>
      </c>
      <c r="M19" s="173">
        <v>50.6</v>
      </c>
      <c r="N19" s="173">
        <v>2.1</v>
      </c>
      <c r="O19" s="173">
        <v>21.9</v>
      </c>
      <c r="P19" s="173">
        <v>4.0999999999999996</v>
      </c>
      <c r="Q19" s="173">
        <v>13.1</v>
      </c>
      <c r="R19" s="173">
        <v>7.6</v>
      </c>
      <c r="S19" s="18">
        <v>0.6</v>
      </c>
      <c r="T19" s="280">
        <v>8813</v>
      </c>
      <c r="U19" s="280">
        <v>8667</v>
      </c>
      <c r="V19" s="280">
        <v>3</v>
      </c>
      <c r="W19" s="280">
        <v>29</v>
      </c>
      <c r="X19" s="280">
        <v>5438</v>
      </c>
      <c r="Y19" s="286">
        <v>12111</v>
      </c>
      <c r="Z19" s="286">
        <v>261</v>
      </c>
      <c r="AA19" s="287">
        <v>358</v>
      </c>
      <c r="AB19" s="280">
        <v>2514</v>
      </c>
      <c r="AC19" s="280">
        <v>8456</v>
      </c>
      <c r="AD19" s="280">
        <v>949</v>
      </c>
      <c r="AE19" s="280">
        <v>576</v>
      </c>
      <c r="AF19" s="288">
        <v>1014</v>
      </c>
      <c r="AG19" s="288">
        <v>2838</v>
      </c>
      <c r="AH19" s="288">
        <v>2460</v>
      </c>
      <c r="AI19" s="288">
        <v>2131</v>
      </c>
      <c r="AJ19" s="288">
        <v>7187</v>
      </c>
      <c r="AK19" s="288">
        <v>1096</v>
      </c>
      <c r="AL19" s="288">
        <v>2955</v>
      </c>
      <c r="AM19" s="288">
        <v>1704</v>
      </c>
      <c r="AN19" s="288">
        <v>702</v>
      </c>
      <c r="AO19" s="288">
        <v>8816</v>
      </c>
      <c r="AP19" s="288">
        <v>17578</v>
      </c>
      <c r="AQ19" s="288">
        <v>34499</v>
      </c>
      <c r="AR19" s="179">
        <v>14.3079795438</v>
      </c>
      <c r="AS19" s="179">
        <v>14.0709473172</v>
      </c>
      <c r="AT19" s="179">
        <v>4.8705251999999997E-3</v>
      </c>
      <c r="AU19" s="179">
        <v>4.7081743600000003E-2</v>
      </c>
      <c r="AV19" s="179">
        <v>8.8286386881999999</v>
      </c>
      <c r="AW19" s="181">
        <v>19.662310252499999</v>
      </c>
      <c r="AX19" s="181">
        <v>0.42373569280000001</v>
      </c>
      <c r="AY19" s="273">
        <v>0.58121600780000005</v>
      </c>
      <c r="AZ19" s="179">
        <v>4.0815001218000004</v>
      </c>
      <c r="BA19" s="179">
        <v>13.7283870444</v>
      </c>
      <c r="BB19" s="179">
        <v>1.5407094732</v>
      </c>
      <c r="BC19" s="179">
        <v>0.93514083940000003</v>
      </c>
      <c r="BD19" s="274">
        <v>1.6462375193000001</v>
      </c>
      <c r="BE19" s="274">
        <v>4.6075168439</v>
      </c>
      <c r="BF19" s="274">
        <v>3.9938306681000002</v>
      </c>
      <c r="BG19" s="274">
        <v>3.4596964039000002</v>
      </c>
      <c r="BH19" s="274">
        <v>11.6681548827</v>
      </c>
      <c r="BI19" s="274">
        <v>1.7793652082</v>
      </c>
      <c r="BJ19" s="274">
        <v>4.7974673268999997</v>
      </c>
      <c r="BK19" s="274">
        <v>2.7664583164000001</v>
      </c>
      <c r="BL19" s="274">
        <v>1.1397028979999999</v>
      </c>
      <c r="BM19" s="274">
        <v>14.4778545974</v>
      </c>
      <c r="BN19" s="274">
        <v>28.867029050999999</v>
      </c>
      <c r="BO19" s="274">
        <v>56.6551163516</v>
      </c>
    </row>
    <row r="20" spans="1:67" ht="17.25" customHeight="1">
      <c r="A20" s="16" t="s">
        <v>450</v>
      </c>
      <c r="B20" s="17">
        <v>45752</v>
      </c>
      <c r="C20" s="17">
        <v>22066</v>
      </c>
      <c r="D20" s="17">
        <v>23686</v>
      </c>
      <c r="E20" s="256">
        <v>28955</v>
      </c>
      <c r="F20" s="163">
        <v>16113</v>
      </c>
      <c r="G20" s="22">
        <v>12842</v>
      </c>
      <c r="H20" s="264">
        <v>63.286850848100002</v>
      </c>
      <c r="I20" s="18">
        <v>73.021843560199997</v>
      </c>
      <c r="J20" s="19">
        <v>54.217681330700003</v>
      </c>
      <c r="K20" s="176">
        <v>27861</v>
      </c>
      <c r="L20" s="173">
        <v>84.2</v>
      </c>
      <c r="M20" s="173">
        <v>55</v>
      </c>
      <c r="N20" s="173">
        <v>1.9</v>
      </c>
      <c r="O20" s="173">
        <v>27.2</v>
      </c>
      <c r="P20" s="173">
        <v>3.6</v>
      </c>
      <c r="Q20" s="173">
        <v>7.9</v>
      </c>
      <c r="R20" s="173">
        <v>3.2</v>
      </c>
      <c r="S20" s="18">
        <v>1.2</v>
      </c>
      <c r="T20" s="280">
        <v>1391</v>
      </c>
      <c r="U20" s="280">
        <v>1332</v>
      </c>
      <c r="V20" s="280">
        <v>8</v>
      </c>
      <c r="W20" s="280">
        <v>13</v>
      </c>
      <c r="X20" s="280">
        <v>3236</v>
      </c>
      <c r="Y20" s="286">
        <v>2851</v>
      </c>
      <c r="Z20" s="286">
        <v>110</v>
      </c>
      <c r="AA20" s="287">
        <v>391</v>
      </c>
      <c r="AB20" s="280">
        <v>1583</v>
      </c>
      <c r="AC20" s="280">
        <v>4814</v>
      </c>
      <c r="AD20" s="280">
        <v>501</v>
      </c>
      <c r="AE20" s="280">
        <v>406</v>
      </c>
      <c r="AF20" s="288">
        <v>735</v>
      </c>
      <c r="AG20" s="288">
        <v>1572</v>
      </c>
      <c r="AH20" s="288">
        <v>971</v>
      </c>
      <c r="AI20" s="288">
        <v>1206</v>
      </c>
      <c r="AJ20" s="288">
        <v>3864</v>
      </c>
      <c r="AK20" s="288">
        <v>236</v>
      </c>
      <c r="AL20" s="288">
        <v>1730</v>
      </c>
      <c r="AM20" s="288">
        <v>1673</v>
      </c>
      <c r="AN20" s="288">
        <v>570</v>
      </c>
      <c r="AO20" s="288">
        <v>1399</v>
      </c>
      <c r="AP20" s="288">
        <v>6100</v>
      </c>
      <c r="AQ20" s="288">
        <v>19792</v>
      </c>
      <c r="AR20" s="179">
        <v>4.9926420444000001</v>
      </c>
      <c r="AS20" s="179">
        <v>4.7808764940000001</v>
      </c>
      <c r="AT20" s="179">
        <v>2.8713972899999999E-2</v>
      </c>
      <c r="AU20" s="179">
        <v>4.6660206000000003E-2</v>
      </c>
      <c r="AV20" s="179">
        <v>11.614802053</v>
      </c>
      <c r="AW20" s="181">
        <v>10.232942105499999</v>
      </c>
      <c r="AX20" s="181">
        <v>0.39481712790000001</v>
      </c>
      <c r="AY20" s="273">
        <v>1.4033954273</v>
      </c>
      <c r="AZ20" s="179">
        <v>5.6817773949000001</v>
      </c>
      <c r="BA20" s="179">
        <v>17.278633214900001</v>
      </c>
      <c r="BB20" s="179">
        <v>1.7982125551999999</v>
      </c>
      <c r="BC20" s="179">
        <v>1.4572341266</v>
      </c>
      <c r="BD20" s="274">
        <v>2.6380962636</v>
      </c>
      <c r="BE20" s="274">
        <v>5.6422956821000003</v>
      </c>
      <c r="BF20" s="274">
        <v>3.4851584652000001</v>
      </c>
      <c r="BG20" s="274">
        <v>4.3286314202999998</v>
      </c>
      <c r="BH20" s="274">
        <v>13.8688489286</v>
      </c>
      <c r="BI20" s="274">
        <v>0.84706220160000001</v>
      </c>
      <c r="BJ20" s="274">
        <v>6.2093966476000002</v>
      </c>
      <c r="BK20" s="274">
        <v>6.0048095904999998</v>
      </c>
      <c r="BL20" s="274">
        <v>2.0458705718000001</v>
      </c>
      <c r="BM20" s="274">
        <v>5.1262320912000003</v>
      </c>
      <c r="BN20" s="274">
        <v>22.3516910337</v>
      </c>
      <c r="BO20" s="274">
        <v>72.5220768752</v>
      </c>
    </row>
    <row r="21" spans="1:67" ht="17.25" customHeight="1">
      <c r="A21" s="16" t="s">
        <v>451</v>
      </c>
      <c r="B21" s="17">
        <v>15035</v>
      </c>
      <c r="C21" s="17">
        <v>7108</v>
      </c>
      <c r="D21" s="17">
        <v>7927</v>
      </c>
      <c r="E21" s="256">
        <v>9465</v>
      </c>
      <c r="F21" s="163">
        <v>5157</v>
      </c>
      <c r="G21" s="22">
        <v>4308</v>
      </c>
      <c r="H21" s="264">
        <v>62.9531094114</v>
      </c>
      <c r="I21" s="18">
        <v>72.552054023599993</v>
      </c>
      <c r="J21" s="19">
        <v>54.345906395900002</v>
      </c>
      <c r="K21" s="176">
        <v>9148</v>
      </c>
      <c r="L21" s="173">
        <v>73</v>
      </c>
      <c r="M21" s="173">
        <v>47.2</v>
      </c>
      <c r="N21" s="173">
        <v>1.7</v>
      </c>
      <c r="O21" s="173">
        <v>24.2</v>
      </c>
      <c r="P21" s="173">
        <v>3.5</v>
      </c>
      <c r="Q21" s="173">
        <v>12.9</v>
      </c>
      <c r="R21" s="173">
        <v>9.9</v>
      </c>
      <c r="S21" s="18">
        <v>0.8</v>
      </c>
      <c r="T21" s="280">
        <v>1661</v>
      </c>
      <c r="U21" s="280">
        <v>1602</v>
      </c>
      <c r="V21" s="280">
        <v>2</v>
      </c>
      <c r="W21" s="280">
        <v>6</v>
      </c>
      <c r="X21" s="280">
        <v>979</v>
      </c>
      <c r="Y21" s="286">
        <v>812</v>
      </c>
      <c r="Z21" s="286">
        <v>35</v>
      </c>
      <c r="AA21" s="287">
        <v>62</v>
      </c>
      <c r="AB21" s="280">
        <v>454</v>
      </c>
      <c r="AC21" s="280">
        <v>1256</v>
      </c>
      <c r="AD21" s="280">
        <v>98</v>
      </c>
      <c r="AE21" s="280">
        <v>79</v>
      </c>
      <c r="AF21" s="288">
        <v>146</v>
      </c>
      <c r="AG21" s="288">
        <v>865</v>
      </c>
      <c r="AH21" s="288">
        <v>321</v>
      </c>
      <c r="AI21" s="288">
        <v>264</v>
      </c>
      <c r="AJ21" s="288">
        <v>1021</v>
      </c>
      <c r="AK21" s="288">
        <v>122</v>
      </c>
      <c r="AL21" s="288">
        <v>573</v>
      </c>
      <c r="AM21" s="288">
        <v>256</v>
      </c>
      <c r="AN21" s="288">
        <v>136</v>
      </c>
      <c r="AO21" s="288">
        <v>1663</v>
      </c>
      <c r="AP21" s="288">
        <v>1797</v>
      </c>
      <c r="AQ21" s="288">
        <v>5552</v>
      </c>
      <c r="AR21" s="179">
        <v>18.156974202000001</v>
      </c>
      <c r="AS21" s="179">
        <v>17.512024486200001</v>
      </c>
      <c r="AT21" s="179">
        <v>2.18627022E-2</v>
      </c>
      <c r="AU21" s="179">
        <v>6.5588106699999996E-2</v>
      </c>
      <c r="AV21" s="179">
        <v>10.7017927416</v>
      </c>
      <c r="AW21" s="181">
        <v>8.8762571054000006</v>
      </c>
      <c r="AX21" s="181">
        <v>0.38259728900000001</v>
      </c>
      <c r="AY21" s="273">
        <v>0.6777437691</v>
      </c>
      <c r="AZ21" s="179">
        <v>4.9628334061999997</v>
      </c>
      <c r="BA21" s="179">
        <v>13.7297770004</v>
      </c>
      <c r="BB21" s="179">
        <v>1.0712724092999999</v>
      </c>
      <c r="BC21" s="179">
        <v>0.86357673810000002</v>
      </c>
      <c r="BD21" s="274">
        <v>1.5959772628</v>
      </c>
      <c r="BE21" s="274">
        <v>9.4556187144999999</v>
      </c>
      <c r="BF21" s="274">
        <v>3.5089637079</v>
      </c>
      <c r="BG21" s="274">
        <v>2.8858766943999998</v>
      </c>
      <c r="BH21" s="274">
        <v>11.1609094884</v>
      </c>
      <c r="BI21" s="274">
        <v>1.333624836</v>
      </c>
      <c r="BJ21" s="274">
        <v>6.2636641889</v>
      </c>
      <c r="BK21" s="274">
        <v>2.7984258853999999</v>
      </c>
      <c r="BL21" s="274">
        <v>1.4866637516000001</v>
      </c>
      <c r="BM21" s="274">
        <v>18.453173546399999</v>
      </c>
      <c r="BN21" s="274">
        <v>19.940079893499998</v>
      </c>
      <c r="BO21" s="274">
        <v>61.606746560099999</v>
      </c>
    </row>
    <row r="22" spans="1:67" ht="17.25" customHeight="1">
      <c r="A22" s="16" t="s">
        <v>452</v>
      </c>
      <c r="B22" s="17">
        <v>5815</v>
      </c>
      <c r="C22" s="17">
        <v>2767</v>
      </c>
      <c r="D22" s="17">
        <v>3048</v>
      </c>
      <c r="E22" s="256">
        <v>3143</v>
      </c>
      <c r="F22" s="163">
        <v>1821</v>
      </c>
      <c r="G22" s="22">
        <v>1322</v>
      </c>
      <c r="H22" s="264">
        <v>54.049871023199998</v>
      </c>
      <c r="I22" s="18">
        <v>65.811348030399998</v>
      </c>
      <c r="J22" s="19">
        <v>43.372703412100002</v>
      </c>
      <c r="K22" s="176">
        <v>3014</v>
      </c>
      <c r="L22" s="173">
        <v>66</v>
      </c>
      <c r="M22" s="173">
        <v>44</v>
      </c>
      <c r="N22" s="173">
        <v>0.9</v>
      </c>
      <c r="O22" s="173">
        <v>21</v>
      </c>
      <c r="P22" s="173">
        <v>2.9</v>
      </c>
      <c r="Q22" s="173">
        <v>15.4</v>
      </c>
      <c r="R22" s="173">
        <v>14.9</v>
      </c>
      <c r="S22" s="18">
        <v>0.8</v>
      </c>
      <c r="T22" s="280">
        <v>855</v>
      </c>
      <c r="U22" s="280">
        <v>762</v>
      </c>
      <c r="V22" s="280" t="s">
        <v>12</v>
      </c>
      <c r="W22" s="280">
        <v>6</v>
      </c>
      <c r="X22" s="280">
        <v>399</v>
      </c>
      <c r="Y22" s="286">
        <v>387</v>
      </c>
      <c r="Z22" s="286">
        <v>28</v>
      </c>
      <c r="AA22" s="287">
        <v>5</v>
      </c>
      <c r="AB22" s="280">
        <v>103</v>
      </c>
      <c r="AC22" s="280">
        <v>288</v>
      </c>
      <c r="AD22" s="280">
        <v>14</v>
      </c>
      <c r="AE22" s="280">
        <v>2</v>
      </c>
      <c r="AF22" s="288">
        <v>19</v>
      </c>
      <c r="AG22" s="288">
        <v>135</v>
      </c>
      <c r="AH22" s="288">
        <v>66</v>
      </c>
      <c r="AI22" s="288">
        <v>55</v>
      </c>
      <c r="AJ22" s="288">
        <v>345</v>
      </c>
      <c r="AK22" s="288">
        <v>87</v>
      </c>
      <c r="AL22" s="288">
        <v>101</v>
      </c>
      <c r="AM22" s="288">
        <v>109</v>
      </c>
      <c r="AN22" s="288">
        <v>10</v>
      </c>
      <c r="AO22" s="288">
        <v>855</v>
      </c>
      <c r="AP22" s="288">
        <v>792</v>
      </c>
      <c r="AQ22" s="288">
        <v>1357</v>
      </c>
      <c r="AR22" s="179">
        <v>28.367617783699998</v>
      </c>
      <c r="AS22" s="179">
        <v>25.282017252799999</v>
      </c>
      <c r="AT22" s="179">
        <v>0</v>
      </c>
      <c r="AU22" s="179">
        <v>0.199071002</v>
      </c>
      <c r="AV22" s="179">
        <v>13.2382216324</v>
      </c>
      <c r="AW22" s="181">
        <v>12.8400796284</v>
      </c>
      <c r="AX22" s="181">
        <v>0.92899800929999998</v>
      </c>
      <c r="AY22" s="273">
        <v>0.1658925017</v>
      </c>
      <c r="AZ22" s="179">
        <v>3.4173855342000001</v>
      </c>
      <c r="BA22" s="179">
        <v>9.5554080956000007</v>
      </c>
      <c r="BB22" s="179">
        <v>0.46449900459999999</v>
      </c>
      <c r="BC22" s="179">
        <v>6.6357000700000002E-2</v>
      </c>
      <c r="BD22" s="274">
        <v>0.63039150629999996</v>
      </c>
      <c r="BE22" s="274">
        <v>4.4790975448000001</v>
      </c>
      <c r="BF22" s="274">
        <v>2.1897810219</v>
      </c>
      <c r="BG22" s="274">
        <v>1.8248175181999999</v>
      </c>
      <c r="BH22" s="274">
        <v>11.4465826145</v>
      </c>
      <c r="BI22" s="274">
        <v>2.8865295289000001</v>
      </c>
      <c r="BJ22" s="274">
        <v>3.3510285335000001</v>
      </c>
      <c r="BK22" s="274">
        <v>3.6164565361999998</v>
      </c>
      <c r="BL22" s="274">
        <v>0.33178500329999999</v>
      </c>
      <c r="BM22" s="274">
        <v>28.462050599200001</v>
      </c>
      <c r="BN22" s="274">
        <v>26.364846870800001</v>
      </c>
      <c r="BO22" s="274">
        <v>45.173102530000001</v>
      </c>
    </row>
    <row r="23" spans="1:67" ht="17.25" customHeight="1">
      <c r="A23" s="16" t="s">
        <v>453</v>
      </c>
      <c r="B23" s="17">
        <v>12267</v>
      </c>
      <c r="C23" s="17">
        <v>5889</v>
      </c>
      <c r="D23" s="17">
        <v>6378</v>
      </c>
      <c r="E23" s="256">
        <v>7447</v>
      </c>
      <c r="F23" s="163">
        <v>4198</v>
      </c>
      <c r="G23" s="22">
        <v>3249</v>
      </c>
      <c r="H23" s="264">
        <v>60.707589467699997</v>
      </c>
      <c r="I23" s="18">
        <v>71.285447444400006</v>
      </c>
      <c r="J23" s="19">
        <v>50.9407337723</v>
      </c>
      <c r="K23" s="176">
        <v>7173</v>
      </c>
      <c r="L23" s="173">
        <v>67.7</v>
      </c>
      <c r="M23" s="173">
        <v>45.6</v>
      </c>
      <c r="N23" s="173">
        <v>1.2</v>
      </c>
      <c r="O23" s="173">
        <v>20.9</v>
      </c>
      <c r="P23" s="173">
        <v>3.3</v>
      </c>
      <c r="Q23" s="173">
        <v>15</v>
      </c>
      <c r="R23" s="173">
        <v>13.7</v>
      </c>
      <c r="S23" s="18">
        <v>0.3</v>
      </c>
      <c r="T23" s="280">
        <v>1931</v>
      </c>
      <c r="U23" s="280">
        <v>1832</v>
      </c>
      <c r="V23" s="280" t="s">
        <v>12</v>
      </c>
      <c r="W23" s="280">
        <v>3</v>
      </c>
      <c r="X23" s="280">
        <v>882</v>
      </c>
      <c r="Y23" s="286">
        <v>994</v>
      </c>
      <c r="Z23" s="286">
        <v>18</v>
      </c>
      <c r="AA23" s="287">
        <v>23</v>
      </c>
      <c r="AB23" s="280">
        <v>287</v>
      </c>
      <c r="AC23" s="280">
        <v>921</v>
      </c>
      <c r="AD23" s="280">
        <v>71</v>
      </c>
      <c r="AE23" s="280">
        <v>26</v>
      </c>
      <c r="AF23" s="288">
        <v>94</v>
      </c>
      <c r="AG23" s="288">
        <v>178</v>
      </c>
      <c r="AH23" s="288">
        <v>203</v>
      </c>
      <c r="AI23" s="288">
        <v>198</v>
      </c>
      <c r="AJ23" s="288">
        <v>695</v>
      </c>
      <c r="AK23" s="288">
        <v>127</v>
      </c>
      <c r="AL23" s="288">
        <v>285</v>
      </c>
      <c r="AM23" s="288">
        <v>223</v>
      </c>
      <c r="AN23" s="288">
        <v>14</v>
      </c>
      <c r="AO23" s="288">
        <v>1931</v>
      </c>
      <c r="AP23" s="288">
        <v>1879</v>
      </c>
      <c r="AQ23" s="288">
        <v>3349</v>
      </c>
      <c r="AR23" s="179">
        <v>26.920395929200001</v>
      </c>
      <c r="AS23" s="179">
        <v>25.540220270500001</v>
      </c>
      <c r="AT23" s="179">
        <v>0</v>
      </c>
      <c r="AU23" s="179">
        <v>4.1823504800000001E-2</v>
      </c>
      <c r="AV23" s="179">
        <v>12.296110414099999</v>
      </c>
      <c r="AW23" s="181">
        <v>13.8575212603</v>
      </c>
      <c r="AX23" s="181">
        <v>0.25094102889999997</v>
      </c>
      <c r="AY23" s="273">
        <v>0.32064687019999999</v>
      </c>
      <c r="AZ23" s="179">
        <v>4.0011152934999998</v>
      </c>
      <c r="BA23" s="179">
        <v>12.839815976600001</v>
      </c>
      <c r="BB23" s="179">
        <v>0.98982294719999997</v>
      </c>
      <c r="BC23" s="179">
        <v>0.36247037500000001</v>
      </c>
      <c r="BD23" s="274">
        <v>1.3104698174</v>
      </c>
      <c r="BE23" s="274">
        <v>2.481527952</v>
      </c>
      <c r="BF23" s="274">
        <v>2.8300571587999999</v>
      </c>
      <c r="BG23" s="274">
        <v>2.7603513174000001</v>
      </c>
      <c r="BH23" s="274">
        <v>9.6891119476000007</v>
      </c>
      <c r="BI23" s="274">
        <v>1.7705283703000001</v>
      </c>
      <c r="BJ23" s="274">
        <v>3.9732329569</v>
      </c>
      <c r="BK23" s="274">
        <v>3.1088805241999999</v>
      </c>
      <c r="BL23" s="274">
        <v>0.19517635580000001</v>
      </c>
      <c r="BM23" s="274">
        <v>26.973040927500001</v>
      </c>
      <c r="BN23" s="274">
        <v>26.246682497599998</v>
      </c>
      <c r="BO23" s="274">
        <v>46.7802765749</v>
      </c>
    </row>
    <row r="24" spans="1:67" ht="17.25" customHeight="1">
      <c r="A24" s="16" t="s">
        <v>454</v>
      </c>
      <c r="B24" s="17">
        <v>27963</v>
      </c>
      <c r="C24" s="17">
        <v>13092</v>
      </c>
      <c r="D24" s="17">
        <v>14871</v>
      </c>
      <c r="E24" s="256">
        <v>17891</v>
      </c>
      <c r="F24" s="163">
        <v>9795</v>
      </c>
      <c r="G24" s="22">
        <v>8096</v>
      </c>
      <c r="H24" s="264">
        <v>63.980974859600003</v>
      </c>
      <c r="I24" s="18">
        <v>74.816681943199995</v>
      </c>
      <c r="J24" s="19">
        <v>54.441530495599999</v>
      </c>
      <c r="K24" s="176">
        <v>17209</v>
      </c>
      <c r="L24" s="173">
        <v>77.400000000000006</v>
      </c>
      <c r="M24" s="173">
        <v>51</v>
      </c>
      <c r="N24" s="173">
        <v>1.9</v>
      </c>
      <c r="O24" s="173">
        <v>24.5</v>
      </c>
      <c r="P24" s="173">
        <v>3.2</v>
      </c>
      <c r="Q24" s="173">
        <v>12.1</v>
      </c>
      <c r="R24" s="173">
        <v>7.2</v>
      </c>
      <c r="S24" s="18">
        <v>0.1</v>
      </c>
      <c r="T24" s="280">
        <v>2520</v>
      </c>
      <c r="U24" s="280">
        <v>2499</v>
      </c>
      <c r="V24" s="280">
        <v>3</v>
      </c>
      <c r="W24" s="280">
        <v>12</v>
      </c>
      <c r="X24" s="280">
        <v>1397</v>
      </c>
      <c r="Y24" s="286">
        <v>2030</v>
      </c>
      <c r="Z24" s="286">
        <v>97</v>
      </c>
      <c r="AA24" s="287">
        <v>193</v>
      </c>
      <c r="AB24" s="280">
        <v>1211</v>
      </c>
      <c r="AC24" s="280">
        <v>2879</v>
      </c>
      <c r="AD24" s="280">
        <v>317</v>
      </c>
      <c r="AE24" s="280">
        <v>189</v>
      </c>
      <c r="AF24" s="288">
        <v>343</v>
      </c>
      <c r="AG24" s="288">
        <v>647</v>
      </c>
      <c r="AH24" s="288">
        <v>601</v>
      </c>
      <c r="AI24" s="288">
        <v>670</v>
      </c>
      <c r="AJ24" s="288">
        <v>2082</v>
      </c>
      <c r="AK24" s="288">
        <v>332</v>
      </c>
      <c r="AL24" s="288">
        <v>1018</v>
      </c>
      <c r="AM24" s="288">
        <v>634</v>
      </c>
      <c r="AN24" s="288">
        <v>34</v>
      </c>
      <c r="AO24" s="288">
        <v>2523</v>
      </c>
      <c r="AP24" s="288">
        <v>3439</v>
      </c>
      <c r="AQ24" s="288">
        <v>11213</v>
      </c>
      <c r="AR24" s="179">
        <v>14.6435004939</v>
      </c>
      <c r="AS24" s="179">
        <v>14.5214713231</v>
      </c>
      <c r="AT24" s="179">
        <v>1.7432738699999999E-2</v>
      </c>
      <c r="AU24" s="179">
        <v>6.97309547E-2</v>
      </c>
      <c r="AV24" s="179">
        <v>8.1178453135000002</v>
      </c>
      <c r="AW24" s="181">
        <v>11.796153175700001</v>
      </c>
      <c r="AX24" s="181">
        <v>0.56365855080000005</v>
      </c>
      <c r="AY24" s="273">
        <v>1.1215061886</v>
      </c>
      <c r="AZ24" s="179">
        <v>7.0370155151000002</v>
      </c>
      <c r="BA24" s="179">
        <v>16.729618222999999</v>
      </c>
      <c r="BB24" s="179">
        <v>1.8420593875</v>
      </c>
      <c r="BC24" s="179">
        <v>1.0982625370000001</v>
      </c>
      <c r="BD24" s="274">
        <v>1.9931431228000001</v>
      </c>
      <c r="BE24" s="274">
        <v>3.7596606427000001</v>
      </c>
      <c r="BF24" s="274">
        <v>3.4923586494999999</v>
      </c>
      <c r="BG24" s="274">
        <v>3.8933116392999998</v>
      </c>
      <c r="BH24" s="274">
        <v>12.098320646199999</v>
      </c>
      <c r="BI24" s="274">
        <v>1.9292230808999999</v>
      </c>
      <c r="BJ24" s="274">
        <v>5.9155093264999996</v>
      </c>
      <c r="BK24" s="274">
        <v>3.6841187751</v>
      </c>
      <c r="BL24" s="274">
        <v>0.19757103840000001</v>
      </c>
      <c r="BM24" s="274">
        <v>14.689956331899999</v>
      </c>
      <c r="BN24" s="274">
        <v>20.0232896652</v>
      </c>
      <c r="BO24" s="274">
        <v>65.286754002899997</v>
      </c>
    </row>
    <row r="25" spans="1:67" ht="17.25" customHeight="1">
      <c r="A25" s="16" t="s">
        <v>455</v>
      </c>
      <c r="B25" s="17">
        <v>23424</v>
      </c>
      <c r="C25" s="17">
        <v>11018</v>
      </c>
      <c r="D25" s="17">
        <v>12406</v>
      </c>
      <c r="E25" s="256">
        <v>14436</v>
      </c>
      <c r="F25" s="163">
        <v>7832</v>
      </c>
      <c r="G25" s="22">
        <v>6604</v>
      </c>
      <c r="H25" s="264">
        <v>61.629098360699999</v>
      </c>
      <c r="I25" s="18">
        <v>71.083681248900007</v>
      </c>
      <c r="J25" s="19">
        <v>53.2323069483</v>
      </c>
      <c r="K25" s="176">
        <v>13922</v>
      </c>
      <c r="L25" s="173">
        <v>82.5</v>
      </c>
      <c r="M25" s="173">
        <v>55</v>
      </c>
      <c r="N25" s="173">
        <v>1.5</v>
      </c>
      <c r="O25" s="173">
        <v>26.1</v>
      </c>
      <c r="P25" s="173">
        <v>3.6</v>
      </c>
      <c r="Q25" s="173">
        <v>8.9</v>
      </c>
      <c r="R25" s="173">
        <v>4.7</v>
      </c>
      <c r="S25" s="18">
        <v>0.3</v>
      </c>
      <c r="T25" s="280">
        <v>1237</v>
      </c>
      <c r="U25" s="280">
        <v>1227</v>
      </c>
      <c r="V25" s="280" t="s">
        <v>12</v>
      </c>
      <c r="W25" s="280">
        <v>11</v>
      </c>
      <c r="X25" s="280">
        <v>1076</v>
      </c>
      <c r="Y25" s="286">
        <v>1246</v>
      </c>
      <c r="Z25" s="286">
        <v>92</v>
      </c>
      <c r="AA25" s="287">
        <v>193</v>
      </c>
      <c r="AB25" s="280">
        <v>1040</v>
      </c>
      <c r="AC25" s="280">
        <v>2938</v>
      </c>
      <c r="AD25" s="280">
        <v>279</v>
      </c>
      <c r="AE25" s="280">
        <v>242</v>
      </c>
      <c r="AF25" s="288">
        <v>363</v>
      </c>
      <c r="AG25" s="288">
        <v>550</v>
      </c>
      <c r="AH25" s="288">
        <v>495</v>
      </c>
      <c r="AI25" s="288">
        <v>711</v>
      </c>
      <c r="AJ25" s="288">
        <v>1919</v>
      </c>
      <c r="AK25" s="288">
        <v>119</v>
      </c>
      <c r="AL25" s="288">
        <v>793</v>
      </c>
      <c r="AM25" s="288">
        <v>564</v>
      </c>
      <c r="AN25" s="288">
        <v>54</v>
      </c>
      <c r="AO25" s="288">
        <v>1237</v>
      </c>
      <c r="AP25" s="288">
        <v>2333</v>
      </c>
      <c r="AQ25" s="288">
        <v>10298</v>
      </c>
      <c r="AR25" s="179">
        <v>8.8852176411000006</v>
      </c>
      <c r="AS25" s="179">
        <v>8.8133888808999998</v>
      </c>
      <c r="AT25" s="179">
        <v>0</v>
      </c>
      <c r="AU25" s="179">
        <v>7.9011636299999993E-2</v>
      </c>
      <c r="AV25" s="179">
        <v>7.7287746013999996</v>
      </c>
      <c r="AW25" s="181">
        <v>8.9498635253999996</v>
      </c>
      <c r="AX25" s="181">
        <v>0.66082459419999995</v>
      </c>
      <c r="AY25" s="273">
        <v>1.3862950725000001</v>
      </c>
      <c r="AZ25" s="179">
        <v>7.4701910644999998</v>
      </c>
      <c r="BA25" s="179">
        <v>21.103289757199999</v>
      </c>
      <c r="BB25" s="179">
        <v>2.0040224106000002</v>
      </c>
      <c r="BC25" s="179">
        <v>1.7382559977000001</v>
      </c>
      <c r="BD25" s="274">
        <v>2.6073839965999999</v>
      </c>
      <c r="BE25" s="274">
        <v>3.9505818129999999</v>
      </c>
      <c r="BF25" s="274">
        <v>3.5555236316999999</v>
      </c>
      <c r="BG25" s="274">
        <v>5.1070248528000004</v>
      </c>
      <c r="BH25" s="274">
        <v>13.7839390892</v>
      </c>
      <c r="BI25" s="274">
        <v>0.85476224680000001</v>
      </c>
      <c r="BJ25" s="274">
        <v>5.6960206866999998</v>
      </c>
      <c r="BK25" s="274">
        <v>4.0511420772999998</v>
      </c>
      <c r="BL25" s="274">
        <v>0.38787530529999997</v>
      </c>
      <c r="BM25" s="274">
        <v>8.9198154023999994</v>
      </c>
      <c r="BN25" s="274">
        <v>16.8229016441</v>
      </c>
      <c r="BO25" s="274">
        <v>74.257282953599997</v>
      </c>
    </row>
    <row r="26" spans="1:67" ht="17.25" customHeight="1">
      <c r="A26" s="16" t="s">
        <v>456</v>
      </c>
      <c r="B26" s="17">
        <v>5415</v>
      </c>
      <c r="C26" s="17">
        <v>2488</v>
      </c>
      <c r="D26" s="17">
        <v>2927</v>
      </c>
      <c r="E26" s="256">
        <v>3064</v>
      </c>
      <c r="F26" s="163">
        <v>1744</v>
      </c>
      <c r="G26" s="22">
        <v>1320</v>
      </c>
      <c r="H26" s="264">
        <v>56.583564173600003</v>
      </c>
      <c r="I26" s="18">
        <v>70.096463022500004</v>
      </c>
      <c r="J26" s="19">
        <v>45.0973693201</v>
      </c>
      <c r="K26" s="176">
        <v>2988</v>
      </c>
      <c r="L26" s="173">
        <v>67.099999999999994</v>
      </c>
      <c r="M26" s="173">
        <v>45</v>
      </c>
      <c r="N26" s="173">
        <v>0.9</v>
      </c>
      <c r="O26" s="173">
        <v>21.2</v>
      </c>
      <c r="P26" s="173">
        <v>3.7</v>
      </c>
      <c r="Q26" s="173">
        <v>19</v>
      </c>
      <c r="R26" s="173">
        <v>10.1</v>
      </c>
      <c r="S26" s="18">
        <v>0.1</v>
      </c>
      <c r="T26" s="280">
        <v>659</v>
      </c>
      <c r="U26" s="280">
        <v>621</v>
      </c>
      <c r="V26" s="280">
        <v>2</v>
      </c>
      <c r="W26" s="280">
        <v>1</v>
      </c>
      <c r="X26" s="280">
        <v>327</v>
      </c>
      <c r="Y26" s="286">
        <v>362</v>
      </c>
      <c r="Z26" s="286">
        <v>1</v>
      </c>
      <c r="AA26" s="287">
        <v>4</v>
      </c>
      <c r="AB26" s="280">
        <v>74</v>
      </c>
      <c r="AC26" s="280">
        <v>252</v>
      </c>
      <c r="AD26" s="280">
        <v>22</v>
      </c>
      <c r="AE26" s="280" t="s">
        <v>12</v>
      </c>
      <c r="AF26" s="288">
        <v>30</v>
      </c>
      <c r="AG26" s="288">
        <v>215</v>
      </c>
      <c r="AH26" s="288">
        <v>95</v>
      </c>
      <c r="AI26" s="288">
        <v>60</v>
      </c>
      <c r="AJ26" s="288">
        <v>510</v>
      </c>
      <c r="AK26" s="288">
        <v>80</v>
      </c>
      <c r="AL26" s="288">
        <v>115</v>
      </c>
      <c r="AM26" s="288">
        <v>176</v>
      </c>
      <c r="AN26" s="288">
        <v>3</v>
      </c>
      <c r="AO26" s="288">
        <v>661</v>
      </c>
      <c r="AP26" s="288">
        <v>690</v>
      </c>
      <c r="AQ26" s="288">
        <v>1634</v>
      </c>
      <c r="AR26" s="179">
        <v>22.054886211500001</v>
      </c>
      <c r="AS26" s="179">
        <v>20.783132530100001</v>
      </c>
      <c r="AT26" s="179">
        <v>6.69344043E-2</v>
      </c>
      <c r="AU26" s="179">
        <v>3.3467202100000003E-2</v>
      </c>
      <c r="AV26" s="179">
        <v>10.9437751004</v>
      </c>
      <c r="AW26" s="181">
        <v>12.1151271754</v>
      </c>
      <c r="AX26" s="181">
        <v>3.3467202100000003E-2</v>
      </c>
      <c r="AY26" s="273">
        <v>0.1338688086</v>
      </c>
      <c r="AZ26" s="179">
        <v>2.4765729584999998</v>
      </c>
      <c r="BA26" s="179">
        <v>8.4337349398000008</v>
      </c>
      <c r="BB26" s="179">
        <v>0.73627844710000001</v>
      </c>
      <c r="BC26" s="179">
        <v>0</v>
      </c>
      <c r="BD26" s="274">
        <v>1.0040160643</v>
      </c>
      <c r="BE26" s="274">
        <v>7.1954484604999998</v>
      </c>
      <c r="BF26" s="274">
        <v>3.1793842035000002</v>
      </c>
      <c r="BG26" s="274">
        <v>2.0080321285</v>
      </c>
      <c r="BH26" s="274">
        <v>17.068273092399998</v>
      </c>
      <c r="BI26" s="274">
        <v>2.6773761714000002</v>
      </c>
      <c r="BJ26" s="274">
        <v>3.8487282462999999</v>
      </c>
      <c r="BK26" s="274">
        <v>5.8902275770000001</v>
      </c>
      <c r="BL26" s="274">
        <v>0.1004016064</v>
      </c>
      <c r="BM26" s="274">
        <v>22.144053601300001</v>
      </c>
      <c r="BN26" s="274">
        <v>23.115577889400001</v>
      </c>
      <c r="BO26" s="274">
        <v>54.740368509200003</v>
      </c>
    </row>
    <row r="27" spans="1:67" ht="17.25" customHeight="1">
      <c r="A27" s="16" t="s">
        <v>457</v>
      </c>
      <c r="B27" s="17">
        <v>13407</v>
      </c>
      <c r="C27" s="17">
        <v>6707</v>
      </c>
      <c r="D27" s="17">
        <v>6700</v>
      </c>
      <c r="E27" s="256">
        <v>8757</v>
      </c>
      <c r="F27" s="163">
        <v>5111</v>
      </c>
      <c r="G27" s="22">
        <v>3646</v>
      </c>
      <c r="H27" s="264">
        <v>65.3166256433</v>
      </c>
      <c r="I27" s="18">
        <v>76.203966005699996</v>
      </c>
      <c r="J27" s="19">
        <v>54.417910447799997</v>
      </c>
      <c r="K27" s="176">
        <v>8508</v>
      </c>
      <c r="L27" s="173">
        <v>75.400000000000006</v>
      </c>
      <c r="M27" s="173">
        <v>49.9</v>
      </c>
      <c r="N27" s="173">
        <v>3</v>
      </c>
      <c r="O27" s="173">
        <v>22.5</v>
      </c>
      <c r="P27" s="173">
        <v>2.1</v>
      </c>
      <c r="Q27" s="173">
        <v>12.2</v>
      </c>
      <c r="R27" s="173">
        <v>8.4</v>
      </c>
      <c r="S27" s="18">
        <v>2</v>
      </c>
      <c r="T27" s="280">
        <v>1428</v>
      </c>
      <c r="U27" s="280">
        <v>1421</v>
      </c>
      <c r="V27" s="280" t="s">
        <v>12</v>
      </c>
      <c r="W27" s="280" t="s">
        <v>12</v>
      </c>
      <c r="X27" s="280">
        <v>465</v>
      </c>
      <c r="Y27" s="286">
        <v>2372</v>
      </c>
      <c r="Z27" s="286">
        <v>37</v>
      </c>
      <c r="AA27" s="287">
        <v>40</v>
      </c>
      <c r="AB27" s="280">
        <v>402</v>
      </c>
      <c r="AC27" s="280">
        <v>905</v>
      </c>
      <c r="AD27" s="280">
        <v>102</v>
      </c>
      <c r="AE27" s="280">
        <v>46</v>
      </c>
      <c r="AF27" s="288">
        <v>107</v>
      </c>
      <c r="AG27" s="288">
        <v>309</v>
      </c>
      <c r="AH27" s="288">
        <v>248</v>
      </c>
      <c r="AI27" s="288">
        <v>278</v>
      </c>
      <c r="AJ27" s="288">
        <v>814</v>
      </c>
      <c r="AK27" s="288">
        <v>91</v>
      </c>
      <c r="AL27" s="288">
        <v>414</v>
      </c>
      <c r="AM27" s="288">
        <v>193</v>
      </c>
      <c r="AN27" s="288">
        <v>257</v>
      </c>
      <c r="AO27" s="288">
        <v>1428</v>
      </c>
      <c r="AP27" s="288">
        <v>2837</v>
      </c>
      <c r="AQ27" s="288">
        <v>3986</v>
      </c>
      <c r="AR27" s="179">
        <v>16.784203102999999</v>
      </c>
      <c r="AS27" s="179">
        <v>16.701927597600001</v>
      </c>
      <c r="AT27" s="179">
        <v>0</v>
      </c>
      <c r="AU27" s="179">
        <v>0</v>
      </c>
      <c r="AV27" s="179">
        <v>5.4654442876999996</v>
      </c>
      <c r="AW27" s="181">
        <v>27.879642689200001</v>
      </c>
      <c r="AX27" s="181">
        <v>0.43488481429999998</v>
      </c>
      <c r="AY27" s="273">
        <v>0.47014574520000002</v>
      </c>
      <c r="AZ27" s="179">
        <v>4.7249647390999998</v>
      </c>
      <c r="BA27" s="179">
        <v>10.6370474847</v>
      </c>
      <c r="BB27" s="179">
        <v>1.1988716502000001</v>
      </c>
      <c r="BC27" s="179">
        <v>0.54066760700000005</v>
      </c>
      <c r="BD27" s="274">
        <v>1.2576398684000001</v>
      </c>
      <c r="BE27" s="274">
        <v>3.6318758815000001</v>
      </c>
      <c r="BF27" s="274">
        <v>2.9149036201</v>
      </c>
      <c r="BG27" s="274">
        <v>3.267512929</v>
      </c>
      <c r="BH27" s="274">
        <v>9.5674659143999996</v>
      </c>
      <c r="BI27" s="274">
        <v>1.0695815703</v>
      </c>
      <c r="BJ27" s="274">
        <v>4.8660084626</v>
      </c>
      <c r="BK27" s="274">
        <v>2.2684532205000001</v>
      </c>
      <c r="BL27" s="274">
        <v>3.0206864127999999</v>
      </c>
      <c r="BM27" s="274">
        <v>17.306993091700001</v>
      </c>
      <c r="BN27" s="274">
        <v>34.383711065299998</v>
      </c>
      <c r="BO27" s="274">
        <v>48.309295842899999</v>
      </c>
    </row>
    <row r="28" spans="1:67" ht="17.25" customHeight="1">
      <c r="A28" s="16" t="s">
        <v>458</v>
      </c>
      <c r="B28" s="17">
        <v>6954</v>
      </c>
      <c r="C28" s="17">
        <v>3290</v>
      </c>
      <c r="D28" s="17">
        <v>3664</v>
      </c>
      <c r="E28" s="256">
        <v>4210</v>
      </c>
      <c r="F28" s="163">
        <v>2396</v>
      </c>
      <c r="G28" s="22">
        <v>1814</v>
      </c>
      <c r="H28" s="264">
        <v>60.540696002300002</v>
      </c>
      <c r="I28" s="18">
        <v>72.826747720399993</v>
      </c>
      <c r="J28" s="19">
        <v>49.508733624500003</v>
      </c>
      <c r="K28" s="176">
        <v>4075</v>
      </c>
      <c r="L28" s="173">
        <v>73.400000000000006</v>
      </c>
      <c r="M28" s="173">
        <v>48.4</v>
      </c>
      <c r="N28" s="173">
        <v>1.8</v>
      </c>
      <c r="O28" s="173">
        <v>23.2</v>
      </c>
      <c r="P28" s="173">
        <v>3.5</v>
      </c>
      <c r="Q28" s="173">
        <v>15.5</v>
      </c>
      <c r="R28" s="173">
        <v>7.6</v>
      </c>
      <c r="S28" s="18">
        <v>0</v>
      </c>
      <c r="T28" s="280">
        <v>584</v>
      </c>
      <c r="U28" s="280">
        <v>574</v>
      </c>
      <c r="V28" s="280" t="s">
        <v>12</v>
      </c>
      <c r="W28" s="280">
        <v>3</v>
      </c>
      <c r="X28" s="280">
        <v>420</v>
      </c>
      <c r="Y28" s="286">
        <v>749</v>
      </c>
      <c r="Z28" s="286">
        <v>18</v>
      </c>
      <c r="AA28" s="287">
        <v>22</v>
      </c>
      <c r="AB28" s="280">
        <v>182</v>
      </c>
      <c r="AC28" s="280">
        <v>529</v>
      </c>
      <c r="AD28" s="280">
        <v>62</v>
      </c>
      <c r="AE28" s="280">
        <v>43</v>
      </c>
      <c r="AF28" s="288">
        <v>54</v>
      </c>
      <c r="AG28" s="288">
        <v>274</v>
      </c>
      <c r="AH28" s="288">
        <v>134</v>
      </c>
      <c r="AI28" s="288">
        <v>139</v>
      </c>
      <c r="AJ28" s="288">
        <v>407</v>
      </c>
      <c r="AK28" s="288">
        <v>55</v>
      </c>
      <c r="AL28" s="288">
        <v>265</v>
      </c>
      <c r="AM28" s="288">
        <v>129</v>
      </c>
      <c r="AN28" s="288">
        <v>6</v>
      </c>
      <c r="AO28" s="288">
        <v>584</v>
      </c>
      <c r="AP28" s="288">
        <v>1172</v>
      </c>
      <c r="AQ28" s="288">
        <v>2313</v>
      </c>
      <c r="AR28" s="179">
        <v>14.331288343600001</v>
      </c>
      <c r="AS28" s="179">
        <v>14.085889570599999</v>
      </c>
      <c r="AT28" s="179">
        <v>0</v>
      </c>
      <c r="AU28" s="179">
        <v>7.3619631899999996E-2</v>
      </c>
      <c r="AV28" s="179">
        <v>10.3067484663</v>
      </c>
      <c r="AW28" s="181">
        <v>18.380368098200002</v>
      </c>
      <c r="AX28" s="181">
        <v>0.4417177914</v>
      </c>
      <c r="AY28" s="273">
        <v>0.53987730060000005</v>
      </c>
      <c r="AZ28" s="179">
        <v>4.4662576687</v>
      </c>
      <c r="BA28" s="179">
        <v>12.981595091999999</v>
      </c>
      <c r="BB28" s="179">
        <v>1.5214723926</v>
      </c>
      <c r="BC28" s="179">
        <v>1.0552147239</v>
      </c>
      <c r="BD28" s="274">
        <v>1.3251533741999999</v>
      </c>
      <c r="BE28" s="274">
        <v>6.7239263804</v>
      </c>
      <c r="BF28" s="274">
        <v>3.2883435582999998</v>
      </c>
      <c r="BG28" s="274">
        <v>3.4110429448000001</v>
      </c>
      <c r="BH28" s="274">
        <v>9.9877300613000006</v>
      </c>
      <c r="BI28" s="274">
        <v>1.3496932515</v>
      </c>
      <c r="BJ28" s="274">
        <v>6.5030674846999998</v>
      </c>
      <c r="BK28" s="274">
        <v>3.1656441717999999</v>
      </c>
      <c r="BL28" s="274">
        <v>0.14723926379999999</v>
      </c>
      <c r="BM28" s="274">
        <v>14.3524207422</v>
      </c>
      <c r="BN28" s="274">
        <v>28.803145736099999</v>
      </c>
      <c r="BO28" s="274">
        <v>56.844433521699997</v>
      </c>
    </row>
    <row r="29" spans="1:67" ht="17.25" customHeight="1">
      <c r="A29" s="16" t="s">
        <v>459</v>
      </c>
      <c r="B29" s="17">
        <v>5230</v>
      </c>
      <c r="C29" s="17">
        <v>2524</v>
      </c>
      <c r="D29" s="17">
        <v>2706</v>
      </c>
      <c r="E29" s="256">
        <v>2942</v>
      </c>
      <c r="F29" s="163">
        <v>1718</v>
      </c>
      <c r="G29" s="22">
        <v>1224</v>
      </c>
      <c r="H29" s="264">
        <v>56.2523900574</v>
      </c>
      <c r="I29" s="18">
        <v>68.066561014300007</v>
      </c>
      <c r="J29" s="19">
        <v>45.232815964499999</v>
      </c>
      <c r="K29" s="176">
        <v>2850</v>
      </c>
      <c r="L29" s="173">
        <v>75.2</v>
      </c>
      <c r="M29" s="173">
        <v>54.7</v>
      </c>
      <c r="N29" s="173">
        <v>0.9</v>
      </c>
      <c r="O29" s="173">
        <v>19.600000000000001</v>
      </c>
      <c r="P29" s="173">
        <v>2.9</v>
      </c>
      <c r="Q29" s="173">
        <v>13.4</v>
      </c>
      <c r="R29" s="173">
        <v>8.3000000000000007</v>
      </c>
      <c r="S29" s="18">
        <v>0.2</v>
      </c>
      <c r="T29" s="280">
        <v>560</v>
      </c>
      <c r="U29" s="280">
        <v>493</v>
      </c>
      <c r="V29" s="280">
        <v>3</v>
      </c>
      <c r="W29" s="280">
        <v>9</v>
      </c>
      <c r="X29" s="280">
        <v>372</v>
      </c>
      <c r="Y29" s="286">
        <v>566</v>
      </c>
      <c r="Z29" s="286">
        <v>1</v>
      </c>
      <c r="AA29" s="287">
        <v>8</v>
      </c>
      <c r="AB29" s="280">
        <v>90</v>
      </c>
      <c r="AC29" s="280">
        <v>272</v>
      </c>
      <c r="AD29" s="280">
        <v>22</v>
      </c>
      <c r="AE29" s="280">
        <v>11</v>
      </c>
      <c r="AF29" s="288">
        <v>25</v>
      </c>
      <c r="AG29" s="288">
        <v>77</v>
      </c>
      <c r="AH29" s="288">
        <v>68</v>
      </c>
      <c r="AI29" s="288">
        <v>80</v>
      </c>
      <c r="AJ29" s="288">
        <v>402</v>
      </c>
      <c r="AK29" s="288">
        <v>46</v>
      </c>
      <c r="AL29" s="288">
        <v>90</v>
      </c>
      <c r="AM29" s="288">
        <v>146</v>
      </c>
      <c r="AN29" s="288">
        <v>2</v>
      </c>
      <c r="AO29" s="288">
        <v>563</v>
      </c>
      <c r="AP29" s="288">
        <v>947</v>
      </c>
      <c r="AQ29" s="288">
        <v>1338</v>
      </c>
      <c r="AR29" s="179">
        <v>19.649122807000001</v>
      </c>
      <c r="AS29" s="179">
        <v>17.298245613999999</v>
      </c>
      <c r="AT29" s="179">
        <v>0.1052631579</v>
      </c>
      <c r="AU29" s="179">
        <v>0.31578947369999999</v>
      </c>
      <c r="AV29" s="179">
        <v>13.0526315789</v>
      </c>
      <c r="AW29" s="181">
        <v>19.8596491228</v>
      </c>
      <c r="AX29" s="181">
        <v>3.50877193E-2</v>
      </c>
      <c r="AY29" s="273">
        <v>0.2807017544</v>
      </c>
      <c r="AZ29" s="179">
        <v>3.1578947367999999</v>
      </c>
      <c r="BA29" s="179">
        <v>9.5438596490999998</v>
      </c>
      <c r="BB29" s="179">
        <v>0.77192982460000004</v>
      </c>
      <c r="BC29" s="179">
        <v>0.38596491230000002</v>
      </c>
      <c r="BD29" s="274">
        <v>0.8771929825</v>
      </c>
      <c r="BE29" s="274">
        <v>2.7017543860000002</v>
      </c>
      <c r="BF29" s="274">
        <v>2.3859649123</v>
      </c>
      <c r="BG29" s="274">
        <v>2.8070175438999998</v>
      </c>
      <c r="BH29" s="274">
        <v>14.1052631579</v>
      </c>
      <c r="BI29" s="274">
        <v>1.6140350877</v>
      </c>
      <c r="BJ29" s="274">
        <v>3.1578947367999999</v>
      </c>
      <c r="BK29" s="274">
        <v>5.1228070174999996</v>
      </c>
      <c r="BL29" s="274">
        <v>7.0175438600000001E-2</v>
      </c>
      <c r="BM29" s="274">
        <v>19.768258426999999</v>
      </c>
      <c r="BN29" s="274">
        <v>33.251404494399999</v>
      </c>
      <c r="BO29" s="274">
        <v>46.980337078700003</v>
      </c>
    </row>
    <row r="30" spans="1:67" ht="17.25" customHeight="1">
      <c r="A30" s="16" t="s">
        <v>460</v>
      </c>
      <c r="B30" s="17">
        <v>10563</v>
      </c>
      <c r="C30" s="17">
        <v>5158</v>
      </c>
      <c r="D30" s="17">
        <v>5405</v>
      </c>
      <c r="E30" s="256">
        <v>6038</v>
      </c>
      <c r="F30" s="163">
        <v>3667</v>
      </c>
      <c r="G30" s="22">
        <v>2371</v>
      </c>
      <c r="H30" s="264">
        <v>57.161791157800003</v>
      </c>
      <c r="I30" s="18">
        <v>71.093447072499998</v>
      </c>
      <c r="J30" s="19">
        <v>43.866790009299997</v>
      </c>
      <c r="K30" s="176">
        <v>5769</v>
      </c>
      <c r="L30" s="173">
        <v>82.8</v>
      </c>
      <c r="M30" s="173">
        <v>56.4</v>
      </c>
      <c r="N30" s="173">
        <v>1.8</v>
      </c>
      <c r="O30" s="173">
        <v>24.7</v>
      </c>
      <c r="P30" s="173">
        <v>3.4</v>
      </c>
      <c r="Q30" s="173">
        <v>9.5</v>
      </c>
      <c r="R30" s="173">
        <v>3.8</v>
      </c>
      <c r="S30" s="18">
        <v>0.5</v>
      </c>
      <c r="T30" s="280">
        <v>183</v>
      </c>
      <c r="U30" s="280">
        <v>152</v>
      </c>
      <c r="V30" s="280">
        <v>173</v>
      </c>
      <c r="W30" s="280">
        <v>56</v>
      </c>
      <c r="X30" s="280">
        <v>1160</v>
      </c>
      <c r="Y30" s="286">
        <v>1006</v>
      </c>
      <c r="Z30" s="286">
        <v>24</v>
      </c>
      <c r="AA30" s="287">
        <v>25</v>
      </c>
      <c r="AB30" s="280">
        <v>259</v>
      </c>
      <c r="AC30" s="280">
        <v>662</v>
      </c>
      <c r="AD30" s="280">
        <v>44</v>
      </c>
      <c r="AE30" s="280">
        <v>36</v>
      </c>
      <c r="AF30" s="288">
        <v>98</v>
      </c>
      <c r="AG30" s="288">
        <v>272</v>
      </c>
      <c r="AH30" s="288">
        <v>126</v>
      </c>
      <c r="AI30" s="288">
        <v>148</v>
      </c>
      <c r="AJ30" s="288">
        <v>632</v>
      </c>
      <c r="AK30" s="288">
        <v>79</v>
      </c>
      <c r="AL30" s="288">
        <v>373</v>
      </c>
      <c r="AM30" s="288">
        <v>382</v>
      </c>
      <c r="AN30" s="288">
        <v>31</v>
      </c>
      <c r="AO30" s="288">
        <v>356</v>
      </c>
      <c r="AP30" s="288">
        <v>2222</v>
      </c>
      <c r="AQ30" s="288">
        <v>3160</v>
      </c>
      <c r="AR30" s="179">
        <v>3.1721268851</v>
      </c>
      <c r="AS30" s="179">
        <v>2.6347720575000002</v>
      </c>
      <c r="AT30" s="179">
        <v>2.9987866181</v>
      </c>
      <c r="AU30" s="179">
        <v>0.97070549490000002</v>
      </c>
      <c r="AV30" s="179">
        <v>20.107470965499999</v>
      </c>
      <c r="AW30" s="181">
        <v>17.438030854600001</v>
      </c>
      <c r="AX30" s="181">
        <v>0.4160166407</v>
      </c>
      <c r="AY30" s="273">
        <v>0.4333506674</v>
      </c>
      <c r="AZ30" s="179">
        <v>4.4895129137999996</v>
      </c>
      <c r="BA30" s="179">
        <v>11.475125671700001</v>
      </c>
      <c r="BB30" s="179">
        <v>0.76269717459999997</v>
      </c>
      <c r="BC30" s="179">
        <v>0.62402496100000004</v>
      </c>
      <c r="BD30" s="274">
        <v>1.6987346161000001</v>
      </c>
      <c r="BE30" s="274">
        <v>4.7148552609000003</v>
      </c>
      <c r="BF30" s="274">
        <v>2.1840873635000002</v>
      </c>
      <c r="BG30" s="274">
        <v>2.5654359508</v>
      </c>
      <c r="BH30" s="274">
        <v>10.9551048709</v>
      </c>
      <c r="BI30" s="274">
        <v>1.3693881089</v>
      </c>
      <c r="BJ30" s="274">
        <v>6.465591957</v>
      </c>
      <c r="BK30" s="274">
        <v>6.6215981973</v>
      </c>
      <c r="BL30" s="274">
        <v>0.53735482749999997</v>
      </c>
      <c r="BM30" s="274">
        <v>6.2042523527000002</v>
      </c>
      <c r="BN30" s="274">
        <v>38.724294179200001</v>
      </c>
      <c r="BO30" s="274">
        <v>55.071453468100003</v>
      </c>
    </row>
    <row r="31" spans="1:67" ht="17.25" customHeight="1">
      <c r="A31" s="16" t="s">
        <v>461</v>
      </c>
      <c r="B31" s="17">
        <v>14168</v>
      </c>
      <c r="C31" s="17">
        <v>6881</v>
      </c>
      <c r="D31" s="17">
        <v>7287</v>
      </c>
      <c r="E31" s="256">
        <v>8031</v>
      </c>
      <c r="F31" s="163">
        <v>4824</v>
      </c>
      <c r="G31" s="22">
        <v>3207</v>
      </c>
      <c r="H31" s="264">
        <v>56.684076792799999</v>
      </c>
      <c r="I31" s="18">
        <v>70.106089231200002</v>
      </c>
      <c r="J31" s="19">
        <v>44.009880609299998</v>
      </c>
      <c r="K31" s="176">
        <v>7632</v>
      </c>
      <c r="L31" s="173">
        <v>77.900000000000006</v>
      </c>
      <c r="M31" s="173">
        <v>52.5</v>
      </c>
      <c r="N31" s="173">
        <v>0.9</v>
      </c>
      <c r="O31" s="173">
        <v>24.5</v>
      </c>
      <c r="P31" s="173">
        <v>3</v>
      </c>
      <c r="Q31" s="173">
        <v>12.7</v>
      </c>
      <c r="R31" s="173">
        <v>6.1</v>
      </c>
      <c r="S31" s="18">
        <v>0.3</v>
      </c>
      <c r="T31" s="280">
        <v>316</v>
      </c>
      <c r="U31" s="280">
        <v>231</v>
      </c>
      <c r="V31" s="280">
        <v>651</v>
      </c>
      <c r="W31" s="280">
        <v>10</v>
      </c>
      <c r="X31" s="280">
        <v>1393</v>
      </c>
      <c r="Y31" s="286">
        <v>1071</v>
      </c>
      <c r="Z31" s="286">
        <v>13</v>
      </c>
      <c r="AA31" s="287">
        <v>8</v>
      </c>
      <c r="AB31" s="280">
        <v>295</v>
      </c>
      <c r="AC31" s="280">
        <v>938</v>
      </c>
      <c r="AD31" s="280">
        <v>80</v>
      </c>
      <c r="AE31" s="280">
        <v>46</v>
      </c>
      <c r="AF31" s="288">
        <v>181</v>
      </c>
      <c r="AG31" s="288">
        <v>365</v>
      </c>
      <c r="AH31" s="288">
        <v>180</v>
      </c>
      <c r="AI31" s="288">
        <v>193</v>
      </c>
      <c r="AJ31" s="288">
        <v>890</v>
      </c>
      <c r="AK31" s="288">
        <v>150</v>
      </c>
      <c r="AL31" s="288">
        <v>321</v>
      </c>
      <c r="AM31" s="288">
        <v>511</v>
      </c>
      <c r="AN31" s="288">
        <v>20</v>
      </c>
      <c r="AO31" s="288">
        <v>967</v>
      </c>
      <c r="AP31" s="288">
        <v>2474</v>
      </c>
      <c r="AQ31" s="288">
        <v>4171</v>
      </c>
      <c r="AR31" s="179">
        <v>4.1404612159000003</v>
      </c>
      <c r="AS31" s="179">
        <v>3.0267295597000001</v>
      </c>
      <c r="AT31" s="179">
        <v>8.5298742137999994</v>
      </c>
      <c r="AU31" s="179">
        <v>0.13102725370000001</v>
      </c>
      <c r="AV31" s="179">
        <v>18.2520964361</v>
      </c>
      <c r="AW31" s="181">
        <v>14.033018867899999</v>
      </c>
      <c r="AX31" s="181">
        <v>0.17033542979999999</v>
      </c>
      <c r="AY31" s="273">
        <v>0.1048218029</v>
      </c>
      <c r="AZ31" s="179">
        <v>3.8653039832</v>
      </c>
      <c r="BA31" s="179">
        <v>12.2903563941</v>
      </c>
      <c r="BB31" s="179">
        <v>1.0482180294000001</v>
      </c>
      <c r="BC31" s="179">
        <v>0.6027253669</v>
      </c>
      <c r="BD31" s="274">
        <v>2.3715932914</v>
      </c>
      <c r="BE31" s="274">
        <v>4.7824947589000004</v>
      </c>
      <c r="BF31" s="274">
        <v>2.358490566</v>
      </c>
      <c r="BG31" s="274">
        <v>2.5288259958000001</v>
      </c>
      <c r="BH31" s="274">
        <v>11.661425576499999</v>
      </c>
      <c r="BI31" s="274">
        <v>1.965408805</v>
      </c>
      <c r="BJ31" s="274">
        <v>4.2059748427999999</v>
      </c>
      <c r="BK31" s="274">
        <v>6.6954926625000004</v>
      </c>
      <c r="BL31" s="274">
        <v>0.26205450730000002</v>
      </c>
      <c r="BM31" s="274">
        <v>12.7036258539</v>
      </c>
      <c r="BN31" s="274">
        <v>32.501313715199998</v>
      </c>
      <c r="BO31" s="274">
        <v>54.795060430900001</v>
      </c>
    </row>
    <row r="32" spans="1:67" ht="17.25" customHeight="1">
      <c r="A32" s="16" t="s">
        <v>462</v>
      </c>
      <c r="B32" s="17">
        <v>8894</v>
      </c>
      <c r="C32" s="17">
        <v>4297</v>
      </c>
      <c r="D32" s="17">
        <v>4597</v>
      </c>
      <c r="E32" s="256">
        <v>5186</v>
      </c>
      <c r="F32" s="163">
        <v>3028</v>
      </c>
      <c r="G32" s="22">
        <v>2158</v>
      </c>
      <c r="H32" s="264">
        <v>58.308972340899999</v>
      </c>
      <c r="I32" s="18">
        <v>70.467768210399996</v>
      </c>
      <c r="J32" s="19">
        <v>46.943658908000003</v>
      </c>
      <c r="K32" s="176">
        <v>5004</v>
      </c>
      <c r="L32" s="173">
        <v>70.599999999999994</v>
      </c>
      <c r="M32" s="173">
        <v>47.5</v>
      </c>
      <c r="N32" s="173">
        <v>0.3</v>
      </c>
      <c r="O32" s="173">
        <v>22.8</v>
      </c>
      <c r="P32" s="173">
        <v>3.1</v>
      </c>
      <c r="Q32" s="173">
        <v>16.600000000000001</v>
      </c>
      <c r="R32" s="173">
        <v>9.6999999999999993</v>
      </c>
      <c r="S32" s="279" t="s">
        <v>12</v>
      </c>
      <c r="T32" s="280">
        <v>1181</v>
      </c>
      <c r="U32" s="280">
        <v>972</v>
      </c>
      <c r="V32" s="280">
        <v>95</v>
      </c>
      <c r="W32" s="280">
        <v>9</v>
      </c>
      <c r="X32" s="280">
        <v>549</v>
      </c>
      <c r="Y32" s="286">
        <v>610</v>
      </c>
      <c r="Z32" s="286">
        <v>19</v>
      </c>
      <c r="AA32" s="287">
        <v>16</v>
      </c>
      <c r="AB32" s="280">
        <v>164</v>
      </c>
      <c r="AC32" s="280">
        <v>484</v>
      </c>
      <c r="AD32" s="280">
        <v>36</v>
      </c>
      <c r="AE32" s="280">
        <v>15</v>
      </c>
      <c r="AF32" s="288">
        <v>81</v>
      </c>
      <c r="AG32" s="288">
        <v>214</v>
      </c>
      <c r="AH32" s="288">
        <v>111</v>
      </c>
      <c r="AI32" s="288">
        <v>203</v>
      </c>
      <c r="AJ32" s="288">
        <v>516</v>
      </c>
      <c r="AK32" s="288">
        <v>133</v>
      </c>
      <c r="AL32" s="288">
        <v>226</v>
      </c>
      <c r="AM32" s="288">
        <v>342</v>
      </c>
      <c r="AN32" s="288" t="s">
        <v>12</v>
      </c>
      <c r="AO32" s="288">
        <v>1276</v>
      </c>
      <c r="AP32" s="288">
        <v>1168</v>
      </c>
      <c r="AQ32" s="288">
        <v>2560</v>
      </c>
      <c r="AR32" s="179">
        <v>23.6011191047</v>
      </c>
      <c r="AS32" s="179">
        <v>19.424460431699998</v>
      </c>
      <c r="AT32" s="179">
        <v>1.8984812150000001</v>
      </c>
      <c r="AU32" s="179">
        <v>0.17985611509999999</v>
      </c>
      <c r="AV32" s="179">
        <v>10.9712230216</v>
      </c>
      <c r="AW32" s="181">
        <v>12.1902478018</v>
      </c>
      <c r="AX32" s="181">
        <v>0.37969624299999999</v>
      </c>
      <c r="AY32" s="273">
        <v>0.31974420460000003</v>
      </c>
      <c r="AZ32" s="179">
        <v>3.2773780975000002</v>
      </c>
      <c r="BA32" s="179">
        <v>9.6722621901999997</v>
      </c>
      <c r="BB32" s="179">
        <v>0.71942446039999997</v>
      </c>
      <c r="BC32" s="179">
        <v>0.29976019180000002</v>
      </c>
      <c r="BD32" s="274">
        <v>1.6187050359999999</v>
      </c>
      <c r="BE32" s="274">
        <v>4.2765787370000004</v>
      </c>
      <c r="BF32" s="274">
        <v>2.2182254197</v>
      </c>
      <c r="BG32" s="274">
        <v>4.0567545963000002</v>
      </c>
      <c r="BH32" s="274">
        <v>10.3117505995</v>
      </c>
      <c r="BI32" s="274">
        <v>2.6578737010000002</v>
      </c>
      <c r="BJ32" s="274">
        <v>4.5163868904999998</v>
      </c>
      <c r="BK32" s="274">
        <v>6.8345323741000001</v>
      </c>
      <c r="BL32" s="274">
        <v>0</v>
      </c>
      <c r="BM32" s="274">
        <v>25.499600319700001</v>
      </c>
      <c r="BN32" s="274">
        <v>23.341326938400002</v>
      </c>
      <c r="BO32" s="274">
        <v>51.159072741800003</v>
      </c>
    </row>
    <row r="33" spans="1:67" ht="17.25" customHeight="1">
      <c r="A33" s="16" t="s">
        <v>463</v>
      </c>
      <c r="B33" s="17">
        <v>3080</v>
      </c>
      <c r="C33" s="17">
        <v>1531</v>
      </c>
      <c r="D33" s="17">
        <v>1549</v>
      </c>
      <c r="E33" s="256">
        <v>1818</v>
      </c>
      <c r="F33" s="163">
        <v>1116</v>
      </c>
      <c r="G33" s="22">
        <v>702</v>
      </c>
      <c r="H33" s="264">
        <v>59.025974026</v>
      </c>
      <c r="I33" s="18">
        <v>72.893533638099996</v>
      </c>
      <c r="J33" s="19">
        <v>45.319561007099999</v>
      </c>
      <c r="K33" s="176">
        <v>1738</v>
      </c>
      <c r="L33" s="173">
        <v>73.2</v>
      </c>
      <c r="M33" s="173">
        <v>52</v>
      </c>
      <c r="N33" s="173">
        <v>0.8</v>
      </c>
      <c r="O33" s="173">
        <v>20.399999999999999</v>
      </c>
      <c r="P33" s="173">
        <v>3.6</v>
      </c>
      <c r="Q33" s="173">
        <v>15</v>
      </c>
      <c r="R33" s="173">
        <v>8</v>
      </c>
      <c r="S33" s="18">
        <v>0.2</v>
      </c>
      <c r="T33" s="280">
        <v>316</v>
      </c>
      <c r="U33" s="280">
        <v>276</v>
      </c>
      <c r="V33" s="280">
        <v>108</v>
      </c>
      <c r="W33" s="280">
        <v>6</v>
      </c>
      <c r="X33" s="280">
        <v>283</v>
      </c>
      <c r="Y33" s="286">
        <v>176</v>
      </c>
      <c r="Z33" s="286">
        <v>1</v>
      </c>
      <c r="AA33" s="287">
        <v>3</v>
      </c>
      <c r="AB33" s="280">
        <v>78</v>
      </c>
      <c r="AC33" s="280">
        <v>114</v>
      </c>
      <c r="AD33" s="280">
        <v>3</v>
      </c>
      <c r="AE33" s="280">
        <v>2</v>
      </c>
      <c r="AF33" s="288">
        <v>16</v>
      </c>
      <c r="AG33" s="288">
        <v>104</v>
      </c>
      <c r="AH33" s="288">
        <v>23</v>
      </c>
      <c r="AI33" s="288">
        <v>42</v>
      </c>
      <c r="AJ33" s="288">
        <v>204</v>
      </c>
      <c r="AK33" s="288">
        <v>55</v>
      </c>
      <c r="AL33" s="288">
        <v>97</v>
      </c>
      <c r="AM33" s="288">
        <v>106</v>
      </c>
      <c r="AN33" s="288">
        <v>1</v>
      </c>
      <c r="AO33" s="288">
        <v>424</v>
      </c>
      <c r="AP33" s="288">
        <v>465</v>
      </c>
      <c r="AQ33" s="288">
        <v>848</v>
      </c>
      <c r="AR33" s="179">
        <v>18.181818181800001</v>
      </c>
      <c r="AS33" s="179">
        <v>15.880322209399999</v>
      </c>
      <c r="AT33" s="179">
        <v>6.2140391254000003</v>
      </c>
      <c r="AU33" s="179">
        <v>0.34522439589999998</v>
      </c>
      <c r="AV33" s="179">
        <v>16.283084004599999</v>
      </c>
      <c r="AW33" s="181">
        <v>10.126582278500001</v>
      </c>
      <c r="AX33" s="181">
        <v>5.75373993E-2</v>
      </c>
      <c r="AY33" s="273">
        <v>0.17261219789999999</v>
      </c>
      <c r="AZ33" s="179">
        <v>4.4879171461</v>
      </c>
      <c r="BA33" s="179">
        <v>6.5592635213000001</v>
      </c>
      <c r="BB33" s="179">
        <v>0.17261219789999999</v>
      </c>
      <c r="BC33" s="179">
        <v>0.1150747986</v>
      </c>
      <c r="BD33" s="274">
        <v>0.92059838900000002</v>
      </c>
      <c r="BE33" s="274">
        <v>5.9838895281999998</v>
      </c>
      <c r="BF33" s="274">
        <v>1.3233601841</v>
      </c>
      <c r="BG33" s="274">
        <v>2.416570771</v>
      </c>
      <c r="BH33" s="274">
        <v>11.737629459100001</v>
      </c>
      <c r="BI33" s="274">
        <v>3.1645569619999998</v>
      </c>
      <c r="BJ33" s="274">
        <v>5.5811277329999998</v>
      </c>
      <c r="BK33" s="274">
        <v>6.0989643268</v>
      </c>
      <c r="BL33" s="274">
        <v>5.75373993E-2</v>
      </c>
      <c r="BM33" s="274">
        <v>24.409902130100001</v>
      </c>
      <c r="BN33" s="274">
        <v>26.770293609700001</v>
      </c>
      <c r="BO33" s="274">
        <v>48.819804260200002</v>
      </c>
    </row>
    <row r="34" spans="1:67" ht="17.25" customHeight="1">
      <c r="A34" s="16" t="s">
        <v>464</v>
      </c>
      <c r="B34" s="17">
        <v>2520</v>
      </c>
      <c r="C34" s="17">
        <v>1231</v>
      </c>
      <c r="D34" s="17">
        <v>1289</v>
      </c>
      <c r="E34" s="256">
        <v>1460</v>
      </c>
      <c r="F34" s="163">
        <v>878</v>
      </c>
      <c r="G34" s="22">
        <v>582</v>
      </c>
      <c r="H34" s="264">
        <v>57.9365079365</v>
      </c>
      <c r="I34" s="18">
        <v>71.324126726200006</v>
      </c>
      <c r="J34" s="19">
        <v>45.1512800621</v>
      </c>
      <c r="K34" s="176">
        <v>1407</v>
      </c>
      <c r="L34" s="173">
        <v>70.8</v>
      </c>
      <c r="M34" s="173">
        <v>50</v>
      </c>
      <c r="N34" s="173">
        <v>1</v>
      </c>
      <c r="O34" s="173">
        <v>19.8</v>
      </c>
      <c r="P34" s="173">
        <v>3.9</v>
      </c>
      <c r="Q34" s="173">
        <v>17.399999999999999</v>
      </c>
      <c r="R34" s="173">
        <v>7.3</v>
      </c>
      <c r="S34" s="18">
        <v>0.6</v>
      </c>
      <c r="T34" s="280">
        <v>83</v>
      </c>
      <c r="U34" s="280">
        <v>77</v>
      </c>
      <c r="V34" s="280">
        <v>190</v>
      </c>
      <c r="W34" s="280" t="s">
        <v>12</v>
      </c>
      <c r="X34" s="280">
        <v>254</v>
      </c>
      <c r="Y34" s="286">
        <v>199</v>
      </c>
      <c r="Z34" s="286">
        <v>1</v>
      </c>
      <c r="AA34" s="287" t="s">
        <v>12</v>
      </c>
      <c r="AB34" s="280">
        <v>48</v>
      </c>
      <c r="AC34" s="280">
        <v>131</v>
      </c>
      <c r="AD34" s="280">
        <v>3</v>
      </c>
      <c r="AE34" s="280">
        <v>5</v>
      </c>
      <c r="AF34" s="288">
        <v>15</v>
      </c>
      <c r="AG34" s="288">
        <v>65</v>
      </c>
      <c r="AH34" s="288">
        <v>39</v>
      </c>
      <c r="AI34" s="288">
        <v>35</v>
      </c>
      <c r="AJ34" s="288">
        <v>144</v>
      </c>
      <c r="AK34" s="288">
        <v>57</v>
      </c>
      <c r="AL34" s="288">
        <v>60</v>
      </c>
      <c r="AM34" s="288">
        <v>74</v>
      </c>
      <c r="AN34" s="288">
        <v>4</v>
      </c>
      <c r="AO34" s="288">
        <v>273</v>
      </c>
      <c r="AP34" s="288">
        <v>453</v>
      </c>
      <c r="AQ34" s="288">
        <v>677</v>
      </c>
      <c r="AR34" s="179">
        <v>5.8990760483000004</v>
      </c>
      <c r="AS34" s="179">
        <v>5.4726368158999996</v>
      </c>
      <c r="AT34" s="179">
        <v>13.503909026300001</v>
      </c>
      <c r="AU34" s="179">
        <v>0</v>
      </c>
      <c r="AV34" s="179">
        <v>18.052594171999999</v>
      </c>
      <c r="AW34" s="181">
        <v>14.1435678749</v>
      </c>
      <c r="AX34" s="181">
        <v>7.1073205400000006E-2</v>
      </c>
      <c r="AY34" s="273">
        <v>0</v>
      </c>
      <c r="AZ34" s="179">
        <v>3.4115138592999998</v>
      </c>
      <c r="BA34" s="179">
        <v>9.3105899076000007</v>
      </c>
      <c r="BB34" s="179">
        <v>0.21321961619999999</v>
      </c>
      <c r="BC34" s="179">
        <v>0.35536602699999997</v>
      </c>
      <c r="BD34" s="274">
        <v>1.066098081</v>
      </c>
      <c r="BE34" s="274">
        <v>4.6197583510999998</v>
      </c>
      <c r="BF34" s="274">
        <v>2.7718550107</v>
      </c>
      <c r="BG34" s="274">
        <v>2.4875621891000002</v>
      </c>
      <c r="BH34" s="274">
        <v>10.2345415778</v>
      </c>
      <c r="BI34" s="274">
        <v>4.0511727079000002</v>
      </c>
      <c r="BJ34" s="274">
        <v>4.2643923241000001</v>
      </c>
      <c r="BK34" s="274">
        <v>5.2594171996999997</v>
      </c>
      <c r="BL34" s="274">
        <v>0.28429282160000002</v>
      </c>
      <c r="BM34" s="274">
        <v>19.458303635099998</v>
      </c>
      <c r="BN34" s="274">
        <v>32.287954383500001</v>
      </c>
      <c r="BO34" s="274">
        <v>48.253741981499999</v>
      </c>
    </row>
    <row r="35" spans="1:67" ht="17.25" customHeight="1">
      <c r="A35" s="16" t="s">
        <v>465</v>
      </c>
      <c r="B35" s="17">
        <v>8401</v>
      </c>
      <c r="C35" s="17">
        <v>4023</v>
      </c>
      <c r="D35" s="17">
        <v>4378</v>
      </c>
      <c r="E35" s="256">
        <v>5008</v>
      </c>
      <c r="F35" s="163">
        <v>2834</v>
      </c>
      <c r="G35" s="22">
        <v>2174</v>
      </c>
      <c r="H35" s="264">
        <v>59.611950958199998</v>
      </c>
      <c r="I35" s="18">
        <v>70.444941585899997</v>
      </c>
      <c r="J35" s="19">
        <v>49.657377798100001</v>
      </c>
      <c r="K35" s="176">
        <v>4801</v>
      </c>
      <c r="L35" s="173">
        <v>66.900000000000006</v>
      </c>
      <c r="M35" s="173">
        <v>45.6</v>
      </c>
      <c r="N35" s="173">
        <v>1.1000000000000001</v>
      </c>
      <c r="O35" s="173">
        <v>20.100000000000001</v>
      </c>
      <c r="P35" s="173">
        <v>3.1</v>
      </c>
      <c r="Q35" s="173">
        <v>17.100000000000001</v>
      </c>
      <c r="R35" s="173">
        <v>12.9</v>
      </c>
      <c r="S35" s="18">
        <v>0.1</v>
      </c>
      <c r="T35" s="280">
        <v>1312</v>
      </c>
      <c r="U35" s="280">
        <v>1239</v>
      </c>
      <c r="V35" s="280" t="s">
        <v>12</v>
      </c>
      <c r="W35" s="280">
        <v>2</v>
      </c>
      <c r="X35" s="280">
        <v>631</v>
      </c>
      <c r="Y35" s="286">
        <v>678</v>
      </c>
      <c r="Z35" s="286">
        <v>7</v>
      </c>
      <c r="AA35" s="287">
        <v>8</v>
      </c>
      <c r="AB35" s="280">
        <v>218</v>
      </c>
      <c r="AC35" s="280">
        <v>485</v>
      </c>
      <c r="AD35" s="280">
        <v>44</v>
      </c>
      <c r="AE35" s="280">
        <v>6</v>
      </c>
      <c r="AF35" s="288">
        <v>48</v>
      </c>
      <c r="AG35" s="288">
        <v>120</v>
      </c>
      <c r="AH35" s="288">
        <v>142</v>
      </c>
      <c r="AI35" s="288">
        <v>120</v>
      </c>
      <c r="AJ35" s="288">
        <v>526</v>
      </c>
      <c r="AK35" s="288">
        <v>68</v>
      </c>
      <c r="AL35" s="288">
        <v>202</v>
      </c>
      <c r="AM35" s="288">
        <v>182</v>
      </c>
      <c r="AN35" s="288">
        <v>2</v>
      </c>
      <c r="AO35" s="288">
        <v>1312</v>
      </c>
      <c r="AP35" s="288">
        <v>1311</v>
      </c>
      <c r="AQ35" s="288">
        <v>2176</v>
      </c>
      <c r="AR35" s="179">
        <v>27.327640075000001</v>
      </c>
      <c r="AS35" s="179">
        <v>25.807123515899999</v>
      </c>
      <c r="AT35" s="179">
        <v>0</v>
      </c>
      <c r="AU35" s="179">
        <v>4.1657987899999999E-2</v>
      </c>
      <c r="AV35" s="179">
        <v>13.1430951885</v>
      </c>
      <c r="AW35" s="181">
        <v>14.1220579046</v>
      </c>
      <c r="AX35" s="181">
        <v>0.14580295770000001</v>
      </c>
      <c r="AY35" s="273">
        <v>0.1666319517</v>
      </c>
      <c r="AZ35" s="179">
        <v>4.5407206832</v>
      </c>
      <c r="BA35" s="179">
        <v>10.102062070400001</v>
      </c>
      <c r="BB35" s="179">
        <v>0.91647573419999995</v>
      </c>
      <c r="BC35" s="179">
        <v>0.1249739638</v>
      </c>
      <c r="BD35" s="274">
        <v>0.99979171010000001</v>
      </c>
      <c r="BE35" s="274">
        <v>2.4994792752000001</v>
      </c>
      <c r="BF35" s="274">
        <v>2.9577171422999999</v>
      </c>
      <c r="BG35" s="274">
        <v>2.4994792752000001</v>
      </c>
      <c r="BH35" s="274">
        <v>10.9560508227</v>
      </c>
      <c r="BI35" s="274">
        <v>1.4163715893</v>
      </c>
      <c r="BJ35" s="274">
        <v>4.2074567798000002</v>
      </c>
      <c r="BK35" s="274">
        <v>3.7908769005999998</v>
      </c>
      <c r="BL35" s="274">
        <v>4.1657987899999999E-2</v>
      </c>
      <c r="BM35" s="274">
        <v>27.339028964400001</v>
      </c>
      <c r="BN35" s="274">
        <v>27.3181912899</v>
      </c>
      <c r="BO35" s="274">
        <v>45.342779745800001</v>
      </c>
    </row>
    <row r="36" spans="1:67" ht="17.25" customHeight="1">
      <c r="A36" s="16" t="s">
        <v>466</v>
      </c>
      <c r="B36" s="17">
        <v>3709</v>
      </c>
      <c r="C36" s="17">
        <v>1728</v>
      </c>
      <c r="D36" s="17">
        <v>1981</v>
      </c>
      <c r="E36" s="256">
        <v>2110</v>
      </c>
      <c r="F36" s="163">
        <v>1207</v>
      </c>
      <c r="G36" s="22">
        <v>903</v>
      </c>
      <c r="H36" s="264">
        <v>56.888649231599999</v>
      </c>
      <c r="I36" s="18">
        <v>69.849537037000005</v>
      </c>
      <c r="J36" s="19">
        <v>45.583038869299997</v>
      </c>
      <c r="K36" s="176">
        <v>1986</v>
      </c>
      <c r="L36" s="173">
        <v>76.2</v>
      </c>
      <c r="M36" s="173">
        <v>51.9</v>
      </c>
      <c r="N36" s="173">
        <v>1.4</v>
      </c>
      <c r="O36" s="173">
        <v>23</v>
      </c>
      <c r="P36" s="173">
        <v>3.5</v>
      </c>
      <c r="Q36" s="173">
        <v>13</v>
      </c>
      <c r="R36" s="173">
        <v>7</v>
      </c>
      <c r="S36" s="18">
        <v>0.3</v>
      </c>
      <c r="T36" s="280">
        <v>197</v>
      </c>
      <c r="U36" s="280">
        <v>179</v>
      </c>
      <c r="V36" s="280">
        <v>101</v>
      </c>
      <c r="W36" s="280">
        <v>4</v>
      </c>
      <c r="X36" s="280">
        <v>387</v>
      </c>
      <c r="Y36" s="286">
        <v>209</v>
      </c>
      <c r="Z36" s="286">
        <v>4</v>
      </c>
      <c r="AA36" s="287">
        <v>2</v>
      </c>
      <c r="AB36" s="280">
        <v>69</v>
      </c>
      <c r="AC36" s="280">
        <v>243</v>
      </c>
      <c r="AD36" s="280">
        <v>25</v>
      </c>
      <c r="AE36" s="280">
        <v>4</v>
      </c>
      <c r="AF36" s="288">
        <v>27</v>
      </c>
      <c r="AG36" s="288">
        <v>94</v>
      </c>
      <c r="AH36" s="288">
        <v>47</v>
      </c>
      <c r="AI36" s="288">
        <v>54</v>
      </c>
      <c r="AJ36" s="288">
        <v>230</v>
      </c>
      <c r="AK36" s="288">
        <v>72</v>
      </c>
      <c r="AL36" s="288">
        <v>93</v>
      </c>
      <c r="AM36" s="288">
        <v>121</v>
      </c>
      <c r="AN36" s="288">
        <v>3</v>
      </c>
      <c r="AO36" s="288">
        <v>298</v>
      </c>
      <c r="AP36" s="288">
        <v>600</v>
      </c>
      <c r="AQ36" s="288">
        <v>1085</v>
      </c>
      <c r="AR36" s="179">
        <v>9.9194360524</v>
      </c>
      <c r="AS36" s="179">
        <v>9.0130916415000009</v>
      </c>
      <c r="AT36" s="179">
        <v>5.0855991944000003</v>
      </c>
      <c r="AU36" s="179">
        <v>0.2014098691</v>
      </c>
      <c r="AV36" s="179">
        <v>19.486404833800002</v>
      </c>
      <c r="AW36" s="181">
        <v>10.523665659600001</v>
      </c>
      <c r="AX36" s="181">
        <v>0.2014098691</v>
      </c>
      <c r="AY36" s="273">
        <v>0.1007049345</v>
      </c>
      <c r="AZ36" s="179">
        <v>3.4743202417000001</v>
      </c>
      <c r="BA36" s="179">
        <v>12.235649546799999</v>
      </c>
      <c r="BB36" s="179">
        <v>1.2588116817999999</v>
      </c>
      <c r="BC36" s="179">
        <v>0.2014098691</v>
      </c>
      <c r="BD36" s="274">
        <v>1.3595166163000001</v>
      </c>
      <c r="BE36" s="274">
        <v>4.7331319235000002</v>
      </c>
      <c r="BF36" s="274">
        <v>2.3665659617000001</v>
      </c>
      <c r="BG36" s="274">
        <v>2.7190332326000002</v>
      </c>
      <c r="BH36" s="274">
        <v>11.581067472300001</v>
      </c>
      <c r="BI36" s="274">
        <v>3.6253776434999998</v>
      </c>
      <c r="BJ36" s="274">
        <v>4.6827794561999996</v>
      </c>
      <c r="BK36" s="274">
        <v>6.0926485397999999</v>
      </c>
      <c r="BL36" s="274">
        <v>0.15105740179999999</v>
      </c>
      <c r="BM36" s="274">
        <v>15.0277357539</v>
      </c>
      <c r="BN36" s="274">
        <v>30.257186081699999</v>
      </c>
      <c r="BO36" s="274">
        <v>54.715078164399998</v>
      </c>
    </row>
    <row r="37" spans="1:67" ht="17.25" customHeight="1">
      <c r="A37" s="16" t="s">
        <v>467</v>
      </c>
      <c r="B37" s="17">
        <v>5160</v>
      </c>
      <c r="C37" s="17">
        <v>2430</v>
      </c>
      <c r="D37" s="17">
        <v>2730</v>
      </c>
      <c r="E37" s="256">
        <v>3128</v>
      </c>
      <c r="F37" s="163">
        <v>1748</v>
      </c>
      <c r="G37" s="22">
        <v>1380</v>
      </c>
      <c r="H37" s="264">
        <v>60.6201550388</v>
      </c>
      <c r="I37" s="18">
        <v>71.934156378599994</v>
      </c>
      <c r="J37" s="19">
        <v>50.549450549500001</v>
      </c>
      <c r="K37" s="176">
        <v>2957</v>
      </c>
      <c r="L37" s="173">
        <v>64.3</v>
      </c>
      <c r="M37" s="173">
        <v>44.7</v>
      </c>
      <c r="N37" s="173">
        <v>0.8</v>
      </c>
      <c r="O37" s="173">
        <v>18.7</v>
      </c>
      <c r="P37" s="173">
        <v>3.1</v>
      </c>
      <c r="Q37" s="173">
        <v>18.100000000000001</v>
      </c>
      <c r="R37" s="173">
        <v>14.1</v>
      </c>
      <c r="S37" s="18">
        <v>0.3</v>
      </c>
      <c r="T37" s="280">
        <v>954</v>
      </c>
      <c r="U37" s="280">
        <v>905</v>
      </c>
      <c r="V37" s="280" t="s">
        <v>12</v>
      </c>
      <c r="W37" s="280">
        <v>1</v>
      </c>
      <c r="X37" s="280">
        <v>252</v>
      </c>
      <c r="Y37" s="286">
        <v>467</v>
      </c>
      <c r="Z37" s="286">
        <v>4</v>
      </c>
      <c r="AA37" s="287">
        <v>6</v>
      </c>
      <c r="AB37" s="280">
        <v>149</v>
      </c>
      <c r="AC37" s="280">
        <v>287</v>
      </c>
      <c r="AD37" s="280">
        <v>25</v>
      </c>
      <c r="AE37" s="280">
        <v>3</v>
      </c>
      <c r="AF37" s="288">
        <v>23</v>
      </c>
      <c r="AG37" s="288">
        <v>54</v>
      </c>
      <c r="AH37" s="288">
        <v>56</v>
      </c>
      <c r="AI37" s="288">
        <v>55</v>
      </c>
      <c r="AJ37" s="288">
        <v>330</v>
      </c>
      <c r="AK37" s="288">
        <v>28</v>
      </c>
      <c r="AL37" s="288">
        <v>144</v>
      </c>
      <c r="AM37" s="288">
        <v>115</v>
      </c>
      <c r="AN37" s="288">
        <v>4</v>
      </c>
      <c r="AO37" s="288">
        <v>954</v>
      </c>
      <c r="AP37" s="288">
        <v>720</v>
      </c>
      <c r="AQ37" s="288">
        <v>1279</v>
      </c>
      <c r="AR37" s="179">
        <v>32.262428136600001</v>
      </c>
      <c r="AS37" s="179">
        <v>30.605343253299999</v>
      </c>
      <c r="AT37" s="179">
        <v>0</v>
      </c>
      <c r="AU37" s="179">
        <v>3.3818058800000002E-2</v>
      </c>
      <c r="AV37" s="179">
        <v>8.5221508284999992</v>
      </c>
      <c r="AW37" s="181">
        <v>15.7930334799</v>
      </c>
      <c r="AX37" s="181">
        <v>0.1352722354</v>
      </c>
      <c r="AY37" s="273">
        <v>0.20290835309999999</v>
      </c>
      <c r="AZ37" s="179">
        <v>5.0388907676999999</v>
      </c>
      <c r="BA37" s="179">
        <v>9.7057828880999999</v>
      </c>
      <c r="BB37" s="179">
        <v>0.84545147109999996</v>
      </c>
      <c r="BC37" s="179">
        <v>0.10145417650000001</v>
      </c>
      <c r="BD37" s="274">
        <v>0.77781535339999996</v>
      </c>
      <c r="BE37" s="274">
        <v>1.8261751774999999</v>
      </c>
      <c r="BF37" s="274">
        <v>1.8938112951999999</v>
      </c>
      <c r="BG37" s="274">
        <v>1.8599932364</v>
      </c>
      <c r="BH37" s="274">
        <v>11.1599594183</v>
      </c>
      <c r="BI37" s="274">
        <v>0.94690564759999996</v>
      </c>
      <c r="BJ37" s="274">
        <v>4.8698004734999998</v>
      </c>
      <c r="BK37" s="274">
        <v>3.8890767670000002</v>
      </c>
      <c r="BL37" s="274">
        <v>0.1352722354</v>
      </c>
      <c r="BM37" s="274">
        <v>32.30612936</v>
      </c>
      <c r="BN37" s="274">
        <v>24.381984422599999</v>
      </c>
      <c r="BO37" s="274">
        <v>43.311886217400001</v>
      </c>
    </row>
    <row r="38" spans="1:67" ht="17.25" customHeight="1">
      <c r="A38" s="16" t="s">
        <v>468</v>
      </c>
      <c r="B38" s="17">
        <v>14912</v>
      </c>
      <c r="C38" s="17">
        <v>6892</v>
      </c>
      <c r="D38" s="17">
        <v>8020</v>
      </c>
      <c r="E38" s="256">
        <v>8184</v>
      </c>
      <c r="F38" s="163">
        <v>4580</v>
      </c>
      <c r="G38" s="22">
        <v>3604</v>
      </c>
      <c r="H38" s="264">
        <v>54.881974248900001</v>
      </c>
      <c r="I38" s="18">
        <v>66.453859547299999</v>
      </c>
      <c r="J38" s="19">
        <v>44.937655860299998</v>
      </c>
      <c r="K38" s="176">
        <v>7781</v>
      </c>
      <c r="L38" s="173">
        <v>74.400000000000006</v>
      </c>
      <c r="M38" s="173">
        <v>49.4</v>
      </c>
      <c r="N38" s="173">
        <v>0.9</v>
      </c>
      <c r="O38" s="173">
        <v>24.1</v>
      </c>
      <c r="P38" s="173">
        <v>2.9</v>
      </c>
      <c r="Q38" s="173">
        <v>14.7</v>
      </c>
      <c r="R38" s="173">
        <v>7.8</v>
      </c>
      <c r="S38" s="18">
        <v>0.2</v>
      </c>
      <c r="T38" s="280">
        <v>1195</v>
      </c>
      <c r="U38" s="280">
        <v>1105</v>
      </c>
      <c r="V38" s="280">
        <v>371</v>
      </c>
      <c r="W38" s="280">
        <v>4</v>
      </c>
      <c r="X38" s="280">
        <v>1399</v>
      </c>
      <c r="Y38" s="286">
        <v>945</v>
      </c>
      <c r="Z38" s="286">
        <v>17</v>
      </c>
      <c r="AA38" s="287">
        <v>19</v>
      </c>
      <c r="AB38" s="280">
        <v>298</v>
      </c>
      <c r="AC38" s="280">
        <v>958</v>
      </c>
      <c r="AD38" s="280">
        <v>75</v>
      </c>
      <c r="AE38" s="280">
        <v>23</v>
      </c>
      <c r="AF38" s="288">
        <v>94</v>
      </c>
      <c r="AG38" s="288">
        <v>271</v>
      </c>
      <c r="AH38" s="288">
        <v>232</v>
      </c>
      <c r="AI38" s="288">
        <v>210</v>
      </c>
      <c r="AJ38" s="288">
        <v>902</v>
      </c>
      <c r="AK38" s="288">
        <v>126</v>
      </c>
      <c r="AL38" s="288">
        <v>336</v>
      </c>
      <c r="AM38" s="288">
        <v>299</v>
      </c>
      <c r="AN38" s="288">
        <v>7</v>
      </c>
      <c r="AO38" s="288">
        <v>1566</v>
      </c>
      <c r="AP38" s="288">
        <v>2348</v>
      </c>
      <c r="AQ38" s="288">
        <v>3860</v>
      </c>
      <c r="AR38" s="179">
        <v>15.357923146099999</v>
      </c>
      <c r="AS38" s="179">
        <v>14.201259478200001</v>
      </c>
      <c r="AT38" s="179">
        <v>4.7680246755000004</v>
      </c>
      <c r="AU38" s="179">
        <v>5.1407274099999997E-2</v>
      </c>
      <c r="AV38" s="179">
        <v>17.9796941267</v>
      </c>
      <c r="AW38" s="181">
        <v>12.144968513</v>
      </c>
      <c r="AX38" s="181">
        <v>0.218480915</v>
      </c>
      <c r="AY38" s="273">
        <v>0.24418455210000001</v>
      </c>
      <c r="AZ38" s="179">
        <v>3.8298419226</v>
      </c>
      <c r="BA38" s="179">
        <v>12.312042154</v>
      </c>
      <c r="BB38" s="179">
        <v>0.96388638989999997</v>
      </c>
      <c r="BC38" s="179">
        <v>0.29559182620000002</v>
      </c>
      <c r="BD38" s="274">
        <v>1.208070942</v>
      </c>
      <c r="BE38" s="274">
        <v>3.4828428222999999</v>
      </c>
      <c r="BF38" s="274">
        <v>2.9816218994999999</v>
      </c>
      <c r="BG38" s="274">
        <v>2.6988818918000002</v>
      </c>
      <c r="BH38" s="274">
        <v>11.5923403162</v>
      </c>
      <c r="BI38" s="274">
        <v>1.6193291351000001</v>
      </c>
      <c r="BJ38" s="274">
        <v>4.3182110269000002</v>
      </c>
      <c r="BK38" s="274">
        <v>3.8426937412000002</v>
      </c>
      <c r="BL38" s="274">
        <v>8.9962729699999994E-2</v>
      </c>
      <c r="BM38" s="274">
        <v>20.144069976800001</v>
      </c>
      <c r="BN38" s="274">
        <v>30.203241574500002</v>
      </c>
      <c r="BO38" s="274">
        <v>49.652688448699998</v>
      </c>
    </row>
    <row r="39" spans="1:67" ht="17.25" customHeight="1">
      <c r="A39" s="21" t="s">
        <v>469</v>
      </c>
      <c r="B39" s="166">
        <v>11699</v>
      </c>
      <c r="C39" s="166">
        <v>5487</v>
      </c>
      <c r="D39" s="166">
        <v>6212</v>
      </c>
      <c r="E39" s="257">
        <v>6471</v>
      </c>
      <c r="F39" s="167">
        <v>3534</v>
      </c>
      <c r="G39" s="258">
        <v>2937</v>
      </c>
      <c r="H39" s="265">
        <v>55.312419864900001</v>
      </c>
      <c r="I39" s="168">
        <v>64.406779661000002</v>
      </c>
      <c r="J39" s="169">
        <v>47.279459111400001</v>
      </c>
      <c r="K39" s="177">
        <v>6229</v>
      </c>
      <c r="L39" s="174">
        <v>70.900000000000006</v>
      </c>
      <c r="M39" s="174">
        <v>47.2</v>
      </c>
      <c r="N39" s="174">
        <v>1.1000000000000001</v>
      </c>
      <c r="O39" s="174">
        <v>22.6</v>
      </c>
      <c r="P39" s="174">
        <v>3.3</v>
      </c>
      <c r="Q39" s="174">
        <v>15.3</v>
      </c>
      <c r="R39" s="174">
        <v>10.199999999999999</v>
      </c>
      <c r="S39" s="168">
        <v>0.3</v>
      </c>
      <c r="T39" s="289">
        <v>1271</v>
      </c>
      <c r="U39" s="289">
        <v>1225</v>
      </c>
      <c r="V39" s="289" t="s">
        <v>12</v>
      </c>
      <c r="W39" s="289">
        <v>7</v>
      </c>
      <c r="X39" s="289">
        <v>607</v>
      </c>
      <c r="Y39" s="290">
        <v>973</v>
      </c>
      <c r="Z39" s="290">
        <v>16</v>
      </c>
      <c r="AA39" s="291">
        <v>20</v>
      </c>
      <c r="AB39" s="289">
        <v>259</v>
      </c>
      <c r="AC39" s="289">
        <v>767</v>
      </c>
      <c r="AD39" s="289">
        <v>48</v>
      </c>
      <c r="AE39" s="289">
        <v>26</v>
      </c>
      <c r="AF39" s="292">
        <v>61</v>
      </c>
      <c r="AG39" s="292">
        <v>206</v>
      </c>
      <c r="AH39" s="292">
        <v>163</v>
      </c>
      <c r="AI39" s="292">
        <v>205</v>
      </c>
      <c r="AJ39" s="292">
        <v>977</v>
      </c>
      <c r="AK39" s="292">
        <v>115</v>
      </c>
      <c r="AL39" s="292">
        <v>256</v>
      </c>
      <c r="AM39" s="292">
        <v>240</v>
      </c>
      <c r="AN39" s="292">
        <v>12</v>
      </c>
      <c r="AO39" s="292">
        <v>1271</v>
      </c>
      <c r="AP39" s="292">
        <v>1587</v>
      </c>
      <c r="AQ39" s="292">
        <v>3359</v>
      </c>
      <c r="AR39" s="182">
        <v>20.404559319299999</v>
      </c>
      <c r="AS39" s="182">
        <v>19.666078022200001</v>
      </c>
      <c r="AT39" s="182">
        <v>0</v>
      </c>
      <c r="AU39" s="182">
        <v>0.1123775887</v>
      </c>
      <c r="AV39" s="182">
        <v>9.7447423341999997</v>
      </c>
      <c r="AW39" s="183">
        <v>15.620484829</v>
      </c>
      <c r="AX39" s="183">
        <v>0.25686305990000002</v>
      </c>
      <c r="AY39" s="275">
        <v>0.3210788249</v>
      </c>
      <c r="AZ39" s="182">
        <v>4.1579707817999996</v>
      </c>
      <c r="BA39" s="182">
        <v>12.3133729331</v>
      </c>
      <c r="BB39" s="182">
        <v>0.77058917959999995</v>
      </c>
      <c r="BC39" s="182">
        <v>0.41740247229999999</v>
      </c>
      <c r="BD39" s="276">
        <v>0.97929041579999998</v>
      </c>
      <c r="BE39" s="276">
        <v>3.3071118959999999</v>
      </c>
      <c r="BF39" s="276">
        <v>2.6167924225000001</v>
      </c>
      <c r="BG39" s="276">
        <v>3.2910579546999998</v>
      </c>
      <c r="BH39" s="276">
        <v>15.684700594000001</v>
      </c>
      <c r="BI39" s="276">
        <v>1.8462032428999999</v>
      </c>
      <c r="BJ39" s="276">
        <v>4.1098089581000004</v>
      </c>
      <c r="BK39" s="276">
        <v>3.8529458982000002</v>
      </c>
      <c r="BL39" s="276">
        <v>0.19264729489999999</v>
      </c>
      <c r="BM39" s="276">
        <v>20.4439440244</v>
      </c>
      <c r="BN39" s="276">
        <v>25.526781405800001</v>
      </c>
      <c r="BO39" s="276">
        <v>54.0292745697</v>
      </c>
    </row>
    <row r="40" spans="1:67" ht="14.1" customHeight="1">
      <c r="A40" s="23"/>
      <c r="B40" s="24" t="s">
        <v>390</v>
      </c>
      <c r="C40" s="164"/>
      <c r="D40" s="164"/>
      <c r="E40" s="164"/>
      <c r="F40" s="164"/>
      <c r="G40" s="164"/>
      <c r="H40" s="164"/>
      <c r="I40" s="26"/>
      <c r="J40" s="26"/>
      <c r="L40" s="27"/>
      <c r="M40" s="27"/>
      <c r="N40" s="27"/>
      <c r="O40" s="27"/>
      <c r="P40" s="27"/>
      <c r="Q40" s="27"/>
      <c r="R40" s="27"/>
      <c r="S40" s="28"/>
      <c r="T40" s="27"/>
      <c r="U40" s="27"/>
      <c r="V40" s="27"/>
      <c r="W40" s="27"/>
      <c r="X40" s="27"/>
      <c r="Y40" s="28"/>
      <c r="Z40" s="28"/>
      <c r="AA40" s="29"/>
      <c r="AB40" s="29"/>
      <c r="AC40" s="29"/>
      <c r="AD40" s="29"/>
      <c r="AE40" s="29"/>
      <c r="AR40" s="27" t="s">
        <v>394</v>
      </c>
    </row>
    <row r="41" spans="1:67" ht="14.1" customHeight="1">
      <c r="A41" s="23"/>
      <c r="B41" s="26" t="s">
        <v>389</v>
      </c>
      <c r="C41" s="24"/>
      <c r="D41" s="24"/>
      <c r="E41" s="25"/>
      <c r="F41" s="25"/>
      <c r="G41" s="22"/>
      <c r="H41" s="22"/>
      <c r="I41" s="26"/>
      <c r="J41" s="26"/>
      <c r="K41" s="26"/>
      <c r="L41" s="27"/>
      <c r="M41" s="27"/>
      <c r="N41" s="27"/>
      <c r="O41" s="27"/>
      <c r="P41" s="27"/>
      <c r="Q41" s="27"/>
      <c r="R41" s="27"/>
      <c r="S41" s="28"/>
      <c r="T41" s="27"/>
      <c r="U41" s="27"/>
      <c r="V41" s="27"/>
      <c r="W41" s="27"/>
      <c r="X41" s="27"/>
      <c r="Y41" s="28"/>
      <c r="Z41" s="28"/>
      <c r="AA41" s="29"/>
      <c r="AB41" s="29"/>
      <c r="AC41" s="29"/>
      <c r="AD41" s="29"/>
      <c r="AE41" s="29"/>
    </row>
    <row r="42" spans="1:67" ht="14.1" customHeight="1">
      <c r="A42" s="23"/>
      <c r="B42" s="24"/>
      <c r="C42" s="24"/>
      <c r="D42" s="24"/>
      <c r="E42" s="25"/>
      <c r="F42" s="25"/>
      <c r="G42" s="22"/>
      <c r="H42" s="22"/>
      <c r="I42" s="26"/>
      <c r="J42" s="26"/>
      <c r="K42" s="26"/>
      <c r="L42" s="27"/>
      <c r="M42" s="27"/>
      <c r="N42" s="27"/>
      <c r="O42" s="27"/>
      <c r="P42" s="27"/>
      <c r="Q42" s="27"/>
      <c r="R42" s="27"/>
      <c r="S42" s="28"/>
      <c r="T42" s="27"/>
      <c r="U42" s="27"/>
      <c r="V42" s="27"/>
      <c r="W42" s="27"/>
      <c r="X42" s="27"/>
      <c r="Y42" s="28"/>
      <c r="Z42" s="28"/>
      <c r="AA42" s="29"/>
      <c r="AB42" s="29"/>
      <c r="AC42" s="29"/>
      <c r="AD42" s="29"/>
      <c r="AE42" s="29"/>
    </row>
    <row r="43" spans="1:67">
      <c r="B43" s="30"/>
      <c r="C43" s="30"/>
      <c r="D43" s="30"/>
      <c r="I43" s="30"/>
      <c r="J43" s="30"/>
      <c r="K43" s="30"/>
    </row>
  </sheetData>
  <mergeCells count="28">
    <mergeCell ref="E4:E5"/>
    <mergeCell ref="L4:L5"/>
    <mergeCell ref="B3:D3"/>
    <mergeCell ref="E3:G3"/>
    <mergeCell ref="H3:J3"/>
    <mergeCell ref="K3:K5"/>
    <mergeCell ref="L3:S3"/>
    <mergeCell ref="F4:F5"/>
    <mergeCell ref="G4:G5"/>
    <mergeCell ref="H4:H5"/>
    <mergeCell ref="I4:I5"/>
    <mergeCell ref="J4:J5"/>
    <mergeCell ref="A3:A5"/>
    <mergeCell ref="AR3:BO3"/>
    <mergeCell ref="BM4:BM5"/>
    <mergeCell ref="BN4:BN5"/>
    <mergeCell ref="BO4:BO5"/>
    <mergeCell ref="AQ4:AQ5"/>
    <mergeCell ref="P4:P5"/>
    <mergeCell ref="Q4:Q5"/>
    <mergeCell ref="R4:R5"/>
    <mergeCell ref="S4:S5"/>
    <mergeCell ref="AO4:AO5"/>
    <mergeCell ref="AP4:AP5"/>
    <mergeCell ref="T3:AQ3"/>
    <mergeCell ref="B4:B5"/>
    <mergeCell ref="C4:C5"/>
    <mergeCell ref="D4:D5"/>
  </mergeCells>
  <phoneticPr fontId="2"/>
  <pageMargins left="0.59055118110236227" right="0.59055118110236227" top="0.59055118110236227" bottom="0.55118110236220474" header="0.47244094488188981" footer="0.31496062992125984"/>
  <pageSetup paperSize="8" scale="84" firstPageNumber="13" orientation="landscape" blackAndWhite="1" useFirstPageNumber="1" r:id="rId1"/>
  <headerFooter alignWithMargins="0"/>
  <colBreaks count="2" manualBreakCount="2">
    <brk id="19" max="40" man="1"/>
    <brk id="43" max="40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A1:W75"/>
  <sheetViews>
    <sheetView workbookViewId="0">
      <selection activeCell="B9" sqref="B9"/>
    </sheetView>
  </sheetViews>
  <sheetFormatPr defaultRowHeight="13.5"/>
  <cols>
    <col min="1" max="8" width="6.625" customWidth="1"/>
    <col min="10" max="10" width="2.875" customWidth="1"/>
    <col min="12" max="12" width="28.75" customWidth="1"/>
    <col min="14" max="14" width="9" customWidth="1"/>
  </cols>
  <sheetData>
    <row r="1" spans="1:22" ht="14.25" customHeight="1">
      <c r="A1" t="s">
        <v>175</v>
      </c>
    </row>
    <row r="2" spans="1:22" ht="14.25" customHeight="1">
      <c r="A2" s="3" t="s">
        <v>2</v>
      </c>
      <c r="B2" s="91"/>
      <c r="C2" s="91"/>
      <c r="D2" s="91"/>
      <c r="E2" s="3" t="s">
        <v>147</v>
      </c>
      <c r="F2" s="91"/>
      <c r="G2" s="91"/>
      <c r="H2" s="92"/>
      <c r="J2" s="87"/>
      <c r="K2" s="70" t="s">
        <v>174</v>
      </c>
      <c r="L2" s="32"/>
    </row>
    <row r="3" spans="1:22" s="5" customFormat="1" ht="14.25" customHeight="1">
      <c r="B3" s="4" t="s">
        <v>177</v>
      </c>
      <c r="C3" s="4" t="s">
        <v>4</v>
      </c>
      <c r="D3" s="11" t="s">
        <v>150</v>
      </c>
      <c r="E3" s="105"/>
      <c r="F3" s="4" t="s">
        <v>177</v>
      </c>
      <c r="G3" s="4" t="s">
        <v>4</v>
      </c>
      <c r="H3" s="58" t="s">
        <v>150</v>
      </c>
      <c r="K3" s="2"/>
      <c r="L3" s="147"/>
      <c r="M3" s="57"/>
      <c r="N3" s="329" t="s">
        <v>224</v>
      </c>
      <c r="O3" s="329"/>
      <c r="P3" s="329"/>
      <c r="Q3" s="138"/>
      <c r="R3" s="138"/>
      <c r="S3" s="139"/>
      <c r="T3" s="329" t="s">
        <v>248</v>
      </c>
      <c r="U3" s="329"/>
      <c r="V3" s="140"/>
    </row>
    <row r="4" spans="1:22" s="5" customFormat="1" ht="14.25" customHeight="1">
      <c r="A4" s="94" t="s">
        <v>78</v>
      </c>
      <c r="B4" s="93">
        <v>70.404438738077772</v>
      </c>
      <c r="C4" s="93">
        <v>74.5</v>
      </c>
      <c r="D4" s="93">
        <f t="shared" ref="D4:D35" si="0">B4-C4</f>
        <v>-4.0955612619222279</v>
      </c>
      <c r="E4" s="94" t="s">
        <v>78</v>
      </c>
      <c r="F4" s="93">
        <v>48.355038145703169</v>
      </c>
      <c r="G4" s="93">
        <v>50.8</v>
      </c>
      <c r="H4" s="95">
        <f t="shared" ref="H4:H35" si="1">F4-G4</f>
        <v>-2.4449618542968281</v>
      </c>
      <c r="K4" s="1"/>
      <c r="L4" s="1"/>
      <c r="M4" s="57"/>
      <c r="N4" s="386" t="s">
        <v>8</v>
      </c>
      <c r="O4" s="386"/>
      <c r="P4" s="141"/>
      <c r="Q4" s="313" t="s">
        <v>7</v>
      </c>
      <c r="R4" s="314"/>
      <c r="S4" s="313" t="s">
        <v>8</v>
      </c>
      <c r="T4" s="314"/>
      <c r="U4" s="313" t="s">
        <v>7</v>
      </c>
      <c r="V4" s="386"/>
    </row>
    <row r="5" spans="1:22" s="5" customFormat="1" ht="14.25" customHeight="1">
      <c r="A5" s="96" t="s">
        <v>149</v>
      </c>
      <c r="B5" s="93">
        <v>0.52804338518624239</v>
      </c>
      <c r="C5" s="93">
        <v>0.5</v>
      </c>
      <c r="D5" s="93">
        <f t="shared" si="0"/>
        <v>2.8043385186242387E-2</v>
      </c>
      <c r="E5" s="94" t="s">
        <v>149</v>
      </c>
      <c r="F5" s="93">
        <v>0.40268456375838929</v>
      </c>
      <c r="G5" s="93">
        <v>0.5</v>
      </c>
      <c r="H5" s="95">
        <f t="shared" si="1"/>
        <v>-9.7315436241610709E-2</v>
      </c>
      <c r="K5" s="7"/>
      <c r="L5" s="7"/>
      <c r="M5" s="331" t="s">
        <v>6</v>
      </c>
      <c r="N5" s="332"/>
      <c r="O5" s="143" t="s">
        <v>0</v>
      </c>
      <c r="P5" s="144" t="s">
        <v>1</v>
      </c>
      <c r="Q5" s="145" t="s">
        <v>0</v>
      </c>
      <c r="R5" s="144" t="s">
        <v>1</v>
      </c>
      <c r="S5" s="367" t="s">
        <v>6</v>
      </c>
      <c r="T5" s="368"/>
      <c r="U5" s="142" t="s">
        <v>0</v>
      </c>
      <c r="V5" s="146" t="s">
        <v>1</v>
      </c>
    </row>
    <row r="6" spans="1:22" ht="14.25" customHeight="1">
      <c r="A6" s="96" t="s">
        <v>79</v>
      </c>
      <c r="B6" s="93">
        <v>1.7086834733893557</v>
      </c>
      <c r="C6" s="93">
        <v>2.5</v>
      </c>
      <c r="D6" s="93">
        <f t="shared" si="0"/>
        <v>-0.79131652661064433</v>
      </c>
      <c r="E6" s="94" t="s">
        <v>79</v>
      </c>
      <c r="F6" s="93">
        <v>1.3501483679525221</v>
      </c>
      <c r="G6" s="93">
        <v>2.4</v>
      </c>
      <c r="H6" s="95">
        <f t="shared" si="1"/>
        <v>-1.0498516320474778</v>
      </c>
      <c r="J6" s="87"/>
      <c r="K6" s="66" t="s">
        <v>5</v>
      </c>
      <c r="L6" s="1"/>
      <c r="M6" s="36">
        <v>631303</v>
      </c>
      <c r="N6" s="148">
        <v>100</v>
      </c>
      <c r="O6" s="37">
        <v>350534</v>
      </c>
      <c r="P6" s="38">
        <v>280769</v>
      </c>
      <c r="Q6" s="39">
        <f>O6/M6*100</f>
        <v>55.525476672849649</v>
      </c>
      <c r="R6" s="72">
        <f>P6/M6*100</f>
        <v>44.474523327150358</v>
      </c>
      <c r="S6" s="40">
        <v>685804</v>
      </c>
      <c r="T6" s="148">
        <v>100</v>
      </c>
      <c r="U6" s="73">
        <v>56.019358300622336</v>
      </c>
      <c r="V6" s="67">
        <v>43.980641699377664</v>
      </c>
    </row>
    <row r="7" spans="1:22" ht="14.25" customHeight="1">
      <c r="A7" s="96" t="s">
        <v>80</v>
      </c>
      <c r="B7" s="93">
        <v>3.2293832293832292</v>
      </c>
      <c r="C7" s="93">
        <v>5.0999999999999996</v>
      </c>
      <c r="D7" s="93">
        <f t="shared" si="0"/>
        <v>-1.8706167706167705</v>
      </c>
      <c r="E7" s="94" t="s">
        <v>80</v>
      </c>
      <c r="F7" s="93">
        <v>2.6543393975544292</v>
      </c>
      <c r="G7" s="93">
        <v>3.8</v>
      </c>
      <c r="H7" s="95">
        <f t="shared" si="1"/>
        <v>-1.1456606024455707</v>
      </c>
      <c r="J7" s="88" t="s">
        <v>255</v>
      </c>
      <c r="K7" s="54" t="s">
        <v>156</v>
      </c>
      <c r="L7" s="157" t="s">
        <v>225</v>
      </c>
      <c r="M7" s="41">
        <v>68988</v>
      </c>
      <c r="N7" s="158">
        <v>10.927874570531108</v>
      </c>
      <c r="O7" s="42">
        <v>39740</v>
      </c>
      <c r="P7" s="43">
        <v>29248</v>
      </c>
      <c r="Q7" s="44">
        <f t="shared" ref="Q7:Q30" si="2">O7/M7*100</f>
        <v>57.604221023946188</v>
      </c>
      <c r="R7" s="74">
        <f t="shared" ref="R7:R30" si="3">P7/M7*100</f>
        <v>42.395778976053805</v>
      </c>
      <c r="S7" s="45">
        <v>85996</v>
      </c>
      <c r="T7" s="158">
        <v>12.53944275623939</v>
      </c>
      <c r="U7" s="75">
        <v>53.385041164705335</v>
      </c>
      <c r="V7" s="46">
        <v>46.614958835294665</v>
      </c>
    </row>
    <row r="8" spans="1:22" ht="14.25" customHeight="1">
      <c r="A8" s="96" t="s">
        <v>81</v>
      </c>
      <c r="B8" s="93">
        <v>19.391575663026522</v>
      </c>
      <c r="C8" s="93">
        <v>24.3</v>
      </c>
      <c r="D8" s="93">
        <f t="shared" si="0"/>
        <v>-4.9084243369734786</v>
      </c>
      <c r="E8" s="94" t="s">
        <v>81</v>
      </c>
      <c r="F8" s="93">
        <v>18.444125617726765</v>
      </c>
      <c r="G8" s="93">
        <v>22.6</v>
      </c>
      <c r="H8" s="95">
        <f t="shared" si="1"/>
        <v>-4.155874382273236</v>
      </c>
      <c r="J8" s="88" t="s">
        <v>251</v>
      </c>
      <c r="K8" s="54" t="s">
        <v>157</v>
      </c>
      <c r="L8" s="153" t="s">
        <v>249</v>
      </c>
      <c r="M8" s="41">
        <v>7015</v>
      </c>
      <c r="N8" s="148">
        <v>1.111193832438623</v>
      </c>
      <c r="O8" s="42">
        <v>5221</v>
      </c>
      <c r="P8" s="43">
        <v>1794</v>
      </c>
      <c r="Q8" s="44">
        <f t="shared" si="2"/>
        <v>74.426229508196712</v>
      </c>
      <c r="R8" s="74">
        <f t="shared" si="3"/>
        <v>25.573770491803277</v>
      </c>
      <c r="S8" s="45">
        <v>8116</v>
      </c>
      <c r="T8" s="148">
        <v>1.1834285014377286</v>
      </c>
      <c r="U8" s="75">
        <v>76.404632824051248</v>
      </c>
      <c r="V8" s="46">
        <v>23.595367175948741</v>
      </c>
    </row>
    <row r="9" spans="1:22" ht="14.25" customHeight="1">
      <c r="A9" s="96" t="s">
        <v>82</v>
      </c>
      <c r="B9" s="93">
        <v>47.129967364177382</v>
      </c>
      <c r="C9" s="93">
        <v>55.7</v>
      </c>
      <c r="D9" s="93">
        <f t="shared" si="0"/>
        <v>-8.5700326358226206</v>
      </c>
      <c r="E9" s="94" t="s">
        <v>82</v>
      </c>
      <c r="F9" s="93">
        <v>43.195718654434252</v>
      </c>
      <c r="G9" s="93">
        <v>49.8</v>
      </c>
      <c r="H9" s="95">
        <f t="shared" si="1"/>
        <v>-6.6042813455657452</v>
      </c>
      <c r="J9" s="88" t="s">
        <v>261</v>
      </c>
      <c r="K9" s="54" t="s">
        <v>169</v>
      </c>
      <c r="L9" s="153" t="s">
        <v>226</v>
      </c>
      <c r="M9" s="41">
        <v>566</v>
      </c>
      <c r="N9" s="148">
        <v>8.9655838796901005E-2</v>
      </c>
      <c r="O9" s="42">
        <v>478</v>
      </c>
      <c r="P9" s="43">
        <v>88</v>
      </c>
      <c r="Q9" s="44">
        <f t="shared" si="2"/>
        <v>84.452296819787989</v>
      </c>
      <c r="R9" s="74">
        <f t="shared" si="3"/>
        <v>15.547703180212014</v>
      </c>
      <c r="S9" s="45">
        <v>858</v>
      </c>
      <c r="T9" s="148">
        <v>0.1251086316206963</v>
      </c>
      <c r="U9" s="75">
        <v>79.370629370629374</v>
      </c>
      <c r="V9" s="46">
        <v>20.62937062937063</v>
      </c>
    </row>
    <row r="10" spans="1:22" ht="14.25" customHeight="1">
      <c r="A10" s="96" t="s">
        <v>83</v>
      </c>
      <c r="B10" s="93">
        <v>58.189905240765803</v>
      </c>
      <c r="C10" s="93">
        <v>67.7</v>
      </c>
      <c r="D10" s="93">
        <f t="shared" si="0"/>
        <v>-9.5100947592341996</v>
      </c>
      <c r="E10" s="94" t="s">
        <v>83</v>
      </c>
      <c r="F10" s="93">
        <v>55.935019383422556</v>
      </c>
      <c r="G10" s="93">
        <v>61.1</v>
      </c>
      <c r="H10" s="95">
        <f t="shared" si="1"/>
        <v>-5.164980616577445</v>
      </c>
      <c r="J10" s="88" t="s">
        <v>252</v>
      </c>
      <c r="K10" s="54" t="s">
        <v>170</v>
      </c>
      <c r="L10" s="157" t="s">
        <v>227</v>
      </c>
      <c r="M10" s="41">
        <v>55170</v>
      </c>
      <c r="N10" s="158">
        <v>8.7390682445671892</v>
      </c>
      <c r="O10" s="42">
        <v>48289</v>
      </c>
      <c r="P10" s="43">
        <v>6881</v>
      </c>
      <c r="Q10" s="44">
        <f t="shared" si="2"/>
        <v>87.527641834330254</v>
      </c>
      <c r="R10" s="74">
        <f t="shared" si="3"/>
        <v>12.472358165669748</v>
      </c>
      <c r="S10" s="45">
        <v>68375</v>
      </c>
      <c r="T10" s="158">
        <v>9.9700497518241367</v>
      </c>
      <c r="U10" s="75">
        <v>88.171115173674579</v>
      </c>
      <c r="V10" s="46">
        <v>11.828884826325412</v>
      </c>
    </row>
    <row r="11" spans="1:22" ht="14.25" customHeight="1">
      <c r="A11" s="96" t="s">
        <v>84</v>
      </c>
      <c r="B11" s="93">
        <v>68.484145398298537</v>
      </c>
      <c r="C11" s="93">
        <v>76.400000000000006</v>
      </c>
      <c r="D11" s="93">
        <f t="shared" si="0"/>
        <v>-7.9158546017014686</v>
      </c>
      <c r="E11" s="94" t="s">
        <v>84</v>
      </c>
      <c r="F11" s="93">
        <v>68.791946308724832</v>
      </c>
      <c r="G11" s="93">
        <v>73</v>
      </c>
      <c r="H11" s="95">
        <f t="shared" si="1"/>
        <v>-4.2080536912751683</v>
      </c>
      <c r="J11" s="88" t="s">
        <v>253</v>
      </c>
      <c r="K11" s="54" t="s">
        <v>171</v>
      </c>
      <c r="L11" s="157" t="s">
        <v>228</v>
      </c>
      <c r="M11" s="41">
        <v>97743</v>
      </c>
      <c r="N11" s="158">
        <v>15.482739667006177</v>
      </c>
      <c r="O11" s="42">
        <v>58230</v>
      </c>
      <c r="P11" s="43">
        <v>39513</v>
      </c>
      <c r="Q11" s="44">
        <f t="shared" si="2"/>
        <v>59.574598692489488</v>
      </c>
      <c r="R11" s="74">
        <f t="shared" si="3"/>
        <v>40.425401307510512</v>
      </c>
      <c r="S11" s="45">
        <v>107706</v>
      </c>
      <c r="T11" s="158">
        <v>15.705070253308525</v>
      </c>
      <c r="U11" s="75">
        <v>56.670009098843146</v>
      </c>
      <c r="V11" s="46">
        <v>43.329990901156847</v>
      </c>
    </row>
    <row r="12" spans="1:22" ht="14.25" customHeight="1">
      <c r="A12" s="96" t="s">
        <v>85</v>
      </c>
      <c r="B12" s="93">
        <v>76.130331319787658</v>
      </c>
      <c r="C12" s="93">
        <v>81.099999999999994</v>
      </c>
      <c r="D12" s="93">
        <f t="shared" si="0"/>
        <v>-4.9696686802123367</v>
      </c>
      <c r="E12" s="94" t="s">
        <v>85</v>
      </c>
      <c r="F12" s="93">
        <v>75.069663756269733</v>
      </c>
      <c r="G12" s="93">
        <v>78.099999999999994</v>
      </c>
      <c r="H12" s="95">
        <f t="shared" si="1"/>
        <v>-3.030336243730261</v>
      </c>
      <c r="J12" s="88" t="s">
        <v>262</v>
      </c>
      <c r="K12" s="54" t="s">
        <v>172</v>
      </c>
      <c r="L12" s="153" t="s">
        <v>250</v>
      </c>
      <c r="M12" s="41">
        <v>2985</v>
      </c>
      <c r="N12" s="148">
        <v>0.47283158800132424</v>
      </c>
      <c r="O12" s="42">
        <v>2549</v>
      </c>
      <c r="P12" s="43">
        <v>436</v>
      </c>
      <c r="Q12" s="44">
        <f t="shared" si="2"/>
        <v>85.39363484087103</v>
      </c>
      <c r="R12" s="74">
        <f t="shared" si="3"/>
        <v>14.606365159128979</v>
      </c>
      <c r="S12" s="45">
        <v>3226</v>
      </c>
      <c r="T12" s="148">
        <v>0.47039678975334059</v>
      </c>
      <c r="U12" s="75">
        <v>88.375697458152516</v>
      </c>
      <c r="V12" s="46">
        <v>11.62430254184749</v>
      </c>
    </row>
    <row r="13" spans="1:22" ht="14.25" customHeight="1">
      <c r="A13" s="96" t="s">
        <v>86</v>
      </c>
      <c r="B13" s="93">
        <v>84.027651446243397</v>
      </c>
      <c r="C13" s="93">
        <v>88.8</v>
      </c>
      <c r="D13" s="93">
        <f t="shared" si="0"/>
        <v>-4.7723485537566006</v>
      </c>
      <c r="E13" s="94" t="s">
        <v>86</v>
      </c>
      <c r="F13" s="93">
        <v>81.664238892935188</v>
      </c>
      <c r="G13" s="93">
        <v>82.9</v>
      </c>
      <c r="H13" s="95">
        <f t="shared" si="1"/>
        <v>-1.2357611070648176</v>
      </c>
      <c r="J13" s="88" t="s">
        <v>254</v>
      </c>
      <c r="K13" s="54" t="s">
        <v>158</v>
      </c>
      <c r="L13" s="153" t="s">
        <v>229</v>
      </c>
      <c r="M13" s="41">
        <v>6608</v>
      </c>
      <c r="N13" s="148">
        <v>1.0467239978267171</v>
      </c>
      <c r="O13" s="42">
        <v>4482</v>
      </c>
      <c r="P13" s="43">
        <v>2126</v>
      </c>
      <c r="Q13" s="44">
        <f t="shared" si="2"/>
        <v>67.826876513317188</v>
      </c>
      <c r="R13" s="74">
        <f t="shared" si="3"/>
        <v>32.173123486682812</v>
      </c>
      <c r="S13" s="45">
        <v>6786</v>
      </c>
      <c r="T13" s="148">
        <v>0.98949554100005255</v>
      </c>
      <c r="U13" s="75">
        <v>71.89802534630121</v>
      </c>
      <c r="V13" s="46">
        <v>28.10197465369879</v>
      </c>
    </row>
    <row r="14" spans="1:22" ht="14.25" customHeight="1">
      <c r="A14" s="96" t="s">
        <v>87</v>
      </c>
      <c r="B14" s="93">
        <v>85.893004115226333</v>
      </c>
      <c r="C14" s="93">
        <v>91.9</v>
      </c>
      <c r="D14" s="93">
        <f t="shared" si="0"/>
        <v>-6.0069958847736729</v>
      </c>
      <c r="E14" s="94" t="s">
        <v>87</v>
      </c>
      <c r="F14" s="93">
        <v>80.876424189307627</v>
      </c>
      <c r="G14" s="93">
        <v>83</v>
      </c>
      <c r="H14" s="95">
        <f t="shared" si="1"/>
        <v>-2.1235758106923726</v>
      </c>
      <c r="J14" s="88" t="s">
        <v>256</v>
      </c>
      <c r="K14" s="54" t="s">
        <v>159</v>
      </c>
      <c r="L14" s="157" t="s">
        <v>230</v>
      </c>
      <c r="M14" s="41">
        <v>31434</v>
      </c>
      <c r="N14" s="158">
        <v>4.9792255066109297</v>
      </c>
      <c r="O14" s="42">
        <v>27032</v>
      </c>
      <c r="P14" s="43">
        <v>4402</v>
      </c>
      <c r="Q14" s="44">
        <f t="shared" si="2"/>
        <v>85.996055226824453</v>
      </c>
      <c r="R14" s="74">
        <f t="shared" si="3"/>
        <v>14.003944773175542</v>
      </c>
      <c r="S14" s="45">
        <v>30128</v>
      </c>
      <c r="T14" s="158">
        <v>4.3930919038092515</v>
      </c>
      <c r="U14" s="75">
        <v>87.158125331917162</v>
      </c>
      <c r="V14" s="46">
        <v>12.841874668082848</v>
      </c>
    </row>
    <row r="15" spans="1:22" ht="14.25" customHeight="1">
      <c r="A15" s="96" t="s">
        <v>88</v>
      </c>
      <c r="B15" s="93">
        <v>89.3726204270816</v>
      </c>
      <c r="C15" s="93">
        <v>94.8</v>
      </c>
      <c r="D15" s="93">
        <f t="shared" si="0"/>
        <v>-5.4273795729183973</v>
      </c>
      <c r="E15" s="94" t="s">
        <v>88</v>
      </c>
      <c r="F15" s="93">
        <v>79.56055186509964</v>
      </c>
      <c r="G15" s="93">
        <v>81</v>
      </c>
      <c r="H15" s="95">
        <f t="shared" si="1"/>
        <v>-1.4394481349003598</v>
      </c>
      <c r="J15" s="88" t="s">
        <v>257</v>
      </c>
      <c r="K15" s="54" t="s">
        <v>160</v>
      </c>
      <c r="L15" s="157" t="s">
        <v>231</v>
      </c>
      <c r="M15" s="41">
        <v>100515</v>
      </c>
      <c r="N15" s="158">
        <v>15.921831513552128</v>
      </c>
      <c r="O15" s="42">
        <v>49121</v>
      </c>
      <c r="P15" s="43">
        <v>51394</v>
      </c>
      <c r="Q15" s="44">
        <f t="shared" si="2"/>
        <v>48.869322986618911</v>
      </c>
      <c r="R15" s="74">
        <f t="shared" si="3"/>
        <v>51.130677013381089</v>
      </c>
      <c r="S15" s="45">
        <v>109995</v>
      </c>
      <c r="T15" s="158">
        <v>16.038839085219685</v>
      </c>
      <c r="U15" s="75">
        <v>49.264057457157143</v>
      </c>
      <c r="V15" s="46">
        <v>50.735942542842864</v>
      </c>
    </row>
    <row r="16" spans="1:22" ht="14.25" customHeight="1">
      <c r="A16" s="96" t="s">
        <v>89</v>
      </c>
      <c r="B16" s="93">
        <v>90.997679814385151</v>
      </c>
      <c r="C16" s="93">
        <v>95.9</v>
      </c>
      <c r="D16" s="93">
        <f t="shared" si="0"/>
        <v>-4.9023201856148546</v>
      </c>
      <c r="E16" s="94" t="s">
        <v>89</v>
      </c>
      <c r="F16" s="93">
        <v>78.767013610888711</v>
      </c>
      <c r="G16" s="93">
        <v>80.599999999999994</v>
      </c>
      <c r="H16" s="95">
        <f t="shared" si="1"/>
        <v>-1.8329863891112836</v>
      </c>
      <c r="J16" s="88" t="s">
        <v>258</v>
      </c>
      <c r="K16" s="54" t="s">
        <v>173</v>
      </c>
      <c r="L16" s="153" t="s">
        <v>232</v>
      </c>
      <c r="M16" s="41">
        <v>12396</v>
      </c>
      <c r="N16" s="148">
        <v>1.9635579111773587</v>
      </c>
      <c r="O16" s="42">
        <v>5743</v>
      </c>
      <c r="P16" s="43">
        <v>6653</v>
      </c>
      <c r="Q16" s="44">
        <f t="shared" si="2"/>
        <v>46.329461116489192</v>
      </c>
      <c r="R16" s="74">
        <f t="shared" si="3"/>
        <v>53.670538883510808</v>
      </c>
      <c r="S16" s="45">
        <v>13347</v>
      </c>
      <c r="T16" s="148">
        <v>1.9461828744072651</v>
      </c>
      <c r="U16" s="75">
        <v>49.546714617517047</v>
      </c>
      <c r="V16" s="46">
        <v>50.45328538248296</v>
      </c>
    </row>
    <row r="17" spans="1:22" ht="14.25" customHeight="1">
      <c r="A17" s="96" t="s">
        <v>90</v>
      </c>
      <c r="B17" s="93">
        <v>91.964285714285708</v>
      </c>
      <c r="C17" s="93">
        <v>96.9</v>
      </c>
      <c r="D17" s="93">
        <f t="shared" si="0"/>
        <v>-4.9357142857142975</v>
      </c>
      <c r="E17" s="94" t="s">
        <v>90</v>
      </c>
      <c r="F17" s="93">
        <v>78.91124629542972</v>
      </c>
      <c r="G17" s="93">
        <v>78.7</v>
      </c>
      <c r="H17" s="95">
        <f t="shared" si="1"/>
        <v>0.21124629542971718</v>
      </c>
      <c r="J17" s="88" t="s">
        <v>265</v>
      </c>
      <c r="K17" s="54" t="s">
        <v>161</v>
      </c>
      <c r="L17" s="153" t="s">
        <v>233</v>
      </c>
      <c r="M17" s="41">
        <v>6657</v>
      </c>
      <c r="N17" s="148">
        <v>1.0544857223868729</v>
      </c>
      <c r="O17" s="42">
        <v>4025</v>
      </c>
      <c r="P17" s="43">
        <v>2632</v>
      </c>
      <c r="Q17" s="44">
        <f t="shared" si="2"/>
        <v>60.462670872765514</v>
      </c>
      <c r="R17" s="74">
        <f t="shared" si="3"/>
        <v>39.537329127234486</v>
      </c>
      <c r="S17" s="45">
        <v>6115</v>
      </c>
      <c r="T17" s="148">
        <v>0.89165417524540536</v>
      </c>
      <c r="U17" s="75">
        <v>61.488143908421911</v>
      </c>
      <c r="V17" s="46">
        <v>38.511856091578089</v>
      </c>
    </row>
    <row r="18" spans="1:22" ht="14.25" customHeight="1">
      <c r="A18" s="96" t="s">
        <v>91</v>
      </c>
      <c r="B18" s="93">
        <v>93.233308327081772</v>
      </c>
      <c r="C18" s="93">
        <v>97</v>
      </c>
      <c r="D18" s="93">
        <f t="shared" si="0"/>
        <v>-3.7666916729182276</v>
      </c>
      <c r="E18" s="94" t="s">
        <v>91</v>
      </c>
      <c r="F18" s="93">
        <v>76.610169491525426</v>
      </c>
      <c r="G18" s="93">
        <v>77.400000000000006</v>
      </c>
      <c r="H18" s="95">
        <f t="shared" si="1"/>
        <v>-0.78983050847458003</v>
      </c>
      <c r="J18" s="88" t="s">
        <v>263</v>
      </c>
      <c r="K18" s="54" t="s">
        <v>162</v>
      </c>
      <c r="L18" s="153" t="s">
        <v>234</v>
      </c>
      <c r="M18" s="41">
        <v>12222</v>
      </c>
      <c r="N18" s="148">
        <v>1.9359958688617036</v>
      </c>
      <c r="O18" s="42">
        <v>8229</v>
      </c>
      <c r="P18" s="43">
        <v>3993</v>
      </c>
      <c r="Q18" s="44">
        <f t="shared" si="2"/>
        <v>67.329405989199813</v>
      </c>
      <c r="R18" s="74">
        <f t="shared" si="3"/>
        <v>32.670594010800194</v>
      </c>
      <c r="S18" s="45">
        <v>12461</v>
      </c>
      <c r="T18" s="148">
        <v>1.8169914436194596</v>
      </c>
      <c r="U18" s="75">
        <v>64.384880828183938</v>
      </c>
      <c r="V18" s="46">
        <v>35.615119171816069</v>
      </c>
    </row>
    <row r="19" spans="1:22" ht="14.25" customHeight="1">
      <c r="A19" s="96" t="s">
        <v>92</v>
      </c>
      <c r="B19" s="93">
        <v>93.048926014319804</v>
      </c>
      <c r="C19" s="93">
        <v>97.7</v>
      </c>
      <c r="D19" s="93">
        <f t="shared" si="0"/>
        <v>-4.651073985680199</v>
      </c>
      <c r="E19" s="94" t="s">
        <v>92</v>
      </c>
      <c r="F19" s="93">
        <v>75.340805816419262</v>
      </c>
      <c r="G19" s="93">
        <v>75.099999999999994</v>
      </c>
      <c r="H19" s="95">
        <f t="shared" si="1"/>
        <v>0.24080581641926813</v>
      </c>
      <c r="J19" s="88" t="s">
        <v>266</v>
      </c>
      <c r="K19" s="54" t="s">
        <v>163</v>
      </c>
      <c r="L19" s="157" t="s">
        <v>235</v>
      </c>
      <c r="M19" s="41">
        <v>34063</v>
      </c>
      <c r="N19" s="158">
        <v>5.3956657896445925</v>
      </c>
      <c r="O19" s="42">
        <v>11898</v>
      </c>
      <c r="P19" s="43">
        <v>22165</v>
      </c>
      <c r="Q19" s="44">
        <f t="shared" si="2"/>
        <v>34.929395531808709</v>
      </c>
      <c r="R19" s="74">
        <f t="shared" si="3"/>
        <v>65.070604468191291</v>
      </c>
      <c r="S19" s="45">
        <v>36948</v>
      </c>
      <c r="T19" s="158">
        <v>5.3875451295122225</v>
      </c>
      <c r="U19" s="75">
        <v>35.016780339937206</v>
      </c>
      <c r="V19" s="46">
        <v>64.983219660062801</v>
      </c>
    </row>
    <row r="20" spans="1:22" ht="14.25" customHeight="1">
      <c r="A20" s="96" t="s">
        <v>93</v>
      </c>
      <c r="B20" s="93">
        <v>93.823109843081312</v>
      </c>
      <c r="C20" s="93">
        <v>97.6</v>
      </c>
      <c r="D20" s="93">
        <f t="shared" si="0"/>
        <v>-3.7768901569186824</v>
      </c>
      <c r="E20" s="94" t="s">
        <v>93</v>
      </c>
      <c r="F20" s="93">
        <v>75.176056338028175</v>
      </c>
      <c r="G20" s="93">
        <v>73.2</v>
      </c>
      <c r="H20" s="95">
        <f t="shared" si="1"/>
        <v>1.9760563380281724</v>
      </c>
      <c r="J20" s="88" t="s">
        <v>264</v>
      </c>
      <c r="K20" s="54" t="s">
        <v>164</v>
      </c>
      <c r="L20" s="157" t="s">
        <v>236</v>
      </c>
      <c r="M20" s="41">
        <v>23291</v>
      </c>
      <c r="N20" s="158">
        <v>3.6893536067466806</v>
      </c>
      <c r="O20" s="42">
        <v>8606</v>
      </c>
      <c r="P20" s="43">
        <v>14685</v>
      </c>
      <c r="Q20" s="44">
        <f t="shared" si="2"/>
        <v>36.949894809153747</v>
      </c>
      <c r="R20" s="74">
        <f t="shared" si="3"/>
        <v>63.050105190846253</v>
      </c>
      <c r="S20" s="45">
        <v>25582</v>
      </c>
      <c r="T20" s="158">
        <v>3.7302202961779169</v>
      </c>
      <c r="U20" s="75">
        <v>36.728950042998981</v>
      </c>
      <c r="V20" s="46">
        <v>63.271049957001011</v>
      </c>
    </row>
    <row r="21" spans="1:22" ht="14.25" customHeight="1">
      <c r="A21" s="96" t="s">
        <v>94</v>
      </c>
      <c r="B21" s="93">
        <v>93.876159301691217</v>
      </c>
      <c r="C21" s="93">
        <v>97.5</v>
      </c>
      <c r="D21" s="93">
        <f t="shared" si="0"/>
        <v>-3.6238406983087827</v>
      </c>
      <c r="E21" s="94" t="s">
        <v>94</v>
      </c>
      <c r="F21" s="93">
        <v>74.631141670247814</v>
      </c>
      <c r="G21" s="93">
        <v>72.7</v>
      </c>
      <c r="H21" s="95">
        <f t="shared" si="1"/>
        <v>1.9311416702478112</v>
      </c>
      <c r="J21" s="88" t="s">
        <v>13</v>
      </c>
      <c r="K21" s="54" t="s">
        <v>165</v>
      </c>
      <c r="L21" s="157" t="s">
        <v>237</v>
      </c>
      <c r="M21" s="41">
        <v>27423</v>
      </c>
      <c r="N21" s="158">
        <v>4.3438729104724674</v>
      </c>
      <c r="O21" s="42">
        <v>12867</v>
      </c>
      <c r="P21" s="43">
        <v>14556</v>
      </c>
      <c r="Q21" s="44">
        <f t="shared" si="2"/>
        <v>46.92046822010721</v>
      </c>
      <c r="R21" s="74">
        <f t="shared" si="3"/>
        <v>53.079531779892783</v>
      </c>
      <c r="S21" s="45">
        <v>28576</v>
      </c>
      <c r="T21" s="158">
        <v>4.1667881785466401</v>
      </c>
      <c r="U21" s="75">
        <v>48.393756998880178</v>
      </c>
      <c r="V21" s="46">
        <v>51.606243001119822</v>
      </c>
    </row>
    <row r="22" spans="1:22" ht="14.25" customHeight="1">
      <c r="A22" s="96" t="s">
        <v>95</v>
      </c>
      <c r="B22" s="93">
        <v>94.671172342084745</v>
      </c>
      <c r="C22" s="93">
        <v>98.1</v>
      </c>
      <c r="D22" s="93">
        <f t="shared" si="0"/>
        <v>-3.4288276579152495</v>
      </c>
      <c r="E22" s="94" t="s">
        <v>95</v>
      </c>
      <c r="F22" s="93">
        <v>74.615898463593851</v>
      </c>
      <c r="G22" s="93">
        <v>72.099999999999994</v>
      </c>
      <c r="H22" s="95">
        <f t="shared" si="1"/>
        <v>2.5158984635938566</v>
      </c>
      <c r="J22" s="88" t="s">
        <v>259</v>
      </c>
      <c r="K22" s="54" t="s">
        <v>166</v>
      </c>
      <c r="L22" s="157" t="s">
        <v>238</v>
      </c>
      <c r="M22" s="41">
        <v>71354</v>
      </c>
      <c r="N22" s="158">
        <v>11.302654985007198</v>
      </c>
      <c r="O22" s="42">
        <v>16678</v>
      </c>
      <c r="P22" s="43">
        <v>54676</v>
      </c>
      <c r="Q22" s="44">
        <f t="shared" si="2"/>
        <v>23.373602040530315</v>
      </c>
      <c r="R22" s="74">
        <f t="shared" si="3"/>
        <v>76.626397959469685</v>
      </c>
      <c r="S22" s="45">
        <v>62782</v>
      </c>
      <c r="T22" s="158">
        <v>9.15451061819412</v>
      </c>
      <c r="U22" s="75">
        <v>24.269695135548407</v>
      </c>
      <c r="V22" s="46">
        <v>75.730304864451597</v>
      </c>
    </row>
    <row r="23" spans="1:22" ht="14.25" customHeight="1">
      <c r="A23" s="96" t="s">
        <v>96</v>
      </c>
      <c r="B23" s="93">
        <v>94.397831418613649</v>
      </c>
      <c r="C23" s="93">
        <v>98</v>
      </c>
      <c r="D23" s="93">
        <f t="shared" si="0"/>
        <v>-3.6021685813863513</v>
      </c>
      <c r="E23" s="94" t="s">
        <v>96</v>
      </c>
      <c r="F23" s="93">
        <v>74.861732947063473</v>
      </c>
      <c r="G23" s="93">
        <v>72.099999999999994</v>
      </c>
      <c r="H23" s="95">
        <f t="shared" si="1"/>
        <v>2.7617329470634786</v>
      </c>
      <c r="J23" s="88" t="s">
        <v>260</v>
      </c>
      <c r="K23" s="54" t="s">
        <v>167</v>
      </c>
      <c r="L23" s="153" t="s">
        <v>239</v>
      </c>
      <c r="M23" s="41">
        <v>7537</v>
      </c>
      <c r="N23" s="148">
        <v>1.1938799593855882</v>
      </c>
      <c r="O23" s="42">
        <v>4717</v>
      </c>
      <c r="P23" s="43">
        <v>2820</v>
      </c>
      <c r="Q23" s="44">
        <f t="shared" si="2"/>
        <v>62.584582725222241</v>
      </c>
      <c r="R23" s="74">
        <f t="shared" si="3"/>
        <v>37.415417274777759</v>
      </c>
      <c r="S23" s="45">
        <v>12184</v>
      </c>
      <c r="T23" s="148">
        <v>1.7766008947162748</v>
      </c>
      <c r="U23" s="75">
        <v>69.468154957321076</v>
      </c>
      <c r="V23" s="46">
        <v>30.531845042678924</v>
      </c>
    </row>
    <row r="24" spans="1:22" ht="14.25" customHeight="1">
      <c r="A24" s="96" t="s">
        <v>97</v>
      </c>
      <c r="B24" s="93">
        <v>95.062477253427147</v>
      </c>
      <c r="C24" s="93">
        <v>97.9</v>
      </c>
      <c r="D24" s="93">
        <f t="shared" si="0"/>
        <v>-2.8375227465728585</v>
      </c>
      <c r="E24" s="94" t="s">
        <v>97</v>
      </c>
      <c r="F24" s="93">
        <v>74.724862431215612</v>
      </c>
      <c r="G24" s="93">
        <v>71.7</v>
      </c>
      <c r="H24" s="95">
        <f t="shared" si="1"/>
        <v>3.0248624312156096</v>
      </c>
      <c r="J24" s="88" t="s">
        <v>267</v>
      </c>
      <c r="K24" s="54" t="s">
        <v>168</v>
      </c>
      <c r="L24" s="159" t="s">
        <v>240</v>
      </c>
      <c r="M24" s="41">
        <v>31464</v>
      </c>
      <c r="N24" s="158">
        <v>4.9839775828722495</v>
      </c>
      <c r="O24" s="42">
        <v>19480</v>
      </c>
      <c r="P24" s="43">
        <v>11984</v>
      </c>
      <c r="Q24" s="44">
        <f t="shared" si="2"/>
        <v>61.912026442918886</v>
      </c>
      <c r="R24" s="74">
        <f t="shared" si="3"/>
        <v>38.087973557081106</v>
      </c>
      <c r="S24" s="45">
        <v>37704</v>
      </c>
      <c r="T24" s="158">
        <v>5.4977807070241642</v>
      </c>
      <c r="U24" s="75">
        <v>59.460534691279442</v>
      </c>
      <c r="V24" s="46">
        <v>40.539465308720565</v>
      </c>
    </row>
    <row r="25" spans="1:22" ht="14.25" customHeight="1">
      <c r="A25" s="96" t="s">
        <v>98</v>
      </c>
      <c r="B25" s="93">
        <v>95.083918581121296</v>
      </c>
      <c r="C25" s="93">
        <v>98</v>
      </c>
      <c r="D25" s="93">
        <f t="shared" si="0"/>
        <v>-2.9160814188787043</v>
      </c>
      <c r="E25" s="94" t="s">
        <v>98</v>
      </c>
      <c r="F25" s="93">
        <v>74.353055521807804</v>
      </c>
      <c r="G25" s="93">
        <v>72.599999999999994</v>
      </c>
      <c r="H25" s="95">
        <f t="shared" si="1"/>
        <v>1.7530555218078092</v>
      </c>
      <c r="J25" s="88" t="s">
        <v>268</v>
      </c>
      <c r="K25" s="54" t="s">
        <v>243</v>
      </c>
      <c r="L25" s="154" t="s">
        <v>241</v>
      </c>
      <c r="M25" s="41">
        <v>25218</v>
      </c>
      <c r="N25" s="148">
        <v>3.994595305265459</v>
      </c>
      <c r="O25" s="42">
        <v>18509</v>
      </c>
      <c r="P25" s="43">
        <v>6709</v>
      </c>
      <c r="Q25" s="44">
        <f t="shared" si="2"/>
        <v>73.395986993417395</v>
      </c>
      <c r="R25" s="76">
        <f t="shared" si="3"/>
        <v>26.604013006582601</v>
      </c>
      <c r="S25" s="45">
        <v>26382</v>
      </c>
      <c r="T25" s="148">
        <v>3.8468717009524589</v>
      </c>
      <c r="U25" s="75">
        <v>74.558411037828819</v>
      </c>
      <c r="V25" s="46">
        <v>25.441588962171181</v>
      </c>
    </row>
    <row r="26" spans="1:22" ht="14.25" customHeight="1">
      <c r="A26" s="96" t="s">
        <v>99</v>
      </c>
      <c r="B26" s="93">
        <v>94.474502129618969</v>
      </c>
      <c r="C26" s="93">
        <v>97.9</v>
      </c>
      <c r="D26" s="93">
        <f t="shared" si="0"/>
        <v>-3.4254978703810366</v>
      </c>
      <c r="E26" s="94" t="s">
        <v>99</v>
      </c>
      <c r="F26" s="93">
        <v>74.283650373224177</v>
      </c>
      <c r="G26" s="93">
        <v>72.599999999999994</v>
      </c>
      <c r="H26" s="95">
        <f t="shared" si="1"/>
        <v>1.6836503732241823</v>
      </c>
      <c r="J26" s="89" t="s">
        <v>14</v>
      </c>
      <c r="K26" s="54" t="s">
        <v>244</v>
      </c>
      <c r="L26" s="154" t="s">
        <v>242</v>
      </c>
      <c r="M26" s="41">
        <v>8654</v>
      </c>
      <c r="N26" s="148">
        <v>1.3708155988487303</v>
      </c>
      <c r="O26" s="42">
        <v>4640</v>
      </c>
      <c r="P26" s="43">
        <v>4014</v>
      </c>
      <c r="Q26" s="44">
        <f t="shared" si="2"/>
        <v>53.616824589785075</v>
      </c>
      <c r="R26" s="76">
        <f t="shared" si="3"/>
        <v>46.383175410214925</v>
      </c>
      <c r="S26" s="45">
        <v>2537</v>
      </c>
      <c r="T26" s="148">
        <v>0.36993076739126635</v>
      </c>
      <c r="U26" s="75">
        <v>60.780449349625542</v>
      </c>
      <c r="V26" s="46">
        <v>39.219550650374458</v>
      </c>
    </row>
    <row r="27" spans="1:22" ht="14.25" customHeight="1">
      <c r="A27" s="96" t="s">
        <v>100</v>
      </c>
      <c r="B27" s="93">
        <v>95.366218236173395</v>
      </c>
      <c r="C27" s="93">
        <v>97.9</v>
      </c>
      <c r="D27" s="93">
        <f t="shared" si="0"/>
        <v>-2.5337817638266102</v>
      </c>
      <c r="E27" s="94" t="s">
        <v>100</v>
      </c>
      <c r="F27" s="93">
        <v>74.210717309785906</v>
      </c>
      <c r="G27" s="93">
        <v>73.5</v>
      </c>
      <c r="H27" s="95">
        <f t="shared" si="1"/>
        <v>0.71071730978590608</v>
      </c>
      <c r="J27" s="89"/>
      <c r="K27" s="55"/>
      <c r="L27" s="82"/>
      <c r="M27" s="41"/>
      <c r="N27" s="148">
        <f>N8+N9+N12+N13+N16+N17+N18+N23+N25</f>
        <v>12.862920024140548</v>
      </c>
      <c r="O27" s="42"/>
      <c r="P27" s="43"/>
      <c r="Q27" s="44"/>
      <c r="R27" s="76"/>
      <c r="S27" s="90"/>
      <c r="T27" s="148">
        <f>T8+T9+T12+T13+T16+T17+T18+T23+T25</f>
        <v>13.046730552752683</v>
      </c>
      <c r="U27" s="75"/>
      <c r="V27" s="46"/>
    </row>
    <row r="28" spans="1:22" ht="14.25" customHeight="1">
      <c r="A28" s="96" t="s">
        <v>101</v>
      </c>
      <c r="B28" s="93">
        <v>95.332624364882435</v>
      </c>
      <c r="C28" s="93">
        <v>97.8</v>
      </c>
      <c r="D28" s="93">
        <f t="shared" si="0"/>
        <v>-2.4673756351175626</v>
      </c>
      <c r="E28" s="94" t="s">
        <v>101</v>
      </c>
      <c r="F28" s="93">
        <v>75.091307523739957</v>
      </c>
      <c r="G28" s="93">
        <v>73.900000000000006</v>
      </c>
      <c r="H28" s="95">
        <f t="shared" si="1"/>
        <v>1.1913075237399511</v>
      </c>
      <c r="J28" s="89"/>
      <c r="K28" s="55" t="s">
        <v>245</v>
      </c>
      <c r="L28" s="82" t="s">
        <v>153</v>
      </c>
      <c r="M28" s="41">
        <v>76003</v>
      </c>
      <c r="N28" s="148">
        <v>12.039068402969731</v>
      </c>
      <c r="O28" s="42">
        <v>44961</v>
      </c>
      <c r="P28" s="43">
        <v>31042</v>
      </c>
      <c r="Q28" s="44">
        <f t="shared" si="2"/>
        <v>59.156875386497902</v>
      </c>
      <c r="R28" s="76">
        <f t="shared" si="3"/>
        <v>40.843124613502098</v>
      </c>
      <c r="S28" s="47">
        <v>94112</v>
      </c>
      <c r="T28" s="148">
        <v>13.722871257677122</v>
      </c>
      <c r="U28" s="75">
        <v>55.370197211832703</v>
      </c>
      <c r="V28" s="46">
        <v>44.629802788167289</v>
      </c>
    </row>
    <row r="29" spans="1:22" ht="15">
      <c r="A29" s="96" t="s">
        <v>102</v>
      </c>
      <c r="B29" s="93">
        <v>95.182355840315424</v>
      </c>
      <c r="C29" s="93">
        <v>98.2</v>
      </c>
      <c r="D29" s="93">
        <f t="shared" si="0"/>
        <v>-3.0176441596845791</v>
      </c>
      <c r="E29" s="94" t="s">
        <v>102</v>
      </c>
      <c r="F29" s="93">
        <v>76.369551073519844</v>
      </c>
      <c r="G29" s="93">
        <v>74.900000000000006</v>
      </c>
      <c r="H29" s="95">
        <f t="shared" si="1"/>
        <v>1.4695510735198383</v>
      </c>
      <c r="K29" s="55" t="s">
        <v>246</v>
      </c>
      <c r="L29" s="82" t="s">
        <v>154</v>
      </c>
      <c r="M29" s="41">
        <v>153479</v>
      </c>
      <c r="N29" s="148">
        <v>24.311463750370265</v>
      </c>
      <c r="O29" s="42">
        <v>106997</v>
      </c>
      <c r="P29" s="43">
        <v>46482</v>
      </c>
      <c r="Q29" s="44">
        <f t="shared" si="2"/>
        <v>69.714423471615007</v>
      </c>
      <c r="R29" s="76">
        <f t="shared" si="3"/>
        <v>30.28557652838499</v>
      </c>
      <c r="S29" s="47">
        <v>176939</v>
      </c>
      <c r="T29" s="148">
        <v>25.80022863675336</v>
      </c>
      <c r="U29" s="75">
        <v>68.95314204330306</v>
      </c>
      <c r="V29" s="46">
        <v>31.04685795669694</v>
      </c>
    </row>
    <row r="30" spans="1:22" ht="15">
      <c r="A30" s="96" t="s">
        <v>103</v>
      </c>
      <c r="B30" s="93">
        <v>94.571037230730909</v>
      </c>
      <c r="C30" s="93">
        <v>97.6</v>
      </c>
      <c r="D30" s="93">
        <f t="shared" si="0"/>
        <v>-3.0289627692690857</v>
      </c>
      <c r="E30" s="94" t="s">
        <v>103</v>
      </c>
      <c r="F30" s="93">
        <v>76.791551420668853</v>
      </c>
      <c r="G30" s="93">
        <v>75.5</v>
      </c>
      <c r="H30" s="95">
        <f t="shared" si="1"/>
        <v>1.2915514206688528</v>
      </c>
      <c r="K30" s="56" t="s">
        <v>247</v>
      </c>
      <c r="L30" s="83" t="s">
        <v>155</v>
      </c>
      <c r="M30" s="48">
        <v>393167</v>
      </c>
      <c r="N30" s="149">
        <v>62.278652247811273</v>
      </c>
      <c r="O30" s="49">
        <v>193936</v>
      </c>
      <c r="P30" s="50">
        <v>199231</v>
      </c>
      <c r="Q30" s="51">
        <f t="shared" si="2"/>
        <v>49.326622020668061</v>
      </c>
      <c r="R30" s="77">
        <f t="shared" si="3"/>
        <v>50.673377979331931</v>
      </c>
      <c r="S30" s="53">
        <v>412216</v>
      </c>
      <c r="T30" s="155">
        <v>60.106969338178253</v>
      </c>
      <c r="U30" s="78">
        <v>50.586585673530379</v>
      </c>
      <c r="V30" s="52">
        <v>49.413414326469621</v>
      </c>
    </row>
    <row r="31" spans="1:22" ht="15">
      <c r="A31" s="96" t="s">
        <v>104</v>
      </c>
      <c r="B31" s="93">
        <v>94.90556660039762</v>
      </c>
      <c r="C31" s="93">
        <v>97.6</v>
      </c>
      <c r="D31" s="93">
        <f t="shared" si="0"/>
        <v>-2.6944333996023744</v>
      </c>
      <c r="E31" s="94" t="s">
        <v>104</v>
      </c>
      <c r="F31" s="93">
        <v>77.335618954328396</v>
      </c>
      <c r="G31" s="93">
        <v>77.2</v>
      </c>
      <c r="H31" s="95">
        <f t="shared" si="1"/>
        <v>0.13561895432839322</v>
      </c>
      <c r="K31" s="55"/>
      <c r="L31" s="55"/>
      <c r="M31" s="150"/>
      <c r="N31" s="151"/>
      <c r="O31" s="150"/>
      <c r="P31" s="150"/>
      <c r="Q31" s="46"/>
      <c r="R31" s="46"/>
      <c r="S31" s="152"/>
      <c r="T31" s="151"/>
      <c r="U31" s="46"/>
      <c r="V31" s="46"/>
    </row>
    <row r="32" spans="1:22">
      <c r="A32" s="96" t="s">
        <v>105</v>
      </c>
      <c r="B32" s="93">
        <v>95.50824513905981</v>
      </c>
      <c r="C32" s="93">
        <v>97.4</v>
      </c>
      <c r="D32" s="93">
        <f t="shared" si="0"/>
        <v>-1.8917548609401962</v>
      </c>
      <c r="E32" s="94" t="s">
        <v>105</v>
      </c>
      <c r="F32" s="93">
        <v>78.671541742839736</v>
      </c>
      <c r="G32" s="93">
        <v>78.5</v>
      </c>
      <c r="H32" s="95">
        <f t="shared" si="1"/>
        <v>0.17154174283973589</v>
      </c>
      <c r="I32" s="104" t="s">
        <v>178</v>
      </c>
    </row>
    <row r="33" spans="1:23">
      <c r="A33" s="96" t="s">
        <v>106</v>
      </c>
      <c r="B33" s="93">
        <v>95.184171229467395</v>
      </c>
      <c r="C33" s="93">
        <v>97.7</v>
      </c>
      <c r="D33" s="93">
        <f t="shared" si="0"/>
        <v>-2.5158287705326075</v>
      </c>
      <c r="E33" s="94" t="s">
        <v>106</v>
      </c>
      <c r="F33" s="93">
        <v>78.738346046736893</v>
      </c>
      <c r="G33" s="93">
        <v>79.400000000000006</v>
      </c>
      <c r="H33" s="95">
        <f t="shared" si="1"/>
        <v>-0.66165395326311227</v>
      </c>
    </row>
    <row r="34" spans="1:23">
      <c r="A34" s="96" t="s">
        <v>107</v>
      </c>
      <c r="B34" s="93">
        <v>95.950677424265479</v>
      </c>
      <c r="C34" s="93">
        <v>97.5</v>
      </c>
      <c r="D34" s="93">
        <f t="shared" si="0"/>
        <v>-1.5493225757345215</v>
      </c>
      <c r="E34" s="94" t="s">
        <v>107</v>
      </c>
      <c r="F34" s="93">
        <v>78.555098308184725</v>
      </c>
      <c r="G34" s="93">
        <v>79.8</v>
      </c>
      <c r="H34" s="95">
        <f t="shared" si="1"/>
        <v>-1.2449016918152722</v>
      </c>
      <c r="I34" s="103"/>
    </row>
    <row r="35" spans="1:23">
      <c r="A35" s="96" t="s">
        <v>108</v>
      </c>
      <c r="B35" s="93">
        <v>94.741389951857798</v>
      </c>
      <c r="C35" s="93">
        <v>97.8</v>
      </c>
      <c r="D35" s="93">
        <f t="shared" si="0"/>
        <v>-3.0586100481421994</v>
      </c>
      <c r="E35" s="94" t="s">
        <v>108</v>
      </c>
      <c r="F35" s="93">
        <v>78.651414810355206</v>
      </c>
      <c r="G35" s="93">
        <v>80.099999999999994</v>
      </c>
      <c r="H35" s="95">
        <f t="shared" si="1"/>
        <v>-1.4485851896447883</v>
      </c>
      <c r="I35" s="102"/>
    </row>
    <row r="36" spans="1:23">
      <c r="A36" s="96" t="s">
        <v>109</v>
      </c>
      <c r="B36" s="93">
        <v>95.093544789988854</v>
      </c>
      <c r="C36" s="93">
        <v>97.6</v>
      </c>
      <c r="D36" s="93">
        <f t="shared" ref="D36:D67" si="4">B36-C36</f>
        <v>-2.5064552100111399</v>
      </c>
      <c r="E36" s="94" t="s">
        <v>109</v>
      </c>
      <c r="F36" s="93">
        <v>79.106681432262832</v>
      </c>
      <c r="G36" s="93">
        <v>81.099999999999994</v>
      </c>
      <c r="H36" s="95">
        <f t="shared" ref="H36:H67" si="5">F36-G36</f>
        <v>-1.9933185677371625</v>
      </c>
    </row>
    <row r="37" spans="1:23">
      <c r="A37" s="96" t="s">
        <v>110</v>
      </c>
      <c r="B37" s="93">
        <v>94.992099185608353</v>
      </c>
      <c r="C37" s="93">
        <v>97.6</v>
      </c>
      <c r="D37" s="93">
        <f t="shared" si="4"/>
        <v>-2.6079008143916411</v>
      </c>
      <c r="E37" s="94" t="s">
        <v>110</v>
      </c>
      <c r="F37" s="93">
        <v>78.889297535858773</v>
      </c>
      <c r="G37" s="93">
        <v>80.099999999999994</v>
      </c>
      <c r="H37" s="95">
        <f t="shared" si="5"/>
        <v>-1.210702464141221</v>
      </c>
    </row>
    <row r="38" spans="1:23">
      <c r="A38" s="96" t="s">
        <v>111</v>
      </c>
      <c r="B38" s="93">
        <v>95.460581914765186</v>
      </c>
      <c r="C38" s="93">
        <v>97.3</v>
      </c>
      <c r="D38" s="93">
        <f t="shared" si="4"/>
        <v>-1.8394180852348114</v>
      </c>
      <c r="E38" s="94" t="s">
        <v>111</v>
      </c>
      <c r="F38" s="93">
        <v>79.530813176127396</v>
      </c>
      <c r="G38" s="93">
        <v>80.099999999999994</v>
      </c>
      <c r="H38" s="95">
        <f t="shared" si="5"/>
        <v>-0.56918682387259878</v>
      </c>
      <c r="J38" s="106" t="s">
        <v>181</v>
      </c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8"/>
      <c r="W38" s="108"/>
    </row>
    <row r="39" spans="1:23" ht="14.25" customHeight="1">
      <c r="A39" s="96" t="s">
        <v>112</v>
      </c>
      <c r="B39" s="93">
        <v>95.016650808753568</v>
      </c>
      <c r="C39" s="93">
        <v>97.1</v>
      </c>
      <c r="D39" s="93">
        <f t="shared" si="4"/>
        <v>-2.0833491912464268</v>
      </c>
      <c r="E39" s="94" t="s">
        <v>112</v>
      </c>
      <c r="F39" s="93">
        <v>79.532163742690059</v>
      </c>
      <c r="G39" s="93">
        <v>78.8</v>
      </c>
      <c r="H39" s="95">
        <f t="shared" si="5"/>
        <v>0.73216374269006224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</row>
    <row r="40" spans="1:23" ht="14.25" thickBot="1">
      <c r="A40" s="96" t="s">
        <v>113</v>
      </c>
      <c r="B40" s="93">
        <v>94.844756883421212</v>
      </c>
      <c r="C40" s="93">
        <v>96.9</v>
      </c>
      <c r="D40" s="93">
        <f t="shared" si="4"/>
        <v>-2.0552431165787937</v>
      </c>
      <c r="E40" s="94" t="s">
        <v>113</v>
      </c>
      <c r="F40" s="93">
        <v>78.60621521335807</v>
      </c>
      <c r="G40" s="93">
        <v>77.599999999999994</v>
      </c>
      <c r="H40" s="95">
        <f t="shared" si="5"/>
        <v>1.0062152133580753</v>
      </c>
      <c r="J40" s="369" t="s">
        <v>182</v>
      </c>
      <c r="K40" s="369"/>
      <c r="L40" s="369"/>
      <c r="M40" s="369"/>
      <c r="N40" s="109"/>
      <c r="O40" s="372" t="s">
        <v>183</v>
      </c>
      <c r="P40" s="373"/>
      <c r="Q40" s="373"/>
      <c r="R40" s="373"/>
      <c r="S40" s="374"/>
      <c r="T40" s="374"/>
      <c r="U40" s="375"/>
      <c r="V40" s="108"/>
      <c r="W40" s="108"/>
    </row>
    <row r="41" spans="1:23">
      <c r="A41" s="96" t="s">
        <v>114</v>
      </c>
      <c r="B41" s="93">
        <v>95.149673643934278</v>
      </c>
      <c r="C41" s="93">
        <v>96.5</v>
      </c>
      <c r="D41" s="93">
        <f t="shared" si="4"/>
        <v>-1.3503263560657217</v>
      </c>
      <c r="E41" s="94" t="s">
        <v>114</v>
      </c>
      <c r="F41" s="93">
        <v>78.06832090797819</v>
      </c>
      <c r="G41" s="93">
        <v>77.5</v>
      </c>
      <c r="H41" s="95">
        <f t="shared" si="5"/>
        <v>0.56832090797819035</v>
      </c>
      <c r="J41" s="370"/>
      <c r="K41" s="370"/>
      <c r="L41" s="370"/>
      <c r="M41" s="370"/>
      <c r="N41" s="110"/>
      <c r="O41" s="376" t="s">
        <v>184</v>
      </c>
      <c r="P41" s="378" t="s">
        <v>185</v>
      </c>
      <c r="Q41" s="380" t="s">
        <v>186</v>
      </c>
      <c r="R41" s="382" t="s">
        <v>187</v>
      </c>
      <c r="S41" s="111"/>
      <c r="T41" s="112"/>
      <c r="U41" s="384" t="s">
        <v>188</v>
      </c>
      <c r="V41" s="108"/>
      <c r="W41" s="108"/>
    </row>
    <row r="42" spans="1:23" ht="24.75" thickBot="1">
      <c r="A42" s="96" t="s">
        <v>115</v>
      </c>
      <c r="B42" s="93">
        <v>94.715808170515089</v>
      </c>
      <c r="C42" s="93">
        <v>96.1</v>
      </c>
      <c r="D42" s="93">
        <f t="shared" si="4"/>
        <v>-1.3841918294849052</v>
      </c>
      <c r="E42" s="94" t="s">
        <v>115</v>
      </c>
      <c r="F42" s="93">
        <v>76.678999887879812</v>
      </c>
      <c r="G42" s="93">
        <v>75.400000000000006</v>
      </c>
      <c r="H42" s="95">
        <f t="shared" si="5"/>
        <v>1.2789998878798059</v>
      </c>
      <c r="J42" s="371"/>
      <c r="K42" s="371"/>
      <c r="L42" s="371"/>
      <c r="M42" s="371"/>
      <c r="N42" s="113"/>
      <c r="O42" s="377"/>
      <c r="P42" s="379"/>
      <c r="Q42" s="381"/>
      <c r="R42" s="383"/>
      <c r="S42" s="114" t="s">
        <v>189</v>
      </c>
      <c r="T42" s="115" t="s">
        <v>190</v>
      </c>
      <c r="U42" s="385"/>
      <c r="V42" s="108"/>
      <c r="W42" s="108" t="s">
        <v>191</v>
      </c>
    </row>
    <row r="43" spans="1:23" ht="24">
      <c r="A43" s="96" t="s">
        <v>116</v>
      </c>
      <c r="B43" s="93">
        <v>94.887620822173062</v>
      </c>
      <c r="C43" s="93">
        <v>96.4</v>
      </c>
      <c r="D43" s="93">
        <f t="shared" si="4"/>
        <v>-1.5123791778269435</v>
      </c>
      <c r="E43" s="94" t="s">
        <v>116</v>
      </c>
      <c r="F43" s="93">
        <v>75.543478260869563</v>
      </c>
      <c r="G43" s="93">
        <v>73.900000000000006</v>
      </c>
      <c r="H43" s="95">
        <f t="shared" si="5"/>
        <v>1.6434782608695571</v>
      </c>
      <c r="J43" s="116"/>
      <c r="K43" s="117" t="s">
        <v>192</v>
      </c>
      <c r="L43" s="118" t="s">
        <v>193</v>
      </c>
      <c r="M43" s="116" t="s">
        <v>194</v>
      </c>
      <c r="N43" s="119" t="s">
        <v>195</v>
      </c>
      <c r="O43" s="120">
        <v>845540</v>
      </c>
      <c r="P43" s="120">
        <v>321740</v>
      </c>
      <c r="Q43" s="120">
        <v>471457</v>
      </c>
      <c r="R43" s="120">
        <v>52343</v>
      </c>
      <c r="S43" s="120">
        <v>13328</v>
      </c>
      <c r="T43" s="120">
        <v>55.963053000000002</v>
      </c>
      <c r="U43" s="120">
        <v>0</v>
      </c>
      <c r="V43" s="108"/>
      <c r="W43" s="121">
        <f t="shared" ref="W43:W48" si="6">SUM(Q43:R43)</f>
        <v>523800</v>
      </c>
    </row>
    <row r="44" spans="1:23" ht="24">
      <c r="A44" s="96" t="s">
        <v>117</v>
      </c>
      <c r="B44" s="93">
        <v>94.822357019064128</v>
      </c>
      <c r="C44" s="93">
        <v>95.5</v>
      </c>
      <c r="D44" s="93">
        <f t="shared" si="4"/>
        <v>-0.67764298093587172</v>
      </c>
      <c r="E44" s="94" t="s">
        <v>117</v>
      </c>
      <c r="F44" s="93">
        <v>73.443938408154423</v>
      </c>
      <c r="G44" s="93">
        <v>71.900000000000006</v>
      </c>
      <c r="H44" s="95">
        <f t="shared" si="5"/>
        <v>1.5439384081544176</v>
      </c>
      <c r="J44" s="116"/>
      <c r="K44" s="116"/>
      <c r="L44" s="118" t="s">
        <v>196</v>
      </c>
      <c r="M44" s="116" t="s">
        <v>194</v>
      </c>
      <c r="N44" s="119" t="s">
        <v>197</v>
      </c>
      <c r="O44" s="120">
        <v>900984</v>
      </c>
      <c r="P44" s="120">
        <v>354096</v>
      </c>
      <c r="Q44" s="120">
        <v>496557</v>
      </c>
      <c r="R44" s="120">
        <v>50331</v>
      </c>
      <c r="S44" s="120">
        <v>14457</v>
      </c>
      <c r="T44" s="120">
        <v>59.736821999999997</v>
      </c>
      <c r="U44" s="120">
        <v>0</v>
      </c>
      <c r="V44" s="108"/>
      <c r="W44" s="121">
        <f t="shared" si="6"/>
        <v>546888</v>
      </c>
    </row>
    <row r="45" spans="1:23" ht="24">
      <c r="A45" s="96" t="s">
        <v>118</v>
      </c>
      <c r="B45" s="93">
        <v>93.913857677902627</v>
      </c>
      <c r="C45" s="93">
        <v>95.5</v>
      </c>
      <c r="D45" s="93">
        <f t="shared" si="4"/>
        <v>-1.5861423220973734</v>
      </c>
      <c r="E45" s="94" t="s">
        <v>118</v>
      </c>
      <c r="F45" s="93">
        <v>71.330845771144283</v>
      </c>
      <c r="G45" s="93">
        <v>69.7</v>
      </c>
      <c r="H45" s="95">
        <f t="shared" si="5"/>
        <v>1.6308457711442799</v>
      </c>
      <c r="J45" s="116"/>
      <c r="K45" s="117" t="s">
        <v>198</v>
      </c>
      <c r="L45" s="118" t="s">
        <v>199</v>
      </c>
      <c r="M45" s="116" t="s">
        <v>194</v>
      </c>
      <c r="N45" s="119" t="s">
        <v>200</v>
      </c>
      <c r="O45" s="120">
        <v>975771</v>
      </c>
      <c r="P45" s="120">
        <v>389314</v>
      </c>
      <c r="Q45" s="120">
        <v>537252</v>
      </c>
      <c r="R45" s="120">
        <v>49205</v>
      </c>
      <c r="S45" s="120">
        <v>15595</v>
      </c>
      <c r="T45" s="120">
        <v>64.450005000000004</v>
      </c>
      <c r="U45" s="120">
        <v>0</v>
      </c>
      <c r="V45" s="108"/>
      <c r="W45" s="121">
        <f t="shared" si="6"/>
        <v>586457</v>
      </c>
    </row>
    <row r="46" spans="1:23" ht="24">
      <c r="A46" s="96" t="s">
        <v>119</v>
      </c>
      <c r="B46" s="93">
        <v>93.61091170136396</v>
      </c>
      <c r="C46" s="93">
        <v>94.7</v>
      </c>
      <c r="D46" s="93">
        <f t="shared" si="4"/>
        <v>-1.0890882986360424</v>
      </c>
      <c r="E46" s="94" t="s">
        <v>119</v>
      </c>
      <c r="F46" s="93">
        <v>70.163698136518065</v>
      </c>
      <c r="G46" s="93">
        <v>67.900000000000006</v>
      </c>
      <c r="H46" s="95">
        <f t="shared" si="5"/>
        <v>2.2636981365180588</v>
      </c>
      <c r="J46" s="116"/>
      <c r="K46" s="116"/>
      <c r="L46" s="118">
        <v>10</v>
      </c>
      <c r="M46" s="122" t="s">
        <v>194</v>
      </c>
      <c r="N46" s="119" t="s">
        <v>201</v>
      </c>
      <c r="O46" s="120">
        <v>1046111</v>
      </c>
      <c r="P46" s="120">
        <v>424367</v>
      </c>
      <c r="Q46" s="120">
        <v>573439</v>
      </c>
      <c r="R46" s="120">
        <v>48305</v>
      </c>
      <c r="S46" s="120">
        <v>14895</v>
      </c>
      <c r="T46" s="120">
        <v>69.254148000000001</v>
      </c>
      <c r="U46" s="120">
        <v>0</v>
      </c>
      <c r="V46" s="108"/>
      <c r="W46" s="121">
        <f t="shared" si="6"/>
        <v>621744</v>
      </c>
    </row>
    <row r="47" spans="1:23" ht="24">
      <c r="A47" s="96" t="s">
        <v>120</v>
      </c>
      <c r="B47" s="93">
        <v>92.674430178162638</v>
      </c>
      <c r="C47" s="93">
        <v>94.4</v>
      </c>
      <c r="D47" s="93">
        <f t="shared" si="4"/>
        <v>-1.7255698218373681</v>
      </c>
      <c r="E47" s="94" t="s">
        <v>120</v>
      </c>
      <c r="F47" s="93">
        <v>67.934676315274785</v>
      </c>
      <c r="G47" s="93">
        <v>65.099999999999994</v>
      </c>
      <c r="H47" s="95">
        <f t="shared" si="5"/>
        <v>2.8346763152747911</v>
      </c>
      <c r="J47" s="116"/>
      <c r="K47" s="116"/>
      <c r="L47" s="118">
        <v>15</v>
      </c>
      <c r="M47" s="122" t="s">
        <v>202</v>
      </c>
      <c r="N47" s="119" t="s">
        <v>203</v>
      </c>
      <c r="O47" s="120">
        <v>1095793</v>
      </c>
      <c r="P47" s="120">
        <v>440074</v>
      </c>
      <c r="Q47" s="120">
        <v>607079</v>
      </c>
      <c r="R47" s="120">
        <v>48507</v>
      </c>
      <c r="S47" s="120">
        <v>13699</v>
      </c>
      <c r="T47" s="120">
        <v>73.074109000000007</v>
      </c>
      <c r="U47" s="120">
        <v>11</v>
      </c>
      <c r="V47" s="108"/>
      <c r="W47" s="121">
        <f t="shared" si="6"/>
        <v>655586</v>
      </c>
    </row>
    <row r="48" spans="1:23" ht="24">
      <c r="A48" s="96" t="s">
        <v>121</v>
      </c>
      <c r="B48" s="93">
        <v>92.010967192965865</v>
      </c>
      <c r="C48" s="93">
        <v>93.7</v>
      </c>
      <c r="D48" s="93">
        <f t="shared" si="4"/>
        <v>-1.6890328070341383</v>
      </c>
      <c r="E48" s="94" t="s">
        <v>121</v>
      </c>
      <c r="F48" s="93">
        <v>64.813084112149539</v>
      </c>
      <c r="G48" s="93">
        <v>62.6</v>
      </c>
      <c r="H48" s="95">
        <f t="shared" si="5"/>
        <v>2.2130841121495379</v>
      </c>
      <c r="J48" s="116"/>
      <c r="K48" s="116"/>
      <c r="L48" s="118">
        <v>20</v>
      </c>
      <c r="M48" s="122" t="s">
        <v>202</v>
      </c>
      <c r="N48" s="119" t="s">
        <v>204</v>
      </c>
      <c r="O48" s="120">
        <v>1227789</v>
      </c>
      <c r="P48" s="120">
        <v>487711</v>
      </c>
      <c r="Q48" s="120">
        <v>684545</v>
      </c>
      <c r="R48" s="120">
        <v>55533</v>
      </c>
      <c r="S48" s="120">
        <v>14808</v>
      </c>
      <c r="T48" s="120">
        <v>71.998103999999998</v>
      </c>
      <c r="U48" s="120">
        <v>0</v>
      </c>
      <c r="V48" s="108"/>
      <c r="W48" s="121">
        <f t="shared" si="6"/>
        <v>740078</v>
      </c>
    </row>
    <row r="49" spans="1:23" ht="24">
      <c r="A49" s="96" t="s">
        <v>122</v>
      </c>
      <c r="B49" s="93">
        <v>90.668883961566891</v>
      </c>
      <c r="C49" s="93">
        <v>91.7</v>
      </c>
      <c r="D49" s="93">
        <f t="shared" si="4"/>
        <v>-1.0311160384331117</v>
      </c>
      <c r="E49" s="94" t="s">
        <v>122</v>
      </c>
      <c r="F49" s="93">
        <v>61.403833688304474</v>
      </c>
      <c r="G49" s="93">
        <v>59.7</v>
      </c>
      <c r="H49" s="95">
        <f t="shared" si="5"/>
        <v>1.7038336883044707</v>
      </c>
      <c r="J49" s="116"/>
      <c r="K49" s="116"/>
      <c r="L49" s="118">
        <v>25</v>
      </c>
      <c r="M49" s="122" t="s">
        <v>194</v>
      </c>
      <c r="N49" s="119" t="s">
        <v>205</v>
      </c>
      <c r="O49" s="120">
        <v>1346728</v>
      </c>
      <c r="P49" s="120">
        <v>508725</v>
      </c>
      <c r="Q49" s="120">
        <v>778465</v>
      </c>
      <c r="R49" s="120">
        <v>59466</v>
      </c>
      <c r="S49" s="120">
        <v>14261</v>
      </c>
      <c r="T49" s="120">
        <v>84.109904</v>
      </c>
      <c r="U49" s="120">
        <v>72</v>
      </c>
      <c r="V49" s="108"/>
      <c r="W49" s="121">
        <v>869902</v>
      </c>
    </row>
    <row r="50" spans="1:23" ht="24">
      <c r="A50" s="96" t="s">
        <v>148</v>
      </c>
      <c r="B50" s="93">
        <v>86.884957310095942</v>
      </c>
      <c r="C50" s="93">
        <v>85</v>
      </c>
      <c r="D50" s="93">
        <f t="shared" si="4"/>
        <v>1.8849573100959418</v>
      </c>
      <c r="E50" s="94" t="s">
        <v>148</v>
      </c>
      <c r="F50" s="93">
        <v>56.129589632829365</v>
      </c>
      <c r="G50" s="93">
        <v>51.4</v>
      </c>
      <c r="H50" s="95">
        <f t="shared" si="5"/>
        <v>4.7295896328293665</v>
      </c>
      <c r="J50" s="116"/>
      <c r="K50" s="116"/>
      <c r="L50" s="118">
        <v>30</v>
      </c>
      <c r="M50" s="122" t="s">
        <v>194</v>
      </c>
      <c r="N50" s="119" t="s">
        <v>206</v>
      </c>
      <c r="O50" s="120">
        <v>1427097</v>
      </c>
      <c r="P50" s="120">
        <v>522792</v>
      </c>
      <c r="Q50" s="120">
        <v>835916</v>
      </c>
      <c r="R50" s="120">
        <v>68378</v>
      </c>
      <c r="S50" s="120">
        <v>18209</v>
      </c>
      <c r="T50" s="120">
        <v>90.075710999999998</v>
      </c>
      <c r="U50" s="120">
        <v>11</v>
      </c>
      <c r="V50" s="108"/>
      <c r="W50" s="121">
        <v>904294</v>
      </c>
    </row>
    <row r="51" spans="1:23" ht="24">
      <c r="A51" s="96" t="s">
        <v>123</v>
      </c>
      <c r="B51" s="93">
        <v>81.665099581160788</v>
      </c>
      <c r="C51" s="93">
        <v>81.099999999999994</v>
      </c>
      <c r="D51" s="93">
        <f t="shared" si="4"/>
        <v>0.56509958116079417</v>
      </c>
      <c r="E51" s="94" t="s">
        <v>123</v>
      </c>
      <c r="F51" s="93">
        <v>51.194141632687028</v>
      </c>
      <c r="G51" s="93">
        <v>48.2</v>
      </c>
      <c r="H51" s="95">
        <f t="shared" si="5"/>
        <v>2.9941416326870254</v>
      </c>
      <c r="J51" s="116"/>
      <c r="K51" s="116"/>
      <c r="L51" s="118">
        <v>35</v>
      </c>
      <c r="M51" s="122" t="s">
        <v>194</v>
      </c>
      <c r="N51" s="119" t="s">
        <v>207</v>
      </c>
      <c r="O51" s="120">
        <v>1448517</v>
      </c>
      <c r="P51" s="120">
        <v>501782</v>
      </c>
      <c r="Q51" s="120">
        <v>870492</v>
      </c>
      <c r="R51" s="120">
        <v>76243</v>
      </c>
      <c r="S51" s="120">
        <v>22007</v>
      </c>
      <c r="T51" s="120">
        <v>94.301494000000005</v>
      </c>
      <c r="U51" s="120">
        <v>0</v>
      </c>
      <c r="V51" s="108"/>
      <c r="W51" s="121">
        <v>946419</v>
      </c>
    </row>
    <row r="52" spans="1:23" ht="24">
      <c r="A52" s="96" t="s">
        <v>124</v>
      </c>
      <c r="B52" s="93">
        <v>78.862296838721207</v>
      </c>
      <c r="C52" s="93">
        <v>75.400000000000006</v>
      </c>
      <c r="D52" s="93">
        <f t="shared" si="4"/>
        <v>3.4622968387212012</v>
      </c>
      <c r="E52" s="94" t="s">
        <v>124</v>
      </c>
      <c r="F52" s="93">
        <v>46.492758680858486</v>
      </c>
      <c r="G52" s="93">
        <v>46.1</v>
      </c>
      <c r="H52" s="95">
        <f t="shared" si="5"/>
        <v>0.39275868085848487</v>
      </c>
      <c r="J52" s="116"/>
      <c r="K52" s="116"/>
      <c r="L52" s="118">
        <v>40</v>
      </c>
      <c r="M52" s="122" t="s">
        <v>194</v>
      </c>
      <c r="N52" s="119" t="s">
        <v>208</v>
      </c>
      <c r="O52" s="120">
        <v>1411118</v>
      </c>
      <c r="P52" s="120">
        <v>429521</v>
      </c>
      <c r="Q52" s="120">
        <v>895550</v>
      </c>
      <c r="R52" s="120">
        <v>86047</v>
      </c>
      <c r="S52" s="120">
        <v>25576</v>
      </c>
      <c r="T52" s="120">
        <v>99.209085999999999</v>
      </c>
      <c r="U52" s="120">
        <v>0</v>
      </c>
      <c r="V52" s="108"/>
      <c r="W52" s="121">
        <v>981240</v>
      </c>
    </row>
    <row r="53" spans="1:23" ht="24">
      <c r="A53" s="96" t="s">
        <v>125</v>
      </c>
      <c r="B53" s="93">
        <v>74.21670385100397</v>
      </c>
      <c r="C53" s="93">
        <v>70.599999999999994</v>
      </c>
      <c r="D53" s="93">
        <f t="shared" si="4"/>
        <v>3.616703851003976</v>
      </c>
      <c r="E53" s="94" t="s">
        <v>125</v>
      </c>
      <c r="F53" s="93">
        <v>44.125425009444655</v>
      </c>
      <c r="G53" s="93">
        <v>43.5</v>
      </c>
      <c r="H53" s="95">
        <f t="shared" si="5"/>
        <v>0.62542500944465473</v>
      </c>
      <c r="J53" s="116"/>
      <c r="K53" s="116"/>
      <c r="L53" s="118">
        <v>45</v>
      </c>
      <c r="M53" s="122" t="s">
        <v>194</v>
      </c>
      <c r="N53" s="119" t="s">
        <v>209</v>
      </c>
      <c r="O53" s="120">
        <v>1371383</v>
      </c>
      <c r="P53" s="120">
        <v>362118</v>
      </c>
      <c r="Q53" s="120">
        <v>908795</v>
      </c>
      <c r="R53" s="120">
        <v>100470</v>
      </c>
      <c r="S53" s="120">
        <v>29677</v>
      </c>
      <c r="T53" s="120">
        <v>104.665171</v>
      </c>
      <c r="U53" s="120">
        <v>0</v>
      </c>
      <c r="V53" s="108"/>
      <c r="W53" s="121">
        <v>1009248</v>
      </c>
    </row>
    <row r="54" spans="1:23" ht="24">
      <c r="A54" s="96" t="s">
        <v>126</v>
      </c>
      <c r="B54" s="93">
        <v>67.77844853607003</v>
      </c>
      <c r="C54" s="93">
        <v>67.5</v>
      </c>
      <c r="D54" s="93">
        <f t="shared" si="4"/>
        <v>0.27844853607003017</v>
      </c>
      <c r="E54" s="94" t="s">
        <v>126</v>
      </c>
      <c r="F54" s="93">
        <v>41.231894248347629</v>
      </c>
      <c r="G54" s="93">
        <v>41.4</v>
      </c>
      <c r="H54" s="95">
        <f t="shared" si="5"/>
        <v>-0.16810575165236941</v>
      </c>
      <c r="J54" s="116"/>
      <c r="K54" s="116"/>
      <c r="L54" s="118">
        <v>50</v>
      </c>
      <c r="M54" s="122" t="s">
        <v>194</v>
      </c>
      <c r="N54" s="119" t="s">
        <v>210</v>
      </c>
      <c r="O54" s="120">
        <v>1385563</v>
      </c>
      <c r="P54" s="120">
        <v>338374</v>
      </c>
      <c r="Q54" s="120">
        <v>928674</v>
      </c>
      <c r="R54" s="120">
        <v>118397</v>
      </c>
      <c r="S54" s="120">
        <v>36741</v>
      </c>
      <c r="T54" s="120">
        <v>111.893438</v>
      </c>
      <c r="U54" s="120">
        <v>118</v>
      </c>
      <c r="V54" s="108"/>
      <c r="W54" s="121">
        <v>1047071</v>
      </c>
    </row>
    <row r="55" spans="1:23" ht="24">
      <c r="A55" s="96" t="s">
        <v>127</v>
      </c>
      <c r="B55" s="93">
        <v>59.483282674772028</v>
      </c>
      <c r="C55" s="93">
        <v>63.4</v>
      </c>
      <c r="D55" s="93">
        <f t="shared" si="4"/>
        <v>-3.916717325227971</v>
      </c>
      <c r="E55" s="94" t="s">
        <v>127</v>
      </c>
      <c r="F55" s="93">
        <v>34.180942184154176</v>
      </c>
      <c r="G55" s="93">
        <v>37.799999999999997</v>
      </c>
      <c r="H55" s="95">
        <f t="shared" si="5"/>
        <v>-3.6190578158458209</v>
      </c>
      <c r="J55" s="116"/>
      <c r="K55" s="116"/>
      <c r="L55" s="118">
        <v>55</v>
      </c>
      <c r="M55" s="122" t="s">
        <v>194</v>
      </c>
      <c r="N55" s="119" t="s">
        <v>211</v>
      </c>
      <c r="O55" s="120">
        <v>1421927</v>
      </c>
      <c r="P55" s="120">
        <v>326014</v>
      </c>
      <c r="Q55" s="120">
        <v>952388</v>
      </c>
      <c r="R55" s="120">
        <v>143400</v>
      </c>
      <c r="S55" s="120">
        <v>48204</v>
      </c>
      <c r="T55" s="120">
        <v>116.98903300000001</v>
      </c>
      <c r="U55" s="120">
        <v>125</v>
      </c>
      <c r="V55" s="108"/>
      <c r="W55" s="121">
        <v>1094099</v>
      </c>
    </row>
    <row r="56" spans="1:23" ht="24">
      <c r="A56" s="96" t="s">
        <v>128</v>
      </c>
      <c r="B56" s="93">
        <v>56.392775983733998</v>
      </c>
      <c r="C56" s="93">
        <v>59.2</v>
      </c>
      <c r="D56" s="93">
        <f t="shared" si="4"/>
        <v>-2.8072240162660052</v>
      </c>
      <c r="E56" s="94" t="s">
        <v>128</v>
      </c>
      <c r="F56" s="93">
        <v>32.064985036340317</v>
      </c>
      <c r="G56" s="93">
        <v>35.5</v>
      </c>
      <c r="H56" s="95">
        <f t="shared" si="5"/>
        <v>-3.4350149636596825</v>
      </c>
      <c r="J56" s="116"/>
      <c r="K56" s="116"/>
      <c r="L56" s="118">
        <v>60</v>
      </c>
      <c r="M56" s="122" t="s">
        <v>194</v>
      </c>
      <c r="N56" s="119" t="s">
        <v>212</v>
      </c>
      <c r="O56" s="120">
        <v>1433611</v>
      </c>
      <c r="P56" s="120">
        <v>307800</v>
      </c>
      <c r="Q56" s="120">
        <v>955425</v>
      </c>
      <c r="R56" s="120">
        <v>170386</v>
      </c>
      <c r="S56" s="120">
        <v>62430</v>
      </c>
      <c r="T56" s="120">
        <v>121.007577</v>
      </c>
      <c r="U56" s="120">
        <v>0</v>
      </c>
      <c r="V56" s="108"/>
      <c r="W56" s="121">
        <v>1124810</v>
      </c>
    </row>
    <row r="57" spans="1:23" ht="24">
      <c r="A57" s="96" t="s">
        <v>129</v>
      </c>
      <c r="B57" s="93">
        <v>53.093936381709739</v>
      </c>
      <c r="C57" s="93">
        <v>56.4</v>
      </c>
      <c r="D57" s="93">
        <f t="shared" si="4"/>
        <v>-3.3060636182902599</v>
      </c>
      <c r="E57" s="94" t="s">
        <v>129</v>
      </c>
      <c r="F57" s="93">
        <v>29.703075291622483</v>
      </c>
      <c r="G57" s="93">
        <v>33.700000000000003</v>
      </c>
      <c r="H57" s="95">
        <f t="shared" si="5"/>
        <v>-3.9969247083775201</v>
      </c>
      <c r="J57" s="116"/>
      <c r="K57" s="117" t="s">
        <v>213</v>
      </c>
      <c r="L57" s="118" t="s">
        <v>214</v>
      </c>
      <c r="M57" s="123" t="s">
        <v>202</v>
      </c>
      <c r="N57" s="119" t="s">
        <v>215</v>
      </c>
      <c r="O57" s="120">
        <v>1416928</v>
      </c>
      <c r="P57" s="120">
        <v>269810</v>
      </c>
      <c r="Q57" s="120">
        <v>941052</v>
      </c>
      <c r="R57" s="120">
        <v>205737</v>
      </c>
      <c r="S57" s="120">
        <v>79917</v>
      </c>
      <c r="T57" s="120">
        <v>123.28480999999999</v>
      </c>
      <c r="U57" s="120">
        <v>329</v>
      </c>
      <c r="V57" s="108"/>
      <c r="W57" s="121">
        <v>1146102</v>
      </c>
    </row>
    <row r="58" spans="1:23" ht="24">
      <c r="A58" s="96" t="s">
        <v>130</v>
      </c>
      <c r="B58" s="93">
        <v>48.154112983151634</v>
      </c>
      <c r="C58" s="93">
        <v>53.5</v>
      </c>
      <c r="D58" s="93">
        <f t="shared" si="4"/>
        <v>-5.3458870168483656</v>
      </c>
      <c r="E58" s="94" t="s">
        <v>130</v>
      </c>
      <c r="F58" s="93">
        <v>28.062794992817565</v>
      </c>
      <c r="G58" s="93">
        <v>30.6</v>
      </c>
      <c r="H58" s="95">
        <f t="shared" si="5"/>
        <v>-2.5372050071824361</v>
      </c>
      <c r="J58" s="116"/>
      <c r="K58" s="116"/>
      <c r="L58" s="118" t="s">
        <v>216</v>
      </c>
      <c r="M58" s="116" t="s">
        <v>194</v>
      </c>
      <c r="N58" s="119" t="s">
        <v>217</v>
      </c>
      <c r="O58" s="120">
        <v>1419505</v>
      </c>
      <c r="P58" s="120">
        <v>239010</v>
      </c>
      <c r="Q58" s="120">
        <v>925175</v>
      </c>
      <c r="R58" s="120">
        <v>255256</v>
      </c>
      <c r="S58" s="120">
        <v>98046</v>
      </c>
      <c r="T58" s="120">
        <v>125.439273</v>
      </c>
      <c r="U58" s="120">
        <v>64</v>
      </c>
      <c r="V58" s="108"/>
      <c r="W58" s="121">
        <v>1179481</v>
      </c>
    </row>
    <row r="59" spans="1:23" ht="24">
      <c r="A59" s="96" t="s">
        <v>131</v>
      </c>
      <c r="B59" s="93">
        <v>45.562880324543606</v>
      </c>
      <c r="C59" s="93">
        <v>50.8</v>
      </c>
      <c r="D59" s="93">
        <f t="shared" si="4"/>
        <v>-5.2371196754563911</v>
      </c>
      <c r="E59" s="94" t="s">
        <v>131</v>
      </c>
      <c r="F59" s="93">
        <v>25.833420420106595</v>
      </c>
      <c r="G59" s="93">
        <v>29</v>
      </c>
      <c r="H59" s="95">
        <f t="shared" si="5"/>
        <v>-3.1665795798934049</v>
      </c>
      <c r="J59" s="116"/>
      <c r="K59" s="116"/>
      <c r="L59" s="118" t="s">
        <v>218</v>
      </c>
      <c r="M59" s="116" t="s">
        <v>194</v>
      </c>
      <c r="N59" s="119" t="s">
        <v>219</v>
      </c>
      <c r="O59" s="120">
        <v>1416180</v>
      </c>
      <c r="P59" s="120">
        <v>212470</v>
      </c>
      <c r="Q59" s="120">
        <v>899177</v>
      </c>
      <c r="R59" s="120">
        <v>303988</v>
      </c>
      <c r="S59" s="120">
        <v>123920</v>
      </c>
      <c r="T59" s="120">
        <v>126.697282</v>
      </c>
      <c r="U59" s="120">
        <v>545</v>
      </c>
      <c r="V59" s="108"/>
      <c r="W59" s="121">
        <v>1200817</v>
      </c>
    </row>
    <row r="60" spans="1:23" ht="24">
      <c r="A60" s="96" t="s">
        <v>132</v>
      </c>
      <c r="B60" s="93">
        <v>41.926495953297064</v>
      </c>
      <c r="C60" s="93">
        <v>47.2</v>
      </c>
      <c r="D60" s="93">
        <f t="shared" si="4"/>
        <v>-5.2735040467029393</v>
      </c>
      <c r="E60" s="94" t="s">
        <v>132</v>
      </c>
      <c r="F60" s="93">
        <v>24.216584949904071</v>
      </c>
      <c r="G60" s="93">
        <v>27.3</v>
      </c>
      <c r="H60" s="95">
        <f t="shared" si="5"/>
        <v>-3.0834150500959296</v>
      </c>
      <c r="J60" s="116"/>
      <c r="K60" s="116"/>
      <c r="L60" s="118" t="s">
        <v>220</v>
      </c>
      <c r="M60" s="116" t="s">
        <v>194</v>
      </c>
      <c r="N60" s="119" t="s">
        <v>221</v>
      </c>
      <c r="O60" s="120">
        <v>1385041</v>
      </c>
      <c r="P60" s="120">
        <v>190578</v>
      </c>
      <c r="Q60" s="120">
        <v>850253</v>
      </c>
      <c r="R60" s="120">
        <v>339957</v>
      </c>
      <c r="S60" s="120">
        <v>160886</v>
      </c>
      <c r="T60" s="120">
        <v>127.285653</v>
      </c>
      <c r="U60" s="120">
        <v>4253</v>
      </c>
      <c r="V60" s="108"/>
      <c r="W60" s="121">
        <v>1184394</v>
      </c>
    </row>
    <row r="61" spans="1:23" ht="24">
      <c r="A61" s="96" t="s">
        <v>133</v>
      </c>
      <c r="B61" s="93">
        <v>40.011690778898142</v>
      </c>
      <c r="C61" s="93">
        <v>43.6</v>
      </c>
      <c r="D61" s="93">
        <f t="shared" si="4"/>
        <v>-3.5883092211018592</v>
      </c>
      <c r="E61" s="94" t="s">
        <v>133</v>
      </c>
      <c r="F61" s="93">
        <v>22.185970636215334</v>
      </c>
      <c r="G61" s="93">
        <v>24.9</v>
      </c>
      <c r="H61" s="95">
        <f t="shared" si="5"/>
        <v>-2.7140293637846646</v>
      </c>
      <c r="J61" s="116"/>
      <c r="K61" s="116"/>
      <c r="L61" s="118" t="s">
        <v>222</v>
      </c>
      <c r="M61" s="116" t="s">
        <v>194</v>
      </c>
      <c r="N61" s="119" t="s">
        <v>223</v>
      </c>
      <c r="O61" s="120">
        <v>1330147</v>
      </c>
      <c r="P61" s="120">
        <v>168804</v>
      </c>
      <c r="Q61" s="120">
        <v>795780</v>
      </c>
      <c r="R61" s="120">
        <v>360498</v>
      </c>
      <c r="S61" s="120">
        <v>192112</v>
      </c>
      <c r="T61" s="120">
        <v>127.080929</v>
      </c>
      <c r="U61" s="120">
        <v>5065</v>
      </c>
      <c r="V61" s="108"/>
      <c r="W61" s="121">
        <v>1136413</v>
      </c>
    </row>
    <row r="62" spans="1:23">
      <c r="A62" s="96" t="s">
        <v>134</v>
      </c>
      <c r="B62" s="93">
        <v>36.34178905206943</v>
      </c>
      <c r="C62" s="93">
        <v>40.799999999999997</v>
      </c>
      <c r="D62" s="93">
        <f t="shared" si="4"/>
        <v>-4.4582109479305672</v>
      </c>
      <c r="E62" s="94" t="s">
        <v>134</v>
      </c>
      <c r="F62" s="93">
        <v>20.996144628529748</v>
      </c>
      <c r="G62" s="93">
        <v>22.7</v>
      </c>
      <c r="H62" s="95">
        <f t="shared" si="5"/>
        <v>-1.7038553714702509</v>
      </c>
      <c r="J62" s="124"/>
      <c r="K62" s="124"/>
      <c r="L62" s="124"/>
      <c r="M62" s="124"/>
      <c r="N62" s="124"/>
      <c r="O62" s="125"/>
      <c r="P62" s="125"/>
      <c r="Q62" s="125"/>
      <c r="R62" s="125"/>
      <c r="S62" s="125"/>
      <c r="T62" s="125"/>
      <c r="U62" s="125"/>
      <c r="V62" s="108"/>
      <c r="W62" s="108"/>
    </row>
    <row r="63" spans="1:23">
      <c r="A63" s="96" t="s">
        <v>135</v>
      </c>
      <c r="B63" s="93">
        <v>34.748299319727892</v>
      </c>
      <c r="C63" s="93">
        <v>40</v>
      </c>
      <c r="D63" s="93">
        <f t="shared" si="4"/>
        <v>-5.2517006802721085</v>
      </c>
      <c r="E63" s="94" t="s">
        <v>135</v>
      </c>
      <c r="F63" s="93">
        <v>18.399917627677102</v>
      </c>
      <c r="G63" s="93">
        <v>20.399999999999999</v>
      </c>
      <c r="H63" s="95">
        <f t="shared" si="5"/>
        <v>-2.0000823723228969</v>
      </c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08"/>
      <c r="W63" s="108"/>
    </row>
    <row r="64" spans="1:23">
      <c r="A64" s="96" t="s">
        <v>136</v>
      </c>
      <c r="B64" s="93">
        <v>33.712772998014565</v>
      </c>
      <c r="C64" s="93">
        <v>36.299999999999997</v>
      </c>
      <c r="D64" s="93">
        <f t="shared" si="4"/>
        <v>-2.5872270019854327</v>
      </c>
      <c r="E64" s="94" t="s">
        <v>136</v>
      </c>
      <c r="F64" s="93">
        <v>17.267726161369193</v>
      </c>
      <c r="G64" s="93">
        <v>19.7</v>
      </c>
      <c r="H64" s="95">
        <f t="shared" si="5"/>
        <v>-2.432273838630806</v>
      </c>
    </row>
    <row r="65" spans="1:8">
      <c r="A65" s="96" t="s">
        <v>137</v>
      </c>
      <c r="B65" s="93">
        <v>30.980713992613868</v>
      </c>
      <c r="C65" s="93">
        <v>34.799999999999997</v>
      </c>
      <c r="D65" s="93">
        <f t="shared" si="4"/>
        <v>-3.819286007386129</v>
      </c>
      <c r="E65" s="94" t="s">
        <v>137</v>
      </c>
      <c r="F65" s="93">
        <v>15.108346709470306</v>
      </c>
      <c r="G65" s="93">
        <v>18</v>
      </c>
      <c r="H65" s="95">
        <f t="shared" si="5"/>
        <v>-2.8916532905296943</v>
      </c>
    </row>
    <row r="66" spans="1:8">
      <c r="A66" s="96" t="s">
        <v>138</v>
      </c>
      <c r="B66" s="93">
        <v>27.860768672951412</v>
      </c>
      <c r="C66" s="93">
        <v>32.700000000000003</v>
      </c>
      <c r="D66" s="93">
        <f t="shared" si="4"/>
        <v>-4.8392313270485907</v>
      </c>
      <c r="E66" s="94" t="s">
        <v>138</v>
      </c>
      <c r="F66" s="93">
        <v>13.609278569908492</v>
      </c>
      <c r="G66" s="93">
        <v>15.5</v>
      </c>
      <c r="H66" s="95">
        <f t="shared" si="5"/>
        <v>-1.8907214300915083</v>
      </c>
    </row>
    <row r="67" spans="1:8">
      <c r="A67" s="96" t="s">
        <v>139</v>
      </c>
      <c r="B67" s="93">
        <v>25.642187972197039</v>
      </c>
      <c r="C67" s="93">
        <v>30.4</v>
      </c>
      <c r="D67" s="93">
        <f t="shared" si="4"/>
        <v>-4.7578120278029594</v>
      </c>
      <c r="E67" s="94" t="s">
        <v>139</v>
      </c>
      <c r="F67" s="93">
        <v>12.005095000530728</v>
      </c>
      <c r="G67" s="93">
        <v>13.9</v>
      </c>
      <c r="H67" s="95">
        <f t="shared" si="5"/>
        <v>-1.8949049994692722</v>
      </c>
    </row>
    <row r="68" spans="1:8">
      <c r="A68" s="96" t="s">
        <v>140</v>
      </c>
      <c r="B68" s="93">
        <v>25.357967667436487</v>
      </c>
      <c r="C68" s="93">
        <v>27</v>
      </c>
      <c r="D68" s="93">
        <f t="shared" ref="D68:D75" si="7">B68-C68</f>
        <v>-1.6420323325635131</v>
      </c>
      <c r="E68" s="94" t="s">
        <v>140</v>
      </c>
      <c r="F68" s="93">
        <v>10.993061578490893</v>
      </c>
      <c r="G68" s="93">
        <v>11.9</v>
      </c>
      <c r="H68" s="95">
        <f t="shared" ref="H68:H75" si="8">F68-G68</f>
        <v>-0.90693842150910697</v>
      </c>
    </row>
    <row r="69" spans="1:8">
      <c r="A69" s="96" t="s">
        <v>141</v>
      </c>
      <c r="B69" s="93">
        <v>22.001325381047053</v>
      </c>
      <c r="C69" s="93">
        <v>25</v>
      </c>
      <c r="D69" s="93">
        <f t="shared" si="7"/>
        <v>-2.998674618952947</v>
      </c>
      <c r="E69" s="94" t="s">
        <v>141</v>
      </c>
      <c r="F69" s="93">
        <v>10.521500457456542</v>
      </c>
      <c r="G69" s="93">
        <v>9.6</v>
      </c>
      <c r="H69" s="95">
        <f t="shared" si="8"/>
        <v>0.92150045745654197</v>
      </c>
    </row>
    <row r="70" spans="1:8">
      <c r="A70" s="96" t="s">
        <v>142</v>
      </c>
      <c r="B70" s="93">
        <v>20.589292130794107</v>
      </c>
      <c r="C70" s="93">
        <v>21.7</v>
      </c>
      <c r="D70" s="93">
        <f t="shared" si="7"/>
        <v>-1.1107078692058927</v>
      </c>
      <c r="E70" s="94" t="s">
        <v>142</v>
      </c>
      <c r="F70" s="93">
        <v>8.9964580873671771</v>
      </c>
      <c r="G70" s="93">
        <v>7.7</v>
      </c>
      <c r="H70" s="95">
        <f t="shared" si="8"/>
        <v>1.2964580873671769</v>
      </c>
    </row>
    <row r="71" spans="1:8">
      <c r="A71" s="96" t="s">
        <v>143</v>
      </c>
      <c r="B71" s="93">
        <v>18.729292535568113</v>
      </c>
      <c r="C71" s="93">
        <v>19.399999999999999</v>
      </c>
      <c r="D71" s="93">
        <f t="shared" si="7"/>
        <v>-0.67070746443188511</v>
      </c>
      <c r="E71" s="94" t="s">
        <v>143</v>
      </c>
      <c r="F71" s="93">
        <v>7.3860067830674545</v>
      </c>
      <c r="G71" s="93">
        <v>6.7</v>
      </c>
      <c r="H71" s="95">
        <f t="shared" si="8"/>
        <v>0.68600678306745433</v>
      </c>
    </row>
    <row r="72" spans="1:8">
      <c r="A72" s="96" t="s">
        <v>144</v>
      </c>
      <c r="B72" s="93">
        <v>16.470336260441208</v>
      </c>
      <c r="C72" s="93">
        <v>17</v>
      </c>
      <c r="D72" s="93">
        <f t="shared" si="7"/>
        <v>-0.5296637395587922</v>
      </c>
      <c r="E72" s="94" t="s">
        <v>144</v>
      </c>
      <c r="F72" s="93">
        <v>6.7367286445701975</v>
      </c>
      <c r="G72" s="93">
        <v>6.2</v>
      </c>
      <c r="H72" s="95">
        <f t="shared" si="8"/>
        <v>0.53672864457019731</v>
      </c>
    </row>
    <row r="73" spans="1:8">
      <c r="A73" s="96" t="s">
        <v>145</v>
      </c>
      <c r="B73" s="93">
        <v>15.055350553505534</v>
      </c>
      <c r="C73" s="93">
        <v>16.5</v>
      </c>
      <c r="D73" s="93">
        <f t="shared" si="7"/>
        <v>-1.4446494464944664</v>
      </c>
      <c r="E73" s="94" t="s">
        <v>145</v>
      </c>
      <c r="F73" s="93">
        <v>5.6994818652849739</v>
      </c>
      <c r="G73" s="93">
        <v>4.3</v>
      </c>
      <c r="H73" s="95">
        <f t="shared" si="8"/>
        <v>1.3994818652849741</v>
      </c>
    </row>
    <row r="74" spans="1:8">
      <c r="A74" s="96" t="s">
        <v>146</v>
      </c>
      <c r="B74" s="93">
        <v>12.84976908448791</v>
      </c>
      <c r="C74" s="93">
        <v>14</v>
      </c>
      <c r="D74" s="93">
        <f t="shared" si="7"/>
        <v>-1.1502309155120898</v>
      </c>
      <c r="E74" s="94" t="s">
        <v>146</v>
      </c>
      <c r="F74" s="93">
        <v>5.0968399592252798</v>
      </c>
      <c r="G74" s="93">
        <v>4.0999999999999996</v>
      </c>
      <c r="H74" s="95">
        <f t="shared" si="8"/>
        <v>0.99683995922528013</v>
      </c>
    </row>
    <row r="75" spans="1:8" ht="27">
      <c r="A75" s="97" t="s">
        <v>151</v>
      </c>
      <c r="B75" s="98">
        <v>7.9716947071990756</v>
      </c>
      <c r="C75" s="98">
        <v>7.9</v>
      </c>
      <c r="D75" s="98">
        <f t="shared" si="7"/>
        <v>7.1694707199075225E-2</v>
      </c>
      <c r="E75" s="97" t="s">
        <v>151</v>
      </c>
      <c r="F75" s="98">
        <v>2.2888649811726736</v>
      </c>
      <c r="G75" s="98">
        <v>2.1</v>
      </c>
      <c r="H75" s="99">
        <f t="shared" si="8"/>
        <v>0.18886498117267347</v>
      </c>
    </row>
  </sheetData>
  <mergeCells count="15">
    <mergeCell ref="N3:P3"/>
    <mergeCell ref="T3:U3"/>
    <mergeCell ref="N4:O4"/>
    <mergeCell ref="Q4:R4"/>
    <mergeCell ref="S4:T4"/>
    <mergeCell ref="U4:V4"/>
    <mergeCell ref="M5:N5"/>
    <mergeCell ref="S5:T5"/>
    <mergeCell ref="J40:M42"/>
    <mergeCell ref="O40:U40"/>
    <mergeCell ref="O41:O42"/>
    <mergeCell ref="P41:P42"/>
    <mergeCell ref="Q41:Q42"/>
    <mergeCell ref="R41:R42"/>
    <mergeCell ref="U41:U42"/>
  </mergeCells>
  <phoneticPr fontId="2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目次</vt:lpstr>
      <vt:lpstr>1 労働力</vt:lpstr>
      <vt:lpstr>2 従業上</vt:lpstr>
      <vt:lpstr>3 産業</vt:lpstr>
      <vt:lpstr>４ 職業</vt:lpstr>
      <vt:lpstr>５ 外国人</vt:lpstr>
      <vt:lpstr>別表１</vt:lpstr>
      <vt:lpstr>別表2</vt:lpstr>
      <vt:lpstr>ﾃﾞｰﾀ</vt:lpstr>
      <vt:lpstr>'1 労働力'!Print_Area</vt:lpstr>
      <vt:lpstr>'2 従業上'!Print_Area</vt:lpstr>
      <vt:lpstr>'3 産業'!Print_Area</vt:lpstr>
      <vt:lpstr>'４ 職業'!Print_Area</vt:lpstr>
      <vt:lpstr>'５ 外国人'!Print_Area</vt:lpstr>
      <vt:lpstr>別表１!Print_Area</vt:lpstr>
      <vt:lpstr>別表2!Print_Area</vt:lpstr>
      <vt:lpstr>目次!Print_Area</vt:lpstr>
      <vt:lpstr>別表１!Print_Titles</vt:lpstr>
      <vt:lpstr>別表2!Print_Titles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岩手県</cp:lastModifiedBy>
  <cp:lastPrinted>2017-06-06T05:56:15Z</cp:lastPrinted>
  <dcterms:created xsi:type="dcterms:W3CDTF">2006-12-28T07:28:10Z</dcterms:created>
  <dcterms:modified xsi:type="dcterms:W3CDTF">2017-07-20T01:37:07Z</dcterms:modified>
</cp:coreProperties>
</file>