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0.1.110.96\gakkokihon\R07学校基本調査\23報告書\01_公表資料\02_統計表\統計表（PDF用・塗りつぶし調整）\"/>
    </mc:Choice>
  </mc:AlternateContent>
  <xr:revisionPtr revIDLastSave="0" documentId="13_ncr:1_{B55015B9-3597-4D04-BB59-A39D3EC10A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付表１学校数の推移" sheetId="3" r:id="rId1"/>
    <sheet name="付表２在学者数の推移" sheetId="4" r:id="rId2"/>
    <sheet name="付表３中学校・義務教育学校卒業者数、進学率等の推移" sheetId="1" r:id="rId3"/>
    <sheet name="付表4高等学校卒業者数、進学率等の推移" sheetId="5" r:id="rId4"/>
    <sheet name="付表５特別支援学校（中学部）卒業者数、進学率等の推移" sheetId="6" r:id="rId5"/>
    <sheet name="付表６特別支援学校（高等部）卒業者数、進学率等の推移" sheetId="7" r:id="rId6"/>
  </sheets>
  <definedNames>
    <definedName name="_xlnm.Print_Area" localSheetId="0">付表１学校数の推移!$A$1:$N$86</definedName>
    <definedName name="_xlnm.Print_Area" localSheetId="1">付表２在学者数の推移!$A$1:$N$86</definedName>
    <definedName name="_xlnm.Print_Area" localSheetId="2">'付表３中学校・義務教育学校卒業者数、進学率等の推移'!$A$1:$L$88</definedName>
    <definedName name="_xlnm.Print_Area" localSheetId="3">'付表4高等学校卒業者数、進学率等の推移'!$A$1:$L$88</definedName>
    <definedName name="_xlnm.Print_Area" localSheetId="4">'付表５特別支援学校（中学部）卒業者数、進学率等の推移'!$A$1:$J$58</definedName>
    <definedName name="_xlnm.Print_Area" localSheetId="5">'付表６特別支援学校（高等部）卒業者数、進学率等の推移'!$A$1:$J$64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7" i="5" l="1"/>
  <c r="H87" i="5"/>
  <c r="I84" i="5"/>
  <c r="H84" i="5"/>
  <c r="I83" i="5"/>
  <c r="H83" i="5"/>
  <c r="I82" i="5"/>
  <c r="H82" i="5"/>
  <c r="I81" i="5"/>
  <c r="H81" i="5"/>
  <c r="I80" i="5"/>
  <c r="H80" i="5"/>
  <c r="I79" i="5"/>
  <c r="H79" i="5"/>
  <c r="I78" i="5"/>
  <c r="H78" i="5"/>
  <c r="I77" i="5"/>
  <c r="H77" i="5"/>
  <c r="I76" i="5"/>
  <c r="H76" i="5"/>
  <c r="I75" i="5"/>
  <c r="H75" i="5"/>
  <c r="I74" i="5"/>
  <c r="H74" i="5"/>
  <c r="I73" i="5"/>
  <c r="H73" i="5"/>
  <c r="I72" i="5"/>
  <c r="H72" i="5"/>
  <c r="I71" i="5"/>
  <c r="H71" i="5"/>
  <c r="I70" i="5"/>
  <c r="H70" i="5"/>
  <c r="I69" i="5"/>
  <c r="H69" i="5"/>
  <c r="I63" i="5"/>
  <c r="H63" i="5"/>
  <c r="I62" i="5"/>
  <c r="H62" i="5"/>
  <c r="I61" i="5"/>
  <c r="H61" i="5"/>
  <c r="I60" i="5"/>
  <c r="H60" i="5"/>
  <c r="I59" i="5"/>
  <c r="H59" i="5"/>
  <c r="I58" i="5"/>
  <c r="H58" i="5"/>
  <c r="I57" i="5"/>
  <c r="H57" i="5"/>
  <c r="I56" i="5"/>
  <c r="H56" i="5"/>
  <c r="I55" i="5"/>
  <c r="H55" i="5"/>
  <c r="I54" i="5"/>
  <c r="H54" i="5"/>
  <c r="I53" i="5"/>
  <c r="H53" i="5"/>
  <c r="I52" i="5"/>
  <c r="H52" i="5"/>
  <c r="I51" i="5"/>
  <c r="H51" i="5"/>
  <c r="I50" i="5"/>
  <c r="H50" i="5"/>
  <c r="I49" i="5"/>
  <c r="H49" i="5"/>
  <c r="I48" i="5"/>
  <c r="H48" i="5"/>
  <c r="I47" i="5"/>
  <c r="H47" i="5"/>
  <c r="I46" i="5"/>
  <c r="H46" i="5"/>
  <c r="I45" i="5"/>
  <c r="H45" i="5"/>
  <c r="I44" i="5"/>
  <c r="H44" i="5"/>
  <c r="I43" i="5"/>
  <c r="H43" i="5"/>
  <c r="I42" i="5"/>
  <c r="H42" i="5"/>
  <c r="I41" i="5"/>
  <c r="H41" i="5"/>
  <c r="I40" i="5"/>
  <c r="H40" i="5"/>
  <c r="I39" i="5"/>
  <c r="H39" i="5"/>
  <c r="I38" i="5"/>
  <c r="H38" i="5"/>
  <c r="I37" i="5"/>
  <c r="H37" i="5"/>
  <c r="I36" i="5"/>
  <c r="H36" i="5"/>
  <c r="I35" i="5"/>
  <c r="H35" i="5"/>
  <c r="I34" i="5"/>
  <c r="H34" i="5"/>
  <c r="I33" i="5"/>
  <c r="H33" i="5"/>
  <c r="I32" i="5"/>
  <c r="H32" i="5"/>
  <c r="I31" i="5"/>
  <c r="H31" i="5"/>
  <c r="I30" i="5"/>
  <c r="H30" i="5"/>
  <c r="I29" i="5"/>
  <c r="H29" i="5"/>
  <c r="I28" i="5"/>
  <c r="H28" i="5"/>
  <c r="I27" i="5"/>
  <c r="H27" i="5"/>
  <c r="I26" i="5"/>
  <c r="H26" i="5"/>
  <c r="I25" i="5"/>
  <c r="H25" i="5"/>
  <c r="I24" i="5"/>
  <c r="H24" i="5"/>
  <c r="I23" i="5"/>
  <c r="H23" i="5"/>
  <c r="I22" i="5"/>
  <c r="H22" i="5"/>
  <c r="I21" i="5"/>
  <c r="H21" i="5"/>
  <c r="I20" i="5"/>
  <c r="H20" i="5"/>
  <c r="I19" i="5"/>
  <c r="H19" i="5"/>
  <c r="I18" i="5"/>
  <c r="H18" i="5"/>
  <c r="I17" i="5"/>
  <c r="H17" i="5"/>
  <c r="I16" i="5"/>
  <c r="H16" i="5"/>
  <c r="I15" i="5"/>
  <c r="H15" i="5"/>
  <c r="I14" i="5"/>
  <c r="H14" i="5"/>
  <c r="I13" i="5"/>
  <c r="H13" i="5"/>
  <c r="I12" i="5"/>
  <c r="H12" i="5"/>
  <c r="I11" i="5"/>
  <c r="H11" i="5"/>
  <c r="I10" i="5"/>
  <c r="H10" i="5"/>
  <c r="K86" i="4"/>
  <c r="K8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SS17020061</author>
  </authors>
  <commentList>
    <comment ref="I83" authorId="0" shapeId="0" xr:uid="{00000000-0006-0000-0100-000002000000}">
      <text>
        <r>
          <rPr>
            <sz val="9"/>
            <color indexed="81"/>
            <rFont val="HGSｺﾞｼｯｸM"/>
            <family val="3"/>
            <charset val="128"/>
          </rPr>
          <t>就職者の定義を変更
（雇用契約期間等で区別）
→計算式を変更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SS17020061</author>
  </authors>
  <commentList>
    <comment ref="I82" authorId="0" shapeId="0" xr:uid="{6CE40862-221F-4F5B-B690-04804DB53920}">
      <text>
        <r>
          <rPr>
            <sz val="9"/>
            <color indexed="81"/>
            <rFont val="HGSｺﾞｼｯｸM"/>
            <family val="3"/>
            <charset val="128"/>
          </rPr>
          <t>令和２年度調査から、就職者数の定義が変更されたこと。（雇用契約期間等で区別）
→計算式も変更</t>
        </r>
      </text>
    </comment>
  </commentList>
</comments>
</file>

<file path=xl/sharedStrings.xml><?xml version="1.0" encoding="utf-8"?>
<sst xmlns="http://schemas.openxmlformats.org/spreadsheetml/2006/main" count="411" uniqueCount="72">
  <si>
    <t>区　分</t>
    <rPh sb="0" eb="1">
      <t>ク</t>
    </rPh>
    <rPh sb="2" eb="3">
      <t>ブン</t>
    </rPh>
    <phoneticPr fontId="1"/>
  </si>
  <si>
    <t>昭和</t>
    <rPh sb="0" eb="2">
      <t>ショウワ</t>
    </rPh>
    <phoneticPr fontId="2"/>
  </si>
  <si>
    <t>平成</t>
    <rPh sb="0" eb="2">
      <t>ヘイセイ</t>
    </rPh>
    <phoneticPr fontId="2"/>
  </si>
  <si>
    <t>元</t>
    <rPh sb="0" eb="1">
      <t>ガン</t>
    </rPh>
    <phoneticPr fontId="2"/>
  </si>
  <si>
    <t>令和</t>
    <rPh sb="0" eb="2">
      <t>レイワ</t>
    </rPh>
    <phoneticPr fontId="2"/>
  </si>
  <si>
    <t>（単位：校）</t>
    <rPh sb="1" eb="3">
      <t>タンイ</t>
    </rPh>
    <rPh sb="4" eb="5">
      <t>コウ</t>
    </rPh>
    <phoneticPr fontId="1"/>
  </si>
  <si>
    <t>年</t>
    <rPh sb="0" eb="1">
      <t>ネン</t>
    </rPh>
    <phoneticPr fontId="2"/>
  </si>
  <si>
    <t>幼稚園</t>
    <rPh sb="0" eb="3">
      <t>ヨウチエン</t>
    </rPh>
    <phoneticPr fontId="1"/>
  </si>
  <si>
    <t>小学校</t>
    <rPh sb="0" eb="3">
      <t>ショウガッコウ</t>
    </rPh>
    <phoneticPr fontId="2"/>
  </si>
  <si>
    <t>高等学校</t>
    <rPh sb="0" eb="4">
      <t>コウトウガッコウ</t>
    </rPh>
    <phoneticPr fontId="2"/>
  </si>
  <si>
    <t>盲学校</t>
    <rPh sb="0" eb="3">
      <t>モウガッコウ</t>
    </rPh>
    <phoneticPr fontId="1"/>
  </si>
  <si>
    <t>聾学校</t>
    <rPh sb="0" eb="3">
      <t>ロウガッコウ</t>
    </rPh>
    <phoneticPr fontId="2"/>
  </si>
  <si>
    <t>養護学校</t>
    <rPh sb="0" eb="4">
      <t>ヨウゴガッコウ</t>
    </rPh>
    <phoneticPr fontId="2"/>
  </si>
  <si>
    <t>専修学校
各種学校</t>
    <rPh sb="0" eb="4">
      <t>センシュウガッコウ</t>
    </rPh>
    <rPh sb="5" eb="9">
      <t>カクシュガッコウ</t>
    </rPh>
    <phoneticPr fontId="2"/>
  </si>
  <si>
    <t>中学校</t>
    <rPh sb="0" eb="3">
      <t>チュウガッコウ</t>
    </rPh>
    <phoneticPr fontId="2"/>
  </si>
  <si>
    <t>区　分</t>
    <rPh sb="0" eb="1">
      <t>ク</t>
    </rPh>
    <rPh sb="2" eb="3">
      <t>ブン</t>
    </rPh>
    <phoneticPr fontId="2"/>
  </si>
  <si>
    <t>２</t>
    <phoneticPr fontId="2"/>
  </si>
  <si>
    <t>３</t>
    <phoneticPr fontId="2"/>
  </si>
  <si>
    <t>４</t>
  </si>
  <si>
    <t>５</t>
  </si>
  <si>
    <t>６</t>
  </si>
  <si>
    <t>７</t>
  </si>
  <si>
    <t>８</t>
  </si>
  <si>
    <t>９</t>
  </si>
  <si>
    <t>01</t>
    <phoneticPr fontId="2"/>
  </si>
  <si>
    <t>02</t>
    <phoneticPr fontId="2"/>
  </si>
  <si>
    <t>03</t>
  </si>
  <si>
    <t>04</t>
  </si>
  <si>
    <t>05</t>
  </si>
  <si>
    <t>06</t>
  </si>
  <si>
    <t>09</t>
  </si>
  <si>
    <t>付表１　学校数の推移（２－１）</t>
    <rPh sb="0" eb="2">
      <t>フヒョウ</t>
    </rPh>
    <rPh sb="4" eb="6">
      <t>ガッコウ</t>
    </rPh>
    <rPh sb="6" eb="7">
      <t>スウ</t>
    </rPh>
    <rPh sb="8" eb="10">
      <t>スイイ</t>
    </rPh>
    <phoneticPr fontId="1"/>
  </si>
  <si>
    <t>08</t>
    <phoneticPr fontId="2"/>
  </si>
  <si>
    <t>付表１　学校数の推移（２－２）</t>
    <rPh sb="0" eb="2">
      <t>フヒョウ</t>
    </rPh>
    <rPh sb="4" eb="6">
      <t>ガッコウ</t>
    </rPh>
    <rPh sb="6" eb="7">
      <t>スウ</t>
    </rPh>
    <rPh sb="8" eb="10">
      <t>スイイ</t>
    </rPh>
    <phoneticPr fontId="1"/>
  </si>
  <si>
    <t>義務教育学校</t>
    <rPh sb="0" eb="4">
      <t>ギムキョウイク</t>
    </rPh>
    <rPh sb="4" eb="6">
      <t>ガッコウ</t>
    </rPh>
    <phoneticPr fontId="2"/>
  </si>
  <si>
    <t>特別支援学校</t>
    <rPh sb="0" eb="4">
      <t>トクベツシエン</t>
    </rPh>
    <rPh sb="4" eb="6">
      <t>ガッコウ</t>
    </rPh>
    <phoneticPr fontId="2"/>
  </si>
  <si>
    <t>付表２　在学者数の推移（２－１）</t>
    <rPh sb="0" eb="2">
      <t>フヒョウ</t>
    </rPh>
    <rPh sb="4" eb="7">
      <t>ザイガクシャ</t>
    </rPh>
    <rPh sb="7" eb="8">
      <t>スウ</t>
    </rPh>
    <rPh sb="8" eb="9">
      <t>コウスウ</t>
    </rPh>
    <rPh sb="9" eb="11">
      <t>スイイ</t>
    </rPh>
    <phoneticPr fontId="1"/>
  </si>
  <si>
    <t>（単位：人）</t>
    <rPh sb="1" eb="3">
      <t>タンイ</t>
    </rPh>
    <rPh sb="4" eb="5">
      <t>ヒト</t>
    </rPh>
    <phoneticPr fontId="1"/>
  </si>
  <si>
    <t>付表２　在学者数の推移（２－２）</t>
    <rPh sb="0" eb="2">
      <t>フヒョウ</t>
    </rPh>
    <rPh sb="4" eb="7">
      <t>ザイガクシャ</t>
    </rPh>
    <rPh sb="7" eb="8">
      <t>スウ</t>
    </rPh>
    <rPh sb="8" eb="9">
      <t>コウスウ</t>
    </rPh>
    <rPh sb="9" eb="11">
      <t>スイイ</t>
    </rPh>
    <phoneticPr fontId="1"/>
  </si>
  <si>
    <t>卒業者数</t>
    <rPh sb="0" eb="4">
      <t>ソツギョウシャスウ</t>
    </rPh>
    <phoneticPr fontId="1"/>
  </si>
  <si>
    <t>卒業者に占める就職者の割合</t>
    <rPh sb="0" eb="3">
      <t>ソツギョウシャ</t>
    </rPh>
    <rPh sb="4" eb="5">
      <t>シ</t>
    </rPh>
    <rPh sb="7" eb="10">
      <t>シュウショクシャ</t>
    </rPh>
    <rPh sb="11" eb="13">
      <t>ワリアイ</t>
    </rPh>
    <phoneticPr fontId="2"/>
  </si>
  <si>
    <t>（単位：人、％）</t>
    <rPh sb="1" eb="3">
      <t>タンイ</t>
    </rPh>
    <rPh sb="4" eb="5">
      <t>ニン</t>
    </rPh>
    <phoneticPr fontId="1"/>
  </si>
  <si>
    <t>付表３　中学校・義務教育学校卒業後の状況の推移（２－１）</t>
    <rPh sb="0" eb="2">
      <t>フヒョウ</t>
    </rPh>
    <rPh sb="4" eb="7">
      <t>チュウガッコウ</t>
    </rPh>
    <rPh sb="8" eb="11">
      <t>ギムキョウ</t>
    </rPh>
    <rPh sb="11" eb="12">
      <t>イク</t>
    </rPh>
    <rPh sb="12" eb="14">
      <t>ガッコウ</t>
    </rPh>
    <rPh sb="14" eb="17">
      <t>ソツギョウゴ</t>
    </rPh>
    <rPh sb="18" eb="20">
      <t>ジョウキョウ</t>
    </rPh>
    <rPh sb="21" eb="23">
      <t>スイイ</t>
    </rPh>
    <phoneticPr fontId="1"/>
  </si>
  <si>
    <t>付表３　中学校・義務教育学校卒業後の状況の推移（２－２）</t>
    <rPh sb="0" eb="2">
      <t>フヒョウ</t>
    </rPh>
    <rPh sb="4" eb="7">
      <t>チュウガッコウ</t>
    </rPh>
    <rPh sb="8" eb="11">
      <t>ギムキョウ</t>
    </rPh>
    <rPh sb="11" eb="12">
      <t>イク</t>
    </rPh>
    <rPh sb="12" eb="14">
      <t>ガッコウ</t>
    </rPh>
    <rPh sb="14" eb="17">
      <t>ソツギョウゴ</t>
    </rPh>
    <rPh sb="18" eb="20">
      <t>ジョウキョウ</t>
    </rPh>
    <rPh sb="21" eb="23">
      <t>スイイ</t>
    </rPh>
    <phoneticPr fontId="1"/>
  </si>
  <si>
    <t>…</t>
  </si>
  <si>
    <t>…</t>
    <phoneticPr fontId="2"/>
  </si>
  <si>
    <t>２</t>
  </si>
  <si>
    <t>幼保連携型
認定こども園</t>
    <rPh sb="0" eb="4">
      <t>ヨウホレンケイ</t>
    </rPh>
    <rPh sb="4" eb="5">
      <t>カタ</t>
    </rPh>
    <rPh sb="6" eb="8">
      <t>ニンテイ</t>
    </rPh>
    <rPh sb="11" eb="12">
      <t>エン</t>
    </rPh>
    <phoneticPr fontId="2"/>
  </si>
  <si>
    <t>就職進学者</t>
    <rPh sb="0" eb="2">
      <t>シュウショク</t>
    </rPh>
    <rPh sb="2" eb="4">
      <t>シンガク</t>
    </rPh>
    <rPh sb="4" eb="5">
      <t>シャ</t>
    </rPh>
    <phoneticPr fontId="2"/>
  </si>
  <si>
    <t>就職者</t>
    <rPh sb="0" eb="3">
      <t>シュウショクシャ</t>
    </rPh>
    <phoneticPr fontId="2"/>
  </si>
  <si>
    <t>(注)　進学者には、平成26年度までは就職進学者を含まず、平成27年度以降は就職進学者を含んでいる。</t>
    <rPh sb="1" eb="2">
      <t>チュウ</t>
    </rPh>
    <rPh sb="4" eb="6">
      <t>シンガク</t>
    </rPh>
    <rPh sb="6" eb="7">
      <t>シャ</t>
    </rPh>
    <rPh sb="10" eb="12">
      <t>ヘイセイ</t>
    </rPh>
    <rPh sb="14" eb="16">
      <t>ネンド</t>
    </rPh>
    <rPh sb="19" eb="21">
      <t>シュウショク</t>
    </rPh>
    <rPh sb="21" eb="23">
      <t>シンガク</t>
    </rPh>
    <rPh sb="23" eb="24">
      <t>シャ</t>
    </rPh>
    <rPh sb="25" eb="26">
      <t>フク</t>
    </rPh>
    <rPh sb="29" eb="31">
      <t>ヘイセイ</t>
    </rPh>
    <rPh sb="33" eb="37">
      <t>ネンドイコウ</t>
    </rPh>
    <rPh sb="38" eb="43">
      <t>シュウショクシンガクシャ</t>
    </rPh>
    <rPh sb="44" eb="45">
      <t>フク</t>
    </rPh>
    <phoneticPr fontId="2"/>
  </si>
  <si>
    <r>
      <t>高等学校等
進学者</t>
    </r>
    <r>
      <rPr>
        <sz val="9"/>
        <color theme="1"/>
        <rFont val="HGSｺﾞｼｯｸM"/>
        <family val="3"/>
        <charset val="128"/>
      </rPr>
      <t>(注)</t>
    </r>
    <rPh sb="0" eb="4">
      <t>コウトウガッコウ</t>
    </rPh>
    <rPh sb="4" eb="5">
      <t>トウ</t>
    </rPh>
    <rPh sb="6" eb="9">
      <t>シンガクシャ</t>
    </rPh>
    <rPh sb="10" eb="11">
      <t>チュウ</t>
    </rPh>
    <phoneticPr fontId="2"/>
  </si>
  <si>
    <t>高等学校等
進学率</t>
    <rPh sb="0" eb="4">
      <t>コウトウガッコウ</t>
    </rPh>
    <rPh sb="4" eb="5">
      <t>トウ</t>
    </rPh>
    <rPh sb="6" eb="9">
      <t>シンガクリツ</t>
    </rPh>
    <phoneticPr fontId="1"/>
  </si>
  <si>
    <r>
      <t>大学等
進学者</t>
    </r>
    <r>
      <rPr>
        <sz val="9"/>
        <color theme="1"/>
        <rFont val="HGSｺﾞｼｯｸM"/>
        <family val="3"/>
        <charset val="128"/>
      </rPr>
      <t>(注)</t>
    </r>
    <rPh sb="0" eb="3">
      <t>ダイガクトウ</t>
    </rPh>
    <rPh sb="4" eb="7">
      <t>シンガクシャ</t>
    </rPh>
    <rPh sb="8" eb="9">
      <t>チュウ</t>
    </rPh>
    <phoneticPr fontId="2"/>
  </si>
  <si>
    <t>大学等
進学率</t>
    <rPh sb="0" eb="3">
      <t>ダイガクトウ</t>
    </rPh>
    <rPh sb="4" eb="7">
      <t>シンガクリツ</t>
    </rPh>
    <phoneticPr fontId="1"/>
  </si>
  <si>
    <t>付表</t>
    <rPh sb="0" eb="2">
      <t>フヒョウ</t>
    </rPh>
    <phoneticPr fontId="1"/>
  </si>
  <si>
    <t>４</t>
    <phoneticPr fontId="2"/>
  </si>
  <si>
    <t>(注)　進学者には、令和２年度までは就職進学者を含まず、令和３年度以降は就職進学者を含んでいる。</t>
    <rPh sb="1" eb="2">
      <t>チュウ</t>
    </rPh>
    <rPh sb="4" eb="6">
      <t>シンガク</t>
    </rPh>
    <rPh sb="6" eb="7">
      <t>シャ</t>
    </rPh>
    <rPh sb="10" eb="12">
      <t>レイワ</t>
    </rPh>
    <rPh sb="13" eb="15">
      <t>ネンド</t>
    </rPh>
    <rPh sb="18" eb="20">
      <t>シュウショク</t>
    </rPh>
    <rPh sb="20" eb="22">
      <t>シンガク</t>
    </rPh>
    <rPh sb="22" eb="23">
      <t>シャ</t>
    </rPh>
    <rPh sb="24" eb="25">
      <t>フク</t>
    </rPh>
    <rPh sb="28" eb="30">
      <t>レイワ</t>
    </rPh>
    <rPh sb="31" eb="33">
      <t>ネンド</t>
    </rPh>
    <rPh sb="33" eb="35">
      <t>イコウ</t>
    </rPh>
    <rPh sb="36" eb="41">
      <t>シュウショクシンガクシャ</t>
    </rPh>
    <rPh sb="42" eb="43">
      <t>フク</t>
    </rPh>
    <phoneticPr fontId="2"/>
  </si>
  <si>
    <t>７</t>
    <phoneticPr fontId="2"/>
  </si>
  <si>
    <t>06</t>
    <phoneticPr fontId="2"/>
  </si>
  <si>
    <t>付表４　高等学校卒業後の状況の推移（２－２）</t>
    <rPh sb="0" eb="2">
      <t>フヒョウ</t>
    </rPh>
    <rPh sb="4" eb="8">
      <t>コウトウガッコウ</t>
    </rPh>
    <rPh sb="8" eb="11">
      <t>ソツギョウゴ</t>
    </rPh>
    <rPh sb="12" eb="14">
      <t>ジョウキョウ</t>
    </rPh>
    <rPh sb="15" eb="17">
      <t>スイイ</t>
    </rPh>
    <phoneticPr fontId="1"/>
  </si>
  <si>
    <t>07</t>
    <phoneticPr fontId="2"/>
  </si>
  <si>
    <t>(注)</t>
    <rPh sb="1" eb="2">
      <t>チュウ</t>
    </rPh>
    <phoneticPr fontId="2"/>
  </si>
  <si>
    <t>　大学等進学者には、専攻科への進学者を含んでいる。</t>
    <rPh sb="1" eb="3">
      <t>ダイガク</t>
    </rPh>
    <rPh sb="3" eb="4">
      <t>トウ</t>
    </rPh>
    <rPh sb="4" eb="6">
      <t>シンガク</t>
    </rPh>
    <rPh sb="6" eb="7">
      <t>シャ</t>
    </rPh>
    <rPh sb="10" eb="13">
      <t>センコウカ</t>
    </rPh>
    <rPh sb="15" eb="18">
      <t>シンガクシャ</t>
    </rPh>
    <rPh sb="19" eb="20">
      <t>フク</t>
    </rPh>
    <phoneticPr fontId="2"/>
  </si>
  <si>
    <t>　昭和58（1983）年度までの大学進学者数には通信制大学への進学者は含まれない。</t>
    <rPh sb="1" eb="3">
      <t>ショウワ</t>
    </rPh>
    <rPh sb="11" eb="13">
      <t>ネンド</t>
    </rPh>
    <rPh sb="16" eb="18">
      <t>ダイガク</t>
    </rPh>
    <rPh sb="18" eb="20">
      <t>シンガク</t>
    </rPh>
    <rPh sb="20" eb="21">
      <t>シャ</t>
    </rPh>
    <rPh sb="21" eb="22">
      <t>スウ</t>
    </rPh>
    <rPh sb="24" eb="29">
      <t>ツウシンセイダイガク</t>
    </rPh>
    <rPh sb="31" eb="34">
      <t>シンガクシャ</t>
    </rPh>
    <rPh sb="35" eb="36">
      <t>フク</t>
    </rPh>
    <phoneticPr fontId="2"/>
  </si>
  <si>
    <t>　平成19（2007）年度までの値は、盲学校、聾学校、養護学校の合計である。</t>
    <rPh sb="1" eb="3">
      <t>ヘイセイ</t>
    </rPh>
    <rPh sb="11" eb="13">
      <t>ネンド</t>
    </rPh>
    <rPh sb="16" eb="17">
      <t>アタイ</t>
    </rPh>
    <rPh sb="19" eb="20">
      <t>モウ</t>
    </rPh>
    <rPh sb="20" eb="22">
      <t>ガッコウ</t>
    </rPh>
    <rPh sb="23" eb="24">
      <t>ロウ</t>
    </rPh>
    <rPh sb="24" eb="26">
      <t>ガッコウ</t>
    </rPh>
    <rPh sb="27" eb="29">
      <t>ヨウゴ</t>
    </rPh>
    <rPh sb="29" eb="31">
      <t>ガッコウ</t>
    </rPh>
    <rPh sb="32" eb="34">
      <t>ゴウケイ</t>
    </rPh>
    <phoneticPr fontId="2"/>
  </si>
  <si>
    <t>　進学者には、平成26年度までは就職進学者を含まず、平成27年度以降は就職進学者を含んでいる。</t>
    <rPh sb="1" eb="3">
      <t>シンガク</t>
    </rPh>
    <rPh sb="3" eb="4">
      <t>シャ</t>
    </rPh>
    <rPh sb="7" eb="9">
      <t>ヘイセイ</t>
    </rPh>
    <rPh sb="11" eb="13">
      <t>ネンド</t>
    </rPh>
    <rPh sb="16" eb="18">
      <t>シュウショク</t>
    </rPh>
    <rPh sb="18" eb="20">
      <t>シンガク</t>
    </rPh>
    <rPh sb="20" eb="21">
      <t>シャ</t>
    </rPh>
    <rPh sb="22" eb="23">
      <t>フク</t>
    </rPh>
    <rPh sb="26" eb="28">
      <t>ヘイセイ</t>
    </rPh>
    <rPh sb="30" eb="34">
      <t>ネンドイコウ</t>
    </rPh>
    <rPh sb="35" eb="40">
      <t>シュウショクシンガクシャ</t>
    </rPh>
    <rPh sb="41" eb="42">
      <t>フク</t>
    </rPh>
    <phoneticPr fontId="2"/>
  </si>
  <si>
    <t>付表６</t>
    <rPh sb="0" eb="2">
      <t>フヒョウ</t>
    </rPh>
    <phoneticPr fontId="1"/>
  </si>
  <si>
    <t>付表４　高等学校卒業後の状況の推移（２－１）</t>
    <rPh sb="0" eb="2">
      <t>フヒョウ</t>
    </rPh>
    <rPh sb="4" eb="8">
      <t>コウトウガッコウ</t>
    </rPh>
    <rPh sb="8" eb="11">
      <t>ソツギョウゴ</t>
    </rPh>
    <rPh sb="12" eb="14">
      <t>ジョウキョウ</t>
    </rPh>
    <rPh sb="15" eb="17">
      <t>スイイ</t>
    </rPh>
    <phoneticPr fontId="1"/>
  </si>
  <si>
    <t>付表５</t>
    <rPh sb="0" eb="2">
      <t>フヒョウ</t>
    </rPh>
    <phoneticPr fontId="1"/>
  </si>
  <si>
    <t>特別支援学校（高等部）卒業後の状況の推移</t>
    <phoneticPr fontId="1"/>
  </si>
  <si>
    <t>特別支援学校（中学部）卒業後の状況の推移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</si>
</sst>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;&quot;-&quot;"/>
    <numFmt numFmtId="177" formatCode="#,##0.0;&quot;▲ &quot;#,##0.0;&quot;-&quot;"/>
    <numFmt numFmtId="178" formatCode="#,##0.000;&quot;▲ &quot;#,##0.000;&quot;-&quot;"/>
  </numFmts>
  <fonts count="14" x14ac:knownFonts="1">
    <font>
      <sz val="11"/>
      <color theme="1"/>
      <name val="HGSｺﾞｼｯｸM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HGSｺﾞｼｯｸM"/>
      <family val="2"/>
      <charset val="128"/>
    </font>
    <font>
      <sz val="10.5"/>
      <color theme="1"/>
      <name val="HGSｺﾞｼｯｸM"/>
      <family val="2"/>
      <charset val="128"/>
    </font>
    <font>
      <sz val="12"/>
      <color theme="1"/>
      <name val="HGSｺﾞｼｯｸE"/>
      <family val="3"/>
      <charset val="128"/>
    </font>
    <font>
      <sz val="10.5"/>
      <color theme="1"/>
      <name val="HGSｺﾞｼｯｸM"/>
      <family val="3"/>
      <charset val="128"/>
    </font>
    <font>
      <sz val="9"/>
      <color theme="1"/>
      <name val="HGSｺﾞｼｯｸM"/>
      <family val="2"/>
      <charset val="128"/>
    </font>
    <font>
      <sz val="9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8"/>
      <color theme="1"/>
      <name val="HGSｺﾞｼｯｸM"/>
      <family val="3"/>
      <charset val="128"/>
    </font>
    <font>
      <sz val="9"/>
      <color indexed="81"/>
      <name val="HGSｺﾞｼｯｸM"/>
      <family val="3"/>
      <charset val="128"/>
    </font>
    <font>
      <sz val="7"/>
      <color theme="1"/>
      <name val="HGSｺﾞｼｯｸM"/>
      <family val="3"/>
      <charset val="128"/>
    </font>
    <font>
      <sz val="16"/>
      <color theme="1"/>
      <name val="HGSｺﾞｼｯｸE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95">
    <xf numFmtId="0" fontId="0" fillId="0" borderId="0" xfId="0">
      <alignment vertical="center"/>
    </xf>
    <xf numFmtId="0" fontId="7" fillId="0" borderId="0" xfId="0" applyFont="1" applyAlignment="1">
      <alignment horizontal="right" vertical="center"/>
    </xf>
    <xf numFmtId="49" fontId="7" fillId="0" borderId="0" xfId="0" applyNumberFormat="1" applyFont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right" vertical="center"/>
    </xf>
    <xf numFmtId="49" fontId="7" fillId="0" borderId="5" xfId="0" applyNumberFormat="1" applyFont="1" applyBorder="1" applyAlignment="1">
      <alignment horizontal="right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49" fontId="7" fillId="0" borderId="15" xfId="0" applyNumberFormat="1" applyFont="1" applyBorder="1" applyAlignment="1">
      <alignment horizontal="right" vertical="center"/>
    </xf>
    <xf numFmtId="49" fontId="7" fillId="0" borderId="11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7" fillId="0" borderId="0" xfId="0" applyNumberFormat="1" applyFont="1">
      <alignment vertical="center"/>
    </xf>
    <xf numFmtId="176" fontId="4" fillId="0" borderId="11" xfId="0" applyNumberFormat="1" applyFont="1" applyBorder="1" applyAlignment="1">
      <alignment vertical="top"/>
    </xf>
    <xf numFmtId="176" fontId="0" fillId="0" borderId="11" xfId="0" applyNumberFormat="1" applyBorder="1">
      <alignment vertical="center"/>
    </xf>
    <xf numFmtId="176" fontId="0" fillId="0" borderId="11" xfId="0" applyNumberFormat="1" applyBorder="1" applyAlignment="1">
      <alignment horizontal="right"/>
    </xf>
    <xf numFmtId="176" fontId="5" fillId="0" borderId="1" xfId="0" applyNumberFormat="1" applyFont="1" applyBorder="1" applyAlignment="1">
      <alignment horizontal="distributed" vertical="center"/>
    </xf>
    <xf numFmtId="176" fontId="5" fillId="0" borderId="2" xfId="0" applyNumberFormat="1" applyFont="1" applyBorder="1" applyAlignment="1">
      <alignment horizontal="distributed" vertical="center" wrapText="1"/>
    </xf>
    <xf numFmtId="176" fontId="0" fillId="0" borderId="0" xfId="0" applyNumberFormat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176" fontId="7" fillId="0" borderId="13" xfId="0" applyNumberFormat="1" applyFont="1" applyBorder="1">
      <alignment vertical="center"/>
    </xf>
    <xf numFmtId="176" fontId="7" fillId="0" borderId="14" xfId="0" applyNumberFormat="1" applyFont="1" applyBorder="1">
      <alignment vertical="center"/>
    </xf>
    <xf numFmtId="176" fontId="7" fillId="0" borderId="0" xfId="0" applyNumberFormat="1" applyFont="1" applyAlignment="1">
      <alignment horizontal="center" vertical="center"/>
    </xf>
    <xf numFmtId="176" fontId="7" fillId="0" borderId="1" xfId="0" applyNumberFormat="1" applyFont="1" applyBorder="1">
      <alignment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3" xfId="0" applyNumberFormat="1" applyFont="1" applyBorder="1">
      <alignment vertical="center"/>
    </xf>
    <xf numFmtId="176" fontId="7" fillId="0" borderId="7" xfId="0" applyNumberFormat="1" applyFont="1" applyBorder="1">
      <alignment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5" xfId="0" applyNumberFormat="1" applyFont="1" applyBorder="1">
      <alignment vertical="center"/>
    </xf>
    <xf numFmtId="176" fontId="7" fillId="0" borderId="6" xfId="0" applyNumberFormat="1" applyFont="1" applyBorder="1">
      <alignment vertical="center"/>
    </xf>
    <xf numFmtId="176" fontId="7" fillId="0" borderId="15" xfId="0" applyNumberFormat="1" applyFont="1" applyBorder="1">
      <alignment vertical="center"/>
    </xf>
    <xf numFmtId="176" fontId="11" fillId="0" borderId="1" xfId="0" applyNumberFormat="1" applyFont="1" applyBorder="1" applyAlignment="1">
      <alignment horizontal="distributed" vertical="center" wrapText="1"/>
    </xf>
    <xf numFmtId="176" fontId="5" fillId="0" borderId="1" xfId="0" applyNumberFormat="1" applyFont="1" applyBorder="1" applyAlignment="1">
      <alignment horizontal="distributed" vertical="center" wrapText="1"/>
    </xf>
    <xf numFmtId="176" fontId="7" fillId="0" borderId="0" xfId="0" applyNumberFormat="1" applyFont="1" applyAlignment="1">
      <alignment horizontal="right" vertical="center"/>
    </xf>
    <xf numFmtId="176" fontId="7" fillId="0" borderId="3" xfId="0" applyNumberFormat="1" applyFont="1" applyBorder="1" applyAlignment="1">
      <alignment horizontal="right" vertical="center"/>
    </xf>
    <xf numFmtId="176" fontId="7" fillId="0" borderId="5" xfId="0" applyNumberFormat="1" applyFont="1" applyBorder="1" applyAlignment="1">
      <alignment horizontal="right" vertical="center"/>
    </xf>
    <xf numFmtId="176" fontId="7" fillId="0" borderId="11" xfId="0" applyNumberFormat="1" applyFont="1" applyBorder="1" applyAlignment="1">
      <alignment horizontal="right" vertical="center"/>
    </xf>
    <xf numFmtId="176" fontId="6" fillId="0" borderId="13" xfId="0" applyNumberFormat="1" applyFont="1" applyBorder="1" applyAlignment="1">
      <alignment horizontal="right" vertical="center"/>
    </xf>
    <xf numFmtId="176" fontId="7" fillId="0" borderId="4" xfId="0" applyNumberFormat="1" applyFont="1" applyBorder="1" applyAlignment="1">
      <alignment horizontal="right" vertical="center"/>
    </xf>
    <xf numFmtId="176" fontId="7" fillId="0" borderId="2" xfId="0" applyNumberFormat="1" applyFont="1" applyBorder="1" applyAlignment="1">
      <alignment horizontal="right" vertical="center"/>
    </xf>
    <xf numFmtId="176" fontId="7" fillId="0" borderId="15" xfId="0" applyNumberFormat="1" applyFont="1" applyBorder="1" applyAlignment="1">
      <alignment horizontal="right" vertical="center"/>
    </xf>
    <xf numFmtId="176" fontId="7" fillId="0" borderId="15" xfId="0" applyNumberFormat="1" applyFont="1" applyBorder="1" applyAlignment="1">
      <alignment horizontal="center" vertical="center"/>
    </xf>
    <xf numFmtId="176" fontId="7" fillId="0" borderId="16" xfId="0" applyNumberFormat="1" applyFont="1" applyBorder="1">
      <alignment vertical="center"/>
    </xf>
    <xf numFmtId="176" fontId="7" fillId="0" borderId="13" xfId="0" applyNumberFormat="1" applyFont="1" applyBorder="1" applyAlignment="1">
      <alignment horizontal="right" vertical="center"/>
    </xf>
    <xf numFmtId="176" fontId="7" fillId="0" borderId="14" xfId="0" applyNumberFormat="1" applyFont="1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7" xfId="0" applyNumberFormat="1" applyFont="1" applyBorder="1" applyAlignment="1">
      <alignment horizontal="right" vertical="center"/>
    </xf>
    <xf numFmtId="176" fontId="7" fillId="0" borderId="11" xfId="0" applyNumberFormat="1" applyFont="1" applyBorder="1">
      <alignment vertical="center"/>
    </xf>
    <xf numFmtId="176" fontId="7" fillId="0" borderId="17" xfId="0" applyNumberFormat="1" applyFont="1" applyBorder="1">
      <alignment vertical="center"/>
    </xf>
    <xf numFmtId="176" fontId="9" fillId="0" borderId="1" xfId="0" applyNumberFormat="1" applyFont="1" applyBorder="1" applyAlignment="1">
      <alignment horizontal="distributed" vertical="center"/>
    </xf>
    <xf numFmtId="177" fontId="7" fillId="0" borderId="14" xfId="0" applyNumberFormat="1" applyFont="1" applyBorder="1" applyAlignment="1">
      <alignment horizontal="right" vertical="center"/>
    </xf>
    <xf numFmtId="177" fontId="7" fillId="0" borderId="1" xfId="0" applyNumberFormat="1" applyFont="1" applyBorder="1" applyAlignment="1">
      <alignment horizontal="right" vertical="center"/>
    </xf>
    <xf numFmtId="177" fontId="7" fillId="0" borderId="1" xfId="0" applyNumberFormat="1" applyFont="1" applyBorder="1">
      <alignment vertical="center"/>
    </xf>
    <xf numFmtId="177" fontId="7" fillId="0" borderId="7" xfId="0" applyNumberFormat="1" applyFont="1" applyBorder="1">
      <alignment vertical="center"/>
    </xf>
    <xf numFmtId="177" fontId="7" fillId="0" borderId="6" xfId="0" applyNumberFormat="1" applyFont="1" applyBorder="1">
      <alignment vertical="center"/>
    </xf>
    <xf numFmtId="177" fontId="7" fillId="0" borderId="16" xfId="0" applyNumberFormat="1" applyFont="1" applyBorder="1">
      <alignment vertical="center"/>
    </xf>
    <xf numFmtId="176" fontId="8" fillId="0" borderId="0" xfId="0" applyNumberFormat="1" applyFont="1">
      <alignment vertical="center"/>
    </xf>
    <xf numFmtId="177" fontId="7" fillId="0" borderId="14" xfId="0" applyNumberFormat="1" applyFont="1" applyBorder="1">
      <alignment vertical="center"/>
    </xf>
    <xf numFmtId="177" fontId="7" fillId="0" borderId="17" xfId="0" applyNumberFormat="1" applyFont="1" applyBorder="1">
      <alignment vertical="center"/>
    </xf>
    <xf numFmtId="176" fontId="4" fillId="0" borderId="11" xfId="0" quotePrefix="1" applyNumberFormat="1" applyFont="1" applyBorder="1" applyAlignment="1">
      <alignment horizontal="left" vertical="top"/>
    </xf>
    <xf numFmtId="176" fontId="6" fillId="0" borderId="0" xfId="0" quotePrefix="1" applyNumberFormat="1" applyFont="1" applyAlignment="1">
      <alignment horizontal="left" vertical="center"/>
    </xf>
    <xf numFmtId="0" fontId="7" fillId="0" borderId="19" xfId="0" applyFont="1" applyBorder="1" applyAlignment="1">
      <alignment horizontal="right" vertical="center"/>
    </xf>
    <xf numFmtId="176" fontId="7" fillId="0" borderId="20" xfId="0" applyNumberFormat="1" applyFont="1" applyBorder="1">
      <alignment vertical="center"/>
    </xf>
    <xf numFmtId="176" fontId="7" fillId="0" borderId="12" xfId="0" applyNumberFormat="1" applyFont="1" applyBorder="1">
      <alignment vertical="center"/>
    </xf>
    <xf numFmtId="176" fontId="7" fillId="0" borderId="21" xfId="0" applyNumberFormat="1" applyFont="1" applyBorder="1">
      <alignment vertical="center"/>
    </xf>
    <xf numFmtId="176" fontId="7" fillId="0" borderId="22" xfId="0" applyNumberFormat="1" applyFont="1" applyBorder="1" applyAlignment="1">
      <alignment horizontal="right" vertical="center"/>
    </xf>
    <xf numFmtId="176" fontId="7" fillId="0" borderId="23" xfId="0" applyNumberFormat="1" applyFont="1" applyBorder="1">
      <alignment vertical="center"/>
    </xf>
    <xf numFmtId="0" fontId="7" fillId="0" borderId="2" xfId="0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right" vertical="center"/>
    </xf>
    <xf numFmtId="49" fontId="7" fillId="0" borderId="2" xfId="0" applyNumberFormat="1" applyFont="1" applyBorder="1" applyAlignment="1">
      <alignment horizontal="right" vertical="center"/>
    </xf>
    <xf numFmtId="49" fontId="7" fillId="0" borderId="22" xfId="0" applyNumberFormat="1" applyFont="1" applyBorder="1" applyAlignment="1">
      <alignment horizontal="right" vertical="center"/>
    </xf>
    <xf numFmtId="49" fontId="7" fillId="0" borderId="24" xfId="0" applyNumberFormat="1" applyFont="1" applyBorder="1" applyAlignment="1">
      <alignment horizontal="right" vertical="center"/>
    </xf>
    <xf numFmtId="176" fontId="7" fillId="0" borderId="25" xfId="0" applyNumberFormat="1" applyFont="1" applyBorder="1">
      <alignment vertical="center"/>
    </xf>
    <xf numFmtId="176" fontId="7" fillId="0" borderId="26" xfId="0" applyNumberFormat="1" applyFont="1" applyBorder="1" applyAlignment="1">
      <alignment horizontal="right" vertical="center"/>
    </xf>
    <xf numFmtId="176" fontId="7" fillId="0" borderId="27" xfId="0" applyNumberFormat="1" applyFont="1" applyBorder="1">
      <alignment vertical="center"/>
    </xf>
    <xf numFmtId="0" fontId="13" fillId="0" borderId="0" xfId="1">
      <alignment vertical="center"/>
    </xf>
    <xf numFmtId="176" fontId="5" fillId="0" borderId="18" xfId="0" applyNumberFormat="1" applyFont="1" applyBorder="1" applyAlignment="1">
      <alignment horizontal="distributed" vertical="center"/>
    </xf>
    <xf numFmtId="176" fontId="5" fillId="0" borderId="18" xfId="0" applyNumberFormat="1" applyFont="1" applyBorder="1" applyAlignment="1">
      <alignment horizontal="distributed" vertical="center" wrapText="1"/>
    </xf>
    <xf numFmtId="176" fontId="9" fillId="0" borderId="18" xfId="0" applyNumberFormat="1" applyFont="1" applyBorder="1" applyAlignment="1">
      <alignment horizontal="distributed" vertical="center"/>
    </xf>
    <xf numFmtId="0" fontId="7" fillId="0" borderId="0" xfId="0" quotePrefix="1" applyFont="1" applyAlignment="1">
      <alignment horizontal="right" vertical="center"/>
    </xf>
    <xf numFmtId="177" fontId="7" fillId="0" borderId="0" xfId="0" applyNumberFormat="1" applyFont="1">
      <alignment vertical="center"/>
    </xf>
    <xf numFmtId="176" fontId="8" fillId="0" borderId="0" xfId="0" quotePrefix="1" applyNumberFormat="1" applyFont="1" applyAlignment="1">
      <alignment horizontal="left" vertical="center"/>
    </xf>
    <xf numFmtId="178" fontId="0" fillId="0" borderId="0" xfId="0" applyNumberFormat="1">
      <alignment vertical="center"/>
    </xf>
    <xf numFmtId="176" fontId="3" fillId="0" borderId="12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distributed" vertical="center"/>
    </xf>
    <xf numFmtId="176" fontId="12" fillId="2" borderId="9" xfId="0" applyNumberFormat="1" applyFont="1" applyFill="1" applyBorder="1" applyAlignment="1">
      <alignment horizontal="distributed" vertical="center"/>
    </xf>
    <xf numFmtId="176" fontId="12" fillId="2" borderId="10" xfId="0" applyNumberFormat="1" applyFont="1" applyFill="1" applyBorder="1" applyAlignment="1">
      <alignment horizontal="distributed" vertical="center"/>
    </xf>
    <xf numFmtId="176" fontId="5" fillId="0" borderId="2" xfId="0" applyNumberFormat="1" applyFont="1" applyBorder="1" applyAlignment="1">
      <alignment horizontal="center" vertical="center"/>
    </xf>
    <xf numFmtId="176" fontId="3" fillId="0" borderId="29" xfId="0" applyNumberFormat="1" applyFont="1" applyBorder="1" applyAlignment="1">
      <alignment horizontal="center" vertical="center"/>
    </xf>
    <xf numFmtId="176" fontId="5" fillId="0" borderId="18" xfId="0" applyNumberFormat="1" applyFont="1" applyBorder="1" applyAlignment="1">
      <alignment horizontal="center" vertical="center"/>
    </xf>
    <xf numFmtId="176" fontId="5" fillId="0" borderId="28" xfId="0" applyNumberFormat="1" applyFont="1" applyBorder="1" applyAlignment="1">
      <alignment horizontal="center" vertical="center"/>
    </xf>
    <xf numFmtId="176" fontId="5" fillId="0" borderId="19" xfId="0" applyNumberFormat="1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6"/>
  <sheetViews>
    <sheetView tabSelected="1" view="pageBreakPreview" zoomScaleNormal="100" zoomScaleSheetLayoutView="100" workbookViewId="0">
      <pane xSplit="3" ySplit="4" topLeftCell="D5" activePane="bottomRight" state="frozen"/>
      <selection activeCell="I91" sqref="I91"/>
      <selection pane="topRight" activeCell="I91" sqref="I91"/>
      <selection pane="bottomLeft" activeCell="I91" sqref="I91"/>
      <selection pane="bottomRight" activeCell="E58" sqref="E58"/>
    </sheetView>
  </sheetViews>
  <sheetFormatPr defaultColWidth="8.88671875" defaultRowHeight="11.25" x14ac:dyDescent="0.15"/>
  <cols>
    <col min="1" max="1" width="3.33203125" style="12" customWidth="1"/>
    <col min="2" max="2" width="2.21875" style="22" customWidth="1"/>
    <col min="3" max="3" width="2.21875" style="12" customWidth="1"/>
    <col min="4" max="11" width="7.6640625" style="12" customWidth="1"/>
    <col min="12" max="12" width="4.44140625" style="33" bestFit="1" customWidth="1"/>
    <col min="13" max="13" width="2.21875" style="12" customWidth="1"/>
    <col min="14" max="14" width="0.5546875" style="12" customWidth="1"/>
    <col min="15" max="15" width="1.21875" style="12" customWidth="1"/>
    <col min="16" max="16384" width="8.88671875" style="12"/>
  </cols>
  <sheetData>
    <row r="1" spans="1:15" ht="22.5" customHeight="1" thickBot="1" x14ac:dyDescent="0.2">
      <c r="A1" s="86" t="s">
        <v>55</v>
      </c>
      <c r="B1" s="87"/>
      <c r="C1" s="88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s="11" customFormat="1" ht="9.75" customHeight="1" x14ac:dyDescent="0.15"/>
    <row r="3" spans="1:15" s="11" customFormat="1" ht="23.25" customHeight="1" x14ac:dyDescent="0.15">
      <c r="A3" s="13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5" t="s">
        <v>5</v>
      </c>
    </row>
    <row r="4" spans="1:15" s="11" customFormat="1" ht="30" customHeight="1" x14ac:dyDescent="0.15">
      <c r="A4" s="83" t="s">
        <v>0</v>
      </c>
      <c r="B4" s="84"/>
      <c r="C4" s="84"/>
      <c r="D4" s="16" t="s">
        <v>7</v>
      </c>
      <c r="E4" s="16" t="s">
        <v>8</v>
      </c>
      <c r="F4" s="16" t="s">
        <v>14</v>
      </c>
      <c r="G4" s="16" t="s">
        <v>9</v>
      </c>
      <c r="H4" s="16" t="s">
        <v>10</v>
      </c>
      <c r="I4" s="16" t="s">
        <v>11</v>
      </c>
      <c r="J4" s="16" t="s">
        <v>12</v>
      </c>
      <c r="K4" s="17" t="s">
        <v>13</v>
      </c>
      <c r="L4" s="85" t="s">
        <v>15</v>
      </c>
      <c r="M4" s="85"/>
      <c r="N4" s="18"/>
      <c r="O4" s="18"/>
    </row>
    <row r="5" spans="1:15" ht="12.75" customHeight="1" x14ac:dyDescent="0.15">
      <c r="A5" s="37" t="s">
        <v>1</v>
      </c>
      <c r="B5" s="19">
        <v>23</v>
      </c>
      <c r="C5" s="20" t="s">
        <v>6</v>
      </c>
      <c r="D5" s="21">
        <v>16</v>
      </c>
      <c r="E5" s="21">
        <v>711</v>
      </c>
      <c r="F5" s="21">
        <v>364</v>
      </c>
      <c r="G5" s="21">
        <v>96</v>
      </c>
      <c r="H5" s="21">
        <v>1</v>
      </c>
      <c r="I5" s="21">
        <v>1</v>
      </c>
      <c r="J5" s="21">
        <v>0</v>
      </c>
      <c r="K5" s="21">
        <v>14</v>
      </c>
      <c r="L5" s="61">
        <v>1948</v>
      </c>
      <c r="M5" s="62" t="s">
        <v>6</v>
      </c>
    </row>
    <row r="6" spans="1:15" ht="12.75" customHeight="1" x14ac:dyDescent="0.15">
      <c r="A6" s="33"/>
      <c r="B6" s="22">
        <v>24</v>
      </c>
      <c r="D6" s="23">
        <v>18</v>
      </c>
      <c r="E6" s="23">
        <v>736</v>
      </c>
      <c r="F6" s="23">
        <v>361</v>
      </c>
      <c r="G6" s="23">
        <v>93</v>
      </c>
      <c r="H6" s="23">
        <v>1</v>
      </c>
      <c r="I6" s="23">
        <v>1</v>
      </c>
      <c r="J6" s="23">
        <v>0</v>
      </c>
      <c r="K6" s="23">
        <v>29</v>
      </c>
      <c r="L6" s="39">
        <v>49</v>
      </c>
      <c r="M6" s="63"/>
    </row>
    <row r="7" spans="1:15" ht="12.75" customHeight="1" x14ac:dyDescent="0.15">
      <c r="A7" s="33"/>
      <c r="B7" s="22">
        <v>25</v>
      </c>
      <c r="D7" s="23">
        <v>17</v>
      </c>
      <c r="E7" s="23">
        <v>762</v>
      </c>
      <c r="F7" s="23">
        <v>386</v>
      </c>
      <c r="G7" s="23">
        <v>100</v>
      </c>
      <c r="H7" s="23">
        <v>1</v>
      </c>
      <c r="I7" s="23">
        <v>1</v>
      </c>
      <c r="J7" s="23">
        <v>0</v>
      </c>
      <c r="K7" s="23">
        <v>39</v>
      </c>
      <c r="L7" s="39">
        <v>50</v>
      </c>
      <c r="M7" s="63"/>
    </row>
    <row r="8" spans="1:15" ht="12.75" customHeight="1" x14ac:dyDescent="0.15">
      <c r="A8" s="34"/>
      <c r="B8" s="24">
        <v>26</v>
      </c>
      <c r="C8" s="25"/>
      <c r="D8" s="26">
        <v>17</v>
      </c>
      <c r="E8" s="26">
        <v>759</v>
      </c>
      <c r="F8" s="26">
        <v>394</v>
      </c>
      <c r="G8" s="26">
        <v>100</v>
      </c>
      <c r="H8" s="26">
        <v>1</v>
      </c>
      <c r="I8" s="26">
        <v>1</v>
      </c>
      <c r="J8" s="26">
        <v>0</v>
      </c>
      <c r="K8" s="26">
        <v>43</v>
      </c>
      <c r="L8" s="38">
        <v>51</v>
      </c>
      <c r="M8" s="64"/>
    </row>
    <row r="9" spans="1:15" ht="12.75" customHeight="1" x14ac:dyDescent="0.15">
      <c r="A9" s="33"/>
      <c r="B9" s="22">
        <v>27</v>
      </c>
      <c r="D9" s="23">
        <v>18</v>
      </c>
      <c r="E9" s="23">
        <v>764</v>
      </c>
      <c r="F9" s="23">
        <v>396</v>
      </c>
      <c r="G9" s="23">
        <v>107</v>
      </c>
      <c r="H9" s="23">
        <v>1</v>
      </c>
      <c r="I9" s="23">
        <v>1</v>
      </c>
      <c r="J9" s="23">
        <v>0</v>
      </c>
      <c r="K9" s="23">
        <v>56</v>
      </c>
      <c r="L9" s="39">
        <v>52</v>
      </c>
      <c r="M9" s="63"/>
    </row>
    <row r="10" spans="1:15" ht="12.75" customHeight="1" x14ac:dyDescent="0.15">
      <c r="A10" s="33"/>
      <c r="B10" s="22">
        <v>28</v>
      </c>
      <c r="D10" s="23">
        <v>21</v>
      </c>
      <c r="E10" s="23">
        <v>773</v>
      </c>
      <c r="F10" s="23">
        <v>392</v>
      </c>
      <c r="G10" s="23">
        <v>109</v>
      </c>
      <c r="H10" s="23">
        <v>1</v>
      </c>
      <c r="I10" s="23">
        <v>1</v>
      </c>
      <c r="J10" s="23">
        <v>0</v>
      </c>
      <c r="K10" s="23">
        <v>62</v>
      </c>
      <c r="L10" s="39">
        <v>53</v>
      </c>
      <c r="M10" s="63"/>
    </row>
    <row r="11" spans="1:15" ht="12.75" customHeight="1" x14ac:dyDescent="0.15">
      <c r="A11" s="33"/>
      <c r="B11" s="22">
        <v>29</v>
      </c>
      <c r="D11" s="23">
        <v>25</v>
      </c>
      <c r="E11" s="23">
        <v>779</v>
      </c>
      <c r="F11" s="23">
        <v>397</v>
      </c>
      <c r="G11" s="23">
        <v>112</v>
      </c>
      <c r="H11" s="23">
        <v>1</v>
      </c>
      <c r="I11" s="23">
        <v>1</v>
      </c>
      <c r="J11" s="23">
        <v>0</v>
      </c>
      <c r="K11" s="23">
        <v>69</v>
      </c>
      <c r="L11" s="39">
        <v>54</v>
      </c>
      <c r="M11" s="63"/>
    </row>
    <row r="12" spans="1:15" ht="12.75" customHeight="1" x14ac:dyDescent="0.15">
      <c r="A12" s="35"/>
      <c r="B12" s="27">
        <v>30</v>
      </c>
      <c r="C12" s="28"/>
      <c r="D12" s="29">
        <v>41</v>
      </c>
      <c r="E12" s="29">
        <v>781</v>
      </c>
      <c r="F12" s="29">
        <v>393</v>
      </c>
      <c r="G12" s="29">
        <v>110</v>
      </c>
      <c r="H12" s="29">
        <v>1</v>
      </c>
      <c r="I12" s="29">
        <v>1</v>
      </c>
      <c r="J12" s="29">
        <v>0</v>
      </c>
      <c r="K12" s="29">
        <v>75</v>
      </c>
      <c r="L12" s="65">
        <v>55</v>
      </c>
      <c r="M12" s="66"/>
    </row>
    <row r="13" spans="1:15" ht="12.75" customHeight="1" x14ac:dyDescent="0.15">
      <c r="A13" s="34"/>
      <c r="B13" s="24">
        <v>31</v>
      </c>
      <c r="C13" s="25"/>
      <c r="D13" s="26">
        <v>47</v>
      </c>
      <c r="E13" s="26">
        <v>785</v>
      </c>
      <c r="F13" s="26">
        <v>397</v>
      </c>
      <c r="G13" s="26">
        <v>114</v>
      </c>
      <c r="H13" s="26">
        <v>1</v>
      </c>
      <c r="I13" s="26">
        <v>1</v>
      </c>
      <c r="J13" s="26">
        <v>0</v>
      </c>
      <c r="K13" s="26">
        <v>77</v>
      </c>
      <c r="L13" s="38">
        <v>56</v>
      </c>
      <c r="M13" s="64"/>
    </row>
    <row r="14" spans="1:15" ht="12.75" customHeight="1" x14ac:dyDescent="0.15">
      <c r="A14" s="33"/>
      <c r="B14" s="22">
        <v>32</v>
      </c>
      <c r="D14" s="23">
        <v>57</v>
      </c>
      <c r="E14" s="23">
        <v>783</v>
      </c>
      <c r="F14" s="23">
        <v>400</v>
      </c>
      <c r="G14" s="23">
        <v>115</v>
      </c>
      <c r="H14" s="23">
        <v>1</v>
      </c>
      <c r="I14" s="23">
        <v>1</v>
      </c>
      <c r="J14" s="23">
        <v>0</v>
      </c>
      <c r="K14" s="23">
        <v>77</v>
      </c>
      <c r="L14" s="39">
        <v>57</v>
      </c>
      <c r="M14" s="63"/>
    </row>
    <row r="15" spans="1:15" ht="12.75" customHeight="1" x14ac:dyDescent="0.15">
      <c r="A15" s="33"/>
      <c r="B15" s="22">
        <v>33</v>
      </c>
      <c r="D15" s="23">
        <v>60</v>
      </c>
      <c r="E15" s="23">
        <v>779</v>
      </c>
      <c r="F15" s="23">
        <v>398</v>
      </c>
      <c r="G15" s="23">
        <v>114</v>
      </c>
      <c r="H15" s="23">
        <v>1</v>
      </c>
      <c r="I15" s="23">
        <v>2</v>
      </c>
      <c r="J15" s="23">
        <v>0</v>
      </c>
      <c r="K15" s="23">
        <v>79</v>
      </c>
      <c r="L15" s="39">
        <v>58</v>
      </c>
      <c r="M15" s="63"/>
    </row>
    <row r="16" spans="1:15" ht="12.75" customHeight="1" x14ac:dyDescent="0.15">
      <c r="A16" s="33"/>
      <c r="B16" s="22">
        <v>34</v>
      </c>
      <c r="D16" s="23">
        <v>60</v>
      </c>
      <c r="E16" s="23">
        <v>776</v>
      </c>
      <c r="F16" s="23">
        <v>389</v>
      </c>
      <c r="G16" s="23">
        <v>112</v>
      </c>
      <c r="H16" s="23">
        <v>1</v>
      </c>
      <c r="I16" s="23">
        <v>2</v>
      </c>
      <c r="J16" s="23">
        <v>0</v>
      </c>
      <c r="K16" s="23">
        <v>81</v>
      </c>
      <c r="L16" s="39">
        <v>59</v>
      </c>
      <c r="M16" s="63"/>
    </row>
    <row r="17" spans="1:13" ht="12.75" customHeight="1" x14ac:dyDescent="0.15">
      <c r="A17" s="33"/>
      <c r="B17" s="22">
        <v>35</v>
      </c>
      <c r="D17" s="23">
        <v>61</v>
      </c>
      <c r="E17" s="23">
        <v>773</v>
      </c>
      <c r="F17" s="23">
        <v>382</v>
      </c>
      <c r="G17" s="23">
        <v>111</v>
      </c>
      <c r="H17" s="23">
        <v>1</v>
      </c>
      <c r="I17" s="23">
        <v>2</v>
      </c>
      <c r="J17" s="23">
        <v>0</v>
      </c>
      <c r="K17" s="23">
        <v>88</v>
      </c>
      <c r="L17" s="39">
        <v>60</v>
      </c>
      <c r="M17" s="63"/>
    </row>
    <row r="18" spans="1:13" ht="12.75" customHeight="1" x14ac:dyDescent="0.15">
      <c r="A18" s="34"/>
      <c r="B18" s="24">
        <v>36</v>
      </c>
      <c r="C18" s="25"/>
      <c r="D18" s="26">
        <v>63</v>
      </c>
      <c r="E18" s="26">
        <v>773</v>
      </c>
      <c r="F18" s="26">
        <v>373</v>
      </c>
      <c r="G18" s="26">
        <v>112</v>
      </c>
      <c r="H18" s="26">
        <v>1</v>
      </c>
      <c r="I18" s="26">
        <v>2</v>
      </c>
      <c r="J18" s="26">
        <v>1</v>
      </c>
      <c r="K18" s="26">
        <v>94</v>
      </c>
      <c r="L18" s="38">
        <v>61</v>
      </c>
      <c r="M18" s="64"/>
    </row>
    <row r="19" spans="1:13" ht="12.75" customHeight="1" x14ac:dyDescent="0.15">
      <c r="A19" s="33"/>
      <c r="B19" s="22">
        <v>37</v>
      </c>
      <c r="D19" s="23">
        <v>65</v>
      </c>
      <c r="E19" s="23">
        <v>765</v>
      </c>
      <c r="F19" s="23">
        <v>367</v>
      </c>
      <c r="G19" s="23">
        <v>113</v>
      </c>
      <c r="H19" s="23">
        <v>1</v>
      </c>
      <c r="I19" s="23">
        <v>2</v>
      </c>
      <c r="J19" s="23">
        <v>1</v>
      </c>
      <c r="K19" s="23">
        <v>94</v>
      </c>
      <c r="L19" s="39">
        <v>62</v>
      </c>
      <c r="M19" s="63"/>
    </row>
    <row r="20" spans="1:13" ht="12.75" customHeight="1" x14ac:dyDescent="0.15">
      <c r="A20" s="33"/>
      <c r="B20" s="22">
        <v>38</v>
      </c>
      <c r="D20" s="23">
        <v>65</v>
      </c>
      <c r="E20" s="23">
        <v>759</v>
      </c>
      <c r="F20" s="23">
        <v>356</v>
      </c>
      <c r="G20" s="23">
        <v>116</v>
      </c>
      <c r="H20" s="23">
        <v>1</v>
      </c>
      <c r="I20" s="23">
        <v>2</v>
      </c>
      <c r="J20" s="23">
        <v>1</v>
      </c>
      <c r="K20" s="23">
        <v>104</v>
      </c>
      <c r="L20" s="39">
        <v>63</v>
      </c>
      <c r="M20" s="63"/>
    </row>
    <row r="21" spans="1:13" ht="12.75" customHeight="1" x14ac:dyDescent="0.15">
      <c r="A21" s="33"/>
      <c r="B21" s="22">
        <v>39</v>
      </c>
      <c r="D21" s="23">
        <v>69</v>
      </c>
      <c r="E21" s="23">
        <v>754</v>
      </c>
      <c r="F21" s="23">
        <v>354</v>
      </c>
      <c r="G21" s="23">
        <v>121</v>
      </c>
      <c r="H21" s="23">
        <v>1</v>
      </c>
      <c r="I21" s="23">
        <v>2</v>
      </c>
      <c r="J21" s="23">
        <v>1</v>
      </c>
      <c r="K21" s="23">
        <v>110</v>
      </c>
      <c r="L21" s="39">
        <v>64</v>
      </c>
      <c r="M21" s="63"/>
    </row>
    <row r="22" spans="1:13" ht="12.75" customHeight="1" x14ac:dyDescent="0.15">
      <c r="A22" s="35"/>
      <c r="B22" s="27">
        <v>40</v>
      </c>
      <c r="C22" s="28"/>
      <c r="D22" s="29">
        <v>81</v>
      </c>
      <c r="E22" s="29">
        <v>745</v>
      </c>
      <c r="F22" s="29">
        <v>340</v>
      </c>
      <c r="G22" s="29">
        <v>118</v>
      </c>
      <c r="H22" s="29">
        <v>1</v>
      </c>
      <c r="I22" s="29">
        <v>2</v>
      </c>
      <c r="J22" s="29">
        <v>1</v>
      </c>
      <c r="K22" s="29">
        <v>111</v>
      </c>
      <c r="L22" s="65">
        <v>65</v>
      </c>
      <c r="M22" s="66"/>
    </row>
    <row r="23" spans="1:13" ht="12.75" customHeight="1" x14ac:dyDescent="0.15">
      <c r="A23" s="33"/>
      <c r="B23" s="22">
        <v>41</v>
      </c>
      <c r="D23" s="23">
        <v>84</v>
      </c>
      <c r="E23" s="23">
        <v>735</v>
      </c>
      <c r="F23" s="23">
        <v>333</v>
      </c>
      <c r="G23" s="23">
        <v>118</v>
      </c>
      <c r="H23" s="23">
        <v>1</v>
      </c>
      <c r="I23" s="23">
        <v>2</v>
      </c>
      <c r="J23" s="23">
        <v>1</v>
      </c>
      <c r="K23" s="23">
        <v>112</v>
      </c>
      <c r="L23" s="39">
        <v>66</v>
      </c>
      <c r="M23" s="63"/>
    </row>
    <row r="24" spans="1:13" ht="12.75" customHeight="1" x14ac:dyDescent="0.15">
      <c r="A24" s="33"/>
      <c r="B24" s="22">
        <v>42</v>
      </c>
      <c r="D24" s="23">
        <v>88</v>
      </c>
      <c r="E24" s="23">
        <v>724</v>
      </c>
      <c r="F24" s="23">
        <v>328</v>
      </c>
      <c r="G24" s="23">
        <v>114</v>
      </c>
      <c r="H24" s="23">
        <v>1</v>
      </c>
      <c r="I24" s="23">
        <v>2</v>
      </c>
      <c r="J24" s="23">
        <v>1</v>
      </c>
      <c r="K24" s="23">
        <v>106</v>
      </c>
      <c r="L24" s="39">
        <v>67</v>
      </c>
      <c r="M24" s="63"/>
    </row>
    <row r="25" spans="1:13" ht="12.75" customHeight="1" x14ac:dyDescent="0.15">
      <c r="A25" s="33"/>
      <c r="B25" s="22">
        <v>43</v>
      </c>
      <c r="D25" s="23">
        <v>93</v>
      </c>
      <c r="E25" s="23">
        <v>712</v>
      </c>
      <c r="F25" s="23">
        <v>322</v>
      </c>
      <c r="G25" s="23">
        <v>115</v>
      </c>
      <c r="H25" s="23">
        <v>1</v>
      </c>
      <c r="I25" s="23">
        <v>2</v>
      </c>
      <c r="J25" s="23">
        <v>1</v>
      </c>
      <c r="K25" s="23">
        <v>106</v>
      </c>
      <c r="L25" s="39">
        <v>68</v>
      </c>
      <c r="M25" s="63"/>
    </row>
    <row r="26" spans="1:13" ht="12.75" customHeight="1" x14ac:dyDescent="0.15">
      <c r="A26" s="33"/>
      <c r="B26" s="22">
        <v>44</v>
      </c>
      <c r="D26" s="23">
        <v>102</v>
      </c>
      <c r="E26" s="23">
        <v>692</v>
      </c>
      <c r="F26" s="23">
        <v>307</v>
      </c>
      <c r="G26" s="23">
        <v>116</v>
      </c>
      <c r="H26" s="23">
        <v>1</v>
      </c>
      <c r="I26" s="23">
        <v>2</v>
      </c>
      <c r="J26" s="23">
        <v>1</v>
      </c>
      <c r="K26" s="23">
        <v>107</v>
      </c>
      <c r="L26" s="39">
        <v>69</v>
      </c>
      <c r="M26" s="63"/>
    </row>
    <row r="27" spans="1:13" ht="12.75" customHeight="1" x14ac:dyDescent="0.15">
      <c r="A27" s="33"/>
      <c r="B27" s="22">
        <v>45</v>
      </c>
      <c r="D27" s="23">
        <v>105</v>
      </c>
      <c r="E27" s="23">
        <v>673</v>
      </c>
      <c r="F27" s="23">
        <v>300</v>
      </c>
      <c r="G27" s="23">
        <v>114</v>
      </c>
      <c r="H27" s="23">
        <v>1</v>
      </c>
      <c r="I27" s="23">
        <v>2</v>
      </c>
      <c r="J27" s="23">
        <v>1</v>
      </c>
      <c r="K27" s="23">
        <v>106</v>
      </c>
      <c r="L27" s="39">
        <v>70</v>
      </c>
      <c r="M27" s="63"/>
    </row>
    <row r="28" spans="1:13" ht="12.75" customHeight="1" x14ac:dyDescent="0.15">
      <c r="A28" s="34"/>
      <c r="B28" s="24">
        <v>46</v>
      </c>
      <c r="C28" s="25"/>
      <c r="D28" s="26">
        <v>109</v>
      </c>
      <c r="E28" s="26">
        <v>648</v>
      </c>
      <c r="F28" s="26">
        <v>293</v>
      </c>
      <c r="G28" s="26">
        <v>112</v>
      </c>
      <c r="H28" s="26">
        <v>1</v>
      </c>
      <c r="I28" s="26">
        <v>2</v>
      </c>
      <c r="J28" s="26">
        <v>1</v>
      </c>
      <c r="K28" s="26">
        <v>108</v>
      </c>
      <c r="L28" s="38">
        <v>71</v>
      </c>
      <c r="M28" s="64"/>
    </row>
    <row r="29" spans="1:13" ht="12.75" customHeight="1" x14ac:dyDescent="0.15">
      <c r="A29" s="33"/>
      <c r="B29" s="22">
        <v>47</v>
      </c>
      <c r="D29" s="23">
        <v>113</v>
      </c>
      <c r="E29" s="23">
        <v>634</v>
      </c>
      <c r="F29" s="23">
        <v>277</v>
      </c>
      <c r="G29" s="23">
        <v>105</v>
      </c>
      <c r="H29" s="23">
        <v>1</v>
      </c>
      <c r="I29" s="23">
        <v>2</v>
      </c>
      <c r="J29" s="23">
        <v>1</v>
      </c>
      <c r="K29" s="23">
        <v>107</v>
      </c>
      <c r="L29" s="39">
        <v>72</v>
      </c>
      <c r="M29" s="63"/>
    </row>
    <row r="30" spans="1:13" ht="12.75" customHeight="1" x14ac:dyDescent="0.15">
      <c r="A30" s="33"/>
      <c r="B30" s="22">
        <v>48</v>
      </c>
      <c r="D30" s="23">
        <v>116</v>
      </c>
      <c r="E30" s="23">
        <v>621</v>
      </c>
      <c r="F30" s="23">
        <v>276</v>
      </c>
      <c r="G30" s="23">
        <v>105</v>
      </c>
      <c r="H30" s="23">
        <v>1</v>
      </c>
      <c r="I30" s="23">
        <v>2</v>
      </c>
      <c r="J30" s="23">
        <v>2</v>
      </c>
      <c r="K30" s="23">
        <v>109</v>
      </c>
      <c r="L30" s="39">
        <v>73</v>
      </c>
      <c r="M30" s="63"/>
    </row>
    <row r="31" spans="1:13" ht="12.75" customHeight="1" x14ac:dyDescent="0.15">
      <c r="A31" s="33"/>
      <c r="B31" s="22">
        <v>49</v>
      </c>
      <c r="D31" s="23">
        <v>120</v>
      </c>
      <c r="E31" s="23">
        <v>617</v>
      </c>
      <c r="F31" s="23">
        <v>262</v>
      </c>
      <c r="G31" s="23">
        <v>105</v>
      </c>
      <c r="H31" s="23">
        <v>1</v>
      </c>
      <c r="I31" s="23">
        <v>2</v>
      </c>
      <c r="J31" s="23">
        <v>7</v>
      </c>
      <c r="K31" s="23">
        <v>108</v>
      </c>
      <c r="L31" s="39">
        <v>74</v>
      </c>
      <c r="M31" s="63"/>
    </row>
    <row r="32" spans="1:13" ht="12.75" customHeight="1" x14ac:dyDescent="0.15">
      <c r="A32" s="35"/>
      <c r="B32" s="27">
        <v>50</v>
      </c>
      <c r="C32" s="28"/>
      <c r="D32" s="29">
        <v>123</v>
      </c>
      <c r="E32" s="29">
        <v>610</v>
      </c>
      <c r="F32" s="29">
        <v>260</v>
      </c>
      <c r="G32" s="29">
        <v>102</v>
      </c>
      <c r="H32" s="29">
        <v>1</v>
      </c>
      <c r="I32" s="29">
        <v>2</v>
      </c>
      <c r="J32" s="29">
        <v>7</v>
      </c>
      <c r="K32" s="29">
        <v>109</v>
      </c>
      <c r="L32" s="65">
        <v>75</v>
      </c>
      <c r="M32" s="66"/>
    </row>
    <row r="33" spans="1:13" ht="12.75" customHeight="1" x14ac:dyDescent="0.15">
      <c r="A33" s="33"/>
      <c r="B33" s="22">
        <v>51</v>
      </c>
      <c r="D33" s="23">
        <v>126</v>
      </c>
      <c r="E33" s="23">
        <v>602</v>
      </c>
      <c r="F33" s="23">
        <v>258</v>
      </c>
      <c r="G33" s="23">
        <v>99</v>
      </c>
      <c r="H33" s="23">
        <v>1</v>
      </c>
      <c r="I33" s="23">
        <v>2</v>
      </c>
      <c r="J33" s="23">
        <v>7</v>
      </c>
      <c r="K33" s="23">
        <v>102</v>
      </c>
      <c r="L33" s="39">
        <v>76</v>
      </c>
      <c r="M33" s="63"/>
    </row>
    <row r="34" spans="1:13" ht="12.75" customHeight="1" x14ac:dyDescent="0.15">
      <c r="A34" s="33"/>
      <c r="B34" s="22">
        <v>52</v>
      </c>
      <c r="D34" s="23">
        <v>125</v>
      </c>
      <c r="E34" s="23">
        <v>598</v>
      </c>
      <c r="F34" s="23">
        <v>258</v>
      </c>
      <c r="G34" s="23">
        <v>99</v>
      </c>
      <c r="H34" s="23">
        <v>1</v>
      </c>
      <c r="I34" s="23">
        <v>2</v>
      </c>
      <c r="J34" s="23">
        <v>8</v>
      </c>
      <c r="K34" s="23">
        <v>101</v>
      </c>
      <c r="L34" s="39">
        <v>77</v>
      </c>
      <c r="M34" s="63"/>
    </row>
    <row r="35" spans="1:13" ht="12.75" customHeight="1" x14ac:dyDescent="0.15">
      <c r="A35" s="33"/>
      <c r="B35" s="22">
        <v>53</v>
      </c>
      <c r="D35" s="23">
        <v>136</v>
      </c>
      <c r="E35" s="23">
        <v>591</v>
      </c>
      <c r="F35" s="23">
        <v>253</v>
      </c>
      <c r="G35" s="23">
        <v>98</v>
      </c>
      <c r="H35" s="23">
        <v>1</v>
      </c>
      <c r="I35" s="23">
        <v>2</v>
      </c>
      <c r="J35" s="23">
        <v>10</v>
      </c>
      <c r="K35" s="23">
        <v>97</v>
      </c>
      <c r="L35" s="39">
        <v>78</v>
      </c>
      <c r="M35" s="63"/>
    </row>
    <row r="36" spans="1:13" ht="12.75" customHeight="1" x14ac:dyDescent="0.15">
      <c r="A36" s="33"/>
      <c r="B36" s="22">
        <v>54</v>
      </c>
      <c r="D36" s="23">
        <v>146</v>
      </c>
      <c r="E36" s="23">
        <v>579</v>
      </c>
      <c r="F36" s="23">
        <v>245</v>
      </c>
      <c r="G36" s="23">
        <v>98</v>
      </c>
      <c r="H36" s="23">
        <v>1</v>
      </c>
      <c r="I36" s="23">
        <v>2</v>
      </c>
      <c r="J36" s="23">
        <v>13</v>
      </c>
      <c r="K36" s="23">
        <v>97</v>
      </c>
      <c r="L36" s="39">
        <v>79</v>
      </c>
      <c r="M36" s="63"/>
    </row>
    <row r="37" spans="1:13" ht="12.75" customHeight="1" x14ac:dyDescent="0.15">
      <c r="A37" s="33"/>
      <c r="B37" s="22">
        <v>55</v>
      </c>
      <c r="D37" s="23">
        <v>148</v>
      </c>
      <c r="E37" s="23">
        <v>576</v>
      </c>
      <c r="F37" s="23">
        <v>243</v>
      </c>
      <c r="G37" s="23">
        <v>99</v>
      </c>
      <c r="H37" s="23">
        <v>1</v>
      </c>
      <c r="I37" s="23">
        <v>2</v>
      </c>
      <c r="J37" s="23">
        <v>13</v>
      </c>
      <c r="K37" s="23">
        <v>98</v>
      </c>
      <c r="L37" s="39">
        <v>80</v>
      </c>
      <c r="M37" s="63"/>
    </row>
    <row r="38" spans="1:13" ht="12.75" customHeight="1" x14ac:dyDescent="0.15">
      <c r="A38" s="34"/>
      <c r="B38" s="24">
        <v>56</v>
      </c>
      <c r="C38" s="25"/>
      <c r="D38" s="26">
        <v>155</v>
      </c>
      <c r="E38" s="26">
        <v>572</v>
      </c>
      <c r="F38" s="26">
        <v>241</v>
      </c>
      <c r="G38" s="26">
        <v>99</v>
      </c>
      <c r="H38" s="26">
        <v>1</v>
      </c>
      <c r="I38" s="26">
        <v>2</v>
      </c>
      <c r="J38" s="26">
        <v>16</v>
      </c>
      <c r="K38" s="26">
        <v>91</v>
      </c>
      <c r="L38" s="38">
        <v>81</v>
      </c>
      <c r="M38" s="64"/>
    </row>
    <row r="39" spans="1:13" ht="12.75" customHeight="1" x14ac:dyDescent="0.15">
      <c r="A39" s="33"/>
      <c r="B39" s="22">
        <v>57</v>
      </c>
      <c r="D39" s="23">
        <v>158</v>
      </c>
      <c r="E39" s="23">
        <v>565</v>
      </c>
      <c r="F39" s="23">
        <v>241</v>
      </c>
      <c r="G39" s="23">
        <v>98</v>
      </c>
      <c r="H39" s="23">
        <v>1</v>
      </c>
      <c r="I39" s="23">
        <v>2</v>
      </c>
      <c r="J39" s="23">
        <v>16</v>
      </c>
      <c r="K39" s="23">
        <v>89</v>
      </c>
      <c r="L39" s="39">
        <v>82</v>
      </c>
      <c r="M39" s="63"/>
    </row>
    <row r="40" spans="1:13" ht="12.75" customHeight="1" x14ac:dyDescent="0.15">
      <c r="A40" s="33"/>
      <c r="B40" s="22">
        <v>58</v>
      </c>
      <c r="D40" s="23">
        <v>160</v>
      </c>
      <c r="E40" s="23">
        <v>557</v>
      </c>
      <c r="F40" s="23">
        <v>237</v>
      </c>
      <c r="G40" s="23">
        <v>99</v>
      </c>
      <c r="H40" s="23">
        <v>1</v>
      </c>
      <c r="I40" s="23">
        <v>2</v>
      </c>
      <c r="J40" s="23">
        <v>16</v>
      </c>
      <c r="K40" s="23">
        <v>85</v>
      </c>
      <c r="L40" s="39">
        <v>83</v>
      </c>
      <c r="M40" s="63"/>
    </row>
    <row r="41" spans="1:13" ht="12.75" customHeight="1" x14ac:dyDescent="0.15">
      <c r="A41" s="33"/>
      <c r="B41" s="22">
        <v>59</v>
      </c>
      <c r="D41" s="23">
        <v>163</v>
      </c>
      <c r="E41" s="23">
        <v>555</v>
      </c>
      <c r="F41" s="23">
        <v>233</v>
      </c>
      <c r="G41" s="23">
        <v>99</v>
      </c>
      <c r="H41" s="23">
        <v>1</v>
      </c>
      <c r="I41" s="23">
        <v>2</v>
      </c>
      <c r="J41" s="23">
        <v>16</v>
      </c>
      <c r="K41" s="23">
        <v>83</v>
      </c>
      <c r="L41" s="39">
        <v>84</v>
      </c>
      <c r="M41" s="63"/>
    </row>
    <row r="42" spans="1:13" ht="12.75" customHeight="1" x14ac:dyDescent="0.15">
      <c r="A42" s="35"/>
      <c r="B42" s="27">
        <v>60</v>
      </c>
      <c r="C42" s="28"/>
      <c r="D42" s="29">
        <v>163</v>
      </c>
      <c r="E42" s="29">
        <v>549</v>
      </c>
      <c r="F42" s="29">
        <v>231</v>
      </c>
      <c r="G42" s="29">
        <v>99</v>
      </c>
      <c r="H42" s="29">
        <v>1</v>
      </c>
      <c r="I42" s="29">
        <v>2</v>
      </c>
      <c r="J42" s="29">
        <v>16</v>
      </c>
      <c r="K42" s="29">
        <v>80</v>
      </c>
      <c r="L42" s="65">
        <v>85</v>
      </c>
      <c r="M42" s="66"/>
    </row>
    <row r="43" spans="1:13" ht="12.75" customHeight="1" x14ac:dyDescent="0.15">
      <c r="A43" s="33"/>
      <c r="B43" s="22">
        <v>61</v>
      </c>
      <c r="D43" s="23">
        <v>163</v>
      </c>
      <c r="E43" s="23">
        <v>544</v>
      </c>
      <c r="F43" s="23">
        <v>231</v>
      </c>
      <c r="G43" s="23">
        <v>99</v>
      </c>
      <c r="H43" s="23">
        <v>1</v>
      </c>
      <c r="I43" s="23">
        <v>2</v>
      </c>
      <c r="J43" s="23">
        <v>16</v>
      </c>
      <c r="K43" s="23">
        <v>82</v>
      </c>
      <c r="L43" s="39">
        <v>86</v>
      </c>
      <c r="M43" s="63"/>
    </row>
    <row r="44" spans="1:13" ht="12.75" customHeight="1" x14ac:dyDescent="0.15">
      <c r="A44" s="33"/>
      <c r="B44" s="22">
        <v>62</v>
      </c>
      <c r="D44" s="23">
        <v>164</v>
      </c>
      <c r="E44" s="23">
        <v>540</v>
      </c>
      <c r="F44" s="23">
        <v>231</v>
      </c>
      <c r="G44" s="23">
        <v>99</v>
      </c>
      <c r="H44" s="23">
        <v>1</v>
      </c>
      <c r="I44" s="23">
        <v>2</v>
      </c>
      <c r="J44" s="23">
        <v>16</v>
      </c>
      <c r="K44" s="23">
        <v>81</v>
      </c>
      <c r="L44" s="39">
        <v>87</v>
      </c>
      <c r="M44" s="63"/>
    </row>
    <row r="45" spans="1:13" ht="12.75" customHeight="1" x14ac:dyDescent="0.15">
      <c r="A45" s="33"/>
      <c r="B45" s="22">
        <v>63</v>
      </c>
      <c r="D45" s="23">
        <v>165</v>
      </c>
      <c r="E45" s="23">
        <v>536</v>
      </c>
      <c r="F45" s="23">
        <v>233</v>
      </c>
      <c r="G45" s="23">
        <v>100</v>
      </c>
      <c r="H45" s="23">
        <v>1</v>
      </c>
      <c r="I45" s="23">
        <v>2</v>
      </c>
      <c r="J45" s="23">
        <v>17</v>
      </c>
      <c r="K45" s="23">
        <v>77</v>
      </c>
      <c r="L45" s="39">
        <v>88</v>
      </c>
      <c r="M45" s="63"/>
    </row>
    <row r="46" spans="1:13" ht="12.75" customHeight="1" x14ac:dyDescent="0.15">
      <c r="A46" s="33" t="s">
        <v>2</v>
      </c>
      <c r="B46" s="22" t="s">
        <v>3</v>
      </c>
      <c r="C46" s="12" t="s">
        <v>6</v>
      </c>
      <c r="D46" s="23">
        <v>165</v>
      </c>
      <c r="E46" s="23">
        <v>533</v>
      </c>
      <c r="F46" s="23">
        <v>232</v>
      </c>
      <c r="G46" s="23">
        <v>100</v>
      </c>
      <c r="H46" s="23">
        <v>1</v>
      </c>
      <c r="I46" s="23">
        <v>2</v>
      </c>
      <c r="J46" s="23">
        <v>16</v>
      </c>
      <c r="K46" s="23">
        <v>72</v>
      </c>
      <c r="L46" s="39">
        <v>89</v>
      </c>
      <c r="M46" s="63"/>
    </row>
    <row r="47" spans="1:13" ht="12.75" customHeight="1" x14ac:dyDescent="0.15">
      <c r="A47" s="33"/>
      <c r="B47" s="2" t="s">
        <v>16</v>
      </c>
      <c r="D47" s="23">
        <v>164</v>
      </c>
      <c r="E47" s="23">
        <v>529</v>
      </c>
      <c r="F47" s="23">
        <v>229</v>
      </c>
      <c r="G47" s="23">
        <v>100</v>
      </c>
      <c r="H47" s="23">
        <v>1</v>
      </c>
      <c r="I47" s="23">
        <v>2</v>
      </c>
      <c r="J47" s="23">
        <v>16</v>
      </c>
      <c r="K47" s="23">
        <v>69</v>
      </c>
      <c r="L47" s="39">
        <v>90</v>
      </c>
      <c r="M47" s="63"/>
    </row>
    <row r="48" spans="1:13" ht="12.75" customHeight="1" x14ac:dyDescent="0.15">
      <c r="A48" s="34"/>
      <c r="B48" s="6" t="s">
        <v>17</v>
      </c>
      <c r="C48" s="25"/>
      <c r="D48" s="26">
        <v>164</v>
      </c>
      <c r="E48" s="26">
        <v>524</v>
      </c>
      <c r="F48" s="26">
        <v>229</v>
      </c>
      <c r="G48" s="26">
        <v>100</v>
      </c>
      <c r="H48" s="26">
        <v>1</v>
      </c>
      <c r="I48" s="26">
        <v>2</v>
      </c>
      <c r="J48" s="26">
        <v>16</v>
      </c>
      <c r="K48" s="26">
        <v>66</v>
      </c>
      <c r="L48" s="38">
        <v>91</v>
      </c>
      <c r="M48" s="64"/>
    </row>
    <row r="49" spans="1:13" ht="12.75" customHeight="1" x14ac:dyDescent="0.15">
      <c r="A49" s="33"/>
      <c r="B49" s="2" t="s">
        <v>18</v>
      </c>
      <c r="D49" s="23">
        <v>165</v>
      </c>
      <c r="E49" s="23">
        <v>515</v>
      </c>
      <c r="F49" s="23">
        <v>228</v>
      </c>
      <c r="G49" s="23">
        <v>100</v>
      </c>
      <c r="H49" s="23">
        <v>1</v>
      </c>
      <c r="I49" s="23">
        <v>2</v>
      </c>
      <c r="J49" s="23">
        <v>16</v>
      </c>
      <c r="K49" s="23">
        <v>61</v>
      </c>
      <c r="L49" s="39">
        <v>92</v>
      </c>
      <c r="M49" s="63"/>
    </row>
    <row r="50" spans="1:13" ht="12.75" customHeight="1" x14ac:dyDescent="0.15">
      <c r="A50" s="33"/>
      <c r="B50" s="2" t="s">
        <v>19</v>
      </c>
      <c r="D50" s="23">
        <v>166</v>
      </c>
      <c r="E50" s="23">
        <v>511</v>
      </c>
      <c r="F50" s="23">
        <v>227</v>
      </c>
      <c r="G50" s="23">
        <v>100</v>
      </c>
      <c r="H50" s="23">
        <v>1</v>
      </c>
      <c r="I50" s="23">
        <v>2</v>
      </c>
      <c r="J50" s="23">
        <v>16</v>
      </c>
      <c r="K50" s="23">
        <v>57</v>
      </c>
      <c r="L50" s="39">
        <v>93</v>
      </c>
      <c r="M50" s="63"/>
    </row>
    <row r="51" spans="1:13" ht="12.75" customHeight="1" x14ac:dyDescent="0.15">
      <c r="A51" s="33"/>
      <c r="B51" s="2" t="s">
        <v>20</v>
      </c>
      <c r="D51" s="23">
        <v>166</v>
      </c>
      <c r="E51" s="23">
        <v>507</v>
      </c>
      <c r="F51" s="23">
        <v>226</v>
      </c>
      <c r="G51" s="23">
        <v>100</v>
      </c>
      <c r="H51" s="23">
        <v>1</v>
      </c>
      <c r="I51" s="23">
        <v>2</v>
      </c>
      <c r="J51" s="23">
        <v>16</v>
      </c>
      <c r="K51" s="23">
        <v>56</v>
      </c>
      <c r="L51" s="39">
        <v>94</v>
      </c>
      <c r="M51" s="63"/>
    </row>
    <row r="52" spans="1:13" ht="12.75" customHeight="1" x14ac:dyDescent="0.15">
      <c r="A52" s="35"/>
      <c r="B52" s="3" t="s">
        <v>21</v>
      </c>
      <c r="C52" s="28"/>
      <c r="D52" s="29">
        <v>164</v>
      </c>
      <c r="E52" s="29">
        <v>499</v>
      </c>
      <c r="F52" s="29">
        <v>225</v>
      </c>
      <c r="G52" s="29">
        <v>100</v>
      </c>
      <c r="H52" s="29">
        <v>1</v>
      </c>
      <c r="I52" s="29">
        <v>2</v>
      </c>
      <c r="J52" s="29">
        <v>16</v>
      </c>
      <c r="K52" s="29">
        <v>56</v>
      </c>
      <c r="L52" s="65">
        <v>95</v>
      </c>
      <c r="M52" s="66"/>
    </row>
    <row r="53" spans="1:13" ht="12.75" customHeight="1" x14ac:dyDescent="0.15">
      <c r="A53" s="33"/>
      <c r="B53" s="2" t="s">
        <v>22</v>
      </c>
      <c r="D53" s="23">
        <v>164</v>
      </c>
      <c r="E53" s="23">
        <v>497</v>
      </c>
      <c r="F53" s="23">
        <v>224</v>
      </c>
      <c r="G53" s="23">
        <v>100</v>
      </c>
      <c r="H53" s="23">
        <v>1</v>
      </c>
      <c r="I53" s="23">
        <v>2</v>
      </c>
      <c r="J53" s="23">
        <v>16</v>
      </c>
      <c r="K53" s="23">
        <v>55</v>
      </c>
      <c r="L53" s="39">
        <v>96</v>
      </c>
      <c r="M53" s="63"/>
    </row>
    <row r="54" spans="1:13" ht="12.75" customHeight="1" x14ac:dyDescent="0.15">
      <c r="A54" s="33"/>
      <c r="B54" s="2" t="s">
        <v>23</v>
      </c>
      <c r="D54" s="23">
        <v>163</v>
      </c>
      <c r="E54" s="23">
        <v>497</v>
      </c>
      <c r="F54" s="23">
        <v>224</v>
      </c>
      <c r="G54" s="23">
        <v>100</v>
      </c>
      <c r="H54" s="23">
        <v>1</v>
      </c>
      <c r="I54" s="23">
        <v>2</v>
      </c>
      <c r="J54" s="23">
        <v>16</v>
      </c>
      <c r="K54" s="23">
        <v>56</v>
      </c>
      <c r="L54" s="39">
        <v>97</v>
      </c>
      <c r="M54" s="63"/>
    </row>
    <row r="55" spans="1:13" ht="12.75" customHeight="1" x14ac:dyDescent="0.15">
      <c r="A55" s="33"/>
      <c r="B55" s="22">
        <v>10</v>
      </c>
      <c r="D55" s="23">
        <v>161</v>
      </c>
      <c r="E55" s="23">
        <v>488</v>
      </c>
      <c r="F55" s="23">
        <v>220</v>
      </c>
      <c r="G55" s="23">
        <v>100</v>
      </c>
      <c r="H55" s="23">
        <v>1</v>
      </c>
      <c r="I55" s="23">
        <v>2</v>
      </c>
      <c r="J55" s="23">
        <v>17</v>
      </c>
      <c r="K55" s="23">
        <v>56</v>
      </c>
      <c r="L55" s="39">
        <v>98</v>
      </c>
      <c r="M55" s="63"/>
    </row>
    <row r="56" spans="1:13" ht="12.75" customHeight="1" x14ac:dyDescent="0.15">
      <c r="A56" s="33"/>
      <c r="B56" s="22">
        <v>11</v>
      </c>
      <c r="D56" s="23">
        <v>162</v>
      </c>
      <c r="E56" s="23">
        <v>486</v>
      </c>
      <c r="F56" s="23">
        <v>220</v>
      </c>
      <c r="G56" s="23">
        <v>99</v>
      </c>
      <c r="H56" s="23">
        <v>1</v>
      </c>
      <c r="I56" s="23">
        <v>2</v>
      </c>
      <c r="J56" s="23">
        <v>17</v>
      </c>
      <c r="K56" s="23">
        <v>57</v>
      </c>
      <c r="L56" s="39">
        <v>99</v>
      </c>
      <c r="M56" s="63"/>
    </row>
    <row r="57" spans="1:13" ht="12.75" customHeight="1" x14ac:dyDescent="0.15">
      <c r="A57" s="33"/>
      <c r="B57" s="22">
        <v>12</v>
      </c>
      <c r="D57" s="23">
        <v>162</v>
      </c>
      <c r="E57" s="23">
        <v>483</v>
      </c>
      <c r="F57" s="23">
        <v>215</v>
      </c>
      <c r="G57" s="23">
        <v>99</v>
      </c>
      <c r="H57" s="23">
        <v>1</v>
      </c>
      <c r="I57" s="23">
        <v>2</v>
      </c>
      <c r="J57" s="23">
        <v>17</v>
      </c>
      <c r="K57" s="23">
        <v>57</v>
      </c>
      <c r="L57" s="67">
        <v>2000</v>
      </c>
      <c r="M57" s="63" t="s">
        <v>6</v>
      </c>
    </row>
    <row r="58" spans="1:13" ht="12.75" customHeight="1" x14ac:dyDescent="0.15">
      <c r="A58" s="34"/>
      <c r="B58" s="24">
        <v>13</v>
      </c>
      <c r="C58" s="25"/>
      <c r="D58" s="26">
        <v>159</v>
      </c>
      <c r="E58" s="26">
        <v>477</v>
      </c>
      <c r="F58" s="26">
        <v>214</v>
      </c>
      <c r="G58" s="26">
        <v>99</v>
      </c>
      <c r="H58" s="26">
        <v>1</v>
      </c>
      <c r="I58" s="26">
        <v>2</v>
      </c>
      <c r="J58" s="26">
        <v>17</v>
      </c>
      <c r="K58" s="26">
        <v>51</v>
      </c>
      <c r="L58" s="68" t="s">
        <v>24</v>
      </c>
      <c r="M58" s="64"/>
    </row>
    <row r="59" spans="1:13" ht="12.75" customHeight="1" x14ac:dyDescent="0.15">
      <c r="A59" s="33"/>
      <c r="B59" s="22">
        <v>14</v>
      </c>
      <c r="D59" s="23">
        <v>158</v>
      </c>
      <c r="E59" s="23">
        <v>471</v>
      </c>
      <c r="F59" s="23">
        <v>213</v>
      </c>
      <c r="G59" s="23">
        <v>98</v>
      </c>
      <c r="H59" s="23">
        <v>1</v>
      </c>
      <c r="I59" s="23">
        <v>2</v>
      </c>
      <c r="J59" s="23">
        <v>16</v>
      </c>
      <c r="K59" s="23">
        <v>50</v>
      </c>
      <c r="L59" s="69" t="s">
        <v>25</v>
      </c>
      <c r="M59" s="63"/>
    </row>
    <row r="60" spans="1:13" ht="12.75" customHeight="1" x14ac:dyDescent="0.15">
      <c r="A60" s="33"/>
      <c r="B60" s="22">
        <v>15</v>
      </c>
      <c r="D60" s="23">
        <v>158</v>
      </c>
      <c r="E60" s="23">
        <v>464</v>
      </c>
      <c r="F60" s="23">
        <v>210</v>
      </c>
      <c r="G60" s="23">
        <v>97</v>
      </c>
      <c r="H60" s="23">
        <v>1</v>
      </c>
      <c r="I60" s="23">
        <v>2</v>
      </c>
      <c r="J60" s="23">
        <v>16</v>
      </c>
      <c r="K60" s="23">
        <v>50</v>
      </c>
      <c r="L60" s="69" t="s">
        <v>26</v>
      </c>
      <c r="M60" s="63"/>
    </row>
    <row r="61" spans="1:13" ht="12.75" customHeight="1" x14ac:dyDescent="0.15">
      <c r="A61" s="33"/>
      <c r="B61" s="22">
        <v>16</v>
      </c>
      <c r="D61" s="23">
        <v>158</v>
      </c>
      <c r="E61" s="23">
        <v>461</v>
      </c>
      <c r="F61" s="23">
        <v>209</v>
      </c>
      <c r="G61" s="23">
        <v>94</v>
      </c>
      <c r="H61" s="23">
        <v>1</v>
      </c>
      <c r="I61" s="23">
        <v>2</v>
      </c>
      <c r="J61" s="23">
        <v>16</v>
      </c>
      <c r="K61" s="23">
        <v>48</v>
      </c>
      <c r="L61" s="69" t="s">
        <v>27</v>
      </c>
      <c r="M61" s="63"/>
    </row>
    <row r="62" spans="1:13" ht="12.75" customHeight="1" x14ac:dyDescent="0.15">
      <c r="A62" s="35"/>
      <c r="B62" s="27">
        <v>17</v>
      </c>
      <c r="C62" s="28"/>
      <c r="D62" s="29">
        <v>157</v>
      </c>
      <c r="E62" s="29">
        <v>447</v>
      </c>
      <c r="F62" s="29">
        <v>204</v>
      </c>
      <c r="G62" s="29">
        <v>93</v>
      </c>
      <c r="H62" s="29">
        <v>1</v>
      </c>
      <c r="I62" s="29">
        <v>2</v>
      </c>
      <c r="J62" s="29">
        <v>16</v>
      </c>
      <c r="K62" s="29">
        <v>50</v>
      </c>
      <c r="L62" s="70" t="s">
        <v>28</v>
      </c>
      <c r="M62" s="66"/>
    </row>
    <row r="63" spans="1:13" ht="12.75" customHeight="1" x14ac:dyDescent="0.15">
      <c r="A63" s="40"/>
      <c r="B63" s="41">
        <v>18</v>
      </c>
      <c r="C63" s="30"/>
      <c r="D63" s="42">
        <v>157</v>
      </c>
      <c r="E63" s="42">
        <v>437</v>
      </c>
      <c r="F63" s="42">
        <v>202</v>
      </c>
      <c r="G63" s="42">
        <v>92</v>
      </c>
      <c r="H63" s="42">
        <v>1</v>
      </c>
      <c r="I63" s="42">
        <v>2</v>
      </c>
      <c r="J63" s="42">
        <v>16</v>
      </c>
      <c r="K63" s="42">
        <v>46</v>
      </c>
      <c r="L63" s="71" t="s">
        <v>29</v>
      </c>
      <c r="M63" s="72"/>
    </row>
    <row r="64" spans="1:13" s="11" customFormat="1" ht="22.5" customHeight="1" x14ac:dyDescent="0.15"/>
    <row r="65" spans="1:15" s="11" customFormat="1" ht="9.75" customHeight="1" x14ac:dyDescent="0.15"/>
    <row r="66" spans="1:15" s="11" customFormat="1" ht="23.25" customHeight="1" x14ac:dyDescent="0.15">
      <c r="A66" s="13" t="s">
        <v>33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5" t="s">
        <v>5</v>
      </c>
    </row>
    <row r="67" spans="1:15" s="11" customFormat="1" ht="30" customHeight="1" x14ac:dyDescent="0.15">
      <c r="A67" s="83" t="s">
        <v>0</v>
      </c>
      <c r="B67" s="84"/>
      <c r="C67" s="84"/>
      <c r="D67" s="16" t="s">
        <v>7</v>
      </c>
      <c r="E67" s="31" t="s">
        <v>47</v>
      </c>
      <c r="F67" s="16" t="s">
        <v>8</v>
      </c>
      <c r="G67" s="16" t="s">
        <v>14</v>
      </c>
      <c r="H67" s="32" t="s">
        <v>34</v>
      </c>
      <c r="I67" s="16" t="s">
        <v>9</v>
      </c>
      <c r="J67" s="32" t="s">
        <v>35</v>
      </c>
      <c r="K67" s="17" t="s">
        <v>13</v>
      </c>
      <c r="L67" s="85" t="s">
        <v>15</v>
      </c>
      <c r="M67" s="85"/>
      <c r="N67" s="18"/>
      <c r="O67" s="18"/>
    </row>
    <row r="68" spans="1:15" ht="12.75" customHeight="1" x14ac:dyDescent="0.15">
      <c r="A68" s="43" t="s">
        <v>2</v>
      </c>
      <c r="B68" s="19">
        <v>19</v>
      </c>
      <c r="C68" s="20" t="s">
        <v>6</v>
      </c>
      <c r="D68" s="21">
        <v>154</v>
      </c>
      <c r="E68" s="44" t="s">
        <v>45</v>
      </c>
      <c r="F68" s="21">
        <v>429</v>
      </c>
      <c r="G68" s="21">
        <v>199</v>
      </c>
      <c r="H68" s="44" t="s">
        <v>45</v>
      </c>
      <c r="I68" s="21">
        <v>92</v>
      </c>
      <c r="J68" s="21">
        <v>19</v>
      </c>
      <c r="K68" s="21">
        <v>47</v>
      </c>
      <c r="L68" s="61">
        <v>2007</v>
      </c>
      <c r="M68" s="62" t="s">
        <v>6</v>
      </c>
    </row>
    <row r="69" spans="1:15" ht="12.75" customHeight="1" x14ac:dyDescent="0.15">
      <c r="A69" s="33"/>
      <c r="B69" s="22">
        <v>20</v>
      </c>
      <c r="D69" s="23">
        <v>154</v>
      </c>
      <c r="E69" s="45" t="s">
        <v>44</v>
      </c>
      <c r="F69" s="23">
        <v>422</v>
      </c>
      <c r="G69" s="23">
        <v>196</v>
      </c>
      <c r="H69" s="45" t="s">
        <v>44</v>
      </c>
      <c r="I69" s="23">
        <v>88</v>
      </c>
      <c r="J69" s="23">
        <v>18</v>
      </c>
      <c r="K69" s="23">
        <v>45</v>
      </c>
      <c r="L69" s="69" t="s">
        <v>32</v>
      </c>
      <c r="M69" s="63"/>
    </row>
    <row r="70" spans="1:15" ht="12.75" customHeight="1" x14ac:dyDescent="0.15">
      <c r="A70" s="33"/>
      <c r="B70" s="22">
        <v>21</v>
      </c>
      <c r="D70" s="23">
        <v>149</v>
      </c>
      <c r="E70" s="45" t="s">
        <v>44</v>
      </c>
      <c r="F70" s="23">
        <v>412</v>
      </c>
      <c r="G70" s="23">
        <v>195</v>
      </c>
      <c r="H70" s="45" t="s">
        <v>44</v>
      </c>
      <c r="I70" s="23">
        <v>87</v>
      </c>
      <c r="J70" s="23">
        <v>16</v>
      </c>
      <c r="K70" s="23">
        <v>44</v>
      </c>
      <c r="L70" s="69" t="s">
        <v>30</v>
      </c>
      <c r="M70" s="63"/>
    </row>
    <row r="71" spans="1:15" ht="12.75" customHeight="1" x14ac:dyDescent="0.15">
      <c r="A71" s="33"/>
      <c r="B71" s="22">
        <v>22</v>
      </c>
      <c r="D71" s="23">
        <v>147</v>
      </c>
      <c r="E71" s="45" t="s">
        <v>44</v>
      </c>
      <c r="F71" s="23">
        <v>394</v>
      </c>
      <c r="G71" s="23">
        <v>193</v>
      </c>
      <c r="H71" s="45" t="s">
        <v>44</v>
      </c>
      <c r="I71" s="23">
        <v>82</v>
      </c>
      <c r="J71" s="23">
        <v>16</v>
      </c>
      <c r="K71" s="23">
        <v>43</v>
      </c>
      <c r="L71" s="39">
        <v>10</v>
      </c>
      <c r="M71" s="63"/>
    </row>
    <row r="72" spans="1:15" ht="12.75" customHeight="1" x14ac:dyDescent="0.15">
      <c r="A72" s="34"/>
      <c r="B72" s="24">
        <v>23</v>
      </c>
      <c r="C72" s="25"/>
      <c r="D72" s="26">
        <v>145</v>
      </c>
      <c r="E72" s="46" t="s">
        <v>44</v>
      </c>
      <c r="F72" s="26">
        <v>378</v>
      </c>
      <c r="G72" s="26">
        <v>189</v>
      </c>
      <c r="H72" s="46" t="s">
        <v>44</v>
      </c>
      <c r="I72" s="26">
        <v>82</v>
      </c>
      <c r="J72" s="26">
        <v>16</v>
      </c>
      <c r="K72" s="26">
        <v>42</v>
      </c>
      <c r="L72" s="38">
        <v>11</v>
      </c>
      <c r="M72" s="64"/>
    </row>
    <row r="73" spans="1:15" ht="12.75" customHeight="1" x14ac:dyDescent="0.15">
      <c r="A73" s="33"/>
      <c r="B73" s="22">
        <v>24</v>
      </c>
      <c r="D73" s="23">
        <v>142</v>
      </c>
      <c r="E73" s="45" t="s">
        <v>44</v>
      </c>
      <c r="F73" s="23">
        <v>372</v>
      </c>
      <c r="G73" s="23">
        <v>189</v>
      </c>
      <c r="H73" s="45" t="s">
        <v>44</v>
      </c>
      <c r="I73" s="23">
        <v>81</v>
      </c>
      <c r="J73" s="23">
        <v>16</v>
      </c>
      <c r="K73" s="23">
        <v>41</v>
      </c>
      <c r="L73" s="39">
        <v>12</v>
      </c>
      <c r="M73" s="63"/>
    </row>
    <row r="74" spans="1:15" ht="12.75" customHeight="1" x14ac:dyDescent="0.15">
      <c r="A74" s="33"/>
      <c r="B74" s="22">
        <v>25</v>
      </c>
      <c r="D74" s="23">
        <v>142</v>
      </c>
      <c r="E74" s="45" t="s">
        <v>44</v>
      </c>
      <c r="F74" s="23">
        <v>362</v>
      </c>
      <c r="G74" s="23">
        <v>178</v>
      </c>
      <c r="H74" s="45" t="s">
        <v>44</v>
      </c>
      <c r="I74" s="23">
        <v>81</v>
      </c>
      <c r="J74" s="23">
        <v>16</v>
      </c>
      <c r="K74" s="23">
        <v>41</v>
      </c>
      <c r="L74" s="39">
        <v>13</v>
      </c>
      <c r="M74" s="63"/>
    </row>
    <row r="75" spans="1:15" ht="12.75" customHeight="1" x14ac:dyDescent="0.15">
      <c r="A75" s="33"/>
      <c r="B75" s="22">
        <v>26</v>
      </c>
      <c r="D75" s="23">
        <v>141</v>
      </c>
      <c r="E75" s="45" t="s">
        <v>44</v>
      </c>
      <c r="F75" s="23">
        <v>347</v>
      </c>
      <c r="G75" s="23">
        <v>172</v>
      </c>
      <c r="H75" s="45" t="s">
        <v>44</v>
      </c>
      <c r="I75" s="23">
        <v>81</v>
      </c>
      <c r="J75" s="23">
        <v>16</v>
      </c>
      <c r="K75" s="23">
        <v>42</v>
      </c>
      <c r="L75" s="39">
        <v>14</v>
      </c>
      <c r="M75" s="63"/>
    </row>
    <row r="76" spans="1:15" ht="12.75" customHeight="1" x14ac:dyDescent="0.15">
      <c r="A76" s="35"/>
      <c r="B76" s="27">
        <v>27</v>
      </c>
      <c r="C76" s="28"/>
      <c r="D76" s="29">
        <v>113</v>
      </c>
      <c r="E76" s="29">
        <v>31</v>
      </c>
      <c r="F76" s="29">
        <v>342</v>
      </c>
      <c r="G76" s="29">
        <v>171</v>
      </c>
      <c r="H76" s="45" t="s">
        <v>44</v>
      </c>
      <c r="I76" s="29">
        <v>81</v>
      </c>
      <c r="J76" s="29">
        <v>16</v>
      </c>
      <c r="K76" s="29">
        <v>43</v>
      </c>
      <c r="L76" s="65">
        <v>15</v>
      </c>
      <c r="M76" s="66"/>
    </row>
    <row r="77" spans="1:15" ht="12.75" customHeight="1" x14ac:dyDescent="0.15">
      <c r="A77" s="34"/>
      <c r="B77" s="24">
        <v>28</v>
      </c>
      <c r="C77" s="25"/>
      <c r="D77" s="26">
        <v>106</v>
      </c>
      <c r="E77" s="26">
        <v>42</v>
      </c>
      <c r="F77" s="26">
        <v>334</v>
      </c>
      <c r="G77" s="26">
        <v>167</v>
      </c>
      <c r="H77" s="26">
        <v>1</v>
      </c>
      <c r="I77" s="26">
        <v>80</v>
      </c>
      <c r="J77" s="26">
        <v>16</v>
      </c>
      <c r="K77" s="26">
        <v>43</v>
      </c>
      <c r="L77" s="38">
        <v>16</v>
      </c>
      <c r="M77" s="64"/>
    </row>
    <row r="78" spans="1:15" ht="12.75" customHeight="1" x14ac:dyDescent="0.15">
      <c r="A78" s="33"/>
      <c r="B78" s="22">
        <v>29</v>
      </c>
      <c r="D78" s="23">
        <v>102</v>
      </c>
      <c r="E78" s="23">
        <v>49</v>
      </c>
      <c r="F78" s="23">
        <v>326</v>
      </c>
      <c r="G78" s="23">
        <v>165</v>
      </c>
      <c r="H78" s="23">
        <v>1</v>
      </c>
      <c r="I78" s="23">
        <v>80</v>
      </c>
      <c r="J78" s="23">
        <v>16</v>
      </c>
      <c r="K78" s="23">
        <v>43</v>
      </c>
      <c r="L78" s="39">
        <v>17</v>
      </c>
      <c r="M78" s="63"/>
    </row>
    <row r="79" spans="1:15" ht="12.75" customHeight="1" x14ac:dyDescent="0.15">
      <c r="A79" s="33"/>
      <c r="B79" s="22">
        <v>30</v>
      </c>
      <c r="D79" s="23">
        <v>97</v>
      </c>
      <c r="E79" s="23">
        <v>65</v>
      </c>
      <c r="F79" s="23">
        <v>316</v>
      </c>
      <c r="G79" s="23">
        <v>164</v>
      </c>
      <c r="H79" s="23">
        <v>1</v>
      </c>
      <c r="I79" s="23">
        <v>80</v>
      </c>
      <c r="J79" s="23">
        <v>16</v>
      </c>
      <c r="K79" s="23">
        <v>43</v>
      </c>
      <c r="L79" s="39">
        <v>18</v>
      </c>
      <c r="M79" s="63"/>
    </row>
    <row r="80" spans="1:15" ht="12.75" customHeight="1" x14ac:dyDescent="0.15">
      <c r="A80" s="33" t="s">
        <v>4</v>
      </c>
      <c r="B80" s="22" t="s">
        <v>3</v>
      </c>
      <c r="C80" s="12" t="s">
        <v>6</v>
      </c>
      <c r="D80" s="23">
        <v>92</v>
      </c>
      <c r="E80" s="23">
        <v>79</v>
      </c>
      <c r="F80" s="23">
        <v>312</v>
      </c>
      <c r="G80" s="23">
        <v>162</v>
      </c>
      <c r="H80" s="23">
        <v>1</v>
      </c>
      <c r="I80" s="23">
        <v>80</v>
      </c>
      <c r="J80" s="23">
        <v>17</v>
      </c>
      <c r="K80" s="23">
        <v>42</v>
      </c>
      <c r="L80" s="39">
        <v>19</v>
      </c>
      <c r="M80" s="63"/>
    </row>
    <row r="81" spans="1:13" ht="12.75" customHeight="1" x14ac:dyDescent="0.15">
      <c r="A81" s="35"/>
      <c r="B81" s="3" t="s">
        <v>46</v>
      </c>
      <c r="C81" s="28"/>
      <c r="D81" s="29">
        <v>85</v>
      </c>
      <c r="E81" s="29">
        <v>95</v>
      </c>
      <c r="F81" s="29">
        <v>304</v>
      </c>
      <c r="G81" s="29">
        <v>155</v>
      </c>
      <c r="H81" s="29">
        <v>1</v>
      </c>
      <c r="I81" s="29">
        <v>79</v>
      </c>
      <c r="J81" s="29">
        <v>17</v>
      </c>
      <c r="K81" s="29">
        <v>41</v>
      </c>
      <c r="L81" s="65">
        <v>20</v>
      </c>
      <c r="M81" s="66"/>
    </row>
    <row r="82" spans="1:13" ht="12.75" customHeight="1" x14ac:dyDescent="0.15">
      <c r="A82" s="33"/>
      <c r="B82" s="2" t="s">
        <v>17</v>
      </c>
      <c r="D82" s="23">
        <v>74</v>
      </c>
      <c r="E82" s="23">
        <v>113</v>
      </c>
      <c r="F82" s="23">
        <v>298</v>
      </c>
      <c r="G82" s="23">
        <v>154</v>
      </c>
      <c r="H82" s="23">
        <v>1</v>
      </c>
      <c r="I82" s="23">
        <v>79</v>
      </c>
      <c r="J82" s="23">
        <v>17</v>
      </c>
      <c r="K82" s="23">
        <v>40</v>
      </c>
      <c r="L82" s="39">
        <v>21</v>
      </c>
      <c r="M82" s="63"/>
    </row>
    <row r="83" spans="1:13" ht="12.75" customHeight="1" x14ac:dyDescent="0.15">
      <c r="A83" s="33"/>
      <c r="B83" s="2" t="s">
        <v>18</v>
      </c>
      <c r="D83" s="23">
        <v>70</v>
      </c>
      <c r="E83" s="23">
        <v>121</v>
      </c>
      <c r="F83" s="23">
        <v>289</v>
      </c>
      <c r="G83" s="23">
        <v>151</v>
      </c>
      <c r="H83" s="23">
        <v>1</v>
      </c>
      <c r="I83" s="23">
        <v>79</v>
      </c>
      <c r="J83" s="23">
        <v>17</v>
      </c>
      <c r="K83" s="23">
        <v>40</v>
      </c>
      <c r="L83" s="39">
        <v>22</v>
      </c>
      <c r="M83" s="63"/>
    </row>
    <row r="84" spans="1:13" ht="12.75" customHeight="1" x14ac:dyDescent="0.15">
      <c r="A84" s="33"/>
      <c r="B84" s="2" t="s">
        <v>19</v>
      </c>
      <c r="D84" s="23">
        <v>64</v>
      </c>
      <c r="E84" s="23">
        <v>129</v>
      </c>
      <c r="F84" s="23">
        <v>271</v>
      </c>
      <c r="G84" s="23">
        <v>149</v>
      </c>
      <c r="H84" s="23">
        <v>1</v>
      </c>
      <c r="I84" s="23">
        <v>79</v>
      </c>
      <c r="J84" s="23">
        <v>17</v>
      </c>
      <c r="K84" s="23">
        <v>39</v>
      </c>
      <c r="L84" s="39">
        <v>23</v>
      </c>
      <c r="M84" s="63"/>
    </row>
    <row r="85" spans="1:13" ht="12.75" customHeight="1" x14ac:dyDescent="0.15">
      <c r="A85" s="33"/>
      <c r="B85" s="2" t="s">
        <v>20</v>
      </c>
      <c r="D85" s="23">
        <v>56</v>
      </c>
      <c r="E85" s="23">
        <v>145</v>
      </c>
      <c r="F85" s="23">
        <v>268</v>
      </c>
      <c r="G85" s="23">
        <v>148</v>
      </c>
      <c r="H85" s="23">
        <v>1</v>
      </c>
      <c r="I85" s="23">
        <v>78</v>
      </c>
      <c r="J85" s="23">
        <v>17</v>
      </c>
      <c r="K85" s="23">
        <v>40</v>
      </c>
      <c r="L85" s="39">
        <v>24</v>
      </c>
      <c r="M85" s="63"/>
    </row>
    <row r="86" spans="1:13" ht="12.75" customHeight="1" x14ac:dyDescent="0.15">
      <c r="A86" s="36"/>
      <c r="B86" s="10" t="s">
        <v>58</v>
      </c>
      <c r="C86" s="47"/>
      <c r="D86" s="48">
        <v>53</v>
      </c>
      <c r="E86" s="48">
        <v>152</v>
      </c>
      <c r="F86" s="48">
        <v>259</v>
      </c>
      <c r="G86" s="48">
        <v>147</v>
      </c>
      <c r="H86" s="48">
        <v>1</v>
      </c>
      <c r="I86" s="48">
        <v>76</v>
      </c>
      <c r="J86" s="48">
        <v>17</v>
      </c>
      <c r="K86" s="48">
        <f>32+7</f>
        <v>39</v>
      </c>
      <c r="L86" s="73">
        <v>25</v>
      </c>
      <c r="M86" s="74"/>
    </row>
  </sheetData>
  <mergeCells count="5">
    <mergeCell ref="A67:C67"/>
    <mergeCell ref="L67:M67"/>
    <mergeCell ref="A1:C1"/>
    <mergeCell ref="A4:C4"/>
    <mergeCell ref="L4:M4"/>
  </mergeCells>
  <phoneticPr fontId="2"/>
  <pageMargins left="0.78740157480314965" right="0.59055118110236227" top="0.39370078740157483" bottom="0.59055118110236227" header="0.31496062992125984" footer="0.31496062992125984"/>
  <pageSetup paperSize="9" scale="99" firstPageNumber="74" orientation="portrait" useFirstPageNumber="1" r:id="rId1"/>
  <headerFooter>
    <oddFooter>&amp;C- &amp;P -</oddFooter>
  </headerFooter>
  <rowBreaks count="1" manualBreakCount="1">
    <brk id="63" max="16383" man="1"/>
  </rowBreaks>
  <ignoredErrors>
    <ignoredError sqref="B66:N66 A47:C63 L47:N63 L68:N80 A68:C80 A67:D67 F67:N67 E64:N64 C86 M86:N86 B81:N81 B82:B8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3B5BE-E384-4417-9DF7-657B351C3DA8}">
  <dimension ref="A1:Z199"/>
  <sheetViews>
    <sheetView view="pageBreakPreview" zoomScaleNormal="100" zoomScaleSheetLayoutView="100" workbookViewId="0">
      <pane xSplit="3" ySplit="4" topLeftCell="D5" activePane="bottomRight" state="frozen"/>
      <selection activeCell="I91" sqref="I91"/>
      <selection pane="topRight" activeCell="I91" sqref="I91"/>
      <selection pane="bottomLeft" activeCell="I91" sqref="I91"/>
      <selection pane="bottomRight" activeCell="U62" sqref="U62"/>
    </sheetView>
  </sheetViews>
  <sheetFormatPr defaultColWidth="8.88671875" defaultRowHeight="11.25" x14ac:dyDescent="0.15"/>
  <cols>
    <col min="1" max="1" width="3.33203125" style="12" customWidth="1"/>
    <col min="2" max="2" width="2.21875" style="22" customWidth="1"/>
    <col min="3" max="3" width="2.21875" style="12" customWidth="1"/>
    <col min="4" max="11" width="7.6640625" style="12" customWidth="1"/>
    <col min="12" max="12" width="4.44140625" style="33" bestFit="1" customWidth="1"/>
    <col min="13" max="13" width="2.21875" style="12" customWidth="1"/>
    <col min="14" max="14" width="1.21875" style="12" customWidth="1"/>
    <col min="15" max="15" width="3.33203125" style="12" customWidth="1"/>
    <col min="16" max="16" width="2.21875" style="22" customWidth="1"/>
    <col min="17" max="17" width="2.21875" style="12" customWidth="1"/>
    <col min="18" max="25" width="7.6640625" style="12" customWidth="1"/>
    <col min="26" max="26" width="4.44140625" style="33" bestFit="1" customWidth="1"/>
    <col min="27" max="27" width="2.21875" style="12" customWidth="1"/>
    <col min="28" max="28" width="1.21875" style="12" customWidth="1"/>
    <col min="29" max="16384" width="8.88671875" style="12"/>
  </cols>
  <sheetData>
    <row r="1" spans="1:26" s="75" customFormat="1" ht="22.5" customHeight="1" x14ac:dyDescent="0.15"/>
    <row r="2" spans="1:26" s="11" customFormat="1" ht="9.75" customHeight="1" x14ac:dyDescent="0.15"/>
    <row r="3" spans="1:26" s="11" customFormat="1" ht="23.25" customHeight="1" x14ac:dyDescent="0.15">
      <c r="A3" s="13" t="s">
        <v>36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5" t="s">
        <v>37</v>
      </c>
    </row>
    <row r="4" spans="1:26" s="11" customFormat="1" ht="30" customHeight="1" x14ac:dyDescent="0.15">
      <c r="A4" s="83" t="s">
        <v>0</v>
      </c>
      <c r="B4" s="84"/>
      <c r="C4" s="84"/>
      <c r="D4" s="16" t="s">
        <v>7</v>
      </c>
      <c r="E4" s="16" t="s">
        <v>8</v>
      </c>
      <c r="F4" s="16" t="s">
        <v>14</v>
      </c>
      <c r="G4" s="16" t="s">
        <v>9</v>
      </c>
      <c r="H4" s="16" t="s">
        <v>10</v>
      </c>
      <c r="I4" s="16" t="s">
        <v>11</v>
      </c>
      <c r="J4" s="16" t="s">
        <v>12</v>
      </c>
      <c r="K4" s="17" t="s">
        <v>13</v>
      </c>
      <c r="L4" s="85" t="s">
        <v>15</v>
      </c>
      <c r="M4" s="85"/>
      <c r="N4" s="18"/>
    </row>
    <row r="5" spans="1:26" ht="12.75" customHeight="1" x14ac:dyDescent="0.15">
      <c r="A5" s="37" t="s">
        <v>1</v>
      </c>
      <c r="B5" s="19">
        <v>23</v>
      </c>
      <c r="C5" s="20" t="s">
        <v>6</v>
      </c>
      <c r="D5" s="21">
        <v>1068</v>
      </c>
      <c r="E5" s="21">
        <v>191594</v>
      </c>
      <c r="F5" s="21">
        <v>83506</v>
      </c>
      <c r="G5" s="21">
        <v>19443</v>
      </c>
      <c r="H5" s="21">
        <v>75</v>
      </c>
      <c r="I5" s="21">
        <v>130</v>
      </c>
      <c r="J5" s="21">
        <v>0</v>
      </c>
      <c r="K5" s="21">
        <v>1704</v>
      </c>
      <c r="L5" s="61">
        <v>1948</v>
      </c>
      <c r="M5" s="62" t="s">
        <v>6</v>
      </c>
      <c r="P5" s="12"/>
      <c r="Z5" s="12"/>
    </row>
    <row r="6" spans="1:26" ht="12.75" customHeight="1" x14ac:dyDescent="0.15">
      <c r="A6" s="33"/>
      <c r="B6" s="22">
        <v>24</v>
      </c>
      <c r="D6" s="23">
        <v>2339</v>
      </c>
      <c r="E6" s="23">
        <v>191645</v>
      </c>
      <c r="F6" s="23">
        <v>92900</v>
      </c>
      <c r="G6" s="23">
        <v>23798</v>
      </c>
      <c r="H6" s="23">
        <v>91</v>
      </c>
      <c r="I6" s="23">
        <v>140</v>
      </c>
      <c r="J6" s="23">
        <v>0</v>
      </c>
      <c r="K6" s="23">
        <v>3559</v>
      </c>
      <c r="L6" s="39">
        <v>49</v>
      </c>
      <c r="M6" s="63"/>
      <c r="P6" s="12"/>
      <c r="Z6" s="12"/>
    </row>
    <row r="7" spans="1:26" ht="12.75" customHeight="1" x14ac:dyDescent="0.15">
      <c r="A7" s="33"/>
      <c r="B7" s="22">
        <v>25</v>
      </c>
      <c r="D7" s="23">
        <v>1975</v>
      </c>
      <c r="E7" s="23">
        <v>194197</v>
      </c>
      <c r="F7" s="23">
        <v>94352</v>
      </c>
      <c r="G7" s="23">
        <v>28775</v>
      </c>
      <c r="H7" s="23">
        <v>113</v>
      </c>
      <c r="I7" s="23">
        <v>166</v>
      </c>
      <c r="J7" s="23">
        <v>0</v>
      </c>
      <c r="K7" s="23">
        <v>3982</v>
      </c>
      <c r="L7" s="39">
        <v>50</v>
      </c>
      <c r="M7" s="63"/>
      <c r="P7" s="12"/>
      <c r="Z7" s="12"/>
    </row>
    <row r="8" spans="1:26" ht="12.75" customHeight="1" x14ac:dyDescent="0.15">
      <c r="A8" s="34"/>
      <c r="B8" s="24">
        <v>26</v>
      </c>
      <c r="C8" s="25"/>
      <c r="D8" s="26">
        <v>1771</v>
      </c>
      <c r="E8" s="26">
        <v>194408</v>
      </c>
      <c r="F8" s="26">
        <v>92303</v>
      </c>
      <c r="G8" s="26">
        <v>32517</v>
      </c>
      <c r="H8" s="26">
        <v>137</v>
      </c>
      <c r="I8" s="26">
        <v>189</v>
      </c>
      <c r="J8" s="26">
        <v>0</v>
      </c>
      <c r="K8" s="26">
        <v>6208</v>
      </c>
      <c r="L8" s="38">
        <v>51</v>
      </c>
      <c r="M8" s="64"/>
      <c r="P8" s="12"/>
      <c r="Z8" s="12"/>
    </row>
    <row r="9" spans="1:26" ht="12.75" customHeight="1" x14ac:dyDescent="0.15">
      <c r="A9" s="33"/>
      <c r="B9" s="22">
        <v>27</v>
      </c>
      <c r="D9" s="23">
        <v>2202</v>
      </c>
      <c r="E9" s="23">
        <v>188632</v>
      </c>
      <c r="F9" s="23">
        <v>89696</v>
      </c>
      <c r="G9" s="23">
        <v>35072</v>
      </c>
      <c r="H9" s="23">
        <v>140</v>
      </c>
      <c r="I9" s="23">
        <v>217</v>
      </c>
      <c r="J9" s="23">
        <v>0</v>
      </c>
      <c r="K9" s="23">
        <v>6304</v>
      </c>
      <c r="L9" s="39">
        <v>52</v>
      </c>
      <c r="M9" s="63"/>
      <c r="P9" s="12"/>
      <c r="Z9" s="12"/>
    </row>
    <row r="10" spans="1:26" ht="12.75" customHeight="1" x14ac:dyDescent="0.15">
      <c r="A10" s="33"/>
      <c r="B10" s="22">
        <v>28</v>
      </c>
      <c r="D10" s="23">
        <v>3095</v>
      </c>
      <c r="E10" s="23">
        <v>187640</v>
      </c>
      <c r="F10" s="23">
        <v>90987</v>
      </c>
      <c r="G10" s="23">
        <v>36411</v>
      </c>
      <c r="H10" s="23">
        <v>142</v>
      </c>
      <c r="I10" s="23">
        <v>217</v>
      </c>
      <c r="J10" s="23">
        <v>0</v>
      </c>
      <c r="K10" s="23">
        <v>6670</v>
      </c>
      <c r="L10" s="39">
        <v>53</v>
      </c>
      <c r="M10" s="63"/>
      <c r="P10" s="12"/>
      <c r="Z10" s="12"/>
    </row>
    <row r="11" spans="1:26" ht="12.75" customHeight="1" x14ac:dyDescent="0.15">
      <c r="A11" s="33"/>
      <c r="B11" s="22">
        <v>29</v>
      </c>
      <c r="D11" s="23">
        <v>3737</v>
      </c>
      <c r="E11" s="23">
        <v>193914</v>
      </c>
      <c r="F11" s="23">
        <v>95531</v>
      </c>
      <c r="G11" s="23">
        <v>36154</v>
      </c>
      <c r="H11" s="23">
        <v>144</v>
      </c>
      <c r="I11" s="23">
        <v>291</v>
      </c>
      <c r="J11" s="23">
        <v>0</v>
      </c>
      <c r="K11" s="23">
        <v>8767</v>
      </c>
      <c r="L11" s="39">
        <v>54</v>
      </c>
      <c r="M11" s="63"/>
      <c r="P11" s="12"/>
      <c r="Z11" s="12"/>
    </row>
    <row r="12" spans="1:26" ht="12.75" customHeight="1" x14ac:dyDescent="0.15">
      <c r="A12" s="35"/>
      <c r="B12" s="27">
        <v>30</v>
      </c>
      <c r="C12" s="28"/>
      <c r="D12" s="29">
        <v>4985</v>
      </c>
      <c r="E12" s="29">
        <v>203500</v>
      </c>
      <c r="F12" s="29">
        <v>98255</v>
      </c>
      <c r="G12" s="29">
        <v>35201</v>
      </c>
      <c r="H12" s="29">
        <v>156</v>
      </c>
      <c r="I12" s="29">
        <v>310</v>
      </c>
      <c r="J12" s="29">
        <v>0</v>
      </c>
      <c r="K12" s="29">
        <v>8832</v>
      </c>
      <c r="L12" s="65">
        <v>55</v>
      </c>
      <c r="M12" s="66"/>
      <c r="P12" s="12"/>
      <c r="Z12" s="12"/>
    </row>
    <row r="13" spans="1:26" ht="12.75" customHeight="1" x14ac:dyDescent="0.15">
      <c r="A13" s="34"/>
      <c r="B13" s="24">
        <v>31</v>
      </c>
      <c r="C13" s="25"/>
      <c r="D13" s="26">
        <v>5276</v>
      </c>
      <c r="E13" s="26">
        <v>209852</v>
      </c>
      <c r="F13" s="26">
        <v>99534</v>
      </c>
      <c r="G13" s="26">
        <v>36470</v>
      </c>
      <c r="H13" s="26">
        <v>174</v>
      </c>
      <c r="I13" s="26">
        <v>315</v>
      </c>
      <c r="J13" s="26">
        <v>0</v>
      </c>
      <c r="K13" s="26">
        <v>9833</v>
      </c>
      <c r="L13" s="38">
        <v>56</v>
      </c>
      <c r="M13" s="64"/>
      <c r="P13" s="12"/>
      <c r="Z13" s="12"/>
    </row>
    <row r="14" spans="1:26" ht="12.75" customHeight="1" x14ac:dyDescent="0.15">
      <c r="A14" s="33"/>
      <c r="B14" s="22">
        <v>32</v>
      </c>
      <c r="D14" s="23">
        <v>5309</v>
      </c>
      <c r="E14" s="23">
        <v>219809</v>
      </c>
      <c r="F14" s="23">
        <v>95782</v>
      </c>
      <c r="G14" s="23">
        <v>37778</v>
      </c>
      <c r="H14" s="23">
        <v>188</v>
      </c>
      <c r="I14" s="23">
        <v>322</v>
      </c>
      <c r="J14" s="23">
        <v>0</v>
      </c>
      <c r="K14" s="23">
        <v>9378</v>
      </c>
      <c r="L14" s="39">
        <v>57</v>
      </c>
      <c r="M14" s="63"/>
      <c r="P14" s="12"/>
      <c r="Z14" s="12"/>
    </row>
    <row r="15" spans="1:26" ht="12.75" customHeight="1" x14ac:dyDescent="0.15">
      <c r="A15" s="33"/>
      <c r="B15" s="22">
        <v>33</v>
      </c>
      <c r="D15" s="23">
        <v>5642</v>
      </c>
      <c r="E15" s="23">
        <v>231923</v>
      </c>
      <c r="F15" s="23">
        <v>87652</v>
      </c>
      <c r="G15" s="23">
        <v>39145</v>
      </c>
      <c r="H15" s="23">
        <v>182</v>
      </c>
      <c r="I15" s="23">
        <v>343</v>
      </c>
      <c r="J15" s="23">
        <v>0</v>
      </c>
      <c r="K15" s="23">
        <v>9399</v>
      </c>
      <c r="L15" s="39">
        <v>58</v>
      </c>
      <c r="M15" s="63"/>
      <c r="P15" s="12"/>
      <c r="Z15" s="12"/>
    </row>
    <row r="16" spans="1:26" ht="12.75" customHeight="1" x14ac:dyDescent="0.15">
      <c r="A16" s="33"/>
      <c r="B16" s="22">
        <v>34</v>
      </c>
      <c r="D16" s="23">
        <v>5613</v>
      </c>
      <c r="E16" s="23">
        <v>236119</v>
      </c>
      <c r="F16" s="23">
        <v>85680</v>
      </c>
      <c r="G16" s="23">
        <v>41405</v>
      </c>
      <c r="H16" s="23">
        <v>180</v>
      </c>
      <c r="I16" s="23">
        <v>339</v>
      </c>
      <c r="J16" s="23">
        <v>0</v>
      </c>
      <c r="K16" s="23">
        <v>10052</v>
      </c>
      <c r="L16" s="39">
        <v>59</v>
      </c>
      <c r="M16" s="63"/>
      <c r="P16" s="12"/>
      <c r="Z16" s="12"/>
    </row>
    <row r="17" spans="1:26" ht="12.75" customHeight="1" x14ac:dyDescent="0.15">
      <c r="A17" s="33"/>
      <c r="B17" s="22">
        <v>35</v>
      </c>
      <c r="D17" s="23">
        <v>5970</v>
      </c>
      <c r="E17" s="23">
        <v>229344</v>
      </c>
      <c r="F17" s="23">
        <v>95725</v>
      </c>
      <c r="G17" s="23">
        <v>41444</v>
      </c>
      <c r="H17" s="23">
        <v>172</v>
      </c>
      <c r="I17" s="23">
        <v>346</v>
      </c>
      <c r="J17" s="23">
        <v>0</v>
      </c>
      <c r="K17" s="23">
        <v>10123</v>
      </c>
      <c r="L17" s="39">
        <v>60</v>
      </c>
      <c r="M17" s="63"/>
      <c r="P17" s="12"/>
      <c r="Z17" s="12"/>
    </row>
    <row r="18" spans="1:26" ht="12.75" customHeight="1" x14ac:dyDescent="0.15">
      <c r="A18" s="34"/>
      <c r="B18" s="24">
        <v>36</v>
      </c>
      <c r="C18" s="25"/>
      <c r="D18" s="26">
        <v>6446</v>
      </c>
      <c r="E18" s="26">
        <v>220125</v>
      </c>
      <c r="F18" s="26">
        <v>112994</v>
      </c>
      <c r="G18" s="26">
        <v>40193</v>
      </c>
      <c r="H18" s="26">
        <v>173</v>
      </c>
      <c r="I18" s="26">
        <v>358</v>
      </c>
      <c r="J18" s="26">
        <v>0</v>
      </c>
      <c r="K18" s="26">
        <v>9020</v>
      </c>
      <c r="L18" s="38">
        <v>61</v>
      </c>
      <c r="M18" s="64"/>
      <c r="P18" s="12"/>
      <c r="Z18" s="12"/>
    </row>
    <row r="19" spans="1:26" ht="12.75" customHeight="1" x14ac:dyDescent="0.15">
      <c r="A19" s="33"/>
      <c r="B19" s="22">
        <v>37</v>
      </c>
      <c r="D19" s="23">
        <v>7073</v>
      </c>
      <c r="E19" s="23">
        <v>209861</v>
      </c>
      <c r="F19" s="23">
        <v>120943</v>
      </c>
      <c r="G19" s="23">
        <v>42300</v>
      </c>
      <c r="H19" s="23">
        <v>168</v>
      </c>
      <c r="I19" s="23">
        <v>344</v>
      </c>
      <c r="J19" s="23">
        <v>51</v>
      </c>
      <c r="K19" s="23">
        <v>9569</v>
      </c>
      <c r="L19" s="39">
        <v>62</v>
      </c>
      <c r="M19" s="63"/>
      <c r="P19" s="12"/>
      <c r="Z19" s="12"/>
    </row>
    <row r="20" spans="1:26" ht="12.75" customHeight="1" x14ac:dyDescent="0.15">
      <c r="A20" s="33"/>
      <c r="B20" s="22">
        <v>38</v>
      </c>
      <c r="D20" s="23">
        <v>7549</v>
      </c>
      <c r="E20" s="23">
        <v>197695</v>
      </c>
      <c r="F20" s="23">
        <v>120598</v>
      </c>
      <c r="G20" s="23">
        <v>49454</v>
      </c>
      <c r="H20" s="23">
        <v>157</v>
      </c>
      <c r="I20" s="23">
        <v>342</v>
      </c>
      <c r="J20" s="23">
        <v>136</v>
      </c>
      <c r="K20" s="23">
        <v>11201</v>
      </c>
      <c r="L20" s="39">
        <v>63</v>
      </c>
      <c r="M20" s="63"/>
      <c r="P20" s="12"/>
      <c r="Z20" s="12"/>
    </row>
    <row r="21" spans="1:26" ht="12.75" customHeight="1" x14ac:dyDescent="0.15">
      <c r="A21" s="33"/>
      <c r="B21" s="22">
        <v>39</v>
      </c>
      <c r="D21" s="23">
        <v>8785</v>
      </c>
      <c r="E21" s="23">
        <v>188494</v>
      </c>
      <c r="F21" s="23">
        <v>114979</v>
      </c>
      <c r="G21" s="23">
        <v>59093</v>
      </c>
      <c r="H21" s="23">
        <v>165</v>
      </c>
      <c r="I21" s="23">
        <v>314</v>
      </c>
      <c r="J21" s="23">
        <v>178</v>
      </c>
      <c r="K21" s="23">
        <v>16236</v>
      </c>
      <c r="L21" s="39">
        <v>64</v>
      </c>
      <c r="M21" s="63"/>
      <c r="P21" s="12"/>
      <c r="Z21" s="12"/>
    </row>
    <row r="22" spans="1:26" ht="12.75" customHeight="1" x14ac:dyDescent="0.15">
      <c r="A22" s="35"/>
      <c r="B22" s="27">
        <v>40</v>
      </c>
      <c r="C22" s="28"/>
      <c r="D22" s="29">
        <v>9386</v>
      </c>
      <c r="E22" s="29">
        <v>179635</v>
      </c>
      <c r="F22" s="29">
        <v>110700</v>
      </c>
      <c r="G22" s="29">
        <v>66115</v>
      </c>
      <c r="H22" s="29">
        <v>173</v>
      </c>
      <c r="I22" s="29">
        <v>323</v>
      </c>
      <c r="J22" s="29">
        <v>213</v>
      </c>
      <c r="K22" s="29">
        <v>12912</v>
      </c>
      <c r="L22" s="65">
        <v>65</v>
      </c>
      <c r="M22" s="66"/>
      <c r="P22" s="12"/>
      <c r="Z22" s="12"/>
    </row>
    <row r="23" spans="1:26" ht="12.75" customHeight="1" x14ac:dyDescent="0.15">
      <c r="A23" s="33"/>
      <c r="B23" s="22">
        <v>41</v>
      </c>
      <c r="D23" s="23">
        <v>9788</v>
      </c>
      <c r="E23" s="23">
        <v>172086</v>
      </c>
      <c r="F23" s="23">
        <v>104257</v>
      </c>
      <c r="G23" s="23">
        <v>69371</v>
      </c>
      <c r="H23" s="23">
        <v>178</v>
      </c>
      <c r="I23" s="23">
        <v>322</v>
      </c>
      <c r="J23" s="23">
        <v>224</v>
      </c>
      <c r="K23" s="23">
        <v>13969</v>
      </c>
      <c r="L23" s="39">
        <v>66</v>
      </c>
      <c r="M23" s="63"/>
      <c r="P23" s="12"/>
      <c r="Z23" s="12"/>
    </row>
    <row r="24" spans="1:26" ht="12.75" customHeight="1" x14ac:dyDescent="0.15">
      <c r="A24" s="33"/>
      <c r="B24" s="22">
        <v>42</v>
      </c>
      <c r="D24" s="23">
        <v>10537</v>
      </c>
      <c r="E24" s="23">
        <v>164590</v>
      </c>
      <c r="F24" s="23">
        <v>100801</v>
      </c>
      <c r="G24" s="23">
        <v>68453</v>
      </c>
      <c r="H24" s="23">
        <v>192</v>
      </c>
      <c r="I24" s="23">
        <v>313</v>
      </c>
      <c r="J24" s="23">
        <v>231</v>
      </c>
      <c r="K24" s="23">
        <v>15433</v>
      </c>
      <c r="L24" s="39">
        <v>67</v>
      </c>
      <c r="M24" s="63"/>
      <c r="P24" s="12"/>
      <c r="Z24" s="12"/>
    </row>
    <row r="25" spans="1:26" ht="12.75" customHeight="1" x14ac:dyDescent="0.15">
      <c r="A25" s="33"/>
      <c r="B25" s="22">
        <v>43</v>
      </c>
      <c r="D25" s="23">
        <v>11331</v>
      </c>
      <c r="E25" s="23">
        <v>158275</v>
      </c>
      <c r="F25" s="23">
        <v>94745</v>
      </c>
      <c r="G25" s="23">
        <v>67777</v>
      </c>
      <c r="H25" s="23">
        <v>191</v>
      </c>
      <c r="I25" s="23">
        <v>288</v>
      </c>
      <c r="J25" s="23">
        <v>231</v>
      </c>
      <c r="K25" s="23">
        <v>15655</v>
      </c>
      <c r="L25" s="39">
        <v>68</v>
      </c>
      <c r="M25" s="63"/>
      <c r="P25" s="12"/>
      <c r="Z25" s="12"/>
    </row>
    <row r="26" spans="1:26" ht="12.75" customHeight="1" x14ac:dyDescent="0.15">
      <c r="A26" s="33"/>
      <c r="B26" s="22">
        <v>44</v>
      </c>
      <c r="D26" s="23">
        <v>12558</v>
      </c>
      <c r="E26" s="23">
        <v>153595</v>
      </c>
      <c r="F26" s="23">
        <v>89400</v>
      </c>
      <c r="G26" s="23">
        <v>65669</v>
      </c>
      <c r="H26" s="23">
        <v>194</v>
      </c>
      <c r="I26" s="23">
        <v>274</v>
      </c>
      <c r="J26" s="23">
        <v>224</v>
      </c>
      <c r="K26" s="23">
        <v>17387</v>
      </c>
      <c r="L26" s="39">
        <v>69</v>
      </c>
      <c r="M26" s="63"/>
      <c r="P26" s="12"/>
      <c r="Z26" s="12"/>
    </row>
    <row r="27" spans="1:26" ht="12.75" customHeight="1" x14ac:dyDescent="0.15">
      <c r="A27" s="33"/>
      <c r="B27" s="22">
        <v>45</v>
      </c>
      <c r="D27" s="23">
        <v>12925</v>
      </c>
      <c r="E27" s="23">
        <v>150111</v>
      </c>
      <c r="F27" s="23">
        <v>84086</v>
      </c>
      <c r="G27" s="23">
        <v>64596</v>
      </c>
      <c r="H27" s="23">
        <v>191</v>
      </c>
      <c r="I27" s="23">
        <v>255</v>
      </c>
      <c r="J27" s="23">
        <v>219</v>
      </c>
      <c r="K27" s="23">
        <v>16575</v>
      </c>
      <c r="L27" s="39">
        <v>70</v>
      </c>
      <c r="M27" s="63"/>
      <c r="P27" s="12"/>
      <c r="Z27" s="12"/>
    </row>
    <row r="28" spans="1:26" ht="12.75" customHeight="1" x14ac:dyDescent="0.15">
      <c r="A28" s="34"/>
      <c r="B28" s="24">
        <v>46</v>
      </c>
      <c r="C28" s="25"/>
      <c r="D28" s="26">
        <v>13021</v>
      </c>
      <c r="E28" s="26">
        <v>145502</v>
      </c>
      <c r="F28" s="26">
        <v>81607</v>
      </c>
      <c r="G28" s="26">
        <v>63435</v>
      </c>
      <c r="H28" s="26">
        <v>195</v>
      </c>
      <c r="I28" s="26">
        <v>241</v>
      </c>
      <c r="J28" s="26">
        <v>230</v>
      </c>
      <c r="K28" s="26">
        <v>14041</v>
      </c>
      <c r="L28" s="38">
        <v>71</v>
      </c>
      <c r="M28" s="64"/>
      <c r="P28" s="12"/>
      <c r="Z28" s="12"/>
    </row>
    <row r="29" spans="1:26" ht="12.75" customHeight="1" x14ac:dyDescent="0.15">
      <c r="A29" s="33"/>
      <c r="B29" s="22">
        <v>47</v>
      </c>
      <c r="D29" s="23">
        <v>13982</v>
      </c>
      <c r="E29" s="23">
        <v>141582</v>
      </c>
      <c r="F29" s="23">
        <v>79212</v>
      </c>
      <c r="G29" s="23">
        <v>62615</v>
      </c>
      <c r="H29" s="23">
        <v>183</v>
      </c>
      <c r="I29" s="23">
        <v>232</v>
      </c>
      <c r="J29" s="23">
        <v>206</v>
      </c>
      <c r="K29" s="23">
        <v>15996</v>
      </c>
      <c r="L29" s="39">
        <v>72</v>
      </c>
      <c r="M29" s="63"/>
      <c r="P29" s="12"/>
      <c r="Z29" s="12"/>
    </row>
    <row r="30" spans="1:26" ht="12.75" customHeight="1" x14ac:dyDescent="0.15">
      <c r="A30" s="33"/>
      <c r="B30" s="22">
        <v>48</v>
      </c>
      <c r="D30" s="23">
        <v>15929</v>
      </c>
      <c r="E30" s="23">
        <v>136843</v>
      </c>
      <c r="F30" s="23">
        <v>77196</v>
      </c>
      <c r="G30" s="23">
        <v>62511</v>
      </c>
      <c r="H30" s="23">
        <v>180</v>
      </c>
      <c r="I30" s="23">
        <v>230</v>
      </c>
      <c r="J30" s="23">
        <v>259</v>
      </c>
      <c r="K30" s="23">
        <v>14269</v>
      </c>
      <c r="L30" s="39">
        <v>73</v>
      </c>
      <c r="M30" s="63"/>
      <c r="P30" s="12"/>
      <c r="Z30" s="12"/>
    </row>
    <row r="31" spans="1:26" ht="12.75" customHeight="1" x14ac:dyDescent="0.15">
      <c r="A31" s="33"/>
      <c r="B31" s="22">
        <v>49</v>
      </c>
      <c r="D31" s="23">
        <v>16674</v>
      </c>
      <c r="E31" s="23">
        <v>135687</v>
      </c>
      <c r="F31" s="23">
        <v>73873</v>
      </c>
      <c r="G31" s="23">
        <v>63498</v>
      </c>
      <c r="H31" s="23">
        <v>176</v>
      </c>
      <c r="I31" s="23">
        <v>220</v>
      </c>
      <c r="J31" s="23">
        <v>552</v>
      </c>
      <c r="K31" s="23">
        <v>13898</v>
      </c>
      <c r="L31" s="39">
        <v>74</v>
      </c>
      <c r="M31" s="63"/>
      <c r="P31" s="12"/>
      <c r="Z31" s="12"/>
    </row>
    <row r="32" spans="1:26" ht="12.75" customHeight="1" x14ac:dyDescent="0.15">
      <c r="A32" s="35"/>
      <c r="B32" s="27">
        <v>50</v>
      </c>
      <c r="C32" s="28"/>
      <c r="D32" s="29">
        <v>16835</v>
      </c>
      <c r="E32" s="29">
        <v>134919</v>
      </c>
      <c r="F32" s="29">
        <v>72052</v>
      </c>
      <c r="G32" s="29">
        <v>64123</v>
      </c>
      <c r="H32" s="29">
        <v>168</v>
      </c>
      <c r="I32" s="29">
        <v>210</v>
      </c>
      <c r="J32" s="29">
        <v>571</v>
      </c>
      <c r="K32" s="29">
        <v>13363</v>
      </c>
      <c r="L32" s="65">
        <v>75</v>
      </c>
      <c r="M32" s="66"/>
      <c r="P32" s="12"/>
      <c r="Z32" s="12"/>
    </row>
    <row r="33" spans="1:26" ht="12.75" customHeight="1" x14ac:dyDescent="0.15">
      <c r="A33" s="33"/>
      <c r="B33" s="22">
        <v>51</v>
      </c>
      <c r="D33" s="23">
        <v>17458</v>
      </c>
      <c r="E33" s="23">
        <v>133597</v>
      </c>
      <c r="F33" s="23">
        <v>71351</v>
      </c>
      <c r="G33" s="23">
        <v>64283</v>
      </c>
      <c r="H33" s="23">
        <v>158</v>
      </c>
      <c r="I33" s="23">
        <v>193</v>
      </c>
      <c r="J33" s="23">
        <v>592</v>
      </c>
      <c r="K33" s="23">
        <v>10264</v>
      </c>
      <c r="L33" s="39">
        <v>76</v>
      </c>
      <c r="M33" s="63"/>
      <c r="P33" s="12"/>
      <c r="Z33" s="12"/>
    </row>
    <row r="34" spans="1:26" ht="12.75" customHeight="1" x14ac:dyDescent="0.15">
      <c r="A34" s="33"/>
      <c r="B34" s="22">
        <v>52</v>
      </c>
      <c r="D34" s="23">
        <v>18241</v>
      </c>
      <c r="E34" s="23">
        <v>131820</v>
      </c>
      <c r="F34" s="23">
        <v>70593</v>
      </c>
      <c r="G34" s="23">
        <v>63229</v>
      </c>
      <c r="H34" s="23">
        <v>155</v>
      </c>
      <c r="I34" s="23">
        <v>179</v>
      </c>
      <c r="J34" s="23">
        <v>638</v>
      </c>
      <c r="K34" s="23">
        <v>9658</v>
      </c>
      <c r="L34" s="39">
        <v>77</v>
      </c>
      <c r="M34" s="63"/>
      <c r="P34" s="12"/>
      <c r="Z34" s="12"/>
    </row>
    <row r="35" spans="1:26" ht="12.75" customHeight="1" x14ac:dyDescent="0.15">
      <c r="A35" s="33"/>
      <c r="B35" s="22">
        <v>53</v>
      </c>
      <c r="D35" s="23">
        <v>19747</v>
      </c>
      <c r="E35" s="23">
        <v>131928</v>
      </c>
      <c r="F35" s="23">
        <v>68822</v>
      </c>
      <c r="G35" s="23">
        <v>62616</v>
      </c>
      <c r="H35" s="23">
        <v>139</v>
      </c>
      <c r="I35" s="23">
        <v>170</v>
      </c>
      <c r="J35" s="23">
        <v>800</v>
      </c>
      <c r="K35" s="23">
        <v>8009</v>
      </c>
      <c r="L35" s="39">
        <v>78</v>
      </c>
      <c r="M35" s="63"/>
      <c r="P35" s="12"/>
      <c r="Z35" s="12"/>
    </row>
    <row r="36" spans="1:26" ht="12.75" customHeight="1" x14ac:dyDescent="0.15">
      <c r="A36" s="33"/>
      <c r="B36" s="22">
        <v>54</v>
      </c>
      <c r="D36" s="23">
        <v>20897</v>
      </c>
      <c r="E36" s="23">
        <v>134714</v>
      </c>
      <c r="F36" s="23">
        <v>65092</v>
      </c>
      <c r="G36" s="23">
        <v>62456</v>
      </c>
      <c r="H36" s="23">
        <v>136</v>
      </c>
      <c r="I36" s="23">
        <v>158</v>
      </c>
      <c r="J36" s="23">
        <v>1277</v>
      </c>
      <c r="K36" s="23">
        <v>8202</v>
      </c>
      <c r="L36" s="39">
        <v>79</v>
      </c>
      <c r="M36" s="63"/>
      <c r="P36" s="12"/>
      <c r="Z36" s="12"/>
    </row>
    <row r="37" spans="1:26" ht="12.75" customHeight="1" x14ac:dyDescent="0.15">
      <c r="A37" s="33"/>
      <c r="B37" s="22">
        <v>55</v>
      </c>
      <c r="D37" s="23">
        <v>20982</v>
      </c>
      <c r="E37" s="23">
        <v>134672</v>
      </c>
      <c r="F37" s="23">
        <v>64899</v>
      </c>
      <c r="G37" s="23">
        <v>62466</v>
      </c>
      <c r="H37" s="23">
        <v>138</v>
      </c>
      <c r="I37" s="23">
        <v>156</v>
      </c>
      <c r="J37" s="23">
        <v>1305</v>
      </c>
      <c r="K37" s="23">
        <v>7508</v>
      </c>
      <c r="L37" s="39">
        <v>80</v>
      </c>
      <c r="M37" s="63"/>
      <c r="P37" s="12"/>
      <c r="Z37" s="12"/>
    </row>
    <row r="38" spans="1:26" ht="12.75" customHeight="1" x14ac:dyDescent="0.15">
      <c r="A38" s="34"/>
      <c r="B38" s="24">
        <v>56</v>
      </c>
      <c r="C38" s="25"/>
      <c r="D38" s="26">
        <v>20792</v>
      </c>
      <c r="E38" s="26">
        <v>134888</v>
      </c>
      <c r="F38" s="26">
        <v>65927</v>
      </c>
      <c r="G38" s="26">
        <v>61833</v>
      </c>
      <c r="H38" s="26">
        <v>131</v>
      </c>
      <c r="I38" s="26">
        <v>146</v>
      </c>
      <c r="J38" s="26">
        <v>1363</v>
      </c>
      <c r="K38" s="26">
        <v>6171</v>
      </c>
      <c r="L38" s="38">
        <v>81</v>
      </c>
      <c r="M38" s="64"/>
      <c r="P38" s="12"/>
      <c r="Z38" s="12"/>
    </row>
    <row r="39" spans="1:26" ht="12.75" customHeight="1" x14ac:dyDescent="0.15">
      <c r="A39" s="33"/>
      <c r="B39" s="22">
        <v>57</v>
      </c>
      <c r="D39" s="23">
        <v>20538</v>
      </c>
      <c r="E39" s="23">
        <v>134924</v>
      </c>
      <c r="F39" s="23">
        <v>68228</v>
      </c>
      <c r="G39" s="23">
        <v>59091</v>
      </c>
      <c r="H39" s="23">
        <v>124</v>
      </c>
      <c r="I39" s="23">
        <v>143</v>
      </c>
      <c r="J39" s="23">
        <v>1440</v>
      </c>
      <c r="K39" s="23">
        <v>5960</v>
      </c>
      <c r="L39" s="39">
        <v>82</v>
      </c>
      <c r="M39" s="63"/>
      <c r="P39" s="12"/>
      <c r="Z39" s="12"/>
    </row>
    <row r="40" spans="1:26" ht="12.75" customHeight="1" x14ac:dyDescent="0.15">
      <c r="A40" s="33"/>
      <c r="B40" s="22">
        <v>58</v>
      </c>
      <c r="D40" s="23">
        <v>20600</v>
      </c>
      <c r="E40" s="23">
        <v>134308</v>
      </c>
      <c r="F40" s="23">
        <v>66765</v>
      </c>
      <c r="G40" s="23">
        <v>59178</v>
      </c>
      <c r="H40" s="23">
        <v>110</v>
      </c>
      <c r="I40" s="23">
        <v>132</v>
      </c>
      <c r="J40" s="23">
        <v>1359</v>
      </c>
      <c r="K40" s="23">
        <v>6111</v>
      </c>
      <c r="L40" s="39">
        <v>83</v>
      </c>
      <c r="M40" s="63"/>
      <c r="P40" s="12"/>
      <c r="Z40" s="12"/>
    </row>
    <row r="41" spans="1:26" ht="12.75" customHeight="1" x14ac:dyDescent="0.15">
      <c r="A41" s="33"/>
      <c r="B41" s="22">
        <v>59</v>
      </c>
      <c r="D41" s="23">
        <v>20623</v>
      </c>
      <c r="E41" s="23">
        <v>133335</v>
      </c>
      <c r="F41" s="23">
        <v>65865</v>
      </c>
      <c r="G41" s="23">
        <v>59856</v>
      </c>
      <c r="H41" s="23">
        <v>104</v>
      </c>
      <c r="I41" s="23">
        <v>127</v>
      </c>
      <c r="J41" s="23">
        <v>1355</v>
      </c>
      <c r="K41" s="23">
        <v>5797</v>
      </c>
      <c r="L41" s="39">
        <v>84</v>
      </c>
      <c r="M41" s="63"/>
      <c r="P41" s="12"/>
      <c r="Z41" s="12"/>
    </row>
    <row r="42" spans="1:26" ht="12.75" customHeight="1" x14ac:dyDescent="0.15">
      <c r="A42" s="35"/>
      <c r="B42" s="27">
        <v>60</v>
      </c>
      <c r="C42" s="28"/>
      <c r="D42" s="29">
        <v>20223</v>
      </c>
      <c r="E42" s="29">
        <v>130840</v>
      </c>
      <c r="F42" s="29">
        <v>66406</v>
      </c>
      <c r="G42" s="29">
        <v>61848</v>
      </c>
      <c r="H42" s="29">
        <v>98</v>
      </c>
      <c r="I42" s="29">
        <v>126</v>
      </c>
      <c r="J42" s="29">
        <v>1358</v>
      </c>
      <c r="K42" s="29">
        <v>5407</v>
      </c>
      <c r="L42" s="65">
        <v>85</v>
      </c>
      <c r="M42" s="66"/>
      <c r="P42" s="12"/>
      <c r="Z42" s="12"/>
    </row>
    <row r="43" spans="1:26" ht="12.75" customHeight="1" x14ac:dyDescent="0.15">
      <c r="A43" s="33"/>
      <c r="B43" s="22">
        <v>61</v>
      </c>
      <c r="D43" s="23">
        <v>19878</v>
      </c>
      <c r="E43" s="23">
        <v>127497</v>
      </c>
      <c r="F43" s="23">
        <v>67446</v>
      </c>
      <c r="G43" s="23">
        <v>60659</v>
      </c>
      <c r="H43" s="23">
        <v>88</v>
      </c>
      <c r="I43" s="23">
        <v>125</v>
      </c>
      <c r="J43" s="23">
        <v>1334</v>
      </c>
      <c r="K43" s="23">
        <v>5521</v>
      </c>
      <c r="L43" s="39">
        <v>86</v>
      </c>
      <c r="M43" s="63"/>
      <c r="P43" s="12"/>
      <c r="Z43" s="12"/>
    </row>
    <row r="44" spans="1:26" ht="12.75" customHeight="1" x14ac:dyDescent="0.15">
      <c r="A44" s="33"/>
      <c r="B44" s="22">
        <v>62</v>
      </c>
      <c r="D44" s="23">
        <v>19861</v>
      </c>
      <c r="E44" s="23">
        <v>123552</v>
      </c>
      <c r="F44" s="23">
        <v>68249</v>
      </c>
      <c r="G44" s="23">
        <v>60028</v>
      </c>
      <c r="H44" s="23">
        <v>83</v>
      </c>
      <c r="I44" s="23">
        <v>120</v>
      </c>
      <c r="J44" s="23">
        <v>1329</v>
      </c>
      <c r="K44" s="23">
        <v>5599</v>
      </c>
      <c r="L44" s="39">
        <v>87</v>
      </c>
      <c r="M44" s="63"/>
      <c r="P44" s="12"/>
      <c r="Z44" s="12"/>
    </row>
    <row r="45" spans="1:26" ht="12.75" customHeight="1" x14ac:dyDescent="0.15">
      <c r="A45" s="33"/>
      <c r="B45" s="22">
        <v>63</v>
      </c>
      <c r="D45" s="23">
        <v>20338</v>
      </c>
      <c r="E45" s="23">
        <v>119537</v>
      </c>
      <c r="F45" s="23">
        <v>67537</v>
      </c>
      <c r="G45" s="23">
        <v>61346</v>
      </c>
      <c r="H45" s="23">
        <v>77</v>
      </c>
      <c r="I45" s="23">
        <v>112</v>
      </c>
      <c r="J45" s="23">
        <v>1299</v>
      </c>
      <c r="K45" s="23">
        <v>5569</v>
      </c>
      <c r="L45" s="39">
        <v>88</v>
      </c>
      <c r="M45" s="63"/>
      <c r="P45" s="12"/>
      <c r="Z45" s="12"/>
    </row>
    <row r="46" spans="1:26" ht="12.75" customHeight="1" x14ac:dyDescent="0.15">
      <c r="A46" s="33" t="s">
        <v>2</v>
      </c>
      <c r="B46" s="22" t="s">
        <v>3</v>
      </c>
      <c r="C46" s="12" t="s">
        <v>6</v>
      </c>
      <c r="D46" s="23">
        <v>20212</v>
      </c>
      <c r="E46" s="23">
        <v>116511</v>
      </c>
      <c r="F46" s="23">
        <v>65685</v>
      </c>
      <c r="G46" s="23">
        <v>62924</v>
      </c>
      <c r="H46" s="23">
        <v>74</v>
      </c>
      <c r="I46" s="23">
        <v>104</v>
      </c>
      <c r="J46" s="23">
        <v>1264</v>
      </c>
      <c r="K46" s="23">
        <v>5387</v>
      </c>
      <c r="L46" s="39">
        <v>89</v>
      </c>
      <c r="M46" s="63"/>
      <c r="P46" s="12"/>
      <c r="Z46" s="12"/>
    </row>
    <row r="47" spans="1:26" ht="12.75" customHeight="1" x14ac:dyDescent="0.15">
      <c r="A47" s="33"/>
      <c r="B47" s="2" t="s">
        <v>16</v>
      </c>
      <c r="D47" s="23">
        <v>19741</v>
      </c>
      <c r="E47" s="23">
        <v>113896</v>
      </c>
      <c r="F47" s="23">
        <v>63772</v>
      </c>
      <c r="G47" s="23">
        <v>63940</v>
      </c>
      <c r="H47" s="23">
        <v>62</v>
      </c>
      <c r="I47" s="23">
        <v>98</v>
      </c>
      <c r="J47" s="23">
        <v>1270</v>
      </c>
      <c r="K47" s="23">
        <v>5441</v>
      </c>
      <c r="L47" s="39">
        <v>90</v>
      </c>
      <c r="M47" s="63"/>
      <c r="P47" s="12"/>
      <c r="Z47" s="12"/>
    </row>
    <row r="48" spans="1:26" ht="12.75" customHeight="1" x14ac:dyDescent="0.15">
      <c r="A48" s="34"/>
      <c r="B48" s="6" t="s">
        <v>17</v>
      </c>
      <c r="C48" s="25"/>
      <c r="D48" s="26">
        <v>19362</v>
      </c>
      <c r="E48" s="26">
        <v>111359</v>
      </c>
      <c r="F48" s="26">
        <v>61984</v>
      </c>
      <c r="G48" s="26">
        <v>63397</v>
      </c>
      <c r="H48" s="26">
        <v>64</v>
      </c>
      <c r="I48" s="26">
        <v>103</v>
      </c>
      <c r="J48" s="26">
        <v>1234</v>
      </c>
      <c r="K48" s="26">
        <v>5467</v>
      </c>
      <c r="L48" s="38">
        <v>91</v>
      </c>
      <c r="M48" s="64"/>
      <c r="P48" s="12"/>
      <c r="Z48" s="12"/>
    </row>
    <row r="49" spans="1:26" ht="12.75" customHeight="1" x14ac:dyDescent="0.15">
      <c r="A49" s="33"/>
      <c r="B49" s="2" t="s">
        <v>18</v>
      </c>
      <c r="D49" s="23">
        <v>19304</v>
      </c>
      <c r="E49" s="23">
        <v>108592</v>
      </c>
      <c r="F49" s="23">
        <v>60489</v>
      </c>
      <c r="G49" s="23">
        <v>61856</v>
      </c>
      <c r="H49" s="23">
        <v>64</v>
      </c>
      <c r="I49" s="23">
        <v>102</v>
      </c>
      <c r="J49" s="23">
        <v>1212</v>
      </c>
      <c r="K49" s="23">
        <v>5296</v>
      </c>
      <c r="L49" s="39">
        <v>92</v>
      </c>
      <c r="M49" s="63"/>
      <c r="P49" s="12"/>
      <c r="Z49" s="12"/>
    </row>
    <row r="50" spans="1:26" ht="12.75" customHeight="1" x14ac:dyDescent="0.15">
      <c r="A50" s="33"/>
      <c r="B50" s="2" t="s">
        <v>19</v>
      </c>
      <c r="D50" s="23">
        <v>19117</v>
      </c>
      <c r="E50" s="23">
        <v>106153</v>
      </c>
      <c r="F50" s="23">
        <v>58926</v>
      </c>
      <c r="G50" s="23">
        <v>60547</v>
      </c>
      <c r="H50" s="23">
        <v>70</v>
      </c>
      <c r="I50" s="23">
        <v>106</v>
      </c>
      <c r="J50" s="23">
        <v>1210</v>
      </c>
      <c r="K50" s="23">
        <v>5544</v>
      </c>
      <c r="L50" s="39">
        <v>93</v>
      </c>
      <c r="M50" s="63"/>
      <c r="P50" s="12"/>
      <c r="Z50" s="12"/>
    </row>
    <row r="51" spans="1:26" ht="12.75" customHeight="1" x14ac:dyDescent="0.15">
      <c r="A51" s="33"/>
      <c r="B51" s="2" t="s">
        <v>20</v>
      </c>
      <c r="D51" s="23">
        <v>18928</v>
      </c>
      <c r="E51" s="23">
        <v>103591</v>
      </c>
      <c r="F51" s="23">
        <v>57033</v>
      </c>
      <c r="G51" s="23">
        <v>58944</v>
      </c>
      <c r="H51" s="23">
        <v>70</v>
      </c>
      <c r="I51" s="23">
        <v>101</v>
      </c>
      <c r="J51" s="23">
        <v>1213</v>
      </c>
      <c r="K51" s="23">
        <v>5698</v>
      </c>
      <c r="L51" s="39">
        <v>94</v>
      </c>
      <c r="M51" s="63"/>
      <c r="P51" s="12"/>
      <c r="Z51" s="12"/>
    </row>
    <row r="52" spans="1:26" ht="12.75" customHeight="1" x14ac:dyDescent="0.15">
      <c r="A52" s="35"/>
      <c r="B52" s="3" t="s">
        <v>21</v>
      </c>
      <c r="C52" s="28"/>
      <c r="D52" s="29">
        <v>18619</v>
      </c>
      <c r="E52" s="29">
        <v>100828</v>
      </c>
      <c r="F52" s="29">
        <v>55882</v>
      </c>
      <c r="G52" s="29">
        <v>57518</v>
      </c>
      <c r="H52" s="29">
        <v>67</v>
      </c>
      <c r="I52" s="29">
        <v>91</v>
      </c>
      <c r="J52" s="29">
        <v>1194</v>
      </c>
      <c r="K52" s="29">
        <v>5600</v>
      </c>
      <c r="L52" s="65">
        <v>95</v>
      </c>
      <c r="M52" s="66"/>
      <c r="P52" s="12"/>
      <c r="Z52" s="12"/>
    </row>
    <row r="53" spans="1:26" ht="12.75" customHeight="1" x14ac:dyDescent="0.15">
      <c r="A53" s="33"/>
      <c r="B53" s="2" t="s">
        <v>22</v>
      </c>
      <c r="D53" s="23">
        <v>18761</v>
      </c>
      <c r="E53" s="23">
        <v>97267</v>
      </c>
      <c r="F53" s="23">
        <v>55331</v>
      </c>
      <c r="G53" s="23">
        <v>56022</v>
      </c>
      <c r="H53" s="23">
        <v>59</v>
      </c>
      <c r="I53" s="23">
        <v>89</v>
      </c>
      <c r="J53" s="23">
        <v>1147</v>
      </c>
      <c r="K53" s="23">
        <v>5572</v>
      </c>
      <c r="L53" s="39">
        <v>96</v>
      </c>
      <c r="M53" s="63"/>
      <c r="P53" s="12"/>
      <c r="Z53" s="12"/>
    </row>
    <row r="54" spans="1:26" ht="12.75" customHeight="1" x14ac:dyDescent="0.15">
      <c r="A54" s="33"/>
      <c r="B54" s="2" t="s">
        <v>23</v>
      </c>
      <c r="D54" s="23">
        <v>18461</v>
      </c>
      <c r="E54" s="23">
        <v>94268</v>
      </c>
      <c r="F54" s="23">
        <v>54733</v>
      </c>
      <c r="G54" s="23">
        <v>54190</v>
      </c>
      <c r="H54" s="23">
        <v>58</v>
      </c>
      <c r="I54" s="23">
        <v>85</v>
      </c>
      <c r="J54" s="23">
        <v>1169</v>
      </c>
      <c r="K54" s="23">
        <v>5799</v>
      </c>
      <c r="L54" s="39">
        <v>97</v>
      </c>
      <c r="M54" s="63"/>
      <c r="P54" s="12"/>
      <c r="Z54" s="12"/>
    </row>
    <row r="55" spans="1:26" ht="12.75" customHeight="1" x14ac:dyDescent="0.15">
      <c r="A55" s="33"/>
      <c r="B55" s="22">
        <v>10</v>
      </c>
      <c r="D55" s="23">
        <v>18015</v>
      </c>
      <c r="E55" s="23">
        <v>92120</v>
      </c>
      <c r="F55" s="23">
        <v>53223</v>
      </c>
      <c r="G55" s="23">
        <v>53076</v>
      </c>
      <c r="H55" s="23">
        <v>48</v>
      </c>
      <c r="I55" s="23">
        <v>80</v>
      </c>
      <c r="J55" s="23">
        <v>1204</v>
      </c>
      <c r="K55" s="23">
        <v>5682</v>
      </c>
      <c r="L55" s="39">
        <v>98</v>
      </c>
      <c r="M55" s="63"/>
      <c r="P55" s="12"/>
      <c r="Z55" s="12"/>
    </row>
    <row r="56" spans="1:26" ht="12.75" customHeight="1" x14ac:dyDescent="0.15">
      <c r="A56" s="33"/>
      <c r="B56" s="22">
        <v>11</v>
      </c>
      <c r="D56" s="23">
        <v>17783</v>
      </c>
      <c r="E56" s="23">
        <v>89665</v>
      </c>
      <c r="F56" s="23">
        <v>51342</v>
      </c>
      <c r="G56" s="23">
        <v>52587</v>
      </c>
      <c r="H56" s="23">
        <v>48</v>
      </c>
      <c r="I56" s="23">
        <v>73</v>
      </c>
      <c r="J56" s="23">
        <v>1227</v>
      </c>
      <c r="K56" s="23">
        <v>5572</v>
      </c>
      <c r="L56" s="39">
        <v>99</v>
      </c>
      <c r="M56" s="63"/>
      <c r="P56" s="12"/>
      <c r="Z56" s="12"/>
    </row>
    <row r="57" spans="1:26" ht="12.75" customHeight="1" x14ac:dyDescent="0.15">
      <c r="A57" s="33"/>
      <c r="B57" s="22">
        <v>12</v>
      </c>
      <c r="D57" s="23">
        <v>17279</v>
      </c>
      <c r="E57" s="23">
        <v>87787</v>
      </c>
      <c r="F57" s="23">
        <v>49230</v>
      </c>
      <c r="G57" s="23">
        <v>51999</v>
      </c>
      <c r="H57" s="23">
        <v>46</v>
      </c>
      <c r="I57" s="23">
        <v>70</v>
      </c>
      <c r="J57" s="23">
        <v>1250</v>
      </c>
      <c r="K57" s="23">
        <v>5593</v>
      </c>
      <c r="L57" s="67">
        <v>2000</v>
      </c>
      <c r="M57" s="63" t="s">
        <v>6</v>
      </c>
      <c r="P57" s="12"/>
      <c r="Z57" s="12"/>
    </row>
    <row r="58" spans="1:26" ht="12.75" customHeight="1" x14ac:dyDescent="0.15">
      <c r="A58" s="34"/>
      <c r="B58" s="24">
        <v>13</v>
      </c>
      <c r="C58" s="25"/>
      <c r="D58" s="26">
        <v>16532</v>
      </c>
      <c r="E58" s="26">
        <v>86122</v>
      </c>
      <c r="F58" s="26">
        <v>47811</v>
      </c>
      <c r="G58" s="26">
        <v>50327</v>
      </c>
      <c r="H58" s="26">
        <v>43</v>
      </c>
      <c r="I58" s="26">
        <v>66</v>
      </c>
      <c r="J58" s="26">
        <v>1275</v>
      </c>
      <c r="K58" s="26">
        <v>5611</v>
      </c>
      <c r="L58" s="68" t="s">
        <v>24</v>
      </c>
      <c r="M58" s="64"/>
      <c r="P58" s="12"/>
      <c r="Z58" s="12"/>
    </row>
    <row r="59" spans="1:26" ht="12.75" customHeight="1" x14ac:dyDescent="0.15">
      <c r="A59" s="33"/>
      <c r="B59" s="22">
        <v>14</v>
      </c>
      <c r="D59" s="23">
        <v>16225</v>
      </c>
      <c r="E59" s="23">
        <v>84293</v>
      </c>
      <c r="F59" s="23">
        <v>46133</v>
      </c>
      <c r="G59" s="23">
        <v>48691</v>
      </c>
      <c r="H59" s="23">
        <v>43</v>
      </c>
      <c r="I59" s="23">
        <v>66</v>
      </c>
      <c r="J59" s="23">
        <v>1291</v>
      </c>
      <c r="K59" s="23">
        <v>5991</v>
      </c>
      <c r="L59" s="69" t="s">
        <v>25</v>
      </c>
      <c r="M59" s="63"/>
      <c r="P59" s="12"/>
      <c r="Z59" s="12"/>
    </row>
    <row r="60" spans="1:26" ht="12.75" customHeight="1" x14ac:dyDescent="0.15">
      <c r="A60" s="33"/>
      <c r="B60" s="22">
        <v>15</v>
      </c>
      <c r="D60" s="23">
        <v>15921</v>
      </c>
      <c r="E60" s="23">
        <v>82368</v>
      </c>
      <c r="F60" s="23">
        <v>45067</v>
      </c>
      <c r="G60" s="23">
        <v>46954</v>
      </c>
      <c r="H60" s="23">
        <v>45</v>
      </c>
      <c r="I60" s="23">
        <v>64</v>
      </c>
      <c r="J60" s="23">
        <v>1294</v>
      </c>
      <c r="K60" s="23">
        <v>6173</v>
      </c>
      <c r="L60" s="69" t="s">
        <v>26</v>
      </c>
      <c r="M60" s="63"/>
      <c r="P60" s="12"/>
      <c r="Z60" s="12"/>
    </row>
    <row r="61" spans="1:26" ht="12.75" customHeight="1" x14ac:dyDescent="0.15">
      <c r="A61" s="33"/>
      <c r="B61" s="22">
        <v>16</v>
      </c>
      <c r="D61" s="23">
        <v>15576</v>
      </c>
      <c r="E61" s="23">
        <v>80323</v>
      </c>
      <c r="F61" s="23">
        <v>44143</v>
      </c>
      <c r="G61" s="23">
        <v>45645</v>
      </c>
      <c r="H61" s="23">
        <v>44</v>
      </c>
      <c r="I61" s="23">
        <v>56</v>
      </c>
      <c r="J61" s="23">
        <v>1300</v>
      </c>
      <c r="K61" s="23">
        <v>6185</v>
      </c>
      <c r="L61" s="69" t="s">
        <v>27</v>
      </c>
      <c r="M61" s="63"/>
      <c r="P61" s="12"/>
      <c r="Z61" s="12"/>
    </row>
    <row r="62" spans="1:26" ht="12.75" customHeight="1" x14ac:dyDescent="0.15">
      <c r="A62" s="35"/>
      <c r="B62" s="27">
        <v>17</v>
      </c>
      <c r="C62" s="28"/>
      <c r="D62" s="29">
        <v>15154</v>
      </c>
      <c r="E62" s="29">
        <v>78989</v>
      </c>
      <c r="F62" s="29">
        <v>43263</v>
      </c>
      <c r="G62" s="29">
        <v>43960</v>
      </c>
      <c r="H62" s="29">
        <v>44</v>
      </c>
      <c r="I62" s="29">
        <v>56</v>
      </c>
      <c r="J62" s="29">
        <v>1367</v>
      </c>
      <c r="K62" s="29">
        <v>6359</v>
      </c>
      <c r="L62" s="70" t="s">
        <v>28</v>
      </c>
      <c r="M62" s="66"/>
      <c r="P62" s="12"/>
      <c r="Z62" s="12"/>
    </row>
    <row r="63" spans="1:26" ht="12.75" customHeight="1" x14ac:dyDescent="0.15">
      <c r="A63" s="40"/>
      <c r="B63" s="41">
        <v>18</v>
      </c>
      <c r="C63" s="30"/>
      <c r="D63" s="42">
        <v>14821</v>
      </c>
      <c r="E63" s="42">
        <v>77456</v>
      </c>
      <c r="F63" s="42">
        <v>42285</v>
      </c>
      <c r="G63" s="42">
        <v>42844</v>
      </c>
      <c r="H63" s="42">
        <v>37</v>
      </c>
      <c r="I63" s="42">
        <v>50</v>
      </c>
      <c r="J63" s="42">
        <v>1366</v>
      </c>
      <c r="K63" s="42">
        <v>6301</v>
      </c>
      <c r="L63" s="71" t="s">
        <v>29</v>
      </c>
      <c r="M63" s="72"/>
      <c r="P63" s="12"/>
      <c r="Z63" s="12"/>
    </row>
    <row r="64" spans="1:26" s="11" customFormat="1" ht="22.5" customHeight="1" x14ac:dyDescent="0.15"/>
    <row r="65" spans="1:26" s="11" customFormat="1" ht="9.75" customHeight="1" x14ac:dyDescent="0.15"/>
    <row r="66" spans="1:26" s="11" customFormat="1" ht="23.25" customHeight="1" x14ac:dyDescent="0.15">
      <c r="A66" s="13" t="s">
        <v>38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5" t="s">
        <v>37</v>
      </c>
    </row>
    <row r="67" spans="1:26" s="11" customFormat="1" ht="30" customHeight="1" x14ac:dyDescent="0.15">
      <c r="A67" s="83" t="s">
        <v>0</v>
      </c>
      <c r="B67" s="84"/>
      <c r="C67" s="84"/>
      <c r="D67" s="16" t="s">
        <v>7</v>
      </c>
      <c r="E67" s="31" t="s">
        <v>47</v>
      </c>
      <c r="F67" s="16" t="s">
        <v>8</v>
      </c>
      <c r="G67" s="16" t="s">
        <v>14</v>
      </c>
      <c r="H67" s="32" t="s">
        <v>34</v>
      </c>
      <c r="I67" s="16" t="s">
        <v>9</v>
      </c>
      <c r="J67" s="32" t="s">
        <v>35</v>
      </c>
      <c r="K67" s="17" t="s">
        <v>13</v>
      </c>
      <c r="L67" s="85" t="s">
        <v>15</v>
      </c>
      <c r="M67" s="85"/>
      <c r="N67" s="18"/>
    </row>
    <row r="68" spans="1:26" ht="12.75" customHeight="1" x14ac:dyDescent="0.15">
      <c r="A68" s="43" t="s">
        <v>2</v>
      </c>
      <c r="B68" s="19">
        <v>19</v>
      </c>
      <c r="C68" s="20" t="s">
        <v>6</v>
      </c>
      <c r="D68" s="21">
        <v>14510</v>
      </c>
      <c r="E68" s="44" t="s">
        <v>45</v>
      </c>
      <c r="F68" s="21">
        <v>75749</v>
      </c>
      <c r="G68" s="21">
        <v>41481</v>
      </c>
      <c r="H68" s="44" t="s">
        <v>45</v>
      </c>
      <c r="I68" s="21">
        <v>41882</v>
      </c>
      <c r="J68" s="21">
        <v>1504</v>
      </c>
      <c r="K68" s="21">
        <v>6241</v>
      </c>
      <c r="L68" s="61">
        <v>2007</v>
      </c>
      <c r="M68" s="62" t="s">
        <v>6</v>
      </c>
      <c r="P68" s="12"/>
      <c r="Z68" s="12"/>
    </row>
    <row r="69" spans="1:26" ht="12.75" customHeight="1" x14ac:dyDescent="0.15">
      <c r="A69" s="33"/>
      <c r="B69" s="22">
        <v>20</v>
      </c>
      <c r="D69" s="23">
        <v>14005</v>
      </c>
      <c r="E69" s="45" t="s">
        <v>44</v>
      </c>
      <c r="F69" s="23">
        <v>74645</v>
      </c>
      <c r="G69" s="23">
        <v>40386</v>
      </c>
      <c r="H69" s="45" t="s">
        <v>44</v>
      </c>
      <c r="I69" s="23">
        <v>40997</v>
      </c>
      <c r="J69" s="23">
        <v>1527</v>
      </c>
      <c r="K69" s="23">
        <v>5954</v>
      </c>
      <c r="L69" s="69" t="s">
        <v>32</v>
      </c>
      <c r="M69" s="63"/>
      <c r="P69" s="12"/>
      <c r="Z69" s="12"/>
    </row>
    <row r="70" spans="1:26" ht="12.75" customHeight="1" x14ac:dyDescent="0.15">
      <c r="A70" s="33"/>
      <c r="B70" s="22">
        <v>21</v>
      </c>
      <c r="D70" s="23">
        <v>13123</v>
      </c>
      <c r="E70" s="45" t="s">
        <v>44</v>
      </c>
      <c r="F70" s="23">
        <v>73284</v>
      </c>
      <c r="G70" s="23">
        <v>39391</v>
      </c>
      <c r="H70" s="45" t="s">
        <v>44</v>
      </c>
      <c r="I70" s="23">
        <v>40097</v>
      </c>
      <c r="J70" s="23">
        <v>1578</v>
      </c>
      <c r="K70" s="23">
        <v>5969</v>
      </c>
      <c r="L70" s="69" t="s">
        <v>30</v>
      </c>
      <c r="M70" s="63"/>
      <c r="P70" s="12"/>
      <c r="Z70" s="12"/>
    </row>
    <row r="71" spans="1:26" ht="12.75" customHeight="1" x14ac:dyDescent="0.15">
      <c r="A71" s="33"/>
      <c r="B71" s="22">
        <v>22</v>
      </c>
      <c r="D71" s="23">
        <v>12615</v>
      </c>
      <c r="E71" s="45" t="s">
        <v>44</v>
      </c>
      <c r="F71" s="23">
        <v>71949</v>
      </c>
      <c r="G71" s="23">
        <v>38010</v>
      </c>
      <c r="H71" s="45" t="s">
        <v>44</v>
      </c>
      <c r="I71" s="23">
        <v>39350</v>
      </c>
      <c r="J71" s="23">
        <v>1579</v>
      </c>
      <c r="K71" s="23">
        <v>6423</v>
      </c>
      <c r="L71" s="39">
        <v>10</v>
      </c>
      <c r="M71" s="63"/>
      <c r="P71" s="12"/>
      <c r="Z71" s="12"/>
    </row>
    <row r="72" spans="1:26" ht="12.75" customHeight="1" x14ac:dyDescent="0.15">
      <c r="A72" s="34"/>
      <c r="B72" s="24">
        <v>23</v>
      </c>
      <c r="C72" s="25"/>
      <c r="D72" s="26">
        <v>12075</v>
      </c>
      <c r="E72" s="46" t="s">
        <v>44</v>
      </c>
      <c r="F72" s="26">
        <v>70055</v>
      </c>
      <c r="G72" s="26">
        <v>37709</v>
      </c>
      <c r="H72" s="46" t="s">
        <v>44</v>
      </c>
      <c r="I72" s="26">
        <v>38374</v>
      </c>
      <c r="J72" s="26">
        <v>1567</v>
      </c>
      <c r="K72" s="26">
        <v>6446</v>
      </c>
      <c r="L72" s="38">
        <v>11</v>
      </c>
      <c r="M72" s="64"/>
      <c r="P72" s="12"/>
      <c r="Z72" s="12"/>
    </row>
    <row r="73" spans="1:26" ht="12.75" customHeight="1" x14ac:dyDescent="0.15">
      <c r="A73" s="33"/>
      <c r="B73" s="22">
        <v>24</v>
      </c>
      <c r="D73" s="23">
        <v>12287</v>
      </c>
      <c r="E73" s="45" t="s">
        <v>44</v>
      </c>
      <c r="F73" s="23">
        <v>68004</v>
      </c>
      <c r="G73" s="23">
        <v>37079</v>
      </c>
      <c r="H73" s="45" t="s">
        <v>44</v>
      </c>
      <c r="I73" s="23">
        <v>37533</v>
      </c>
      <c r="J73" s="23">
        <v>1615</v>
      </c>
      <c r="K73" s="23">
        <v>6401</v>
      </c>
      <c r="L73" s="39">
        <v>12</v>
      </c>
      <c r="M73" s="63"/>
      <c r="P73" s="12"/>
      <c r="Z73" s="12"/>
    </row>
    <row r="74" spans="1:26" ht="12.75" customHeight="1" x14ac:dyDescent="0.15">
      <c r="A74" s="33"/>
      <c r="B74" s="22">
        <v>25</v>
      </c>
      <c r="D74" s="23">
        <v>11962</v>
      </c>
      <c r="E74" s="45" t="s">
        <v>44</v>
      </c>
      <c r="F74" s="23">
        <v>66328</v>
      </c>
      <c r="G74" s="23">
        <v>36764</v>
      </c>
      <c r="H74" s="45" t="s">
        <v>44</v>
      </c>
      <c r="I74" s="23">
        <v>36252</v>
      </c>
      <c r="J74" s="23">
        <v>1683</v>
      </c>
      <c r="K74" s="23">
        <v>6391</v>
      </c>
      <c r="L74" s="39">
        <v>13</v>
      </c>
      <c r="M74" s="63"/>
      <c r="P74" s="12"/>
      <c r="Z74" s="12"/>
    </row>
    <row r="75" spans="1:26" ht="12.75" customHeight="1" x14ac:dyDescent="0.15">
      <c r="A75" s="33"/>
      <c r="B75" s="22">
        <v>26</v>
      </c>
      <c r="D75" s="23">
        <v>11709</v>
      </c>
      <c r="E75" s="45" t="s">
        <v>44</v>
      </c>
      <c r="F75" s="23">
        <v>64512</v>
      </c>
      <c r="G75" s="23">
        <v>36137</v>
      </c>
      <c r="H75" s="45" t="s">
        <v>44</v>
      </c>
      <c r="I75" s="23">
        <v>35879</v>
      </c>
      <c r="J75" s="23">
        <v>1712</v>
      </c>
      <c r="K75" s="23">
        <v>6026</v>
      </c>
      <c r="L75" s="39">
        <v>14</v>
      </c>
      <c r="M75" s="63"/>
      <c r="P75" s="12"/>
      <c r="Z75" s="12"/>
    </row>
    <row r="76" spans="1:26" ht="12.75" customHeight="1" x14ac:dyDescent="0.15">
      <c r="A76" s="35"/>
      <c r="B76" s="27">
        <v>27</v>
      </c>
      <c r="C76" s="28"/>
      <c r="D76" s="29">
        <v>8687</v>
      </c>
      <c r="E76" s="29">
        <v>4414</v>
      </c>
      <c r="F76" s="29">
        <v>63101</v>
      </c>
      <c r="G76" s="29">
        <v>35404</v>
      </c>
      <c r="H76" s="45" t="s">
        <v>44</v>
      </c>
      <c r="I76" s="29">
        <v>35313</v>
      </c>
      <c r="J76" s="29">
        <v>1720</v>
      </c>
      <c r="K76" s="29">
        <v>5656</v>
      </c>
      <c r="L76" s="65">
        <v>15</v>
      </c>
      <c r="M76" s="66"/>
      <c r="P76" s="12"/>
      <c r="Z76" s="12"/>
    </row>
    <row r="77" spans="1:26" ht="12.75" customHeight="1" x14ac:dyDescent="0.15">
      <c r="A77" s="34"/>
      <c r="B77" s="24">
        <v>28</v>
      </c>
      <c r="C77" s="25"/>
      <c r="D77" s="26">
        <v>7810</v>
      </c>
      <c r="E77" s="26">
        <v>6035</v>
      </c>
      <c r="F77" s="26">
        <v>61184</v>
      </c>
      <c r="G77" s="26">
        <v>34239</v>
      </c>
      <c r="H77" s="26">
        <v>634</v>
      </c>
      <c r="I77" s="26">
        <v>35110</v>
      </c>
      <c r="J77" s="26">
        <v>1707</v>
      </c>
      <c r="K77" s="26">
        <v>5568</v>
      </c>
      <c r="L77" s="38">
        <v>16</v>
      </c>
      <c r="M77" s="64"/>
      <c r="P77" s="12"/>
      <c r="Z77" s="12"/>
    </row>
    <row r="78" spans="1:26" ht="12.75" customHeight="1" x14ac:dyDescent="0.15">
      <c r="A78" s="33"/>
      <c r="B78" s="22">
        <v>29</v>
      </c>
      <c r="D78" s="23">
        <v>7387</v>
      </c>
      <c r="E78" s="23">
        <v>6636</v>
      </c>
      <c r="F78" s="23">
        <v>60141</v>
      </c>
      <c r="G78" s="23">
        <v>33023</v>
      </c>
      <c r="H78" s="23">
        <v>627</v>
      </c>
      <c r="I78" s="23">
        <v>34446</v>
      </c>
      <c r="J78" s="23">
        <v>1669</v>
      </c>
      <c r="K78" s="23">
        <v>5539</v>
      </c>
      <c r="L78" s="39">
        <v>17</v>
      </c>
      <c r="M78" s="63"/>
      <c r="P78" s="12"/>
      <c r="Z78" s="12"/>
    </row>
    <row r="79" spans="1:26" ht="12.75" customHeight="1" x14ac:dyDescent="0.15">
      <c r="A79" s="33"/>
      <c r="B79" s="22">
        <v>30</v>
      </c>
      <c r="D79" s="23">
        <v>6902</v>
      </c>
      <c r="E79" s="23">
        <v>7780</v>
      </c>
      <c r="F79" s="23">
        <v>59253</v>
      </c>
      <c r="G79" s="23">
        <v>31732</v>
      </c>
      <c r="H79" s="23">
        <v>614</v>
      </c>
      <c r="I79" s="23">
        <v>33689</v>
      </c>
      <c r="J79" s="23">
        <v>1673</v>
      </c>
      <c r="K79" s="23">
        <v>5437</v>
      </c>
      <c r="L79" s="39">
        <v>18</v>
      </c>
      <c r="M79" s="63"/>
      <c r="P79" s="12"/>
      <c r="Z79" s="12"/>
    </row>
    <row r="80" spans="1:26" ht="12.75" customHeight="1" x14ac:dyDescent="0.15">
      <c r="A80" s="33" t="s">
        <v>4</v>
      </c>
      <c r="B80" s="22" t="s">
        <v>3</v>
      </c>
      <c r="C80" s="12" t="s">
        <v>6</v>
      </c>
      <c r="D80" s="23">
        <v>6351</v>
      </c>
      <c r="E80" s="23">
        <v>9142</v>
      </c>
      <c r="F80" s="23">
        <v>57949</v>
      </c>
      <c r="G80" s="23">
        <v>30973</v>
      </c>
      <c r="H80" s="23">
        <v>631</v>
      </c>
      <c r="I80" s="23">
        <v>32580</v>
      </c>
      <c r="J80" s="23">
        <v>1638</v>
      </c>
      <c r="K80" s="23">
        <v>5181</v>
      </c>
      <c r="L80" s="39">
        <v>19</v>
      </c>
      <c r="M80" s="63"/>
      <c r="P80" s="12"/>
      <c r="Z80" s="12"/>
    </row>
    <row r="81" spans="1:26" ht="12.75" customHeight="1" x14ac:dyDescent="0.15">
      <c r="A81" s="35"/>
      <c r="B81" s="3" t="s">
        <v>46</v>
      </c>
      <c r="C81" s="28"/>
      <c r="D81" s="29">
        <v>5498</v>
      </c>
      <c r="E81" s="29">
        <v>10675</v>
      </c>
      <c r="F81" s="29">
        <v>56822</v>
      </c>
      <c r="G81" s="29">
        <v>30388</v>
      </c>
      <c r="H81" s="29">
        <v>622</v>
      </c>
      <c r="I81" s="29">
        <v>31229</v>
      </c>
      <c r="J81" s="29">
        <v>1584</v>
      </c>
      <c r="K81" s="29">
        <v>5020</v>
      </c>
      <c r="L81" s="65">
        <v>20</v>
      </c>
      <c r="M81" s="66"/>
      <c r="P81" s="12"/>
      <c r="Z81" s="12"/>
    </row>
    <row r="82" spans="1:26" ht="12.75" customHeight="1" x14ac:dyDescent="0.15">
      <c r="A82" s="33"/>
      <c r="B82" s="2" t="s">
        <v>17</v>
      </c>
      <c r="D82" s="23">
        <v>4462</v>
      </c>
      <c r="E82" s="23">
        <v>11964</v>
      </c>
      <c r="F82" s="23">
        <v>55597</v>
      </c>
      <c r="G82" s="23">
        <v>30269</v>
      </c>
      <c r="H82" s="23">
        <v>619</v>
      </c>
      <c r="I82" s="23">
        <v>29980</v>
      </c>
      <c r="J82" s="23">
        <v>1583</v>
      </c>
      <c r="K82" s="23">
        <v>4920</v>
      </c>
      <c r="L82" s="39">
        <v>21</v>
      </c>
      <c r="M82" s="63"/>
      <c r="P82" s="12"/>
      <c r="Z82" s="12"/>
    </row>
    <row r="83" spans="1:26" ht="12.75" customHeight="1" x14ac:dyDescent="0.15">
      <c r="A83" s="33"/>
      <c r="B83" s="2" t="s">
        <v>18</v>
      </c>
      <c r="D83" s="23">
        <v>3902</v>
      </c>
      <c r="E83" s="23">
        <v>12450</v>
      </c>
      <c r="F83" s="23">
        <v>54373</v>
      </c>
      <c r="G83" s="23">
        <v>29625</v>
      </c>
      <c r="H83" s="23">
        <v>617</v>
      </c>
      <c r="I83" s="23">
        <v>29237</v>
      </c>
      <c r="J83" s="23">
        <v>1509</v>
      </c>
      <c r="K83" s="23">
        <v>4863</v>
      </c>
      <c r="L83" s="39">
        <v>22</v>
      </c>
      <c r="M83" s="63"/>
      <c r="P83" s="12"/>
      <c r="Z83" s="12"/>
    </row>
    <row r="84" spans="1:26" ht="12.75" customHeight="1" x14ac:dyDescent="0.15">
      <c r="A84" s="33"/>
      <c r="B84" s="2" t="s">
        <v>19</v>
      </c>
      <c r="D84" s="23">
        <v>3294</v>
      </c>
      <c r="E84" s="23">
        <v>12802</v>
      </c>
      <c r="F84" s="23">
        <v>52972</v>
      </c>
      <c r="G84" s="23">
        <v>29109</v>
      </c>
      <c r="H84" s="23">
        <v>604</v>
      </c>
      <c r="I84" s="23">
        <v>28501</v>
      </c>
      <c r="J84" s="23">
        <v>1505</v>
      </c>
      <c r="K84" s="23">
        <v>4926</v>
      </c>
      <c r="L84" s="39">
        <v>23</v>
      </c>
      <c r="M84" s="63"/>
      <c r="P84" s="12"/>
      <c r="Z84" s="12"/>
    </row>
    <row r="85" spans="1:26" ht="12.75" customHeight="1" x14ac:dyDescent="0.15">
      <c r="A85" s="33"/>
      <c r="B85" s="2" t="s">
        <v>20</v>
      </c>
      <c r="D85" s="23">
        <v>2702</v>
      </c>
      <c r="E85" s="23">
        <v>13480</v>
      </c>
      <c r="F85" s="23">
        <v>51546</v>
      </c>
      <c r="G85" s="23">
        <v>28418</v>
      </c>
      <c r="H85" s="23">
        <v>578</v>
      </c>
      <c r="I85" s="23">
        <v>28253</v>
      </c>
      <c r="J85" s="23">
        <v>1473</v>
      </c>
      <c r="K85" s="23">
        <v>4578</v>
      </c>
      <c r="L85" s="39">
        <v>24</v>
      </c>
      <c r="M85" s="63"/>
      <c r="P85" s="12"/>
      <c r="Z85" s="12"/>
    </row>
    <row r="86" spans="1:26" ht="12.75" customHeight="1" x14ac:dyDescent="0.15">
      <c r="A86" s="36"/>
      <c r="B86" s="10" t="s">
        <v>58</v>
      </c>
      <c r="C86" s="47"/>
      <c r="D86" s="48">
        <v>2342</v>
      </c>
      <c r="E86" s="48">
        <v>13184</v>
      </c>
      <c r="F86" s="48">
        <v>49641</v>
      </c>
      <c r="G86" s="48">
        <v>27782</v>
      </c>
      <c r="H86" s="48">
        <v>568</v>
      </c>
      <c r="I86" s="48">
        <v>27499</v>
      </c>
      <c r="J86" s="48">
        <v>1509</v>
      </c>
      <c r="K86" s="48">
        <f>4126+494</f>
        <v>4620</v>
      </c>
      <c r="L86" s="73">
        <v>25</v>
      </c>
      <c r="M86" s="74"/>
      <c r="P86" s="12"/>
      <c r="Z86" s="12"/>
    </row>
    <row r="87" spans="1:26" x14ac:dyDescent="0.15">
      <c r="P87" s="12"/>
      <c r="Z87" s="12"/>
    </row>
    <row r="88" spans="1:26" x14ac:dyDescent="0.15">
      <c r="P88" s="12"/>
      <c r="Z88" s="12"/>
    </row>
    <row r="89" spans="1:26" x14ac:dyDescent="0.15">
      <c r="P89" s="12"/>
      <c r="Z89" s="12"/>
    </row>
    <row r="90" spans="1:26" x14ac:dyDescent="0.15">
      <c r="P90" s="12"/>
      <c r="Z90" s="12"/>
    </row>
    <row r="91" spans="1:26" x14ac:dyDescent="0.15">
      <c r="P91" s="12"/>
      <c r="Z91" s="12"/>
    </row>
    <row r="92" spans="1:26" x14ac:dyDescent="0.15">
      <c r="P92" s="12"/>
      <c r="Z92" s="12"/>
    </row>
    <row r="93" spans="1:26" x14ac:dyDescent="0.15">
      <c r="P93" s="12"/>
      <c r="Z93" s="12"/>
    </row>
    <row r="94" spans="1:26" x14ac:dyDescent="0.15">
      <c r="P94" s="12"/>
      <c r="Z94" s="12"/>
    </row>
    <row r="95" spans="1:26" x14ac:dyDescent="0.15">
      <c r="P95" s="12"/>
      <c r="Z95" s="12"/>
    </row>
    <row r="96" spans="1:26" x14ac:dyDescent="0.15">
      <c r="P96" s="12"/>
      <c r="Z96" s="12"/>
    </row>
    <row r="97" spans="16:26" x14ac:dyDescent="0.15">
      <c r="P97" s="12"/>
      <c r="Z97" s="12"/>
    </row>
    <row r="98" spans="16:26" x14ac:dyDescent="0.15">
      <c r="P98" s="12"/>
      <c r="Z98" s="12"/>
    </row>
    <row r="99" spans="16:26" x14ac:dyDescent="0.15">
      <c r="P99" s="12"/>
      <c r="Z99" s="12"/>
    </row>
    <row r="100" spans="16:26" x14ac:dyDescent="0.15">
      <c r="P100" s="12"/>
      <c r="Z100" s="12"/>
    </row>
    <row r="101" spans="16:26" x14ac:dyDescent="0.15">
      <c r="P101" s="12"/>
      <c r="Z101" s="12"/>
    </row>
    <row r="102" spans="16:26" x14ac:dyDescent="0.15">
      <c r="P102" s="12"/>
      <c r="Z102" s="12"/>
    </row>
    <row r="103" spans="16:26" x14ac:dyDescent="0.15">
      <c r="P103" s="12"/>
      <c r="Z103" s="12"/>
    </row>
    <row r="104" spans="16:26" x14ac:dyDescent="0.15">
      <c r="P104" s="12"/>
      <c r="Z104" s="12"/>
    </row>
    <row r="105" spans="16:26" x14ac:dyDescent="0.15">
      <c r="P105" s="12"/>
      <c r="Z105" s="12"/>
    </row>
    <row r="106" spans="16:26" x14ac:dyDescent="0.15">
      <c r="P106" s="12"/>
      <c r="Z106" s="12"/>
    </row>
    <row r="107" spans="16:26" x14ac:dyDescent="0.15">
      <c r="P107" s="12"/>
      <c r="Z107" s="12"/>
    </row>
    <row r="108" spans="16:26" x14ac:dyDescent="0.15">
      <c r="P108" s="12"/>
      <c r="Z108" s="12"/>
    </row>
    <row r="109" spans="16:26" x14ac:dyDescent="0.15">
      <c r="P109" s="12"/>
      <c r="Z109" s="12"/>
    </row>
    <row r="110" spans="16:26" x14ac:dyDescent="0.15">
      <c r="P110" s="12"/>
      <c r="Z110" s="12"/>
    </row>
    <row r="111" spans="16:26" x14ac:dyDescent="0.15">
      <c r="P111" s="12"/>
      <c r="Z111" s="12"/>
    </row>
    <row r="112" spans="16:26" x14ac:dyDescent="0.15">
      <c r="P112" s="12"/>
      <c r="Z112" s="12"/>
    </row>
    <row r="113" spans="16:26" x14ac:dyDescent="0.15">
      <c r="P113" s="12"/>
      <c r="Z113" s="12"/>
    </row>
    <row r="114" spans="16:26" x14ac:dyDescent="0.15">
      <c r="P114" s="12"/>
      <c r="Z114" s="12"/>
    </row>
    <row r="115" spans="16:26" x14ac:dyDescent="0.15">
      <c r="P115" s="12"/>
      <c r="Z115" s="12"/>
    </row>
    <row r="116" spans="16:26" x14ac:dyDescent="0.15">
      <c r="P116" s="12"/>
      <c r="Z116" s="12"/>
    </row>
    <row r="117" spans="16:26" x14ac:dyDescent="0.15">
      <c r="P117" s="12"/>
      <c r="Z117" s="12"/>
    </row>
    <row r="118" spans="16:26" x14ac:dyDescent="0.15">
      <c r="P118" s="12"/>
      <c r="Z118" s="12"/>
    </row>
    <row r="119" spans="16:26" x14ac:dyDescent="0.15">
      <c r="P119" s="12"/>
      <c r="Z119" s="12"/>
    </row>
    <row r="120" spans="16:26" x14ac:dyDescent="0.15">
      <c r="P120" s="12"/>
      <c r="Z120" s="12"/>
    </row>
    <row r="121" spans="16:26" x14ac:dyDescent="0.15">
      <c r="P121" s="12"/>
      <c r="Z121" s="12"/>
    </row>
    <row r="122" spans="16:26" x14ac:dyDescent="0.15">
      <c r="P122" s="12"/>
      <c r="Z122" s="12"/>
    </row>
    <row r="123" spans="16:26" x14ac:dyDescent="0.15">
      <c r="P123" s="12"/>
      <c r="Z123" s="12"/>
    </row>
    <row r="124" spans="16:26" x14ac:dyDescent="0.15">
      <c r="P124" s="12"/>
      <c r="Z124" s="12"/>
    </row>
    <row r="125" spans="16:26" x14ac:dyDescent="0.15">
      <c r="P125" s="12"/>
      <c r="Z125" s="12"/>
    </row>
    <row r="126" spans="16:26" x14ac:dyDescent="0.15">
      <c r="P126" s="12"/>
      <c r="Z126" s="12"/>
    </row>
    <row r="127" spans="16:26" x14ac:dyDescent="0.15">
      <c r="P127" s="12"/>
      <c r="Z127" s="12"/>
    </row>
    <row r="128" spans="16:26" x14ac:dyDescent="0.15">
      <c r="P128" s="12"/>
      <c r="Z128" s="12"/>
    </row>
    <row r="129" spans="16:26" x14ac:dyDescent="0.15">
      <c r="P129" s="12"/>
      <c r="Z129" s="12"/>
    </row>
    <row r="130" spans="16:26" x14ac:dyDescent="0.15">
      <c r="P130" s="12"/>
      <c r="Z130" s="12"/>
    </row>
    <row r="131" spans="16:26" x14ac:dyDescent="0.15">
      <c r="P131" s="12"/>
      <c r="Z131" s="12"/>
    </row>
    <row r="132" spans="16:26" x14ac:dyDescent="0.15">
      <c r="P132" s="12"/>
      <c r="Z132" s="12"/>
    </row>
    <row r="133" spans="16:26" x14ac:dyDescent="0.15">
      <c r="P133" s="12"/>
      <c r="Z133" s="12"/>
    </row>
    <row r="134" spans="16:26" x14ac:dyDescent="0.15">
      <c r="P134" s="12"/>
      <c r="Z134" s="12"/>
    </row>
    <row r="135" spans="16:26" x14ac:dyDescent="0.15">
      <c r="P135" s="12"/>
      <c r="Z135" s="12"/>
    </row>
    <row r="136" spans="16:26" x14ac:dyDescent="0.15">
      <c r="P136" s="12"/>
      <c r="Z136" s="12"/>
    </row>
    <row r="137" spans="16:26" x14ac:dyDescent="0.15">
      <c r="P137" s="12"/>
      <c r="Z137" s="12"/>
    </row>
    <row r="138" spans="16:26" x14ac:dyDescent="0.15">
      <c r="P138" s="12"/>
      <c r="Z138" s="12"/>
    </row>
    <row r="139" spans="16:26" x14ac:dyDescent="0.15">
      <c r="P139" s="12"/>
      <c r="Z139" s="12"/>
    </row>
    <row r="140" spans="16:26" x14ac:dyDescent="0.15">
      <c r="P140" s="12"/>
      <c r="Z140" s="12"/>
    </row>
    <row r="141" spans="16:26" x14ac:dyDescent="0.15">
      <c r="P141" s="12"/>
      <c r="Z141" s="12"/>
    </row>
    <row r="142" spans="16:26" x14ac:dyDescent="0.15">
      <c r="P142" s="12"/>
      <c r="Z142" s="12"/>
    </row>
    <row r="143" spans="16:26" x14ac:dyDescent="0.15">
      <c r="P143" s="12"/>
      <c r="Z143" s="12"/>
    </row>
    <row r="144" spans="16:26" x14ac:dyDescent="0.15">
      <c r="P144" s="12"/>
      <c r="Z144" s="12"/>
    </row>
    <row r="145" spans="16:26" x14ac:dyDescent="0.15">
      <c r="P145" s="12"/>
      <c r="Z145" s="12"/>
    </row>
    <row r="146" spans="16:26" x14ac:dyDescent="0.15">
      <c r="P146" s="12"/>
      <c r="Z146" s="12"/>
    </row>
    <row r="147" spans="16:26" x14ac:dyDescent="0.15">
      <c r="P147" s="12"/>
      <c r="Z147" s="12"/>
    </row>
    <row r="148" spans="16:26" x14ac:dyDescent="0.15">
      <c r="P148" s="12"/>
      <c r="Z148" s="12"/>
    </row>
    <row r="149" spans="16:26" x14ac:dyDescent="0.15">
      <c r="P149" s="12"/>
      <c r="Z149" s="12"/>
    </row>
    <row r="150" spans="16:26" x14ac:dyDescent="0.15">
      <c r="P150" s="12"/>
      <c r="Z150" s="12"/>
    </row>
    <row r="151" spans="16:26" x14ac:dyDescent="0.15">
      <c r="P151" s="12"/>
      <c r="Z151" s="12"/>
    </row>
    <row r="152" spans="16:26" x14ac:dyDescent="0.15">
      <c r="P152" s="12"/>
      <c r="Z152" s="12"/>
    </row>
    <row r="153" spans="16:26" x14ac:dyDescent="0.15">
      <c r="P153" s="12"/>
      <c r="Z153" s="12"/>
    </row>
    <row r="154" spans="16:26" x14ac:dyDescent="0.15">
      <c r="P154" s="12"/>
      <c r="Z154" s="12"/>
    </row>
    <row r="155" spans="16:26" x14ac:dyDescent="0.15">
      <c r="P155" s="12"/>
      <c r="Z155" s="12"/>
    </row>
    <row r="156" spans="16:26" x14ac:dyDescent="0.15">
      <c r="P156" s="12"/>
      <c r="Z156" s="12"/>
    </row>
    <row r="157" spans="16:26" x14ac:dyDescent="0.15">
      <c r="P157" s="12"/>
      <c r="Z157" s="12"/>
    </row>
    <row r="158" spans="16:26" x14ac:dyDescent="0.15">
      <c r="P158" s="12"/>
      <c r="Z158" s="12"/>
    </row>
    <row r="159" spans="16:26" x14ac:dyDescent="0.15">
      <c r="P159" s="12"/>
      <c r="Z159" s="12"/>
    </row>
    <row r="160" spans="16:26" x14ac:dyDescent="0.15">
      <c r="P160" s="12"/>
      <c r="Z160" s="12"/>
    </row>
    <row r="161" spans="16:26" x14ac:dyDescent="0.15">
      <c r="P161" s="12"/>
      <c r="Z161" s="12"/>
    </row>
    <row r="162" spans="16:26" x14ac:dyDescent="0.15">
      <c r="P162" s="12"/>
      <c r="Z162" s="12"/>
    </row>
    <row r="163" spans="16:26" x14ac:dyDescent="0.15">
      <c r="P163" s="12"/>
      <c r="Z163" s="12"/>
    </row>
    <row r="164" spans="16:26" x14ac:dyDescent="0.15">
      <c r="P164" s="12"/>
      <c r="Z164" s="12"/>
    </row>
    <row r="165" spans="16:26" x14ac:dyDescent="0.15">
      <c r="P165" s="12"/>
      <c r="Z165" s="12"/>
    </row>
    <row r="166" spans="16:26" x14ac:dyDescent="0.15">
      <c r="P166" s="12"/>
      <c r="Z166" s="12"/>
    </row>
    <row r="167" spans="16:26" x14ac:dyDescent="0.15">
      <c r="P167" s="12"/>
      <c r="Z167" s="12"/>
    </row>
    <row r="168" spans="16:26" x14ac:dyDescent="0.15">
      <c r="P168" s="12"/>
      <c r="Z168" s="12"/>
    </row>
    <row r="169" spans="16:26" x14ac:dyDescent="0.15">
      <c r="P169" s="12"/>
      <c r="Z169" s="12"/>
    </row>
    <row r="170" spans="16:26" x14ac:dyDescent="0.15">
      <c r="P170" s="12"/>
      <c r="Z170" s="12"/>
    </row>
    <row r="171" spans="16:26" x14ac:dyDescent="0.15">
      <c r="P171" s="12"/>
      <c r="Z171" s="12"/>
    </row>
    <row r="172" spans="16:26" x14ac:dyDescent="0.15">
      <c r="P172" s="12"/>
      <c r="Z172" s="12"/>
    </row>
    <row r="173" spans="16:26" x14ac:dyDescent="0.15">
      <c r="P173" s="12"/>
      <c r="Z173" s="12"/>
    </row>
    <row r="174" spans="16:26" x14ac:dyDescent="0.15">
      <c r="P174" s="12"/>
      <c r="Z174" s="12"/>
    </row>
    <row r="175" spans="16:26" x14ac:dyDescent="0.15">
      <c r="P175" s="12"/>
      <c r="Z175" s="12"/>
    </row>
    <row r="176" spans="16:26" x14ac:dyDescent="0.15">
      <c r="P176" s="12"/>
      <c r="Z176" s="12"/>
    </row>
    <row r="177" spans="16:26" x14ac:dyDescent="0.15">
      <c r="P177" s="12"/>
      <c r="Z177" s="12"/>
    </row>
    <row r="178" spans="16:26" x14ac:dyDescent="0.15">
      <c r="P178" s="12"/>
      <c r="Z178" s="12"/>
    </row>
    <row r="179" spans="16:26" x14ac:dyDescent="0.15">
      <c r="P179" s="12"/>
      <c r="Z179" s="12"/>
    </row>
    <row r="180" spans="16:26" x14ac:dyDescent="0.15">
      <c r="P180" s="12"/>
      <c r="Z180" s="12"/>
    </row>
    <row r="181" spans="16:26" x14ac:dyDescent="0.15">
      <c r="P181" s="12"/>
      <c r="Z181" s="12"/>
    </row>
    <row r="182" spans="16:26" x14ac:dyDescent="0.15">
      <c r="P182" s="12"/>
      <c r="Z182" s="12"/>
    </row>
    <row r="183" spans="16:26" x14ac:dyDescent="0.15">
      <c r="P183" s="12"/>
      <c r="Z183" s="12"/>
    </row>
    <row r="184" spans="16:26" x14ac:dyDescent="0.15">
      <c r="P184" s="12"/>
      <c r="Z184" s="12"/>
    </row>
    <row r="185" spans="16:26" x14ac:dyDescent="0.15">
      <c r="P185" s="12"/>
      <c r="Z185" s="12"/>
    </row>
    <row r="186" spans="16:26" x14ac:dyDescent="0.15">
      <c r="P186" s="12"/>
      <c r="Z186" s="12"/>
    </row>
    <row r="187" spans="16:26" x14ac:dyDescent="0.15">
      <c r="P187" s="12"/>
      <c r="Z187" s="12"/>
    </row>
    <row r="188" spans="16:26" x14ac:dyDescent="0.15">
      <c r="P188" s="12"/>
      <c r="Z188" s="12"/>
    </row>
    <row r="189" spans="16:26" x14ac:dyDescent="0.15">
      <c r="P189" s="12"/>
      <c r="Z189" s="12"/>
    </row>
    <row r="190" spans="16:26" x14ac:dyDescent="0.15">
      <c r="P190" s="12"/>
      <c r="Z190" s="12"/>
    </row>
    <row r="191" spans="16:26" x14ac:dyDescent="0.15">
      <c r="P191" s="12"/>
      <c r="Z191" s="12"/>
    </row>
    <row r="192" spans="16:26" x14ac:dyDescent="0.15">
      <c r="P192" s="12"/>
      <c r="Z192" s="12"/>
    </row>
    <row r="193" spans="16:26" x14ac:dyDescent="0.15">
      <c r="P193" s="12"/>
      <c r="Z193" s="12"/>
    </row>
    <row r="194" spans="16:26" x14ac:dyDescent="0.15">
      <c r="P194" s="12"/>
      <c r="Z194" s="12"/>
    </row>
    <row r="195" spans="16:26" x14ac:dyDescent="0.15">
      <c r="P195" s="12"/>
      <c r="Z195" s="12"/>
    </row>
    <row r="196" spans="16:26" x14ac:dyDescent="0.15">
      <c r="P196" s="12"/>
      <c r="Z196" s="12"/>
    </row>
    <row r="197" spans="16:26" x14ac:dyDescent="0.15">
      <c r="P197" s="12"/>
      <c r="Z197" s="12"/>
    </row>
    <row r="198" spans="16:26" x14ac:dyDescent="0.15">
      <c r="P198" s="12"/>
      <c r="Z198" s="12"/>
    </row>
    <row r="199" spans="16:26" x14ac:dyDescent="0.15">
      <c r="P199" s="12"/>
      <c r="Z199" s="12"/>
    </row>
  </sheetData>
  <mergeCells count="4">
    <mergeCell ref="A4:C4"/>
    <mergeCell ref="L4:M4"/>
    <mergeCell ref="A67:C67"/>
    <mergeCell ref="L67:M67"/>
  </mergeCells>
  <phoneticPr fontId="2"/>
  <pageMargins left="0.78740157480314965" right="0.59055118110236227" top="0.39370078740157483" bottom="0.59055118110236227" header="0.31496062992125984" footer="0.31496062992125984"/>
  <pageSetup paperSize="9" scale="99" firstPageNumber="76" orientation="portrait" useFirstPageNumber="1" r:id="rId1"/>
  <headerFooter>
    <oddFooter>&amp;C- &amp;P -</oddFooter>
  </headerFooter>
  <rowBreaks count="1" manualBreakCount="1">
    <brk id="6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8"/>
  <sheetViews>
    <sheetView view="pageBreakPreview" zoomScaleNormal="100" zoomScaleSheetLayoutView="100" workbookViewId="0">
      <pane xSplit="3" ySplit="4" topLeftCell="D5" activePane="bottomRight" state="frozen"/>
      <selection activeCell="I91" sqref="I91"/>
      <selection pane="topRight" activeCell="I91" sqref="I91"/>
      <selection pane="bottomLeft" activeCell="I91" sqref="I91"/>
      <selection pane="bottomRight" activeCell="O25" sqref="O25"/>
    </sheetView>
  </sheetViews>
  <sheetFormatPr defaultColWidth="8.88671875" defaultRowHeight="13.5" x14ac:dyDescent="0.15"/>
  <cols>
    <col min="1" max="1" width="3.33203125" style="11" customWidth="1"/>
    <col min="2" max="3" width="2.21875" style="11" customWidth="1"/>
    <col min="4" max="9" width="10.21875" style="11" customWidth="1"/>
    <col min="10" max="10" width="4.44140625" style="11" bestFit="1" customWidth="1"/>
    <col min="11" max="11" width="2.21875" style="11" customWidth="1"/>
    <col min="12" max="12" width="1.21875" style="11" customWidth="1"/>
    <col min="13" max="16384" width="8.88671875" style="11"/>
  </cols>
  <sheetData>
    <row r="1" spans="1:12" ht="22.5" customHeight="1" x14ac:dyDescent="0.15"/>
    <row r="2" spans="1:12" ht="9.75" customHeight="1" x14ac:dyDescent="0.15"/>
    <row r="3" spans="1:12" ht="23.25" customHeight="1" x14ac:dyDescent="0.15">
      <c r="A3" s="13" t="s">
        <v>42</v>
      </c>
      <c r="B3" s="14"/>
      <c r="C3" s="14"/>
      <c r="D3" s="14"/>
      <c r="E3" s="14"/>
      <c r="F3" s="14"/>
      <c r="G3" s="14"/>
      <c r="H3" s="14"/>
      <c r="I3" s="14"/>
      <c r="J3" s="14"/>
      <c r="K3" s="15" t="s">
        <v>41</v>
      </c>
    </row>
    <row r="4" spans="1:12" ht="30" customHeight="1" x14ac:dyDescent="0.15">
      <c r="A4" s="83" t="s">
        <v>0</v>
      </c>
      <c r="B4" s="84"/>
      <c r="C4" s="84"/>
      <c r="D4" s="16" t="s">
        <v>39</v>
      </c>
      <c r="E4" s="32" t="s">
        <v>51</v>
      </c>
      <c r="F4" s="16" t="s">
        <v>48</v>
      </c>
      <c r="G4" s="16" t="s">
        <v>49</v>
      </c>
      <c r="H4" s="32" t="s">
        <v>52</v>
      </c>
      <c r="I4" s="49" t="s">
        <v>40</v>
      </c>
      <c r="J4" s="84" t="s">
        <v>15</v>
      </c>
      <c r="K4" s="89"/>
      <c r="L4" s="18"/>
    </row>
    <row r="5" spans="1:12" ht="12.75" customHeight="1" x14ac:dyDescent="0.15">
      <c r="A5" s="37" t="s">
        <v>1</v>
      </c>
      <c r="B5" s="19">
        <v>23</v>
      </c>
      <c r="C5" s="20" t="s">
        <v>6</v>
      </c>
      <c r="D5" s="44" t="s">
        <v>45</v>
      </c>
      <c r="E5" s="44" t="s">
        <v>45</v>
      </c>
      <c r="F5" s="44" t="s">
        <v>45</v>
      </c>
      <c r="G5" s="44" t="s">
        <v>45</v>
      </c>
      <c r="H5" s="50" t="s">
        <v>45</v>
      </c>
      <c r="I5" s="50" t="s">
        <v>45</v>
      </c>
      <c r="J5" s="8">
        <v>1948</v>
      </c>
      <c r="K5" s="20" t="s">
        <v>6</v>
      </c>
      <c r="L5" s="12"/>
    </row>
    <row r="6" spans="1:12" ht="12.75" customHeight="1" x14ac:dyDescent="0.15">
      <c r="A6" s="33"/>
      <c r="B6" s="22">
        <v>24</v>
      </c>
      <c r="C6" s="12"/>
      <c r="D6" s="23">
        <v>20291</v>
      </c>
      <c r="E6" s="45" t="s">
        <v>44</v>
      </c>
      <c r="F6" s="45" t="s">
        <v>44</v>
      </c>
      <c r="G6" s="45" t="s">
        <v>44</v>
      </c>
      <c r="H6" s="51" t="s">
        <v>44</v>
      </c>
      <c r="I6" s="51" t="s">
        <v>44</v>
      </c>
      <c r="J6" s="33">
        <v>49</v>
      </c>
      <c r="K6" s="12"/>
      <c r="L6" s="12"/>
    </row>
    <row r="7" spans="1:12" ht="12.75" customHeight="1" x14ac:dyDescent="0.15">
      <c r="A7" s="33"/>
      <c r="B7" s="22">
        <v>25</v>
      </c>
      <c r="C7" s="12"/>
      <c r="D7" s="23">
        <v>28820</v>
      </c>
      <c r="E7" s="45" t="s">
        <v>44</v>
      </c>
      <c r="F7" s="45" t="s">
        <v>44</v>
      </c>
      <c r="G7" s="45" t="s">
        <v>44</v>
      </c>
      <c r="H7" s="52">
        <v>36.200000000000003</v>
      </c>
      <c r="I7" s="52">
        <v>56.1</v>
      </c>
      <c r="J7" s="33">
        <v>50</v>
      </c>
      <c r="K7" s="12"/>
      <c r="L7" s="12"/>
    </row>
    <row r="8" spans="1:12" ht="12.75" customHeight="1" x14ac:dyDescent="0.15">
      <c r="A8" s="34"/>
      <c r="B8" s="24">
        <v>26</v>
      </c>
      <c r="C8" s="25"/>
      <c r="D8" s="26">
        <v>29457</v>
      </c>
      <c r="E8" s="46" t="s">
        <v>44</v>
      </c>
      <c r="F8" s="46" t="s">
        <v>44</v>
      </c>
      <c r="G8" s="46" t="s">
        <v>44</v>
      </c>
      <c r="H8" s="53">
        <v>39.200000000000003</v>
      </c>
      <c r="I8" s="53">
        <v>53.2</v>
      </c>
      <c r="J8" s="34">
        <v>51</v>
      </c>
      <c r="K8" s="25"/>
      <c r="L8" s="12"/>
    </row>
    <row r="9" spans="1:12" ht="12.75" customHeight="1" x14ac:dyDescent="0.15">
      <c r="A9" s="33"/>
      <c r="B9" s="22">
        <v>27</v>
      </c>
      <c r="C9" s="12"/>
      <c r="D9" s="23">
        <v>30093</v>
      </c>
      <c r="E9" s="45" t="s">
        <v>44</v>
      </c>
      <c r="F9" s="45" t="s">
        <v>44</v>
      </c>
      <c r="G9" s="45" t="s">
        <v>44</v>
      </c>
      <c r="H9" s="52">
        <v>39.5</v>
      </c>
      <c r="I9" s="52">
        <v>56</v>
      </c>
      <c r="J9" s="33">
        <v>52</v>
      </c>
      <c r="K9" s="12"/>
      <c r="L9" s="12"/>
    </row>
    <row r="10" spans="1:12" ht="12.75" customHeight="1" x14ac:dyDescent="0.15">
      <c r="A10" s="33"/>
      <c r="B10" s="22">
        <v>28</v>
      </c>
      <c r="C10" s="12"/>
      <c r="D10" s="23">
        <v>30534</v>
      </c>
      <c r="E10" s="23">
        <v>10841</v>
      </c>
      <c r="F10" s="23">
        <v>1235</v>
      </c>
      <c r="G10" s="23">
        <v>11977</v>
      </c>
      <c r="H10" s="52">
        <v>39.549354817580401</v>
      </c>
      <c r="I10" s="52">
        <v>43.269797602672433</v>
      </c>
      <c r="J10" s="33">
        <v>53</v>
      </c>
      <c r="K10" s="12"/>
      <c r="L10" s="12"/>
    </row>
    <row r="11" spans="1:12" ht="12.75" customHeight="1" x14ac:dyDescent="0.15">
      <c r="A11" s="33"/>
      <c r="B11" s="22">
        <v>29</v>
      </c>
      <c r="C11" s="12"/>
      <c r="D11" s="23">
        <v>28244</v>
      </c>
      <c r="E11" s="23">
        <v>10617</v>
      </c>
      <c r="F11" s="23">
        <v>980</v>
      </c>
      <c r="G11" s="23">
        <v>11418</v>
      </c>
      <c r="H11" s="52">
        <v>41.060048151819856</v>
      </c>
      <c r="I11" s="52">
        <v>43.896048718311853</v>
      </c>
      <c r="J11" s="33">
        <v>54</v>
      </c>
      <c r="K11" s="12"/>
      <c r="L11" s="12"/>
    </row>
    <row r="12" spans="1:12" ht="12.75" customHeight="1" x14ac:dyDescent="0.15">
      <c r="A12" s="35"/>
      <c r="B12" s="27">
        <v>30</v>
      </c>
      <c r="C12" s="28"/>
      <c r="D12" s="29">
        <v>27937</v>
      </c>
      <c r="E12" s="29">
        <v>10442</v>
      </c>
      <c r="F12" s="29">
        <v>884</v>
      </c>
      <c r="G12" s="29">
        <v>12448</v>
      </c>
      <c r="H12" s="54">
        <v>40.541217739914806</v>
      </c>
      <c r="I12" s="54">
        <v>47.721659448043816</v>
      </c>
      <c r="J12" s="35">
        <v>55</v>
      </c>
      <c r="K12" s="28"/>
      <c r="L12" s="12"/>
    </row>
    <row r="13" spans="1:12" ht="12.75" customHeight="1" x14ac:dyDescent="0.15">
      <c r="A13" s="34"/>
      <c r="B13" s="24">
        <v>31</v>
      </c>
      <c r="C13" s="25"/>
      <c r="D13" s="26">
        <v>32339</v>
      </c>
      <c r="E13" s="26">
        <v>12254</v>
      </c>
      <c r="F13" s="26">
        <v>793</v>
      </c>
      <c r="G13" s="26">
        <v>13663</v>
      </c>
      <c r="H13" s="53">
        <v>40.344475710442502</v>
      </c>
      <c r="I13" s="53">
        <v>44.701444076811278</v>
      </c>
      <c r="J13" s="38">
        <v>56</v>
      </c>
      <c r="K13" s="25"/>
      <c r="L13" s="12"/>
    </row>
    <row r="14" spans="1:12" ht="12.75" customHeight="1" x14ac:dyDescent="0.15">
      <c r="A14" s="33"/>
      <c r="B14" s="22">
        <v>32</v>
      </c>
      <c r="C14" s="12"/>
      <c r="D14" s="23">
        <v>34348</v>
      </c>
      <c r="E14" s="23">
        <v>12511</v>
      </c>
      <c r="F14" s="23">
        <v>614</v>
      </c>
      <c r="G14" s="23">
        <v>14110</v>
      </c>
      <c r="H14" s="52">
        <v>38.211831838826136</v>
      </c>
      <c r="I14" s="52">
        <v>42.867124723419117</v>
      </c>
      <c r="J14" s="39">
        <v>57</v>
      </c>
      <c r="K14" s="12"/>
      <c r="L14" s="12"/>
    </row>
    <row r="15" spans="1:12" ht="12.75" customHeight="1" x14ac:dyDescent="0.15">
      <c r="A15" s="33"/>
      <c r="B15" s="22">
        <v>33</v>
      </c>
      <c r="C15" s="12"/>
      <c r="D15" s="23">
        <v>31002</v>
      </c>
      <c r="E15" s="23">
        <v>12312</v>
      </c>
      <c r="F15" s="23">
        <v>641</v>
      </c>
      <c r="G15" s="23">
        <v>12512</v>
      </c>
      <c r="H15" s="52">
        <v>41.781175408038187</v>
      </c>
      <c r="I15" s="52">
        <v>42.426295077736917</v>
      </c>
      <c r="J15" s="39">
        <v>58</v>
      </c>
      <c r="K15" s="12"/>
      <c r="L15" s="12"/>
    </row>
    <row r="16" spans="1:12" ht="12.75" customHeight="1" x14ac:dyDescent="0.15">
      <c r="A16" s="33"/>
      <c r="B16" s="22">
        <v>34</v>
      </c>
      <c r="C16" s="12"/>
      <c r="D16" s="23">
        <v>33745</v>
      </c>
      <c r="E16" s="23">
        <v>13514</v>
      </c>
      <c r="F16" s="23">
        <v>553</v>
      </c>
      <c r="G16" s="23">
        <v>14143</v>
      </c>
      <c r="H16" s="52">
        <v>41.686175729737741</v>
      </c>
      <c r="I16" s="52">
        <v>43.55015557860424</v>
      </c>
      <c r="J16" s="39">
        <v>59</v>
      </c>
      <c r="K16" s="12"/>
      <c r="L16" s="12"/>
    </row>
    <row r="17" spans="1:12" ht="12.75" customHeight="1" x14ac:dyDescent="0.15">
      <c r="A17" s="33"/>
      <c r="B17" s="22">
        <v>35</v>
      </c>
      <c r="C17" s="12"/>
      <c r="D17" s="23">
        <v>29406</v>
      </c>
      <c r="E17" s="23">
        <v>12617</v>
      </c>
      <c r="F17" s="23">
        <v>405</v>
      </c>
      <c r="G17" s="23">
        <v>11917</v>
      </c>
      <c r="H17" s="52">
        <v>44.283479561994149</v>
      </c>
      <c r="I17" s="52">
        <v>41.903012990546145</v>
      </c>
      <c r="J17" s="39">
        <v>60</v>
      </c>
      <c r="K17" s="12"/>
      <c r="L17" s="12"/>
    </row>
    <row r="18" spans="1:12" ht="12.75" customHeight="1" x14ac:dyDescent="0.15">
      <c r="A18" s="34"/>
      <c r="B18" s="24">
        <v>36</v>
      </c>
      <c r="C18" s="25"/>
      <c r="D18" s="26">
        <v>23299</v>
      </c>
      <c r="E18" s="26">
        <v>11051</v>
      </c>
      <c r="F18" s="26">
        <v>429</v>
      </c>
      <c r="G18" s="26">
        <v>8935</v>
      </c>
      <c r="H18" s="53">
        <v>49.272500965706683</v>
      </c>
      <c r="I18" s="53">
        <v>40.190566118717541</v>
      </c>
      <c r="J18" s="34">
        <v>61</v>
      </c>
      <c r="K18" s="25"/>
      <c r="L18" s="12"/>
    </row>
    <row r="19" spans="1:12" ht="12.75" customHeight="1" x14ac:dyDescent="0.15">
      <c r="A19" s="33"/>
      <c r="B19" s="22">
        <v>37</v>
      </c>
      <c r="C19" s="12"/>
      <c r="D19" s="23">
        <v>31936</v>
      </c>
      <c r="E19" s="23">
        <v>15270</v>
      </c>
      <c r="F19" s="23">
        <v>610</v>
      </c>
      <c r="G19" s="23">
        <v>11763</v>
      </c>
      <c r="H19" s="52">
        <v>49.72444889779559</v>
      </c>
      <c r="I19" s="52">
        <v>38.743111222444888</v>
      </c>
      <c r="J19" s="33">
        <v>62</v>
      </c>
      <c r="K19" s="12"/>
      <c r="L19" s="12"/>
    </row>
    <row r="20" spans="1:12" ht="12.75" customHeight="1" x14ac:dyDescent="0.15">
      <c r="A20" s="33"/>
      <c r="B20" s="22">
        <v>38</v>
      </c>
      <c r="C20" s="12"/>
      <c r="D20" s="23">
        <v>39358</v>
      </c>
      <c r="E20" s="23">
        <v>20039</v>
      </c>
      <c r="F20" s="23">
        <v>793</v>
      </c>
      <c r="G20" s="23">
        <v>13828</v>
      </c>
      <c r="H20" s="52">
        <v>52.929518776360581</v>
      </c>
      <c r="I20" s="52">
        <v>37.14873723258296</v>
      </c>
      <c r="J20" s="33">
        <v>63</v>
      </c>
      <c r="K20" s="12"/>
      <c r="L20" s="12"/>
    </row>
    <row r="21" spans="1:12" ht="12.75" customHeight="1" x14ac:dyDescent="0.15">
      <c r="A21" s="33"/>
      <c r="B21" s="22">
        <v>39</v>
      </c>
      <c r="C21" s="12"/>
      <c r="D21" s="23">
        <v>40369</v>
      </c>
      <c r="E21" s="23">
        <v>21671</v>
      </c>
      <c r="F21" s="23">
        <v>869</v>
      </c>
      <c r="G21" s="23">
        <v>12958</v>
      </c>
      <c r="H21" s="52">
        <v>55.834922836830238</v>
      </c>
      <c r="I21" s="52">
        <v>34.251529639079493</v>
      </c>
      <c r="J21" s="33">
        <v>64</v>
      </c>
      <c r="K21" s="12"/>
      <c r="L21" s="12"/>
    </row>
    <row r="22" spans="1:12" ht="12.75" customHeight="1" x14ac:dyDescent="0.15">
      <c r="A22" s="35"/>
      <c r="B22" s="27">
        <v>40</v>
      </c>
      <c r="C22" s="28"/>
      <c r="D22" s="29">
        <v>40011</v>
      </c>
      <c r="E22" s="29">
        <v>21448</v>
      </c>
      <c r="F22" s="29">
        <v>949</v>
      </c>
      <c r="G22" s="29">
        <v>12660</v>
      </c>
      <c r="H22" s="54">
        <v>55.977106295768664</v>
      </c>
      <c r="I22" s="54">
        <v>34.013146384744196</v>
      </c>
      <c r="J22" s="35">
        <v>65</v>
      </c>
      <c r="K22" s="28"/>
      <c r="L22" s="12"/>
    </row>
    <row r="23" spans="1:12" ht="12.75" customHeight="1" x14ac:dyDescent="0.15">
      <c r="A23" s="33"/>
      <c r="B23" s="22">
        <v>41</v>
      </c>
      <c r="C23" s="12"/>
      <c r="D23" s="23">
        <v>39184</v>
      </c>
      <c r="E23" s="23">
        <v>22167</v>
      </c>
      <c r="F23" s="23">
        <v>886</v>
      </c>
      <c r="G23" s="23">
        <v>11435</v>
      </c>
      <c r="H23" s="52">
        <v>58.832686810943244</v>
      </c>
      <c r="I23" s="52">
        <v>31.443956717027362</v>
      </c>
      <c r="J23" s="39">
        <v>66</v>
      </c>
      <c r="K23" s="12"/>
      <c r="L23" s="12"/>
    </row>
    <row r="24" spans="1:12" ht="12.75" customHeight="1" x14ac:dyDescent="0.15">
      <c r="A24" s="33"/>
      <c r="B24" s="22">
        <v>42</v>
      </c>
      <c r="C24" s="12"/>
      <c r="D24" s="23">
        <v>34906</v>
      </c>
      <c r="E24" s="23">
        <v>20349</v>
      </c>
      <c r="F24" s="23">
        <v>1037</v>
      </c>
      <c r="G24" s="23">
        <v>9522</v>
      </c>
      <c r="H24" s="52">
        <v>61.267403884718959</v>
      </c>
      <c r="I24" s="52">
        <v>30.249813785595599</v>
      </c>
      <c r="J24" s="39">
        <v>67</v>
      </c>
      <c r="K24" s="12"/>
      <c r="L24" s="12"/>
    </row>
    <row r="25" spans="1:12" ht="12.75" customHeight="1" x14ac:dyDescent="0.15">
      <c r="A25" s="33"/>
      <c r="B25" s="22">
        <v>43</v>
      </c>
      <c r="C25" s="12"/>
      <c r="D25" s="23">
        <v>35841</v>
      </c>
      <c r="E25" s="23">
        <v>21325</v>
      </c>
      <c r="F25" s="23">
        <v>1206</v>
      </c>
      <c r="G25" s="23">
        <v>9492</v>
      </c>
      <c r="H25" s="52">
        <v>62.863759381713677</v>
      </c>
      <c r="I25" s="52">
        <v>29.848497530760859</v>
      </c>
      <c r="J25" s="39">
        <v>68</v>
      </c>
      <c r="K25" s="12"/>
      <c r="L25" s="12"/>
    </row>
    <row r="26" spans="1:12" ht="12.75" customHeight="1" x14ac:dyDescent="0.15">
      <c r="A26" s="33"/>
      <c r="B26" s="22">
        <v>44</v>
      </c>
      <c r="C26" s="12"/>
      <c r="D26" s="23">
        <v>32594</v>
      </c>
      <c r="E26" s="23">
        <v>20339</v>
      </c>
      <c r="F26" s="23">
        <v>1305</v>
      </c>
      <c r="G26" s="23">
        <v>7819</v>
      </c>
      <c r="H26" s="52">
        <v>66.404859790145423</v>
      </c>
      <c r="I26" s="52">
        <v>27.992882125544575</v>
      </c>
      <c r="J26" s="39">
        <v>69</v>
      </c>
      <c r="K26" s="12"/>
      <c r="L26" s="12"/>
    </row>
    <row r="27" spans="1:12" ht="12.75" customHeight="1" x14ac:dyDescent="0.15">
      <c r="A27" s="33"/>
      <c r="B27" s="22">
        <v>45</v>
      </c>
      <c r="C27" s="12"/>
      <c r="D27" s="23">
        <v>31381</v>
      </c>
      <c r="E27" s="23">
        <v>19806</v>
      </c>
      <c r="F27" s="23">
        <v>1159</v>
      </c>
      <c r="G27" s="23">
        <v>7215</v>
      </c>
      <c r="H27" s="52">
        <v>66.807941110863254</v>
      </c>
      <c r="I27" s="52">
        <v>26.684936745164272</v>
      </c>
      <c r="J27" s="39">
        <v>70</v>
      </c>
      <c r="K27" s="12"/>
      <c r="L27" s="12"/>
    </row>
    <row r="28" spans="1:12" ht="12.75" customHeight="1" x14ac:dyDescent="0.15">
      <c r="A28" s="34"/>
      <c r="B28" s="24">
        <v>46</v>
      </c>
      <c r="C28" s="25"/>
      <c r="D28" s="26">
        <v>29844</v>
      </c>
      <c r="E28" s="26">
        <v>20389</v>
      </c>
      <c r="F28" s="26">
        <v>1182</v>
      </c>
      <c r="G28" s="26">
        <v>5501</v>
      </c>
      <c r="H28" s="53">
        <v>72.27918509583165</v>
      </c>
      <c r="I28" s="53">
        <v>22.393110843050529</v>
      </c>
      <c r="J28" s="34">
        <v>71</v>
      </c>
      <c r="K28" s="25"/>
      <c r="L28" s="12"/>
    </row>
    <row r="29" spans="1:12" ht="12.75" customHeight="1" x14ac:dyDescent="0.15">
      <c r="A29" s="33"/>
      <c r="B29" s="22">
        <v>47</v>
      </c>
      <c r="C29" s="12"/>
      <c r="D29" s="23">
        <v>27425</v>
      </c>
      <c r="E29" s="23">
        <v>19590</v>
      </c>
      <c r="F29" s="23">
        <v>939</v>
      </c>
      <c r="G29" s="23">
        <v>4575</v>
      </c>
      <c r="H29" s="52">
        <v>74.855059252506834</v>
      </c>
      <c r="I29" s="52">
        <v>20.10574293527803</v>
      </c>
      <c r="J29" s="33">
        <v>72</v>
      </c>
      <c r="K29" s="12"/>
      <c r="L29" s="12"/>
    </row>
    <row r="30" spans="1:12" ht="12.75" customHeight="1" x14ac:dyDescent="0.15">
      <c r="A30" s="33"/>
      <c r="B30" s="22">
        <v>48</v>
      </c>
      <c r="C30" s="12"/>
      <c r="D30" s="23">
        <v>26250</v>
      </c>
      <c r="E30" s="23">
        <v>20029</v>
      </c>
      <c r="F30" s="23">
        <v>875</v>
      </c>
      <c r="G30" s="23">
        <v>3480</v>
      </c>
      <c r="H30" s="52">
        <v>79.63428571428571</v>
      </c>
      <c r="I30" s="52">
        <v>16.590476190476192</v>
      </c>
      <c r="J30" s="33">
        <v>73</v>
      </c>
      <c r="K30" s="12"/>
      <c r="L30" s="12"/>
    </row>
    <row r="31" spans="1:12" ht="12.75" customHeight="1" x14ac:dyDescent="0.15">
      <c r="A31" s="33"/>
      <c r="B31" s="22">
        <v>49</v>
      </c>
      <c r="C31" s="12"/>
      <c r="D31" s="23">
        <v>27412</v>
      </c>
      <c r="E31" s="23">
        <v>21480</v>
      </c>
      <c r="F31" s="23">
        <v>1006</v>
      </c>
      <c r="G31" s="23">
        <v>2919</v>
      </c>
      <c r="H31" s="52">
        <v>82.029767984824161</v>
      </c>
      <c r="I31" s="52">
        <v>14.318546621917408</v>
      </c>
      <c r="J31" s="33">
        <v>74</v>
      </c>
      <c r="K31" s="12"/>
      <c r="L31" s="12"/>
    </row>
    <row r="32" spans="1:12" ht="12.75" customHeight="1" x14ac:dyDescent="0.15">
      <c r="A32" s="35"/>
      <c r="B32" s="27">
        <v>50</v>
      </c>
      <c r="C32" s="28"/>
      <c r="D32" s="29">
        <v>25216</v>
      </c>
      <c r="E32" s="29">
        <v>20711</v>
      </c>
      <c r="F32" s="29">
        <v>628</v>
      </c>
      <c r="G32" s="29">
        <v>2068</v>
      </c>
      <c r="H32" s="54">
        <v>84.624841370558386</v>
      </c>
      <c r="I32" s="54">
        <v>10.691624365482234</v>
      </c>
      <c r="J32" s="35">
        <v>75</v>
      </c>
      <c r="K32" s="28"/>
      <c r="L32" s="12"/>
    </row>
    <row r="33" spans="1:12" ht="12.75" customHeight="1" x14ac:dyDescent="0.15">
      <c r="A33" s="33"/>
      <c r="B33" s="22">
        <v>51</v>
      </c>
      <c r="C33" s="12"/>
      <c r="D33" s="23">
        <v>24304</v>
      </c>
      <c r="E33" s="23">
        <v>20425</v>
      </c>
      <c r="F33" s="23">
        <v>579</v>
      </c>
      <c r="G33" s="23">
        <v>1577</v>
      </c>
      <c r="H33" s="52">
        <v>86.421988150098755</v>
      </c>
      <c r="I33" s="52">
        <v>8.870967741935484</v>
      </c>
      <c r="J33" s="39">
        <v>76</v>
      </c>
      <c r="K33" s="12"/>
      <c r="L33" s="12"/>
    </row>
    <row r="34" spans="1:12" ht="12.75" customHeight="1" x14ac:dyDescent="0.15">
      <c r="A34" s="33"/>
      <c r="B34" s="22">
        <v>52</v>
      </c>
      <c r="C34" s="12"/>
      <c r="D34" s="23">
        <v>24254</v>
      </c>
      <c r="E34" s="23">
        <v>20761</v>
      </c>
      <c r="F34" s="23">
        <v>576</v>
      </c>
      <c r="G34" s="23">
        <v>1391</v>
      </c>
      <c r="H34" s="52">
        <v>87.655644429784772</v>
      </c>
      <c r="I34" s="52">
        <v>8.1100024738187511</v>
      </c>
      <c r="J34" s="39">
        <v>77</v>
      </c>
      <c r="K34" s="12"/>
      <c r="L34" s="12"/>
    </row>
    <row r="35" spans="1:12" ht="12.75" customHeight="1" x14ac:dyDescent="0.15">
      <c r="A35" s="33"/>
      <c r="B35" s="22">
        <v>53</v>
      </c>
      <c r="C35" s="12"/>
      <c r="D35" s="23">
        <v>23370</v>
      </c>
      <c r="E35" s="23">
        <v>20423</v>
      </c>
      <c r="F35" s="23">
        <v>559</v>
      </c>
      <c r="G35" s="23">
        <v>1001</v>
      </c>
      <c r="H35" s="52">
        <v>89.289687633718444</v>
      </c>
      <c r="I35" s="52">
        <v>6.6752246469833114</v>
      </c>
      <c r="J35" s="39">
        <v>78</v>
      </c>
      <c r="K35" s="12"/>
      <c r="L35" s="12"/>
    </row>
    <row r="36" spans="1:12" ht="12.75" customHeight="1" x14ac:dyDescent="0.15">
      <c r="A36" s="33"/>
      <c r="B36" s="22">
        <v>54</v>
      </c>
      <c r="C36" s="12"/>
      <c r="D36" s="23">
        <v>23542</v>
      </c>
      <c r="E36" s="23">
        <v>20782</v>
      </c>
      <c r="F36" s="23">
        <v>388</v>
      </c>
      <c r="G36" s="23">
        <v>971</v>
      </c>
      <c r="H36" s="52">
        <v>89.63129725596805</v>
      </c>
      <c r="I36" s="52">
        <v>5.7726616260300743</v>
      </c>
      <c r="J36" s="39">
        <v>79</v>
      </c>
      <c r="K36" s="12"/>
      <c r="L36" s="12"/>
    </row>
    <row r="37" spans="1:12" ht="12.75" customHeight="1" x14ac:dyDescent="0.15">
      <c r="A37" s="33"/>
      <c r="B37" s="22">
        <v>55</v>
      </c>
      <c r="C37" s="12"/>
      <c r="D37" s="23">
        <v>23478</v>
      </c>
      <c r="E37" s="23">
        <v>21017</v>
      </c>
      <c r="F37" s="23">
        <v>405</v>
      </c>
      <c r="G37" s="23">
        <v>768</v>
      </c>
      <c r="H37" s="52">
        <v>91.025641025641022</v>
      </c>
      <c r="I37" s="52">
        <v>4.9961666240736013</v>
      </c>
      <c r="J37" s="39">
        <v>80</v>
      </c>
      <c r="K37" s="12"/>
      <c r="L37" s="12"/>
    </row>
    <row r="38" spans="1:12" ht="12.75" customHeight="1" x14ac:dyDescent="0.15">
      <c r="A38" s="34"/>
      <c r="B38" s="24">
        <v>56</v>
      </c>
      <c r="C38" s="25"/>
      <c r="D38" s="26">
        <v>21647</v>
      </c>
      <c r="E38" s="26">
        <v>19945</v>
      </c>
      <c r="F38" s="26">
        <v>340</v>
      </c>
      <c r="G38" s="26">
        <v>569</v>
      </c>
      <c r="H38" s="53">
        <v>93.55568901002448</v>
      </c>
      <c r="I38" s="53">
        <v>4.1991961934679169</v>
      </c>
      <c r="J38" s="34">
        <v>81</v>
      </c>
      <c r="K38" s="25"/>
      <c r="L38" s="12"/>
    </row>
    <row r="39" spans="1:12" ht="12.75" customHeight="1" x14ac:dyDescent="0.15">
      <c r="A39" s="33"/>
      <c r="B39" s="22">
        <v>57</v>
      </c>
      <c r="C39" s="12"/>
      <c r="D39" s="23">
        <v>19923</v>
      </c>
      <c r="E39" s="23">
        <v>18589</v>
      </c>
      <c r="F39" s="23">
        <v>258</v>
      </c>
      <c r="G39" s="23">
        <v>548</v>
      </c>
      <c r="H39" s="52">
        <v>94.423530592782214</v>
      </c>
      <c r="I39" s="52">
        <v>4.0455754655423375</v>
      </c>
      <c r="J39" s="33">
        <v>82</v>
      </c>
      <c r="K39" s="12"/>
      <c r="L39" s="12"/>
    </row>
    <row r="40" spans="1:12" ht="12.75" customHeight="1" x14ac:dyDescent="0.15">
      <c r="A40" s="33"/>
      <c r="B40" s="22">
        <v>58</v>
      </c>
      <c r="C40" s="12"/>
      <c r="D40" s="23">
        <v>23289</v>
      </c>
      <c r="E40" s="23">
        <v>21628</v>
      </c>
      <c r="F40" s="23">
        <v>279</v>
      </c>
      <c r="G40" s="23">
        <v>660</v>
      </c>
      <c r="H40" s="52">
        <v>93.864055992099267</v>
      </c>
      <c r="I40" s="52">
        <v>4.0319464124694058</v>
      </c>
      <c r="J40" s="33">
        <v>83</v>
      </c>
      <c r="K40" s="12"/>
      <c r="L40" s="12"/>
    </row>
    <row r="41" spans="1:12" ht="12.75" customHeight="1" x14ac:dyDescent="0.15">
      <c r="A41" s="33"/>
      <c r="B41" s="22">
        <v>59</v>
      </c>
      <c r="C41" s="12"/>
      <c r="D41" s="23">
        <v>22605</v>
      </c>
      <c r="E41" s="23">
        <v>21022</v>
      </c>
      <c r="F41" s="23">
        <v>227</v>
      </c>
      <c r="G41" s="23">
        <v>643</v>
      </c>
      <c r="H41" s="52">
        <v>93.819951338199516</v>
      </c>
      <c r="I41" s="52">
        <v>3.8487060384870606</v>
      </c>
      <c r="J41" s="33">
        <v>84</v>
      </c>
      <c r="K41" s="12"/>
      <c r="L41" s="12"/>
    </row>
    <row r="42" spans="1:12" ht="12.75" customHeight="1" x14ac:dyDescent="0.15">
      <c r="A42" s="35"/>
      <c r="B42" s="27">
        <v>60</v>
      </c>
      <c r="C42" s="28"/>
      <c r="D42" s="29">
        <v>22148</v>
      </c>
      <c r="E42" s="29">
        <v>20580</v>
      </c>
      <c r="F42" s="29">
        <v>248</v>
      </c>
      <c r="G42" s="29">
        <v>600</v>
      </c>
      <c r="H42" s="54">
        <v>93.918186743724036</v>
      </c>
      <c r="I42" s="54">
        <v>3.8287881524291132</v>
      </c>
      <c r="J42" s="35">
        <v>85</v>
      </c>
      <c r="K42" s="28"/>
      <c r="L42" s="12"/>
    </row>
    <row r="43" spans="1:12" ht="12.75" customHeight="1" x14ac:dyDescent="0.15">
      <c r="A43" s="33"/>
      <c r="B43" s="22">
        <v>61</v>
      </c>
      <c r="C43" s="12"/>
      <c r="D43" s="23">
        <v>21797</v>
      </c>
      <c r="E43" s="23">
        <v>20425</v>
      </c>
      <c r="F43" s="23">
        <v>193</v>
      </c>
      <c r="G43" s="23">
        <v>502</v>
      </c>
      <c r="H43" s="52">
        <v>94.462540716612381</v>
      </c>
      <c r="I43" s="52">
        <v>3.1885121805753083</v>
      </c>
      <c r="J43" s="39">
        <v>86</v>
      </c>
      <c r="K43" s="12"/>
      <c r="L43" s="12"/>
    </row>
    <row r="44" spans="1:12" ht="12.75" customHeight="1" x14ac:dyDescent="0.15">
      <c r="A44" s="33"/>
      <c r="B44" s="22">
        <v>62</v>
      </c>
      <c r="C44" s="12"/>
      <c r="D44" s="23">
        <v>21715</v>
      </c>
      <c r="E44" s="23">
        <v>20412</v>
      </c>
      <c r="F44" s="23">
        <v>144</v>
      </c>
      <c r="G44" s="23">
        <v>476</v>
      </c>
      <c r="H44" s="52">
        <v>94.602809118121115</v>
      </c>
      <c r="I44" s="52">
        <v>2.8551692378540179</v>
      </c>
      <c r="J44" s="39">
        <v>87</v>
      </c>
      <c r="K44" s="12"/>
      <c r="L44" s="12"/>
    </row>
    <row r="45" spans="1:12" ht="12.75" customHeight="1" x14ac:dyDescent="0.15">
      <c r="A45" s="33"/>
      <c r="B45" s="22">
        <v>63</v>
      </c>
      <c r="C45" s="12"/>
      <c r="D45" s="23">
        <v>22648</v>
      </c>
      <c r="E45" s="23">
        <v>21505</v>
      </c>
      <c r="F45" s="23">
        <v>124</v>
      </c>
      <c r="G45" s="23">
        <v>400</v>
      </c>
      <c r="H45" s="52">
        <v>95.447721653126109</v>
      </c>
      <c r="I45" s="52">
        <v>2.313670081243377</v>
      </c>
      <c r="J45" s="39">
        <v>88</v>
      </c>
      <c r="K45" s="12"/>
      <c r="L45" s="12"/>
    </row>
    <row r="46" spans="1:12" ht="12.75" customHeight="1" x14ac:dyDescent="0.15">
      <c r="A46" s="33" t="s">
        <v>2</v>
      </c>
      <c r="B46" s="22" t="s">
        <v>3</v>
      </c>
      <c r="C46" s="12" t="s">
        <v>6</v>
      </c>
      <c r="D46" s="23">
        <v>22833</v>
      </c>
      <c r="E46" s="23">
        <v>21785</v>
      </c>
      <c r="F46" s="23">
        <v>76</v>
      </c>
      <c r="G46" s="23">
        <v>387</v>
      </c>
      <c r="H46" s="52">
        <v>95.681688783777858</v>
      </c>
      <c r="I46" s="52">
        <v>2.0277668287128279</v>
      </c>
      <c r="J46" s="39">
        <v>89</v>
      </c>
      <c r="K46" s="12"/>
      <c r="L46" s="12"/>
    </row>
    <row r="47" spans="1:12" ht="12.75" customHeight="1" x14ac:dyDescent="0.15">
      <c r="A47" s="33"/>
      <c r="B47" s="2" t="s">
        <v>16</v>
      </c>
      <c r="C47" s="12"/>
      <c r="D47" s="23">
        <v>22531</v>
      </c>
      <c r="E47" s="23">
        <v>21374</v>
      </c>
      <c r="F47" s="23">
        <v>110</v>
      </c>
      <c r="G47" s="23">
        <v>441</v>
      </c>
      <c r="H47" s="52">
        <v>95.313124140073683</v>
      </c>
      <c r="I47" s="52">
        <v>2.4455195064577695</v>
      </c>
      <c r="J47" s="39">
        <v>90</v>
      </c>
      <c r="K47" s="12"/>
      <c r="L47" s="12"/>
    </row>
    <row r="48" spans="1:12" ht="12.75" customHeight="1" x14ac:dyDescent="0.15">
      <c r="A48" s="34"/>
      <c r="B48" s="6" t="s">
        <v>17</v>
      </c>
      <c r="C48" s="25"/>
      <c r="D48" s="26">
        <v>21985</v>
      </c>
      <c r="E48" s="26">
        <v>21002</v>
      </c>
      <c r="F48" s="26">
        <v>86</v>
      </c>
      <c r="G48" s="26">
        <v>393</v>
      </c>
      <c r="H48" s="53">
        <v>95.901751193995906</v>
      </c>
      <c r="I48" s="53">
        <v>2.1787582442574482</v>
      </c>
      <c r="J48" s="34">
        <v>91</v>
      </c>
      <c r="K48" s="25"/>
      <c r="L48" s="12"/>
    </row>
    <row r="49" spans="1:12" ht="12.75" customHeight="1" x14ac:dyDescent="0.15">
      <c r="A49" s="33"/>
      <c r="B49" s="2" t="s">
        <v>18</v>
      </c>
      <c r="C49" s="12"/>
      <c r="D49" s="23">
        <v>21085</v>
      </c>
      <c r="E49" s="23">
        <v>20274</v>
      </c>
      <c r="F49" s="23">
        <v>68</v>
      </c>
      <c r="G49" s="23">
        <v>352</v>
      </c>
      <c r="H49" s="52">
        <v>96.414512686744132</v>
      </c>
      <c r="I49" s="52">
        <v>1.9919373962532607</v>
      </c>
      <c r="J49" s="33">
        <v>92</v>
      </c>
      <c r="K49" s="12"/>
      <c r="L49" s="12"/>
    </row>
    <row r="50" spans="1:12" ht="12.75" customHeight="1" x14ac:dyDescent="0.15">
      <c r="A50" s="33"/>
      <c r="B50" s="2" t="s">
        <v>19</v>
      </c>
      <c r="C50" s="12"/>
      <c r="D50" s="23">
        <v>20657</v>
      </c>
      <c r="E50" s="23">
        <v>19939</v>
      </c>
      <c r="F50" s="23">
        <v>45</v>
      </c>
      <c r="G50" s="23">
        <v>310</v>
      </c>
      <c r="H50" s="52">
        <v>96.737183521324482</v>
      </c>
      <c r="I50" s="52">
        <v>1.7185457714092074</v>
      </c>
      <c r="J50" s="33">
        <v>93</v>
      </c>
      <c r="K50" s="12"/>
      <c r="L50" s="12"/>
    </row>
    <row r="51" spans="1:12" ht="12.75" customHeight="1" x14ac:dyDescent="0.15">
      <c r="A51" s="33"/>
      <c r="B51" s="2" t="s">
        <v>20</v>
      </c>
      <c r="C51" s="12"/>
      <c r="D51" s="23">
        <v>20256</v>
      </c>
      <c r="E51" s="23">
        <v>19570</v>
      </c>
      <c r="F51" s="23">
        <v>26</v>
      </c>
      <c r="G51" s="23">
        <v>295</v>
      </c>
      <c r="H51" s="52">
        <v>96.736769352290679</v>
      </c>
      <c r="I51" s="52">
        <v>1.5847156398104265</v>
      </c>
      <c r="J51" s="33">
        <v>94</v>
      </c>
      <c r="K51" s="12"/>
      <c r="L51" s="12"/>
    </row>
    <row r="52" spans="1:12" ht="12.75" customHeight="1" x14ac:dyDescent="0.15">
      <c r="A52" s="35"/>
      <c r="B52" s="3" t="s">
        <v>21</v>
      </c>
      <c r="C52" s="28"/>
      <c r="D52" s="29">
        <v>19583</v>
      </c>
      <c r="E52" s="29">
        <v>19047</v>
      </c>
      <c r="F52" s="29">
        <v>26</v>
      </c>
      <c r="G52" s="29">
        <v>237</v>
      </c>
      <c r="H52" s="54">
        <v>97.370168002859629</v>
      </c>
      <c r="I52" s="54">
        <v>1.3430015830056681</v>
      </c>
      <c r="J52" s="35">
        <v>95</v>
      </c>
      <c r="K52" s="28"/>
      <c r="L52" s="12"/>
    </row>
    <row r="53" spans="1:12" ht="12.75" customHeight="1" x14ac:dyDescent="0.15">
      <c r="A53" s="33"/>
      <c r="B53" s="2" t="s">
        <v>22</v>
      </c>
      <c r="C53" s="12"/>
      <c r="D53" s="23">
        <v>19074</v>
      </c>
      <c r="E53" s="23">
        <v>18560</v>
      </c>
      <c r="F53" s="23">
        <v>20</v>
      </c>
      <c r="G53" s="23">
        <v>206</v>
      </c>
      <c r="H53" s="52">
        <v>97.378630596623665</v>
      </c>
      <c r="I53" s="52">
        <v>1.1848589703260983</v>
      </c>
      <c r="J53" s="33">
        <v>96</v>
      </c>
      <c r="K53" s="12"/>
      <c r="L53" s="12"/>
    </row>
    <row r="54" spans="1:12" ht="12.75" customHeight="1" x14ac:dyDescent="0.15">
      <c r="A54" s="33"/>
      <c r="B54" s="2" t="s">
        <v>23</v>
      </c>
      <c r="C54" s="12"/>
      <c r="D54" s="23">
        <v>18435</v>
      </c>
      <c r="E54" s="23">
        <v>17928</v>
      </c>
      <c r="F54" s="23">
        <v>15</v>
      </c>
      <c r="G54" s="23">
        <v>170</v>
      </c>
      <c r="H54" s="52">
        <v>97.320314618931377</v>
      </c>
      <c r="I54" s="52">
        <v>1.0035259018171954</v>
      </c>
      <c r="J54" s="33">
        <v>97</v>
      </c>
      <c r="K54" s="12"/>
      <c r="L54" s="12"/>
    </row>
    <row r="55" spans="1:12" ht="12.75" customHeight="1" x14ac:dyDescent="0.15">
      <c r="A55" s="33"/>
      <c r="B55" s="22">
        <v>10</v>
      </c>
      <c r="C55" s="12"/>
      <c r="D55" s="23">
        <v>18425</v>
      </c>
      <c r="E55" s="23">
        <v>17985</v>
      </c>
      <c r="F55" s="23">
        <v>8</v>
      </c>
      <c r="G55" s="23">
        <v>167</v>
      </c>
      <c r="H55" s="52">
        <v>97.655359565807331</v>
      </c>
      <c r="I55" s="52">
        <v>0.94979647218453189</v>
      </c>
      <c r="J55" s="33">
        <v>98</v>
      </c>
      <c r="K55" s="12"/>
      <c r="L55" s="12"/>
    </row>
    <row r="56" spans="1:12" ht="12.75" customHeight="1" x14ac:dyDescent="0.15">
      <c r="A56" s="33"/>
      <c r="B56" s="22">
        <v>11</v>
      </c>
      <c r="C56" s="12"/>
      <c r="D56" s="23">
        <v>18468</v>
      </c>
      <c r="E56" s="23">
        <v>17982</v>
      </c>
      <c r="F56" s="23">
        <v>7</v>
      </c>
      <c r="G56" s="23">
        <v>167</v>
      </c>
      <c r="H56" s="52">
        <v>97.395494910114792</v>
      </c>
      <c r="I56" s="52">
        <v>0.9421702404158544</v>
      </c>
      <c r="J56" s="33">
        <v>99</v>
      </c>
      <c r="K56" s="12"/>
      <c r="L56" s="12"/>
    </row>
    <row r="57" spans="1:12" ht="12.75" customHeight="1" x14ac:dyDescent="0.15">
      <c r="A57" s="33"/>
      <c r="B57" s="22">
        <v>12</v>
      </c>
      <c r="C57" s="12"/>
      <c r="D57" s="23">
        <v>17874</v>
      </c>
      <c r="E57" s="23">
        <v>17421</v>
      </c>
      <c r="F57" s="23">
        <v>13</v>
      </c>
      <c r="G57" s="23">
        <v>110</v>
      </c>
      <c r="H57" s="52">
        <v>97.527134385140428</v>
      </c>
      <c r="I57" s="52">
        <v>0.68815038603558243</v>
      </c>
      <c r="J57" s="1">
        <v>2000</v>
      </c>
      <c r="K57" s="12" t="s">
        <v>6</v>
      </c>
      <c r="L57" s="12"/>
    </row>
    <row r="58" spans="1:12" ht="12.75" customHeight="1" x14ac:dyDescent="0.15">
      <c r="A58" s="34"/>
      <c r="B58" s="24">
        <v>13</v>
      </c>
      <c r="C58" s="25"/>
      <c r="D58" s="26">
        <v>16899</v>
      </c>
      <c r="E58" s="26">
        <v>16527</v>
      </c>
      <c r="F58" s="26">
        <v>14</v>
      </c>
      <c r="G58" s="26">
        <v>114</v>
      </c>
      <c r="H58" s="53">
        <v>97.881531451565181</v>
      </c>
      <c r="I58" s="53">
        <v>0.75744126871412509</v>
      </c>
      <c r="J58" s="7" t="s">
        <v>24</v>
      </c>
      <c r="K58" s="25"/>
      <c r="L58" s="12"/>
    </row>
    <row r="59" spans="1:12" ht="12.75" customHeight="1" x14ac:dyDescent="0.15">
      <c r="A59" s="33"/>
      <c r="B59" s="22">
        <v>14</v>
      </c>
      <c r="C59" s="12"/>
      <c r="D59" s="23">
        <v>16585</v>
      </c>
      <c r="E59" s="23">
        <v>16273</v>
      </c>
      <c r="F59" s="23">
        <v>6</v>
      </c>
      <c r="G59" s="23">
        <v>59</v>
      </c>
      <c r="H59" s="52">
        <v>98.154959300572813</v>
      </c>
      <c r="I59" s="52">
        <v>0.39192041000904426</v>
      </c>
      <c r="J59" s="4" t="s">
        <v>25</v>
      </c>
      <c r="K59" s="12"/>
      <c r="L59" s="12"/>
    </row>
    <row r="60" spans="1:12" ht="12.75" customHeight="1" x14ac:dyDescent="0.15">
      <c r="A60" s="33"/>
      <c r="B60" s="22">
        <v>15</v>
      </c>
      <c r="C60" s="12"/>
      <c r="D60" s="23">
        <v>15748</v>
      </c>
      <c r="E60" s="23">
        <v>15437</v>
      </c>
      <c r="F60" s="23">
        <v>3</v>
      </c>
      <c r="G60" s="23">
        <v>64</v>
      </c>
      <c r="H60" s="52">
        <v>98.044196088392184</v>
      </c>
      <c r="I60" s="52">
        <v>0.42545085090170182</v>
      </c>
      <c r="J60" s="4" t="s">
        <v>26</v>
      </c>
      <c r="K60" s="12"/>
      <c r="L60" s="12"/>
    </row>
    <row r="61" spans="1:12" ht="12.75" customHeight="1" x14ac:dyDescent="0.15">
      <c r="A61" s="33"/>
      <c r="B61" s="22">
        <v>16</v>
      </c>
      <c r="C61" s="12"/>
      <c r="D61" s="23">
        <v>15468</v>
      </c>
      <c r="E61" s="23">
        <v>15219</v>
      </c>
      <c r="F61" s="23">
        <v>2</v>
      </c>
      <c r="G61" s="23">
        <v>50</v>
      </c>
      <c r="H61" s="52">
        <v>98.403154900439617</v>
      </c>
      <c r="I61" s="52">
        <v>0.33617791569692268</v>
      </c>
      <c r="J61" s="4" t="s">
        <v>27</v>
      </c>
      <c r="K61" s="12"/>
      <c r="L61" s="12"/>
    </row>
    <row r="62" spans="1:12" ht="12.75" customHeight="1" x14ac:dyDescent="0.15">
      <c r="A62" s="35"/>
      <c r="B62" s="27">
        <v>17</v>
      </c>
      <c r="C62" s="28"/>
      <c r="D62" s="29">
        <v>14857</v>
      </c>
      <c r="E62" s="29">
        <v>14659</v>
      </c>
      <c r="F62" s="29">
        <v>2</v>
      </c>
      <c r="G62" s="29">
        <v>26</v>
      </c>
      <c r="H62" s="54">
        <v>98.680756545736017</v>
      </c>
      <c r="I62" s="54">
        <v>0.18846335060914049</v>
      </c>
      <c r="J62" s="5" t="s">
        <v>28</v>
      </c>
      <c r="K62" s="28"/>
      <c r="L62" s="12"/>
    </row>
    <row r="63" spans="1:12" ht="12.75" customHeight="1" x14ac:dyDescent="0.15">
      <c r="A63" s="40"/>
      <c r="B63" s="41">
        <v>18</v>
      </c>
      <c r="C63" s="30"/>
      <c r="D63" s="42">
        <v>14640</v>
      </c>
      <c r="E63" s="42">
        <v>14445</v>
      </c>
      <c r="F63" s="42">
        <v>4</v>
      </c>
      <c r="G63" s="42">
        <v>38</v>
      </c>
      <c r="H63" s="55">
        <v>98.695355191256823</v>
      </c>
      <c r="I63" s="55">
        <v>0.28688524590163933</v>
      </c>
      <c r="J63" s="9" t="s">
        <v>29</v>
      </c>
      <c r="K63" s="30"/>
      <c r="L63" s="12"/>
    </row>
    <row r="64" spans="1:12" ht="13.5" customHeight="1" x14ac:dyDescent="0.15">
      <c r="A64" s="56" t="s">
        <v>57</v>
      </c>
      <c r="B64" s="12"/>
      <c r="C64" s="12"/>
      <c r="D64" s="12"/>
      <c r="E64" s="12"/>
      <c r="F64" s="12"/>
      <c r="G64" s="12"/>
      <c r="H64" s="12"/>
      <c r="I64" s="12"/>
      <c r="J64" s="33"/>
      <c r="K64" s="12"/>
      <c r="L64" s="12"/>
    </row>
    <row r="65" spans="1:12" ht="22.5" customHeight="1" x14ac:dyDescent="0.15">
      <c r="A65" s="12"/>
      <c r="B65" s="12"/>
      <c r="C65" s="12"/>
      <c r="D65" s="12"/>
      <c r="E65" s="12"/>
      <c r="F65" s="12"/>
      <c r="G65" s="12"/>
      <c r="H65" s="12"/>
      <c r="I65" s="12"/>
      <c r="J65" s="33"/>
      <c r="K65" s="12"/>
      <c r="L65" s="12"/>
    </row>
    <row r="66" spans="1:12" ht="9.75" customHeight="1" x14ac:dyDescent="0.15"/>
    <row r="67" spans="1:12" ht="23.25" customHeight="1" x14ac:dyDescent="0.15">
      <c r="A67" s="13" t="s">
        <v>43</v>
      </c>
      <c r="B67" s="14"/>
      <c r="C67" s="14"/>
      <c r="D67" s="14"/>
      <c r="E67" s="14"/>
      <c r="F67" s="14"/>
      <c r="G67" s="14"/>
      <c r="H67" s="14"/>
      <c r="I67" s="14"/>
      <c r="J67" s="14"/>
      <c r="K67" s="15" t="s">
        <v>41</v>
      </c>
    </row>
    <row r="68" spans="1:12" ht="30" customHeight="1" x14ac:dyDescent="0.15">
      <c r="A68" s="83" t="s">
        <v>0</v>
      </c>
      <c r="B68" s="84"/>
      <c r="C68" s="84"/>
      <c r="D68" s="16" t="s">
        <v>39</v>
      </c>
      <c r="E68" s="32" t="s">
        <v>51</v>
      </c>
      <c r="F68" s="16" t="s">
        <v>48</v>
      </c>
      <c r="G68" s="16" t="s">
        <v>49</v>
      </c>
      <c r="H68" s="32" t="s">
        <v>52</v>
      </c>
      <c r="I68" s="49" t="s">
        <v>40</v>
      </c>
      <c r="J68" s="84" t="s">
        <v>15</v>
      </c>
      <c r="K68" s="89"/>
      <c r="L68" s="18"/>
    </row>
    <row r="69" spans="1:12" ht="12.75" customHeight="1" x14ac:dyDescent="0.15">
      <c r="A69" s="43" t="s">
        <v>2</v>
      </c>
      <c r="B69" s="19">
        <v>19</v>
      </c>
      <c r="C69" s="20" t="s">
        <v>6</v>
      </c>
      <c r="D69" s="21">
        <v>14576</v>
      </c>
      <c r="E69" s="21">
        <v>14381</v>
      </c>
      <c r="F69" s="21">
        <v>2</v>
      </c>
      <c r="G69" s="21">
        <v>38</v>
      </c>
      <c r="H69" s="57">
        <v>98.675905598243688</v>
      </c>
      <c r="I69" s="57">
        <v>0.27442371020856204</v>
      </c>
      <c r="J69" s="8">
        <v>2007</v>
      </c>
      <c r="K69" s="20" t="s">
        <v>6</v>
      </c>
      <c r="L69" s="12"/>
    </row>
    <row r="70" spans="1:12" ht="12.75" customHeight="1" x14ac:dyDescent="0.15">
      <c r="A70" s="33"/>
      <c r="B70" s="22">
        <v>20</v>
      </c>
      <c r="C70" s="12"/>
      <c r="D70" s="23">
        <v>13970</v>
      </c>
      <c r="E70" s="23">
        <v>13782</v>
      </c>
      <c r="F70" s="23">
        <v>4</v>
      </c>
      <c r="G70" s="23">
        <v>45</v>
      </c>
      <c r="H70" s="52">
        <v>98.682891911238372</v>
      </c>
      <c r="I70" s="52">
        <v>0.35075161059413024</v>
      </c>
      <c r="J70" s="33" t="s">
        <v>32</v>
      </c>
      <c r="K70" s="12"/>
      <c r="L70" s="12"/>
    </row>
    <row r="71" spans="1:12" ht="12.75" customHeight="1" x14ac:dyDescent="0.15">
      <c r="A71" s="33"/>
      <c r="B71" s="22">
        <v>21</v>
      </c>
      <c r="C71" s="12"/>
      <c r="D71" s="23">
        <v>13678</v>
      </c>
      <c r="E71" s="23">
        <v>13507</v>
      </c>
      <c r="F71" s="23">
        <v>1</v>
      </c>
      <c r="G71" s="23">
        <v>31</v>
      </c>
      <c r="H71" s="52">
        <v>98.757128235122096</v>
      </c>
      <c r="I71" s="52">
        <v>0.23395233221231174</v>
      </c>
      <c r="J71" s="33" t="s">
        <v>30</v>
      </c>
      <c r="K71" s="12"/>
      <c r="L71" s="12"/>
    </row>
    <row r="72" spans="1:12" ht="12.75" customHeight="1" x14ac:dyDescent="0.15">
      <c r="A72" s="33"/>
      <c r="B72" s="22">
        <v>22</v>
      </c>
      <c r="C72" s="12"/>
      <c r="D72" s="23">
        <v>13748</v>
      </c>
      <c r="E72" s="23">
        <v>13597</v>
      </c>
      <c r="F72" s="23">
        <v>0</v>
      </c>
      <c r="G72" s="23">
        <v>24</v>
      </c>
      <c r="H72" s="52">
        <v>98.901658423043344</v>
      </c>
      <c r="I72" s="52">
        <v>0.17457084666860634</v>
      </c>
      <c r="J72" s="33">
        <v>10</v>
      </c>
      <c r="K72" s="12"/>
      <c r="L72" s="12"/>
    </row>
    <row r="73" spans="1:12" ht="12.75" customHeight="1" x14ac:dyDescent="0.15">
      <c r="A73" s="34"/>
      <c r="B73" s="24">
        <v>23</v>
      </c>
      <c r="C73" s="25"/>
      <c r="D73" s="26">
        <v>12885</v>
      </c>
      <c r="E73" s="26">
        <v>12792</v>
      </c>
      <c r="F73" s="26">
        <v>0</v>
      </c>
      <c r="G73" s="26">
        <v>12</v>
      </c>
      <c r="H73" s="53">
        <v>99.278230500582083</v>
      </c>
      <c r="I73" s="53">
        <v>9.3131548311990692E-2</v>
      </c>
      <c r="J73" s="34">
        <v>11</v>
      </c>
      <c r="K73" s="25"/>
      <c r="L73" s="12"/>
    </row>
    <row r="74" spans="1:12" ht="12.75" customHeight="1" x14ac:dyDescent="0.15">
      <c r="A74" s="33"/>
      <c r="B74" s="22">
        <v>24</v>
      </c>
      <c r="C74" s="12"/>
      <c r="D74" s="23">
        <v>12714</v>
      </c>
      <c r="E74" s="23">
        <v>12638</v>
      </c>
      <c r="F74" s="23">
        <v>3</v>
      </c>
      <c r="G74" s="23">
        <v>22</v>
      </c>
      <c r="H74" s="52">
        <v>99.410099103350632</v>
      </c>
      <c r="I74" s="52">
        <v>0.19663363221645427</v>
      </c>
      <c r="J74" s="33">
        <v>12</v>
      </c>
      <c r="K74" s="12"/>
      <c r="L74" s="12"/>
    </row>
    <row r="75" spans="1:12" ht="12.75" customHeight="1" x14ac:dyDescent="0.15">
      <c r="A75" s="33"/>
      <c r="B75" s="22">
        <v>25</v>
      </c>
      <c r="C75" s="12"/>
      <c r="D75" s="23">
        <v>12377</v>
      </c>
      <c r="E75" s="23">
        <v>12301</v>
      </c>
      <c r="F75" s="23">
        <v>0</v>
      </c>
      <c r="G75" s="23">
        <v>21</v>
      </c>
      <c r="H75" s="52">
        <v>99.385957824997988</v>
      </c>
      <c r="I75" s="52">
        <v>0.16966954835582129</v>
      </c>
      <c r="J75" s="33">
        <v>13</v>
      </c>
      <c r="K75" s="12"/>
      <c r="L75" s="12"/>
    </row>
    <row r="76" spans="1:12" ht="12.75" customHeight="1" x14ac:dyDescent="0.15">
      <c r="A76" s="33"/>
      <c r="B76" s="22">
        <v>26</v>
      </c>
      <c r="C76" s="12"/>
      <c r="D76" s="23">
        <v>12530</v>
      </c>
      <c r="E76" s="23">
        <v>12449</v>
      </c>
      <c r="F76" s="23">
        <v>1</v>
      </c>
      <c r="G76" s="23">
        <v>19</v>
      </c>
      <c r="H76" s="52">
        <v>99.361532322426186</v>
      </c>
      <c r="I76" s="52">
        <v>0.15961691939345571</v>
      </c>
      <c r="J76" s="33">
        <v>14</v>
      </c>
      <c r="K76" s="12"/>
      <c r="L76" s="12"/>
    </row>
    <row r="77" spans="1:12" ht="12.75" customHeight="1" x14ac:dyDescent="0.15">
      <c r="A77" s="35"/>
      <c r="B77" s="27">
        <v>27</v>
      </c>
      <c r="C77" s="28"/>
      <c r="D77" s="29">
        <v>12083</v>
      </c>
      <c r="E77" s="29">
        <v>12024</v>
      </c>
      <c r="F77" s="29">
        <v>1</v>
      </c>
      <c r="G77" s="29">
        <v>13</v>
      </c>
      <c r="H77" s="54">
        <v>99.519986758255399</v>
      </c>
      <c r="I77" s="54">
        <v>0.1158652652486965</v>
      </c>
      <c r="J77" s="35">
        <v>15</v>
      </c>
      <c r="K77" s="28"/>
      <c r="L77" s="12"/>
    </row>
    <row r="78" spans="1:12" ht="12.75" customHeight="1" x14ac:dyDescent="0.15">
      <c r="A78" s="34"/>
      <c r="B78" s="24">
        <v>28</v>
      </c>
      <c r="C78" s="25"/>
      <c r="D78" s="26">
        <v>12081</v>
      </c>
      <c r="E78" s="26">
        <v>11999</v>
      </c>
      <c r="F78" s="26">
        <v>2</v>
      </c>
      <c r="G78" s="26">
        <v>15</v>
      </c>
      <c r="H78" s="53">
        <v>99.337803161989896</v>
      </c>
      <c r="I78" s="53">
        <v>0.14071682807714594</v>
      </c>
      <c r="J78" s="34">
        <v>16</v>
      </c>
      <c r="K78" s="25"/>
      <c r="L78" s="12"/>
    </row>
    <row r="79" spans="1:12" ht="12.75" customHeight="1" x14ac:dyDescent="0.15">
      <c r="A79" s="33"/>
      <c r="B79" s="22">
        <v>29</v>
      </c>
      <c r="C79" s="12"/>
      <c r="D79" s="23">
        <v>11929</v>
      </c>
      <c r="E79" s="23">
        <v>11860</v>
      </c>
      <c r="F79" s="23">
        <v>0</v>
      </c>
      <c r="G79" s="23">
        <v>16</v>
      </c>
      <c r="H79" s="52">
        <v>99.42157766786822</v>
      </c>
      <c r="I79" s="52">
        <v>0.134126917595775</v>
      </c>
      <c r="J79" s="33">
        <v>17</v>
      </c>
      <c r="K79" s="12"/>
      <c r="L79" s="12"/>
    </row>
    <row r="80" spans="1:12" ht="12.75" customHeight="1" x14ac:dyDescent="0.15">
      <c r="A80" s="33"/>
      <c r="B80" s="22">
        <v>30</v>
      </c>
      <c r="C80" s="12"/>
      <c r="D80" s="23">
        <v>11379</v>
      </c>
      <c r="E80" s="23">
        <v>11315</v>
      </c>
      <c r="F80" s="23">
        <v>1</v>
      </c>
      <c r="G80" s="23">
        <v>11</v>
      </c>
      <c r="H80" s="52">
        <v>99.446348536778274</v>
      </c>
      <c r="I80" s="52">
        <v>0.10545742156604272</v>
      </c>
      <c r="J80" s="33">
        <v>18</v>
      </c>
      <c r="K80" s="12"/>
      <c r="L80" s="12"/>
    </row>
    <row r="81" spans="1:12" ht="12.75" customHeight="1" x14ac:dyDescent="0.15">
      <c r="A81" s="33" t="s">
        <v>4</v>
      </c>
      <c r="B81" s="22" t="s">
        <v>3</v>
      </c>
      <c r="C81" s="12" t="s">
        <v>6</v>
      </c>
      <c r="D81" s="23">
        <v>11138</v>
      </c>
      <c r="E81" s="23">
        <v>11079</v>
      </c>
      <c r="F81" s="23">
        <v>0</v>
      </c>
      <c r="G81" s="23">
        <v>7</v>
      </c>
      <c r="H81" s="52">
        <v>99.470281917759024</v>
      </c>
      <c r="I81" s="52">
        <v>6.2847908062488772E-2</v>
      </c>
      <c r="J81" s="33">
        <v>19</v>
      </c>
      <c r="K81" s="12"/>
      <c r="L81" s="12"/>
    </row>
    <row r="82" spans="1:12" ht="12.75" customHeight="1" x14ac:dyDescent="0.15">
      <c r="A82" s="35"/>
      <c r="B82" s="3" t="s">
        <v>46</v>
      </c>
      <c r="C82" s="28"/>
      <c r="D82" s="29">
        <v>10677</v>
      </c>
      <c r="E82" s="29">
        <v>10626</v>
      </c>
      <c r="F82" s="29">
        <v>0</v>
      </c>
      <c r="G82" s="29">
        <v>6</v>
      </c>
      <c r="H82" s="54">
        <v>99.522337735318914</v>
      </c>
      <c r="I82" s="54">
        <v>5.6195560550716499E-2</v>
      </c>
      <c r="J82" s="35">
        <v>20</v>
      </c>
      <c r="K82" s="28"/>
      <c r="L82" s="12"/>
    </row>
    <row r="83" spans="1:12" ht="12.75" customHeight="1" x14ac:dyDescent="0.15">
      <c r="A83" s="33"/>
      <c r="B83" s="2" t="s">
        <v>17</v>
      </c>
      <c r="C83" s="12"/>
      <c r="D83" s="23">
        <v>10092</v>
      </c>
      <c r="E83" s="23">
        <v>10022</v>
      </c>
      <c r="F83" s="23">
        <v>1</v>
      </c>
      <c r="G83" s="23">
        <v>7</v>
      </c>
      <c r="H83" s="52">
        <v>99.306381292112562</v>
      </c>
      <c r="I83" s="52">
        <v>6.9361870788743563E-2</v>
      </c>
      <c r="J83" s="33">
        <v>21</v>
      </c>
      <c r="K83" s="12"/>
      <c r="L83" s="12"/>
    </row>
    <row r="84" spans="1:12" ht="12.75" customHeight="1" x14ac:dyDescent="0.15">
      <c r="A84" s="33"/>
      <c r="B84" s="2" t="s">
        <v>56</v>
      </c>
      <c r="C84" s="12"/>
      <c r="D84" s="23">
        <v>10396</v>
      </c>
      <c r="E84" s="23">
        <v>10333</v>
      </c>
      <c r="F84" s="23">
        <v>0</v>
      </c>
      <c r="G84" s="23">
        <v>9</v>
      </c>
      <c r="H84" s="52">
        <v>99.393997691419784</v>
      </c>
      <c r="I84" s="52">
        <v>8.6571758368603313E-2</v>
      </c>
      <c r="J84" s="33">
        <v>22</v>
      </c>
      <c r="K84" s="12"/>
      <c r="L84" s="12"/>
    </row>
    <row r="85" spans="1:12" ht="12.75" customHeight="1" x14ac:dyDescent="0.15">
      <c r="A85" s="33"/>
      <c r="B85" s="2" t="s">
        <v>19</v>
      </c>
      <c r="C85" s="12"/>
      <c r="D85" s="23">
        <v>10077</v>
      </c>
      <c r="E85" s="23">
        <v>10006</v>
      </c>
      <c r="F85" s="23">
        <v>1</v>
      </c>
      <c r="G85" s="23">
        <v>8</v>
      </c>
      <c r="H85" s="52">
        <v>99.295425225761633</v>
      </c>
      <c r="I85" s="52">
        <v>7.9388706956435448E-2</v>
      </c>
      <c r="J85" s="33">
        <v>23</v>
      </c>
      <c r="K85" s="12"/>
      <c r="L85" s="12"/>
    </row>
    <row r="86" spans="1:12" ht="12.75" customHeight="1" x14ac:dyDescent="0.15">
      <c r="A86" s="33"/>
      <c r="B86" s="2" t="s">
        <v>20</v>
      </c>
      <c r="C86" s="12"/>
      <c r="D86" s="23">
        <v>9960</v>
      </c>
      <c r="E86" s="23">
        <v>9843</v>
      </c>
      <c r="F86" s="23">
        <v>0</v>
      </c>
      <c r="G86" s="23">
        <v>6</v>
      </c>
      <c r="H86" s="52">
        <v>98.825301204819283</v>
      </c>
      <c r="I86" s="52">
        <v>6.0240963855421693E-2</v>
      </c>
      <c r="J86" s="33">
        <v>24</v>
      </c>
      <c r="K86" s="12"/>
      <c r="L86" s="12"/>
    </row>
    <row r="87" spans="1:12" ht="12.75" customHeight="1" x14ac:dyDescent="0.15">
      <c r="A87" s="36"/>
      <c r="B87" s="10" t="s">
        <v>58</v>
      </c>
      <c r="C87" s="47"/>
      <c r="D87" s="48">
        <v>9766</v>
      </c>
      <c r="E87" s="48">
        <v>9673</v>
      </c>
      <c r="F87" s="48">
        <v>0</v>
      </c>
      <c r="G87" s="48">
        <v>14</v>
      </c>
      <c r="H87" s="58">
        <v>99.047716567683793</v>
      </c>
      <c r="I87" s="58">
        <v>0.1433544951873848</v>
      </c>
      <c r="J87" s="36">
        <v>25</v>
      </c>
      <c r="K87" s="47"/>
      <c r="L87" s="12"/>
    </row>
    <row r="88" spans="1:12" ht="13.5" customHeight="1" x14ac:dyDescent="0.15">
      <c r="A88" s="56" t="s">
        <v>57</v>
      </c>
      <c r="B88" s="12"/>
      <c r="C88" s="12"/>
      <c r="D88" s="12"/>
      <c r="E88" s="12"/>
      <c r="F88" s="12"/>
      <c r="G88" s="12"/>
      <c r="H88" s="12"/>
      <c r="I88" s="12"/>
      <c r="J88" s="33"/>
      <c r="K88" s="12"/>
      <c r="L88" s="12"/>
    </row>
  </sheetData>
  <mergeCells count="4">
    <mergeCell ref="A68:C68"/>
    <mergeCell ref="J68:K68"/>
    <mergeCell ref="A4:C4"/>
    <mergeCell ref="J4:K4"/>
  </mergeCells>
  <phoneticPr fontId="2"/>
  <pageMargins left="0.78740157480314965" right="0.59055118110236227" top="0.39370078740157483" bottom="0.59055118110236227" header="0.31496062992125984" footer="0.31496062992125984"/>
  <pageSetup paperSize="9" scale="98" firstPageNumber="78" orientation="portrait" useFirstPageNumber="1" r:id="rId1"/>
  <headerFooter>
    <oddFooter>&amp;C- &amp;P -</oddFooter>
  </headerFooter>
  <rowBreaks count="1" manualBreakCount="1">
    <brk id="64" max="23" man="1"/>
  </rowBreaks>
  <ignoredErrors>
    <ignoredError sqref="A47:C63 A68:D68 C64:H64 J47:L63 J69:L81 A69:C81 B82:C82 A83:C83 J82:L82 J64:L64 B67:H67 J67:L67 J68:L68 C87 B84:B87" numberStoredAsText="1"/>
    <ignoredError sqref="J83" evalError="1"/>
    <ignoredError sqref="K83:L83" evalError="1" numberStoredAsText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B8E3D-286B-4B0C-856A-1387E855032C}">
  <dimension ref="A1:S92"/>
  <sheetViews>
    <sheetView view="pageBreakPreview" zoomScaleNormal="100" zoomScaleSheetLayoutView="100" workbookViewId="0">
      <pane xSplit="1" ySplit="4" topLeftCell="B5" activePane="bottomRight" state="frozen"/>
      <selection activeCell="I91" sqref="I91"/>
      <selection pane="topRight" activeCell="I91" sqref="I91"/>
      <selection pane="bottomLeft" activeCell="I91" sqref="I91"/>
      <selection pane="bottomRight" activeCell="B5" sqref="B5"/>
    </sheetView>
  </sheetViews>
  <sheetFormatPr defaultColWidth="8.88671875" defaultRowHeight="13.5" x14ac:dyDescent="0.15"/>
  <cols>
    <col min="1" max="1" width="3.33203125" style="11" customWidth="1"/>
    <col min="2" max="3" width="2.21875" style="11" customWidth="1"/>
    <col min="4" max="9" width="10.21875" style="11" customWidth="1"/>
    <col min="10" max="10" width="4.44140625" style="11" bestFit="1" customWidth="1"/>
    <col min="11" max="11" width="2.21875" style="11" customWidth="1"/>
    <col min="12" max="12" width="1.21875" style="11" customWidth="1"/>
    <col min="13" max="14" width="8.88671875" style="11"/>
    <col min="15" max="15" width="9.77734375" style="11" customWidth="1"/>
    <col min="16" max="16" width="12.77734375" style="11" customWidth="1"/>
    <col min="17" max="19" width="8.77734375" style="11" customWidth="1"/>
    <col min="20" max="16384" width="8.88671875" style="11"/>
  </cols>
  <sheetData>
    <row r="1" spans="1:19" ht="22.5" customHeight="1" x14ac:dyDescent="0.15"/>
    <row r="2" spans="1:19" ht="9.75" customHeight="1" x14ac:dyDescent="0.15"/>
    <row r="3" spans="1:19" ht="23.25" customHeight="1" x14ac:dyDescent="0.15">
      <c r="A3" s="59" t="s">
        <v>68</v>
      </c>
      <c r="B3" s="14"/>
      <c r="C3" s="14"/>
      <c r="D3" s="14"/>
      <c r="E3" s="14"/>
      <c r="F3" s="14"/>
      <c r="G3" s="14"/>
      <c r="H3" s="14"/>
      <c r="I3" s="14"/>
      <c r="J3" s="14"/>
      <c r="K3" s="15" t="s">
        <v>41</v>
      </c>
    </row>
    <row r="4" spans="1:19" ht="30" customHeight="1" x14ac:dyDescent="0.15">
      <c r="A4" s="83" t="s">
        <v>0</v>
      </c>
      <c r="B4" s="84"/>
      <c r="C4" s="84"/>
      <c r="D4" s="16" t="s">
        <v>39</v>
      </c>
      <c r="E4" s="32" t="s">
        <v>53</v>
      </c>
      <c r="F4" s="16" t="s">
        <v>48</v>
      </c>
      <c r="G4" s="16" t="s">
        <v>49</v>
      </c>
      <c r="H4" s="32" t="s">
        <v>54</v>
      </c>
      <c r="I4" s="49" t="s">
        <v>40</v>
      </c>
      <c r="J4" s="84" t="s">
        <v>15</v>
      </c>
      <c r="K4" s="89"/>
      <c r="L4" s="18"/>
    </row>
    <row r="5" spans="1:19" ht="12.75" customHeight="1" x14ac:dyDescent="0.15">
      <c r="A5" s="37" t="s">
        <v>1</v>
      </c>
      <c r="B5" s="19">
        <v>23</v>
      </c>
      <c r="C5" s="20" t="s">
        <v>6</v>
      </c>
      <c r="D5" s="44" t="s">
        <v>45</v>
      </c>
      <c r="E5" s="44" t="s">
        <v>45</v>
      </c>
      <c r="F5" s="44" t="s">
        <v>45</v>
      </c>
      <c r="G5" s="44" t="s">
        <v>45</v>
      </c>
      <c r="H5" s="50" t="s">
        <v>45</v>
      </c>
      <c r="I5" s="50" t="s">
        <v>45</v>
      </c>
      <c r="J5" s="8">
        <v>1948</v>
      </c>
      <c r="K5" s="20" t="s">
        <v>6</v>
      </c>
      <c r="L5" s="12"/>
      <c r="M5" s="12"/>
      <c r="N5" s="12"/>
      <c r="O5" s="12"/>
      <c r="P5" s="12"/>
      <c r="Q5" s="12"/>
      <c r="R5" s="12"/>
      <c r="S5" s="12"/>
    </row>
    <row r="6" spans="1:19" ht="12.75" customHeight="1" x14ac:dyDescent="0.15">
      <c r="A6" s="33"/>
      <c r="B6" s="22">
        <v>24</v>
      </c>
      <c r="C6" s="12"/>
      <c r="D6" s="23">
        <v>1934</v>
      </c>
      <c r="E6" s="45" t="s">
        <v>44</v>
      </c>
      <c r="F6" s="45" t="s">
        <v>44</v>
      </c>
      <c r="G6" s="45" t="s">
        <v>44</v>
      </c>
      <c r="H6" s="51" t="s">
        <v>44</v>
      </c>
      <c r="I6" s="51" t="s">
        <v>44</v>
      </c>
      <c r="J6" s="33">
        <v>49</v>
      </c>
      <c r="K6" s="12"/>
      <c r="L6" s="12"/>
      <c r="M6" s="12"/>
      <c r="N6" s="12"/>
      <c r="O6" s="12"/>
      <c r="P6" s="12"/>
      <c r="Q6" s="12"/>
      <c r="R6" s="12"/>
      <c r="S6" s="12"/>
    </row>
    <row r="7" spans="1:19" ht="12.75" customHeight="1" x14ac:dyDescent="0.15">
      <c r="A7" s="33"/>
      <c r="B7" s="22">
        <v>25</v>
      </c>
      <c r="C7" s="12"/>
      <c r="D7" s="23">
        <v>3632</v>
      </c>
      <c r="E7" s="45" t="s">
        <v>44</v>
      </c>
      <c r="F7" s="45" t="s">
        <v>44</v>
      </c>
      <c r="G7" s="45" t="s">
        <v>44</v>
      </c>
      <c r="H7" s="52">
        <v>23.5</v>
      </c>
      <c r="I7" s="52">
        <v>48.2</v>
      </c>
      <c r="J7" s="33">
        <v>50</v>
      </c>
      <c r="K7" s="12"/>
      <c r="L7" s="12"/>
      <c r="M7" s="12"/>
      <c r="N7" s="12"/>
      <c r="O7" s="12"/>
      <c r="P7" s="12"/>
      <c r="Q7" s="12"/>
      <c r="R7" s="12"/>
      <c r="S7" s="12"/>
    </row>
    <row r="8" spans="1:19" ht="12.75" customHeight="1" x14ac:dyDescent="0.15">
      <c r="A8" s="34"/>
      <c r="B8" s="24">
        <v>26</v>
      </c>
      <c r="C8" s="25"/>
      <c r="D8" s="26">
        <v>6124</v>
      </c>
      <c r="E8" s="46" t="s">
        <v>44</v>
      </c>
      <c r="F8" s="46" t="s">
        <v>44</v>
      </c>
      <c r="G8" s="46" t="s">
        <v>44</v>
      </c>
      <c r="H8" s="53">
        <v>19.7</v>
      </c>
      <c r="I8" s="53">
        <v>50.5</v>
      </c>
      <c r="J8" s="34">
        <v>51</v>
      </c>
      <c r="K8" s="25"/>
      <c r="L8" s="12"/>
      <c r="M8" s="12"/>
      <c r="N8" s="12"/>
      <c r="O8" s="12"/>
      <c r="P8" s="12"/>
      <c r="Q8" s="12"/>
      <c r="R8" s="12"/>
      <c r="S8" s="12"/>
    </row>
    <row r="9" spans="1:19" ht="12.75" customHeight="1" x14ac:dyDescent="0.15">
      <c r="A9" s="33"/>
      <c r="B9" s="22">
        <v>27</v>
      </c>
      <c r="C9" s="12"/>
      <c r="D9" s="23">
        <v>6925</v>
      </c>
      <c r="E9" s="45" t="s">
        <v>44</v>
      </c>
      <c r="F9" s="45" t="s">
        <v>44</v>
      </c>
      <c r="G9" s="45" t="s">
        <v>44</v>
      </c>
      <c r="H9" s="52">
        <v>19.5</v>
      </c>
      <c r="I9" s="52">
        <v>60.2</v>
      </c>
      <c r="J9" s="33">
        <v>52</v>
      </c>
      <c r="K9" s="12"/>
      <c r="L9" s="12"/>
      <c r="M9" s="12"/>
      <c r="N9" s="12"/>
      <c r="O9" s="12"/>
      <c r="P9" s="12"/>
      <c r="Q9" s="12"/>
      <c r="R9" s="12"/>
      <c r="S9" s="12"/>
    </row>
    <row r="10" spans="1:19" ht="12.75" customHeight="1" x14ac:dyDescent="0.15">
      <c r="A10" s="33"/>
      <c r="B10" s="22">
        <v>28</v>
      </c>
      <c r="C10" s="12"/>
      <c r="D10" s="23">
        <v>8582</v>
      </c>
      <c r="E10" s="23">
        <v>1545</v>
      </c>
      <c r="F10" s="23">
        <v>85</v>
      </c>
      <c r="G10" s="23">
        <v>4117</v>
      </c>
      <c r="H10" s="52">
        <f>(E10+F10)/D10*100</f>
        <v>18.993241668608714</v>
      </c>
      <c r="I10" s="52">
        <f>(F10+G10)/D10*100</f>
        <v>48.96294570030296</v>
      </c>
      <c r="J10" s="33">
        <v>53</v>
      </c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2.75" customHeight="1" x14ac:dyDescent="0.15">
      <c r="A11" s="33"/>
      <c r="B11" s="22">
        <v>29</v>
      </c>
      <c r="C11" s="12"/>
      <c r="D11" s="23">
        <v>9824</v>
      </c>
      <c r="E11" s="23">
        <v>1582</v>
      </c>
      <c r="F11" s="23">
        <v>70</v>
      </c>
      <c r="G11" s="23">
        <v>4705</v>
      </c>
      <c r="H11" s="52">
        <f t="shared" ref="H11:H33" si="0">(E11+F11)/D11*100</f>
        <v>16.815960912052116</v>
      </c>
      <c r="I11" s="52">
        <f t="shared" ref="I11:I63" si="1">(F11+G11)/D11*100</f>
        <v>48.605456026058633</v>
      </c>
      <c r="J11" s="33">
        <v>54</v>
      </c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2.75" customHeight="1" x14ac:dyDescent="0.15">
      <c r="A12" s="35"/>
      <c r="B12" s="27">
        <v>30</v>
      </c>
      <c r="C12" s="28"/>
      <c r="D12" s="29">
        <v>10122</v>
      </c>
      <c r="E12" s="29">
        <v>1604</v>
      </c>
      <c r="F12" s="29">
        <v>32</v>
      </c>
      <c r="G12" s="29">
        <v>5106</v>
      </c>
      <c r="H12" s="54">
        <f t="shared" si="0"/>
        <v>16.162813673187117</v>
      </c>
      <c r="I12" s="54">
        <f t="shared" si="1"/>
        <v>50.760719225449513</v>
      </c>
      <c r="J12" s="35">
        <v>55</v>
      </c>
      <c r="K12" s="28"/>
      <c r="L12" s="12"/>
      <c r="M12" s="12"/>
      <c r="N12" s="12"/>
      <c r="O12" s="12"/>
      <c r="P12" s="12"/>
      <c r="Q12" s="12"/>
      <c r="R12" s="12"/>
      <c r="S12" s="12"/>
    </row>
    <row r="13" spans="1:19" ht="12.75" customHeight="1" x14ac:dyDescent="0.15">
      <c r="A13" s="34"/>
      <c r="B13" s="24">
        <v>31</v>
      </c>
      <c r="C13" s="25"/>
      <c r="D13" s="26">
        <v>10063</v>
      </c>
      <c r="E13" s="26">
        <v>1885</v>
      </c>
      <c r="F13" s="26">
        <v>89</v>
      </c>
      <c r="G13" s="26">
        <v>5322</v>
      </c>
      <c r="H13" s="53">
        <f t="shared" si="0"/>
        <v>19.616416575573883</v>
      </c>
      <c r="I13" s="53">
        <f t="shared" si="1"/>
        <v>53.771241180562455</v>
      </c>
      <c r="J13" s="38">
        <v>56</v>
      </c>
      <c r="K13" s="25"/>
      <c r="L13" s="12"/>
      <c r="M13" s="12"/>
      <c r="N13" s="12"/>
      <c r="O13" s="12"/>
      <c r="P13" s="12"/>
      <c r="Q13" s="12"/>
      <c r="R13" s="12"/>
      <c r="S13" s="12"/>
    </row>
    <row r="14" spans="1:19" ht="12.75" customHeight="1" x14ac:dyDescent="0.15">
      <c r="A14" s="33"/>
      <c r="B14" s="22">
        <v>32</v>
      </c>
      <c r="C14" s="12"/>
      <c r="D14" s="23">
        <v>10120</v>
      </c>
      <c r="E14" s="23">
        <v>1236</v>
      </c>
      <c r="F14" s="23">
        <v>25</v>
      </c>
      <c r="G14" s="23">
        <v>5924</v>
      </c>
      <c r="H14" s="52">
        <f t="shared" si="0"/>
        <v>12.460474308300395</v>
      </c>
      <c r="I14" s="52">
        <f t="shared" si="1"/>
        <v>58.784584980237156</v>
      </c>
      <c r="J14" s="39">
        <v>57</v>
      </c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2.75" customHeight="1" x14ac:dyDescent="0.15">
      <c r="A15" s="33"/>
      <c r="B15" s="22">
        <v>33</v>
      </c>
      <c r="C15" s="12"/>
      <c r="D15" s="23">
        <v>10026</v>
      </c>
      <c r="E15" s="23">
        <v>1349</v>
      </c>
      <c r="F15" s="23">
        <v>23</v>
      </c>
      <c r="G15" s="23">
        <v>6013</v>
      </c>
      <c r="H15" s="52">
        <f t="shared" si="0"/>
        <v>13.684420506682626</v>
      </c>
      <c r="I15" s="52">
        <f t="shared" si="1"/>
        <v>60.203470975463787</v>
      </c>
      <c r="J15" s="39">
        <v>58</v>
      </c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2.75" customHeight="1" x14ac:dyDescent="0.15">
      <c r="A16" s="33"/>
      <c r="B16" s="22">
        <v>34</v>
      </c>
      <c r="C16" s="12"/>
      <c r="D16" s="23">
        <v>10828</v>
      </c>
      <c r="E16" s="23">
        <v>1374</v>
      </c>
      <c r="F16" s="23">
        <v>31</v>
      </c>
      <c r="G16" s="23">
        <v>6153</v>
      </c>
      <c r="H16" s="52">
        <f t="shared" si="0"/>
        <v>12.975618766161803</v>
      </c>
      <c r="I16" s="52">
        <f t="shared" si="1"/>
        <v>57.111193202807527</v>
      </c>
      <c r="J16" s="39">
        <v>59</v>
      </c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2.75" customHeight="1" x14ac:dyDescent="0.15">
      <c r="A17" s="33"/>
      <c r="B17" s="22">
        <v>35</v>
      </c>
      <c r="C17" s="12"/>
      <c r="D17" s="23">
        <v>11719</v>
      </c>
      <c r="E17" s="23">
        <v>1549</v>
      </c>
      <c r="F17" s="23">
        <v>13</v>
      </c>
      <c r="G17" s="23">
        <v>7294</v>
      </c>
      <c r="H17" s="52">
        <f t="shared" si="0"/>
        <v>13.328782319310523</v>
      </c>
      <c r="I17" s="52">
        <f t="shared" si="1"/>
        <v>62.351736496288076</v>
      </c>
      <c r="J17" s="39">
        <v>60</v>
      </c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2.75" customHeight="1" x14ac:dyDescent="0.15">
      <c r="A18" s="34"/>
      <c r="B18" s="24">
        <v>36</v>
      </c>
      <c r="C18" s="25"/>
      <c r="D18" s="26">
        <v>11748</v>
      </c>
      <c r="E18" s="26">
        <v>1551</v>
      </c>
      <c r="F18" s="26">
        <v>18</v>
      </c>
      <c r="G18" s="26">
        <v>7580</v>
      </c>
      <c r="H18" s="53">
        <f t="shared" si="0"/>
        <v>13.355464759959142</v>
      </c>
      <c r="I18" s="53">
        <f t="shared" si="1"/>
        <v>64.674838270343898</v>
      </c>
      <c r="J18" s="34">
        <v>61</v>
      </c>
      <c r="K18" s="25"/>
      <c r="L18" s="12"/>
      <c r="M18" s="12"/>
      <c r="N18" s="12"/>
      <c r="O18" s="12"/>
      <c r="P18" s="12"/>
      <c r="Q18" s="12"/>
      <c r="R18" s="12"/>
      <c r="S18" s="12"/>
    </row>
    <row r="19" spans="1:19" ht="12.75" customHeight="1" x14ac:dyDescent="0.15">
      <c r="A19" s="33"/>
      <c r="B19" s="22">
        <v>37</v>
      </c>
      <c r="C19" s="12"/>
      <c r="D19" s="23">
        <v>12633</v>
      </c>
      <c r="E19" s="23">
        <v>1758</v>
      </c>
      <c r="F19" s="23">
        <v>43</v>
      </c>
      <c r="G19" s="23">
        <v>8304</v>
      </c>
      <c r="H19" s="52">
        <f t="shared" si="0"/>
        <v>14.256312831473124</v>
      </c>
      <c r="I19" s="52">
        <f t="shared" si="1"/>
        <v>66.07298345602787</v>
      </c>
      <c r="J19" s="33">
        <v>62</v>
      </c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2.75" customHeight="1" x14ac:dyDescent="0.15">
      <c r="A20" s="33"/>
      <c r="B20" s="22">
        <v>38</v>
      </c>
      <c r="C20" s="12"/>
      <c r="D20" s="23">
        <v>12694</v>
      </c>
      <c r="E20" s="23">
        <v>1871</v>
      </c>
      <c r="F20" s="23">
        <v>47</v>
      </c>
      <c r="G20" s="23">
        <v>8402</v>
      </c>
      <c r="H20" s="52">
        <f t="shared" si="0"/>
        <v>15.109500551441627</v>
      </c>
      <c r="I20" s="52">
        <f t="shared" si="1"/>
        <v>66.559004253978259</v>
      </c>
      <c r="J20" s="33">
        <v>63</v>
      </c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2.75" customHeight="1" x14ac:dyDescent="0.15">
      <c r="A21" s="33"/>
      <c r="B21" s="22">
        <v>39</v>
      </c>
      <c r="C21" s="12"/>
      <c r="D21" s="23">
        <v>11437</v>
      </c>
      <c r="E21" s="23">
        <v>1951</v>
      </c>
      <c r="F21" s="23">
        <v>44</v>
      </c>
      <c r="G21" s="23">
        <v>7835</v>
      </c>
      <c r="H21" s="52">
        <f t="shared" si="0"/>
        <v>17.443385503191397</v>
      </c>
      <c r="I21" s="52">
        <f t="shared" si="1"/>
        <v>68.890443298067666</v>
      </c>
      <c r="J21" s="33">
        <v>64</v>
      </c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2.75" customHeight="1" x14ac:dyDescent="0.15">
      <c r="A22" s="35"/>
      <c r="B22" s="27">
        <v>40</v>
      </c>
      <c r="C22" s="28"/>
      <c r="D22" s="29">
        <v>14294</v>
      </c>
      <c r="E22" s="29">
        <v>2734</v>
      </c>
      <c r="F22" s="29">
        <v>94</v>
      </c>
      <c r="G22" s="29">
        <v>9135</v>
      </c>
      <c r="H22" s="54">
        <f t="shared" si="0"/>
        <v>19.784524975514202</v>
      </c>
      <c r="I22" s="54">
        <f t="shared" si="1"/>
        <v>64.565551979851691</v>
      </c>
      <c r="J22" s="35">
        <v>65</v>
      </c>
      <c r="K22" s="28"/>
      <c r="L22" s="12"/>
      <c r="M22" s="12"/>
      <c r="N22" s="12"/>
      <c r="O22" s="12"/>
      <c r="P22" s="12"/>
      <c r="Q22" s="12"/>
      <c r="R22" s="12"/>
      <c r="S22" s="12"/>
    </row>
    <row r="23" spans="1:19" ht="12.75" customHeight="1" x14ac:dyDescent="0.15">
      <c r="A23" s="33"/>
      <c r="B23" s="22">
        <v>41</v>
      </c>
      <c r="C23" s="12"/>
      <c r="D23" s="23">
        <v>18835</v>
      </c>
      <c r="E23" s="23">
        <v>3614</v>
      </c>
      <c r="F23" s="23">
        <v>110</v>
      </c>
      <c r="G23" s="23">
        <v>11078</v>
      </c>
      <c r="H23" s="52">
        <f t="shared" si="0"/>
        <v>19.771701619325725</v>
      </c>
      <c r="I23" s="52">
        <f t="shared" si="1"/>
        <v>59.400053092646665</v>
      </c>
      <c r="J23" s="39">
        <v>66</v>
      </c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2.75" customHeight="1" x14ac:dyDescent="0.15">
      <c r="A24" s="33"/>
      <c r="B24" s="22">
        <v>42</v>
      </c>
      <c r="C24" s="12"/>
      <c r="D24" s="23">
        <v>21327</v>
      </c>
      <c r="E24" s="23">
        <v>3573</v>
      </c>
      <c r="F24" s="23">
        <v>139</v>
      </c>
      <c r="G24" s="23">
        <v>13254</v>
      </c>
      <c r="H24" s="52">
        <f t="shared" si="0"/>
        <v>17.405167159000328</v>
      </c>
      <c r="I24" s="52">
        <f t="shared" si="1"/>
        <v>62.798330754442723</v>
      </c>
      <c r="J24" s="39">
        <v>67</v>
      </c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2.75" customHeight="1" x14ac:dyDescent="0.15">
      <c r="A25" s="33"/>
      <c r="B25" s="22">
        <v>43</v>
      </c>
      <c r="C25" s="12"/>
      <c r="D25" s="23">
        <v>21479</v>
      </c>
      <c r="E25" s="23">
        <v>3612</v>
      </c>
      <c r="F25" s="23">
        <v>230</v>
      </c>
      <c r="G25" s="23">
        <v>13065</v>
      </c>
      <c r="H25" s="52">
        <f t="shared" si="0"/>
        <v>17.88723869826342</v>
      </c>
      <c r="I25" s="52">
        <f t="shared" si="1"/>
        <v>61.897667489175475</v>
      </c>
      <c r="J25" s="39">
        <v>68</v>
      </c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2.75" customHeight="1" x14ac:dyDescent="0.15">
      <c r="A26" s="33"/>
      <c r="B26" s="22">
        <v>44</v>
      </c>
      <c r="C26" s="12"/>
      <c r="D26" s="23">
        <v>22057</v>
      </c>
      <c r="E26" s="23">
        <v>3433</v>
      </c>
      <c r="F26" s="23">
        <v>302</v>
      </c>
      <c r="G26" s="23">
        <v>13791</v>
      </c>
      <c r="H26" s="52">
        <f t="shared" si="0"/>
        <v>16.933399827719093</v>
      </c>
      <c r="I26" s="52">
        <f t="shared" si="1"/>
        <v>63.893548533345424</v>
      </c>
      <c r="J26" s="39">
        <v>69</v>
      </c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2.75" customHeight="1" x14ac:dyDescent="0.15">
      <c r="A27" s="33"/>
      <c r="B27" s="22">
        <v>45</v>
      </c>
      <c r="C27" s="12"/>
      <c r="D27" s="23">
        <v>20597</v>
      </c>
      <c r="E27" s="23">
        <v>3217</v>
      </c>
      <c r="F27" s="23">
        <v>224</v>
      </c>
      <c r="G27" s="23">
        <v>13058</v>
      </c>
      <c r="H27" s="52">
        <f t="shared" si="0"/>
        <v>16.706316453852502</v>
      </c>
      <c r="I27" s="52">
        <f t="shared" si="1"/>
        <v>64.485119192115363</v>
      </c>
      <c r="J27" s="39">
        <v>70</v>
      </c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2.75" customHeight="1" x14ac:dyDescent="0.15">
      <c r="A28" s="34"/>
      <c r="B28" s="24">
        <v>46</v>
      </c>
      <c r="C28" s="25"/>
      <c r="D28" s="26">
        <v>21074</v>
      </c>
      <c r="E28" s="26">
        <v>3704</v>
      </c>
      <c r="F28" s="26">
        <v>386</v>
      </c>
      <c r="G28" s="26">
        <v>13405</v>
      </c>
      <c r="H28" s="53">
        <f t="shared" si="0"/>
        <v>19.407801081901869</v>
      </c>
      <c r="I28" s="53">
        <f t="shared" si="1"/>
        <v>65.440827560026577</v>
      </c>
      <c r="J28" s="34">
        <v>71</v>
      </c>
      <c r="K28" s="25"/>
      <c r="L28" s="12"/>
      <c r="M28" s="12"/>
      <c r="N28" s="12"/>
      <c r="O28" s="12"/>
      <c r="P28" s="12"/>
      <c r="Q28" s="12"/>
      <c r="R28" s="12"/>
      <c r="S28" s="12"/>
    </row>
    <row r="29" spans="1:19" ht="12.75" customHeight="1" x14ac:dyDescent="0.15">
      <c r="A29" s="33"/>
      <c r="B29" s="22">
        <v>47</v>
      </c>
      <c r="C29" s="12"/>
      <c r="D29" s="23">
        <v>20293</v>
      </c>
      <c r="E29" s="23">
        <v>3752</v>
      </c>
      <c r="F29" s="23">
        <v>406</v>
      </c>
      <c r="G29" s="23">
        <v>12459</v>
      </c>
      <c r="H29" s="52">
        <f t="shared" si="0"/>
        <v>20.489824077268022</v>
      </c>
      <c r="I29" s="52">
        <f t="shared" si="1"/>
        <v>63.396245010594789</v>
      </c>
      <c r="J29" s="33">
        <v>72</v>
      </c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2.75" customHeight="1" x14ac:dyDescent="0.15">
      <c r="A30" s="33"/>
      <c r="B30" s="22">
        <v>48</v>
      </c>
      <c r="C30" s="12"/>
      <c r="D30" s="23">
        <v>19854</v>
      </c>
      <c r="E30" s="23">
        <v>3611</v>
      </c>
      <c r="F30" s="23">
        <v>339</v>
      </c>
      <c r="G30" s="23">
        <v>12048</v>
      </c>
      <c r="H30" s="52">
        <f t="shared" si="0"/>
        <v>19.895235217084721</v>
      </c>
      <c r="I30" s="52">
        <f t="shared" si="1"/>
        <v>62.390450287095803</v>
      </c>
      <c r="J30" s="33">
        <v>73</v>
      </c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2.75" customHeight="1" x14ac:dyDescent="0.15">
      <c r="A31" s="33"/>
      <c r="B31" s="22">
        <v>49</v>
      </c>
      <c r="C31" s="12"/>
      <c r="D31" s="23">
        <v>20364</v>
      </c>
      <c r="E31" s="23">
        <v>3913</v>
      </c>
      <c r="F31" s="23">
        <v>429</v>
      </c>
      <c r="G31" s="23">
        <v>11982</v>
      </c>
      <c r="H31" s="52">
        <f t="shared" si="0"/>
        <v>21.321940679630721</v>
      </c>
      <c r="I31" s="52">
        <f t="shared" si="1"/>
        <v>60.945786682380678</v>
      </c>
      <c r="J31" s="33">
        <v>74</v>
      </c>
      <c r="K31" s="12"/>
      <c r="L31" s="12"/>
      <c r="M31" s="12"/>
      <c r="N31" s="12"/>
      <c r="P31" s="12"/>
      <c r="Q31" s="12"/>
      <c r="S31" s="12"/>
    </row>
    <row r="32" spans="1:19" ht="12.75" customHeight="1" x14ac:dyDescent="0.15">
      <c r="A32" s="35"/>
      <c r="B32" s="27">
        <v>50</v>
      </c>
      <c r="C32" s="28"/>
      <c r="D32" s="29">
        <v>19881</v>
      </c>
      <c r="E32" s="29">
        <v>4055</v>
      </c>
      <c r="F32" s="29">
        <v>389</v>
      </c>
      <c r="G32" s="29">
        <v>10970</v>
      </c>
      <c r="H32" s="54">
        <f t="shared" si="0"/>
        <v>22.353000352094966</v>
      </c>
      <c r="I32" s="54">
        <f t="shared" si="1"/>
        <v>57.134952970172527</v>
      </c>
      <c r="J32" s="35">
        <v>75</v>
      </c>
      <c r="K32" s="28"/>
      <c r="L32" s="12"/>
      <c r="M32" s="12"/>
      <c r="N32" s="12"/>
      <c r="O32" s="12"/>
      <c r="P32" s="12"/>
      <c r="Q32" s="12"/>
      <c r="R32" s="12"/>
      <c r="S32" s="12"/>
    </row>
    <row r="33" spans="1:19" ht="12.75" customHeight="1" x14ac:dyDescent="0.15">
      <c r="A33" s="33"/>
      <c r="B33" s="22">
        <v>51</v>
      </c>
      <c r="C33" s="12"/>
      <c r="D33" s="23">
        <v>19840</v>
      </c>
      <c r="E33" s="23">
        <v>4146</v>
      </c>
      <c r="F33" s="23">
        <v>260</v>
      </c>
      <c r="G33" s="23">
        <v>10792</v>
      </c>
      <c r="H33" s="52">
        <f t="shared" si="0"/>
        <v>22.20766129032258</v>
      </c>
      <c r="I33" s="52">
        <f t="shared" si="1"/>
        <v>55.70564516129032</v>
      </c>
      <c r="J33" s="39">
        <v>76</v>
      </c>
      <c r="K33" s="12"/>
      <c r="L33" s="12"/>
      <c r="M33" s="12"/>
      <c r="N33" s="12"/>
      <c r="O33" s="12"/>
      <c r="P33" s="12"/>
      <c r="Q33" s="12"/>
      <c r="R33" s="12"/>
      <c r="S33" s="12"/>
    </row>
    <row r="34" spans="1:19" ht="12.75" customHeight="1" x14ac:dyDescent="0.15">
      <c r="A34" s="33"/>
      <c r="B34" s="22">
        <v>52</v>
      </c>
      <c r="C34" s="12"/>
      <c r="D34" s="23">
        <v>21421</v>
      </c>
      <c r="E34" s="23">
        <v>4165</v>
      </c>
      <c r="F34" s="23">
        <v>669</v>
      </c>
      <c r="G34" s="23">
        <v>11529</v>
      </c>
      <c r="H34" s="52">
        <f>(E34+R34)/D34*100</f>
        <v>19.443536716306429</v>
      </c>
      <c r="I34" s="52">
        <f t="shared" si="1"/>
        <v>56.944120255823726</v>
      </c>
      <c r="J34" s="39">
        <v>77</v>
      </c>
      <c r="K34" s="12"/>
      <c r="L34" s="12"/>
      <c r="M34" s="12"/>
      <c r="N34" s="12"/>
      <c r="O34" s="12"/>
      <c r="P34" s="12"/>
      <c r="Q34" s="12"/>
      <c r="R34" s="12"/>
      <c r="S34" s="12"/>
    </row>
    <row r="35" spans="1:19" ht="12.75" customHeight="1" x14ac:dyDescent="0.15">
      <c r="A35" s="33"/>
      <c r="B35" s="22">
        <v>53</v>
      </c>
      <c r="C35" s="12"/>
      <c r="D35" s="23">
        <v>20428</v>
      </c>
      <c r="E35" s="23">
        <v>3994</v>
      </c>
      <c r="F35" s="23">
        <v>634</v>
      </c>
      <c r="G35" s="23">
        <v>11162</v>
      </c>
      <c r="H35" s="52">
        <f t="shared" ref="H35:H63" si="2">(E35+R35)/D35*100</f>
        <v>19.551595848834932</v>
      </c>
      <c r="I35" s="52">
        <f t="shared" si="1"/>
        <v>57.744272567064812</v>
      </c>
      <c r="J35" s="39">
        <v>78</v>
      </c>
      <c r="K35" s="12"/>
      <c r="L35" s="12"/>
      <c r="M35" s="12"/>
      <c r="N35" s="12"/>
      <c r="O35" s="12"/>
      <c r="P35" s="12"/>
      <c r="Q35" s="12"/>
      <c r="R35" s="12"/>
      <c r="S35" s="12"/>
    </row>
    <row r="36" spans="1:19" ht="12.75" customHeight="1" x14ac:dyDescent="0.15">
      <c r="A36" s="33"/>
      <c r="B36" s="22">
        <v>54</v>
      </c>
      <c r="C36" s="12"/>
      <c r="D36" s="23">
        <v>20181</v>
      </c>
      <c r="E36" s="23">
        <v>3876</v>
      </c>
      <c r="F36" s="23">
        <v>601</v>
      </c>
      <c r="G36" s="23">
        <v>10870</v>
      </c>
      <c r="H36" s="52">
        <f t="shared" si="2"/>
        <v>19.206184034487887</v>
      </c>
      <c r="I36" s="52">
        <f t="shared" si="1"/>
        <v>56.840592636638419</v>
      </c>
      <c r="J36" s="39">
        <v>79</v>
      </c>
      <c r="K36" s="12"/>
      <c r="L36" s="12"/>
      <c r="M36" s="12"/>
      <c r="N36" s="12"/>
      <c r="O36" s="12"/>
      <c r="P36" s="12"/>
      <c r="Q36" s="12"/>
      <c r="R36" s="12"/>
      <c r="S36" s="12"/>
    </row>
    <row r="37" spans="1:19" ht="12.75" customHeight="1" x14ac:dyDescent="0.15">
      <c r="A37" s="33"/>
      <c r="B37" s="22">
        <v>55</v>
      </c>
      <c r="C37" s="12"/>
      <c r="D37" s="23">
        <v>20315</v>
      </c>
      <c r="E37" s="23">
        <v>3891</v>
      </c>
      <c r="F37" s="23">
        <v>609</v>
      </c>
      <c r="G37" s="23">
        <v>10869</v>
      </c>
      <c r="H37" s="52">
        <f t="shared" si="2"/>
        <v>19.153334974157026</v>
      </c>
      <c r="I37" s="52">
        <f t="shared" si="1"/>
        <v>56.50012306177701</v>
      </c>
      <c r="J37" s="39">
        <v>80</v>
      </c>
      <c r="K37" s="12"/>
      <c r="L37" s="12"/>
      <c r="M37" s="12"/>
      <c r="N37" s="12"/>
      <c r="O37" s="12"/>
      <c r="P37" s="12"/>
      <c r="Q37" s="12"/>
      <c r="R37" s="12"/>
      <c r="S37" s="12"/>
    </row>
    <row r="38" spans="1:19" ht="12.75" customHeight="1" x14ac:dyDescent="0.15">
      <c r="A38" s="34"/>
      <c r="B38" s="24">
        <v>56</v>
      </c>
      <c r="C38" s="25"/>
      <c r="D38" s="26">
        <v>19895</v>
      </c>
      <c r="E38" s="26">
        <v>4106</v>
      </c>
      <c r="F38" s="26">
        <v>537</v>
      </c>
      <c r="G38" s="26">
        <v>10554</v>
      </c>
      <c r="H38" s="53">
        <f t="shared" si="2"/>
        <v>20.638351344558934</v>
      </c>
      <c r="I38" s="53">
        <f t="shared" si="1"/>
        <v>55.747675295300326</v>
      </c>
      <c r="J38" s="34">
        <v>81</v>
      </c>
      <c r="K38" s="25"/>
      <c r="L38" s="12"/>
      <c r="M38" s="12"/>
      <c r="N38" s="12"/>
      <c r="O38" s="12"/>
      <c r="P38" s="12"/>
      <c r="Q38" s="12"/>
      <c r="R38" s="12"/>
      <c r="S38" s="12"/>
    </row>
    <row r="39" spans="1:19" ht="12.75" customHeight="1" x14ac:dyDescent="0.15">
      <c r="A39" s="33"/>
      <c r="B39" s="22">
        <v>57</v>
      </c>
      <c r="C39" s="12"/>
      <c r="D39" s="23">
        <v>20087</v>
      </c>
      <c r="E39" s="23">
        <v>3958</v>
      </c>
      <c r="F39" s="23">
        <v>643</v>
      </c>
      <c r="G39" s="23">
        <v>10714</v>
      </c>
      <c r="H39" s="52">
        <f t="shared" si="2"/>
        <v>19.70428635435854</v>
      </c>
      <c r="I39" s="52">
        <f t="shared" si="1"/>
        <v>56.539055110270318</v>
      </c>
      <c r="J39" s="33">
        <v>82</v>
      </c>
      <c r="K39" s="12"/>
      <c r="L39" s="12"/>
      <c r="M39" s="12"/>
      <c r="N39" s="12"/>
      <c r="O39" s="12"/>
      <c r="P39" s="12"/>
      <c r="Q39" s="12"/>
      <c r="R39" s="12"/>
      <c r="S39" s="12"/>
    </row>
    <row r="40" spans="1:19" ht="12.75" customHeight="1" x14ac:dyDescent="0.15">
      <c r="A40" s="33"/>
      <c r="B40" s="22">
        <v>58</v>
      </c>
      <c r="C40" s="12"/>
      <c r="D40" s="23">
        <v>20268</v>
      </c>
      <c r="E40" s="23">
        <v>3720</v>
      </c>
      <c r="F40" s="23">
        <v>540</v>
      </c>
      <c r="G40" s="23">
        <v>10665</v>
      </c>
      <c r="H40" s="52">
        <f t="shared" si="2"/>
        <v>18.354055654233274</v>
      </c>
      <c r="I40" s="52">
        <f t="shared" si="1"/>
        <v>55.284191829484911</v>
      </c>
      <c r="J40" s="33">
        <v>83</v>
      </c>
      <c r="K40" s="12"/>
      <c r="L40" s="12"/>
      <c r="M40" s="12"/>
      <c r="N40" s="12"/>
      <c r="O40" s="12"/>
      <c r="P40" s="12"/>
      <c r="Q40" s="12"/>
      <c r="R40" s="12"/>
      <c r="S40" s="12"/>
    </row>
    <row r="41" spans="1:19" ht="12.75" customHeight="1" x14ac:dyDescent="0.15">
      <c r="A41" s="33"/>
      <c r="B41" s="22">
        <v>59</v>
      </c>
      <c r="C41" s="12"/>
      <c r="D41" s="23">
        <v>18890</v>
      </c>
      <c r="E41" s="23">
        <v>3664</v>
      </c>
      <c r="F41" s="23">
        <v>528</v>
      </c>
      <c r="G41" s="23">
        <v>10036</v>
      </c>
      <c r="H41" s="52">
        <f t="shared" si="2"/>
        <v>19.396506087877182</v>
      </c>
      <c r="I41" s="52">
        <f t="shared" si="1"/>
        <v>55.923769190047643</v>
      </c>
      <c r="J41" s="33">
        <v>84</v>
      </c>
      <c r="K41" s="12"/>
      <c r="L41" s="12"/>
      <c r="M41" s="12"/>
      <c r="N41" s="12"/>
      <c r="O41" s="12"/>
      <c r="P41" s="12"/>
      <c r="Q41" s="12"/>
      <c r="R41" s="12"/>
      <c r="S41" s="12"/>
    </row>
    <row r="42" spans="1:19" ht="12.75" customHeight="1" x14ac:dyDescent="0.15">
      <c r="A42" s="35"/>
      <c r="B42" s="27">
        <v>60</v>
      </c>
      <c r="C42" s="28"/>
      <c r="D42" s="29">
        <v>17261</v>
      </c>
      <c r="E42" s="29">
        <v>3283</v>
      </c>
      <c r="F42" s="29">
        <v>488</v>
      </c>
      <c r="G42" s="29">
        <v>9334</v>
      </c>
      <c r="H42" s="54">
        <f t="shared" si="2"/>
        <v>19.019755518220265</v>
      </c>
      <c r="I42" s="54">
        <f t="shared" si="1"/>
        <v>56.902844562887431</v>
      </c>
      <c r="J42" s="35">
        <v>85</v>
      </c>
      <c r="K42" s="28"/>
      <c r="L42" s="12"/>
      <c r="M42" s="12"/>
      <c r="N42" s="12"/>
      <c r="O42" s="12"/>
      <c r="P42" s="12"/>
      <c r="Q42" s="12"/>
      <c r="R42" s="12"/>
      <c r="S42" s="12"/>
    </row>
    <row r="43" spans="1:19" ht="12.75" customHeight="1" x14ac:dyDescent="0.15">
      <c r="A43" s="33"/>
      <c r="B43" s="22">
        <v>61</v>
      </c>
      <c r="C43" s="12"/>
      <c r="D43" s="23">
        <v>20156</v>
      </c>
      <c r="E43" s="23">
        <v>3752</v>
      </c>
      <c r="F43" s="23">
        <v>491</v>
      </c>
      <c r="G43" s="23">
        <v>10891</v>
      </c>
      <c r="H43" s="52">
        <f t="shared" si="2"/>
        <v>18.614804524707282</v>
      </c>
      <c r="I43" s="52">
        <f t="shared" si="1"/>
        <v>56.469537606667984</v>
      </c>
      <c r="J43" s="39">
        <v>86</v>
      </c>
      <c r="K43" s="12"/>
      <c r="L43" s="12"/>
      <c r="M43" s="12"/>
      <c r="N43" s="12"/>
      <c r="O43" s="12"/>
      <c r="P43" s="12"/>
      <c r="Q43" s="12"/>
      <c r="R43" s="12"/>
      <c r="S43" s="12"/>
    </row>
    <row r="44" spans="1:19" ht="12.75" customHeight="1" x14ac:dyDescent="0.15">
      <c r="A44" s="33"/>
      <c r="B44" s="22">
        <v>62</v>
      </c>
      <c r="C44" s="12"/>
      <c r="D44" s="23">
        <v>19686</v>
      </c>
      <c r="E44" s="23">
        <v>3753</v>
      </c>
      <c r="F44" s="23">
        <v>395</v>
      </c>
      <c r="G44" s="23">
        <v>10291</v>
      </c>
      <c r="H44" s="52">
        <f t="shared" si="2"/>
        <v>19.064309661688508</v>
      </c>
      <c r="I44" s="52">
        <f t="shared" si="1"/>
        <v>54.282231027125874</v>
      </c>
      <c r="J44" s="39">
        <v>87</v>
      </c>
      <c r="K44" s="12"/>
      <c r="L44" s="12"/>
      <c r="M44" s="12"/>
      <c r="N44" s="12"/>
      <c r="O44" s="12"/>
      <c r="P44" s="12"/>
      <c r="Q44" s="12"/>
      <c r="R44" s="12"/>
      <c r="S44" s="12"/>
    </row>
    <row r="45" spans="1:19" ht="12.75" customHeight="1" x14ac:dyDescent="0.15">
      <c r="A45" s="33"/>
      <c r="B45" s="22">
        <v>63</v>
      </c>
      <c r="C45" s="12"/>
      <c r="D45" s="23">
        <v>19100</v>
      </c>
      <c r="E45" s="23">
        <v>3807</v>
      </c>
      <c r="F45" s="23">
        <v>372</v>
      </c>
      <c r="G45" s="23">
        <v>10043</v>
      </c>
      <c r="H45" s="52">
        <f t="shared" si="2"/>
        <v>19.93193717277487</v>
      </c>
      <c r="I45" s="52">
        <f t="shared" si="1"/>
        <v>54.528795811518329</v>
      </c>
      <c r="J45" s="39">
        <v>88</v>
      </c>
      <c r="K45" s="12"/>
      <c r="L45" s="12"/>
      <c r="M45" s="12"/>
      <c r="N45" s="12"/>
      <c r="O45" s="12"/>
      <c r="P45" s="12"/>
      <c r="Q45" s="12"/>
      <c r="R45" s="12"/>
      <c r="S45" s="12"/>
    </row>
    <row r="46" spans="1:19" ht="12.75" customHeight="1" x14ac:dyDescent="0.15">
      <c r="A46" s="33" t="s">
        <v>2</v>
      </c>
      <c r="B46" s="22" t="s">
        <v>3</v>
      </c>
      <c r="C46" s="12" t="s">
        <v>6</v>
      </c>
      <c r="D46" s="23">
        <v>19100</v>
      </c>
      <c r="E46" s="23">
        <v>3902</v>
      </c>
      <c r="F46" s="23">
        <v>234</v>
      </c>
      <c r="G46" s="23">
        <v>10340</v>
      </c>
      <c r="H46" s="52">
        <f t="shared" si="2"/>
        <v>20.42931937172775</v>
      </c>
      <c r="I46" s="52">
        <f t="shared" si="1"/>
        <v>55.361256544502609</v>
      </c>
      <c r="J46" s="39">
        <v>89</v>
      </c>
      <c r="K46" s="12"/>
      <c r="L46" s="12"/>
      <c r="M46" s="12"/>
      <c r="N46" s="12"/>
      <c r="O46" s="12"/>
      <c r="P46" s="12"/>
      <c r="Q46" s="12"/>
      <c r="R46" s="12"/>
      <c r="S46" s="12"/>
    </row>
    <row r="47" spans="1:19" ht="12.75" customHeight="1" x14ac:dyDescent="0.15">
      <c r="A47" s="33"/>
      <c r="B47" s="2" t="s">
        <v>16</v>
      </c>
      <c r="C47" s="12"/>
      <c r="D47" s="23">
        <v>19146</v>
      </c>
      <c r="E47" s="23">
        <v>4233</v>
      </c>
      <c r="F47" s="23">
        <v>267</v>
      </c>
      <c r="G47" s="23">
        <v>10104</v>
      </c>
      <c r="H47" s="52">
        <f t="shared" si="2"/>
        <v>22.109056722030711</v>
      </c>
      <c r="I47" s="52">
        <f t="shared" si="1"/>
        <v>54.167972422438105</v>
      </c>
      <c r="J47" s="39">
        <v>90</v>
      </c>
      <c r="K47" s="12"/>
      <c r="L47" s="12"/>
      <c r="M47" s="12"/>
      <c r="N47" s="12"/>
      <c r="O47" s="12"/>
      <c r="P47" s="12"/>
      <c r="Q47" s="12"/>
      <c r="R47" s="12"/>
      <c r="S47" s="12"/>
    </row>
    <row r="48" spans="1:19" ht="12.75" customHeight="1" x14ac:dyDescent="0.15">
      <c r="A48" s="34"/>
      <c r="B48" s="6" t="s">
        <v>17</v>
      </c>
      <c r="C48" s="25"/>
      <c r="D48" s="26">
        <v>20392</v>
      </c>
      <c r="E48" s="26">
        <v>4652</v>
      </c>
      <c r="F48" s="26">
        <v>210</v>
      </c>
      <c r="G48" s="26">
        <v>10429</v>
      </c>
      <c r="H48" s="53">
        <f t="shared" si="2"/>
        <v>22.812867791290703</v>
      </c>
      <c r="I48" s="53">
        <f t="shared" si="1"/>
        <v>52.17242055708121</v>
      </c>
      <c r="J48" s="34">
        <v>91</v>
      </c>
      <c r="K48" s="25"/>
      <c r="L48" s="12"/>
      <c r="M48" s="12"/>
      <c r="N48" s="12"/>
      <c r="O48" s="12"/>
      <c r="P48" s="12"/>
      <c r="Q48" s="12"/>
      <c r="R48" s="12"/>
      <c r="S48" s="12"/>
    </row>
    <row r="49" spans="1:19" ht="12.75" customHeight="1" x14ac:dyDescent="0.15">
      <c r="A49" s="33"/>
      <c r="B49" s="2" t="s">
        <v>18</v>
      </c>
      <c r="C49" s="12"/>
      <c r="D49" s="23">
        <v>20702</v>
      </c>
      <c r="E49" s="23">
        <v>4892</v>
      </c>
      <c r="F49" s="23">
        <v>278</v>
      </c>
      <c r="G49" s="23">
        <v>10087</v>
      </c>
      <c r="H49" s="52">
        <f t="shared" si="2"/>
        <v>23.630567094966672</v>
      </c>
      <c r="I49" s="52">
        <f t="shared" si="1"/>
        <v>50.06762631629794</v>
      </c>
      <c r="J49" s="33">
        <v>92</v>
      </c>
      <c r="K49" s="12"/>
      <c r="L49" s="12"/>
      <c r="M49" s="12"/>
      <c r="N49" s="12"/>
      <c r="O49" s="12"/>
      <c r="P49" s="12"/>
      <c r="Q49" s="12"/>
      <c r="R49" s="12"/>
      <c r="S49" s="12"/>
    </row>
    <row r="50" spans="1:19" ht="12.75" customHeight="1" x14ac:dyDescent="0.15">
      <c r="A50" s="33"/>
      <c r="B50" s="2" t="s">
        <v>19</v>
      </c>
      <c r="C50" s="12"/>
      <c r="D50" s="23">
        <v>20246</v>
      </c>
      <c r="E50" s="23">
        <v>5076</v>
      </c>
      <c r="F50" s="23">
        <v>253</v>
      </c>
      <c r="G50" s="23">
        <v>9215</v>
      </c>
      <c r="H50" s="52">
        <f t="shared" si="2"/>
        <v>25.071619085251406</v>
      </c>
      <c r="I50" s="52">
        <f t="shared" si="1"/>
        <v>46.764793045539861</v>
      </c>
      <c r="J50" s="33">
        <v>93</v>
      </c>
      <c r="K50" s="12"/>
      <c r="L50" s="12"/>
      <c r="M50" s="12"/>
      <c r="N50" s="12"/>
      <c r="O50" s="12"/>
      <c r="P50" s="12"/>
      <c r="Q50" s="12"/>
      <c r="R50" s="12"/>
      <c r="S50" s="12"/>
    </row>
    <row r="51" spans="1:19" ht="12.75" customHeight="1" x14ac:dyDescent="0.15">
      <c r="A51" s="33"/>
      <c r="B51" s="2" t="s">
        <v>20</v>
      </c>
      <c r="C51" s="12"/>
      <c r="D51" s="23">
        <v>20098</v>
      </c>
      <c r="E51" s="23">
        <v>5395</v>
      </c>
      <c r="F51" s="23">
        <v>271</v>
      </c>
      <c r="G51" s="23">
        <v>8490</v>
      </c>
      <c r="H51" s="52">
        <f t="shared" si="2"/>
        <v>26.84346701164295</v>
      </c>
      <c r="I51" s="52">
        <f t="shared" si="1"/>
        <v>43.591402129565132</v>
      </c>
      <c r="J51" s="33">
        <v>94</v>
      </c>
      <c r="K51" s="12"/>
      <c r="L51" s="12"/>
      <c r="M51" s="12"/>
      <c r="N51" s="12"/>
      <c r="O51" s="12"/>
      <c r="P51" s="12"/>
      <c r="Q51" s="12"/>
      <c r="R51" s="12"/>
      <c r="S51" s="12"/>
    </row>
    <row r="52" spans="1:19" ht="12.75" customHeight="1" x14ac:dyDescent="0.15">
      <c r="A52" s="35"/>
      <c r="B52" s="3" t="s">
        <v>21</v>
      </c>
      <c r="C52" s="28"/>
      <c r="D52" s="29">
        <v>19376</v>
      </c>
      <c r="E52" s="29">
        <v>5417</v>
      </c>
      <c r="F52" s="29">
        <v>249</v>
      </c>
      <c r="G52" s="29">
        <v>7641</v>
      </c>
      <c r="H52" s="54">
        <f t="shared" si="2"/>
        <v>27.957266721717588</v>
      </c>
      <c r="I52" s="54">
        <f t="shared" si="1"/>
        <v>40.7204789430223</v>
      </c>
      <c r="J52" s="35">
        <v>95</v>
      </c>
      <c r="K52" s="28"/>
      <c r="L52" s="12"/>
      <c r="M52" s="12"/>
      <c r="N52" s="12"/>
      <c r="O52" s="12"/>
      <c r="P52" s="12"/>
      <c r="Q52" s="12"/>
      <c r="R52" s="12"/>
      <c r="S52" s="12"/>
    </row>
    <row r="53" spans="1:19" ht="12.75" customHeight="1" x14ac:dyDescent="0.15">
      <c r="A53" s="33"/>
      <c r="B53" s="2" t="s">
        <v>22</v>
      </c>
      <c r="C53" s="12"/>
      <c r="D53" s="23">
        <v>18949</v>
      </c>
      <c r="E53" s="23">
        <v>5355</v>
      </c>
      <c r="F53" s="23">
        <v>216</v>
      </c>
      <c r="G53" s="23">
        <v>7353</v>
      </c>
      <c r="H53" s="52">
        <f t="shared" si="2"/>
        <v>28.260066494274106</v>
      </c>
      <c r="I53" s="52">
        <f t="shared" si="1"/>
        <v>39.944060372579024</v>
      </c>
      <c r="J53" s="33">
        <v>96</v>
      </c>
      <c r="K53" s="12"/>
      <c r="L53" s="12"/>
      <c r="M53" s="12"/>
      <c r="N53" s="12"/>
      <c r="O53" s="12"/>
      <c r="P53" s="12"/>
      <c r="Q53" s="12"/>
      <c r="R53" s="12"/>
      <c r="S53" s="12"/>
    </row>
    <row r="54" spans="1:19" ht="12.75" customHeight="1" x14ac:dyDescent="0.15">
      <c r="A54" s="33"/>
      <c r="B54" s="2" t="s">
        <v>23</v>
      </c>
      <c r="C54" s="12"/>
      <c r="D54" s="23">
        <v>18541</v>
      </c>
      <c r="E54" s="23">
        <v>5374</v>
      </c>
      <c r="F54" s="23">
        <v>216</v>
      </c>
      <c r="G54" s="23">
        <v>6875</v>
      </c>
      <c r="H54" s="52">
        <f t="shared" si="2"/>
        <v>28.984412922711826</v>
      </c>
      <c r="I54" s="52">
        <f t="shared" si="1"/>
        <v>38.244970605684699</v>
      </c>
      <c r="J54" s="33">
        <v>97</v>
      </c>
      <c r="K54" s="12"/>
      <c r="L54" s="12"/>
      <c r="M54" s="12"/>
      <c r="N54" s="12"/>
      <c r="O54" s="12"/>
      <c r="P54" s="12"/>
      <c r="Q54" s="12"/>
      <c r="R54" s="12"/>
      <c r="S54" s="12"/>
    </row>
    <row r="55" spans="1:19" ht="12.75" customHeight="1" x14ac:dyDescent="0.15">
      <c r="A55" s="33"/>
      <c r="B55" s="22">
        <v>10</v>
      </c>
      <c r="C55" s="12"/>
      <c r="D55" s="23">
        <v>17821</v>
      </c>
      <c r="E55" s="23">
        <v>5396</v>
      </c>
      <c r="F55" s="23">
        <v>156</v>
      </c>
      <c r="G55" s="23">
        <v>6533</v>
      </c>
      <c r="H55" s="52">
        <f t="shared" si="2"/>
        <v>30.278884462151396</v>
      </c>
      <c r="I55" s="52">
        <f t="shared" si="1"/>
        <v>37.534369563997529</v>
      </c>
      <c r="J55" s="33">
        <v>98</v>
      </c>
      <c r="K55" s="12"/>
      <c r="L55" s="12"/>
      <c r="M55" s="12"/>
      <c r="N55" s="12"/>
      <c r="O55" s="12"/>
      <c r="P55" s="12"/>
      <c r="Q55" s="12"/>
      <c r="R55" s="12"/>
      <c r="S55" s="12"/>
    </row>
    <row r="56" spans="1:19" ht="12.75" customHeight="1" x14ac:dyDescent="0.15">
      <c r="A56" s="33"/>
      <c r="B56" s="22">
        <v>11</v>
      </c>
      <c r="C56" s="12"/>
      <c r="D56" s="23">
        <v>17286</v>
      </c>
      <c r="E56" s="23">
        <v>5451</v>
      </c>
      <c r="F56" s="23">
        <v>143</v>
      </c>
      <c r="G56" s="23">
        <v>5660</v>
      </c>
      <c r="H56" s="52">
        <f t="shared" si="2"/>
        <v>31.534189517528638</v>
      </c>
      <c r="I56" s="52">
        <f t="shared" si="1"/>
        <v>33.570519495545526</v>
      </c>
      <c r="J56" s="33">
        <v>99</v>
      </c>
      <c r="K56" s="12"/>
      <c r="L56" s="12"/>
      <c r="M56" s="12"/>
      <c r="N56" s="12"/>
      <c r="O56" s="12"/>
      <c r="P56" s="12"/>
      <c r="Q56" s="12"/>
      <c r="R56" s="12"/>
      <c r="S56" s="12"/>
    </row>
    <row r="57" spans="1:19" ht="12.75" customHeight="1" x14ac:dyDescent="0.15">
      <c r="A57" s="33"/>
      <c r="B57" s="22">
        <v>12</v>
      </c>
      <c r="C57" s="12"/>
      <c r="D57" s="23">
        <v>16590</v>
      </c>
      <c r="E57" s="23">
        <v>5304</v>
      </c>
      <c r="F57" s="23">
        <v>109</v>
      </c>
      <c r="G57" s="23">
        <v>5210</v>
      </c>
      <c r="H57" s="52">
        <f t="shared" si="2"/>
        <v>31.971066907775768</v>
      </c>
      <c r="I57" s="52">
        <f t="shared" si="1"/>
        <v>32.061482820976494</v>
      </c>
      <c r="J57" s="1">
        <v>2000</v>
      </c>
      <c r="K57" s="12" t="s">
        <v>6</v>
      </c>
      <c r="L57" s="12"/>
      <c r="M57" s="12"/>
      <c r="N57" s="12"/>
      <c r="O57" s="12"/>
      <c r="P57" s="12"/>
      <c r="Q57" s="12"/>
      <c r="R57" s="12"/>
      <c r="S57" s="12"/>
    </row>
    <row r="58" spans="1:19" ht="12.75" customHeight="1" x14ac:dyDescent="0.15">
      <c r="A58" s="34"/>
      <c r="B58" s="24">
        <v>13</v>
      </c>
      <c r="C58" s="25"/>
      <c r="D58" s="26">
        <v>16806</v>
      </c>
      <c r="E58" s="26">
        <v>5433</v>
      </c>
      <c r="F58" s="26">
        <v>91</v>
      </c>
      <c r="G58" s="26">
        <v>5272</v>
      </c>
      <c r="H58" s="53">
        <f t="shared" si="2"/>
        <v>32.327740092823994</v>
      </c>
      <c r="I58" s="53">
        <f t="shared" si="1"/>
        <v>31.91122218255385</v>
      </c>
      <c r="J58" s="7" t="s">
        <v>24</v>
      </c>
      <c r="K58" s="25"/>
      <c r="L58" s="12"/>
      <c r="M58" s="12"/>
      <c r="N58" s="12"/>
      <c r="O58" s="12"/>
      <c r="P58" s="12"/>
      <c r="Q58" s="12"/>
      <c r="R58" s="12"/>
      <c r="S58" s="12"/>
    </row>
    <row r="59" spans="1:19" ht="12.75" customHeight="1" x14ac:dyDescent="0.15">
      <c r="A59" s="33"/>
      <c r="B59" s="22">
        <v>14</v>
      </c>
      <c r="C59" s="12"/>
      <c r="D59" s="23">
        <v>16572</v>
      </c>
      <c r="E59" s="23">
        <v>5247</v>
      </c>
      <c r="F59" s="23">
        <v>56</v>
      </c>
      <c r="G59" s="23">
        <v>4802</v>
      </c>
      <c r="H59" s="52">
        <f t="shared" si="2"/>
        <v>31.661839246922518</v>
      </c>
      <c r="I59" s="52">
        <f t="shared" si="1"/>
        <v>29.314506396331165</v>
      </c>
      <c r="J59" s="4" t="s">
        <v>25</v>
      </c>
      <c r="K59" s="12"/>
      <c r="L59" s="12"/>
      <c r="M59" s="12"/>
      <c r="N59" s="12"/>
      <c r="O59" s="12"/>
      <c r="P59" s="12"/>
      <c r="Q59" s="12"/>
      <c r="R59" s="12"/>
      <c r="S59" s="12"/>
    </row>
    <row r="60" spans="1:19" ht="12.75" customHeight="1" x14ac:dyDescent="0.15">
      <c r="A60" s="33"/>
      <c r="B60" s="22">
        <v>15</v>
      </c>
      <c r="C60" s="12"/>
      <c r="D60" s="23">
        <v>16075</v>
      </c>
      <c r="E60" s="23">
        <v>5128</v>
      </c>
      <c r="F60" s="23">
        <v>76</v>
      </c>
      <c r="G60" s="23">
        <v>4585</v>
      </c>
      <c r="H60" s="52">
        <f t="shared" si="2"/>
        <v>31.900466562986001</v>
      </c>
      <c r="I60" s="52">
        <f t="shared" si="1"/>
        <v>28.995334370139968</v>
      </c>
      <c r="J60" s="4" t="s">
        <v>26</v>
      </c>
      <c r="K60" s="12"/>
      <c r="L60" s="12"/>
      <c r="M60" s="12"/>
      <c r="N60" s="12"/>
      <c r="O60" s="12"/>
      <c r="P60" s="12"/>
      <c r="Q60" s="12"/>
      <c r="R60" s="12"/>
      <c r="S60" s="12"/>
    </row>
    <row r="61" spans="1:19" ht="12.75" customHeight="1" x14ac:dyDescent="0.15">
      <c r="A61" s="33"/>
      <c r="B61" s="22">
        <v>16</v>
      </c>
      <c r="C61" s="12"/>
      <c r="D61" s="23">
        <v>15366</v>
      </c>
      <c r="E61" s="23">
        <v>5162</v>
      </c>
      <c r="F61" s="23">
        <v>60</v>
      </c>
      <c r="G61" s="23">
        <v>4541</v>
      </c>
      <c r="H61" s="52">
        <f t="shared" si="2"/>
        <v>33.593648314460495</v>
      </c>
      <c r="I61" s="52">
        <f t="shared" si="1"/>
        <v>29.942730704152027</v>
      </c>
      <c r="J61" s="4" t="s">
        <v>27</v>
      </c>
      <c r="K61" s="12"/>
      <c r="L61" s="12"/>
      <c r="M61" s="12"/>
      <c r="N61" s="12"/>
      <c r="O61" s="12"/>
      <c r="P61" s="12"/>
      <c r="Q61" s="12"/>
      <c r="R61" s="12"/>
      <c r="S61" s="12"/>
    </row>
    <row r="62" spans="1:19" ht="12.75" customHeight="1" x14ac:dyDescent="0.15">
      <c r="A62" s="35"/>
      <c r="B62" s="27">
        <v>17</v>
      </c>
      <c r="C62" s="28"/>
      <c r="D62" s="29">
        <v>15229</v>
      </c>
      <c r="E62" s="29">
        <v>5218</v>
      </c>
      <c r="F62" s="29">
        <v>52</v>
      </c>
      <c r="G62" s="29">
        <v>4497</v>
      </c>
      <c r="H62" s="54">
        <f t="shared" si="2"/>
        <v>34.263576071967954</v>
      </c>
      <c r="I62" s="54">
        <f t="shared" si="1"/>
        <v>29.870641539168691</v>
      </c>
      <c r="J62" s="5" t="s">
        <v>28</v>
      </c>
      <c r="K62" s="28"/>
      <c r="L62" s="12"/>
      <c r="M62" s="12"/>
      <c r="N62" s="12"/>
      <c r="O62" s="12"/>
      <c r="P62" s="12"/>
      <c r="Q62" s="12"/>
      <c r="R62" s="12"/>
      <c r="S62" s="12"/>
    </row>
    <row r="63" spans="1:19" ht="12.75" customHeight="1" x14ac:dyDescent="0.15">
      <c r="A63" s="40"/>
      <c r="B63" s="41">
        <v>18</v>
      </c>
      <c r="C63" s="30"/>
      <c r="D63" s="42">
        <v>14283</v>
      </c>
      <c r="E63" s="42">
        <v>5304</v>
      </c>
      <c r="F63" s="42">
        <v>38</v>
      </c>
      <c r="G63" s="42">
        <v>4378</v>
      </c>
      <c r="H63" s="55">
        <f t="shared" si="2"/>
        <v>37.13505566057551</v>
      </c>
      <c r="I63" s="55">
        <f t="shared" si="1"/>
        <v>30.917874396135264</v>
      </c>
      <c r="J63" s="9" t="s">
        <v>29</v>
      </c>
      <c r="K63" s="30"/>
      <c r="L63" s="12"/>
      <c r="M63" s="12"/>
      <c r="N63" s="12"/>
      <c r="O63" s="12"/>
      <c r="P63" s="12"/>
      <c r="Q63" s="12"/>
      <c r="R63" s="12"/>
      <c r="S63" s="12"/>
    </row>
    <row r="64" spans="1:19" ht="13.5" customHeight="1" x14ac:dyDescent="0.15">
      <c r="A64" s="56" t="s">
        <v>50</v>
      </c>
      <c r="B64" s="12"/>
      <c r="C64" s="12"/>
      <c r="D64" s="12"/>
      <c r="E64" s="12"/>
      <c r="F64" s="12"/>
      <c r="G64" s="12"/>
      <c r="H64" s="12"/>
      <c r="I64" s="12"/>
      <c r="J64" s="33"/>
      <c r="K64" s="12"/>
      <c r="L64" s="12"/>
      <c r="M64" s="12"/>
      <c r="N64" s="12"/>
      <c r="O64" s="12"/>
      <c r="P64" s="12"/>
      <c r="Q64" s="12"/>
      <c r="R64" s="12"/>
      <c r="S64" s="12"/>
    </row>
    <row r="65" spans="1:19" ht="22.5" customHeight="1" x14ac:dyDescent="0.15">
      <c r="A65" s="12"/>
      <c r="B65" s="12"/>
      <c r="C65" s="12"/>
      <c r="D65" s="12"/>
      <c r="E65" s="12"/>
      <c r="F65" s="12"/>
      <c r="G65" s="12"/>
      <c r="H65" s="12"/>
      <c r="I65" s="12"/>
      <c r="J65" s="33"/>
      <c r="K65" s="12"/>
      <c r="L65" s="12"/>
      <c r="M65" s="12"/>
      <c r="N65" s="12"/>
      <c r="O65" s="12"/>
      <c r="P65" s="12"/>
      <c r="Q65" s="12"/>
      <c r="R65" s="12"/>
      <c r="S65" s="12"/>
    </row>
    <row r="66" spans="1:19" ht="9.75" customHeight="1" x14ac:dyDescent="0.15"/>
    <row r="67" spans="1:19" ht="23.25" customHeight="1" x14ac:dyDescent="0.15">
      <c r="A67" s="59" t="s">
        <v>60</v>
      </c>
      <c r="B67" s="14"/>
      <c r="C67" s="14"/>
      <c r="D67" s="14"/>
      <c r="E67" s="14"/>
      <c r="F67" s="14"/>
      <c r="G67" s="14"/>
      <c r="H67" s="14"/>
      <c r="I67" s="14"/>
      <c r="J67" s="14"/>
      <c r="K67" s="15" t="s">
        <v>41</v>
      </c>
    </row>
    <row r="68" spans="1:19" ht="30" customHeight="1" x14ac:dyDescent="0.15">
      <c r="A68" s="83" t="s">
        <v>0</v>
      </c>
      <c r="B68" s="84"/>
      <c r="C68" s="84"/>
      <c r="D68" s="16" t="s">
        <v>39</v>
      </c>
      <c r="E68" s="32" t="s">
        <v>53</v>
      </c>
      <c r="F68" s="16" t="s">
        <v>48</v>
      </c>
      <c r="G68" s="16" t="s">
        <v>49</v>
      </c>
      <c r="H68" s="32" t="s">
        <v>54</v>
      </c>
      <c r="I68" s="49" t="s">
        <v>40</v>
      </c>
      <c r="J68" s="84" t="s">
        <v>15</v>
      </c>
      <c r="K68" s="89"/>
      <c r="L68" s="18"/>
    </row>
    <row r="69" spans="1:19" ht="12.75" customHeight="1" x14ac:dyDescent="0.15">
      <c r="A69" s="43" t="s">
        <v>2</v>
      </c>
      <c r="B69" s="19">
        <v>19</v>
      </c>
      <c r="C69" s="20" t="s">
        <v>6</v>
      </c>
      <c r="D69" s="21">
        <v>14142</v>
      </c>
      <c r="E69" s="21">
        <v>5289</v>
      </c>
      <c r="F69" s="21">
        <v>29</v>
      </c>
      <c r="G69" s="21">
        <v>4422</v>
      </c>
      <c r="H69" s="57">
        <f t="shared" ref="H69:H76" si="3">(E69+R69)/D69*100</f>
        <v>37.399236317352567</v>
      </c>
      <c r="I69" s="57">
        <f t="shared" ref="I69:I81" si="4">(F69+G69)/D69*100</f>
        <v>31.473624664121058</v>
      </c>
      <c r="J69" s="8">
        <v>2007</v>
      </c>
      <c r="K69" s="20" t="s">
        <v>6</v>
      </c>
      <c r="L69" s="12"/>
      <c r="M69" s="12"/>
      <c r="N69" s="12"/>
      <c r="O69" s="12"/>
      <c r="P69" s="12"/>
      <c r="Q69" s="12"/>
      <c r="R69" s="12"/>
      <c r="S69" s="12"/>
    </row>
    <row r="70" spans="1:19" ht="12.75" customHeight="1" x14ac:dyDescent="0.15">
      <c r="A70" s="33"/>
      <c r="B70" s="22">
        <v>20</v>
      </c>
      <c r="C70" s="12"/>
      <c r="D70" s="23">
        <v>13485</v>
      </c>
      <c r="E70" s="23">
        <v>5310</v>
      </c>
      <c r="F70" s="23">
        <v>39</v>
      </c>
      <c r="G70" s="23">
        <v>4335</v>
      </c>
      <c r="H70" s="52">
        <f t="shared" si="3"/>
        <v>39.377085650723025</v>
      </c>
      <c r="I70" s="52">
        <f t="shared" si="4"/>
        <v>32.436040044493879</v>
      </c>
      <c r="J70" s="4" t="s">
        <v>32</v>
      </c>
      <c r="K70" s="12"/>
      <c r="L70" s="12"/>
      <c r="M70" s="12"/>
      <c r="N70" s="12"/>
      <c r="O70" s="12"/>
      <c r="P70" s="12"/>
      <c r="Q70" s="12"/>
      <c r="R70" s="12"/>
      <c r="S70" s="12"/>
    </row>
    <row r="71" spans="1:19" ht="12.75" customHeight="1" x14ac:dyDescent="0.15">
      <c r="A71" s="33"/>
      <c r="B71" s="22">
        <v>21</v>
      </c>
      <c r="C71" s="12"/>
      <c r="D71" s="23">
        <v>13283</v>
      </c>
      <c r="E71" s="23">
        <v>5390</v>
      </c>
      <c r="F71" s="23">
        <v>16</v>
      </c>
      <c r="G71" s="23">
        <v>4077</v>
      </c>
      <c r="H71" s="52">
        <f t="shared" si="3"/>
        <v>40.578182639463975</v>
      </c>
      <c r="I71" s="52">
        <f t="shared" si="4"/>
        <v>30.813822178724688</v>
      </c>
      <c r="J71" s="4" t="s">
        <v>30</v>
      </c>
      <c r="K71" s="12"/>
      <c r="L71" s="12"/>
      <c r="M71" s="12"/>
      <c r="N71" s="12"/>
      <c r="O71" s="12"/>
      <c r="P71" s="12"/>
      <c r="Q71" s="12"/>
      <c r="R71" s="12"/>
      <c r="S71" s="12"/>
    </row>
    <row r="72" spans="1:19" ht="12.75" customHeight="1" x14ac:dyDescent="0.15">
      <c r="A72" s="33"/>
      <c r="B72" s="22">
        <v>22</v>
      </c>
      <c r="C72" s="12"/>
      <c r="D72" s="23">
        <v>13227</v>
      </c>
      <c r="E72" s="23">
        <v>5294</v>
      </c>
      <c r="F72" s="23">
        <v>15</v>
      </c>
      <c r="G72" s="23">
        <v>3573</v>
      </c>
      <c r="H72" s="52">
        <f t="shared" si="3"/>
        <v>40.024192938686021</v>
      </c>
      <c r="I72" s="52">
        <f t="shared" si="4"/>
        <v>27.126332501701068</v>
      </c>
      <c r="J72" s="33">
        <v>10</v>
      </c>
      <c r="K72" s="12"/>
      <c r="L72" s="12"/>
      <c r="M72" s="12"/>
      <c r="N72" s="12"/>
      <c r="O72" s="12"/>
      <c r="P72" s="12"/>
      <c r="Q72" s="12"/>
      <c r="R72" s="12"/>
      <c r="S72" s="12"/>
    </row>
    <row r="73" spans="1:19" ht="12.75" customHeight="1" x14ac:dyDescent="0.15">
      <c r="A73" s="34"/>
      <c r="B73" s="24">
        <v>23</v>
      </c>
      <c r="C73" s="25"/>
      <c r="D73" s="26">
        <v>12750</v>
      </c>
      <c r="E73" s="26">
        <v>5247</v>
      </c>
      <c r="F73" s="26">
        <v>19</v>
      </c>
      <c r="G73" s="26">
        <v>3588</v>
      </c>
      <c r="H73" s="53">
        <f t="shared" si="3"/>
        <v>41.152941176470584</v>
      </c>
      <c r="I73" s="53">
        <f t="shared" si="4"/>
        <v>28.290196078431372</v>
      </c>
      <c r="J73" s="34">
        <v>11</v>
      </c>
      <c r="K73" s="25"/>
      <c r="L73" s="12"/>
      <c r="M73" s="12"/>
      <c r="N73" s="12"/>
      <c r="O73" s="12"/>
      <c r="P73" s="12"/>
      <c r="Q73" s="12"/>
      <c r="R73" s="12"/>
      <c r="S73" s="12"/>
    </row>
    <row r="74" spans="1:19" ht="12.75" customHeight="1" x14ac:dyDescent="0.15">
      <c r="A74" s="33"/>
      <c r="B74" s="22">
        <v>24</v>
      </c>
      <c r="C74" s="12"/>
      <c r="D74" s="23">
        <v>12382</v>
      </c>
      <c r="E74" s="23">
        <v>5079</v>
      </c>
      <c r="F74" s="23">
        <v>26</v>
      </c>
      <c r="G74" s="23">
        <v>3588</v>
      </c>
      <c r="H74" s="52">
        <f t="shared" si="3"/>
        <v>41.019221450492651</v>
      </c>
      <c r="I74" s="52">
        <f t="shared" si="4"/>
        <v>29.187530285898884</v>
      </c>
      <c r="J74" s="33">
        <v>12</v>
      </c>
      <c r="K74" s="12"/>
      <c r="L74" s="12"/>
      <c r="M74" s="12"/>
      <c r="N74" s="12"/>
      <c r="O74" s="12"/>
      <c r="P74" s="12"/>
      <c r="Q74" s="12"/>
      <c r="R74" s="12"/>
      <c r="S74" s="12"/>
    </row>
    <row r="75" spans="1:19" ht="12.75" customHeight="1" x14ac:dyDescent="0.15">
      <c r="A75" s="33"/>
      <c r="B75" s="22">
        <v>25</v>
      </c>
      <c r="C75" s="12"/>
      <c r="D75" s="23">
        <v>12581</v>
      </c>
      <c r="E75" s="23">
        <v>5085</v>
      </c>
      <c r="F75" s="23">
        <v>15</v>
      </c>
      <c r="G75" s="23">
        <v>3748</v>
      </c>
      <c r="H75" s="52">
        <f t="shared" si="3"/>
        <v>40.418090771798745</v>
      </c>
      <c r="I75" s="52">
        <f t="shared" si="4"/>
        <v>29.910182020507115</v>
      </c>
      <c r="J75" s="33">
        <v>13</v>
      </c>
      <c r="K75" s="12"/>
      <c r="L75" s="12"/>
      <c r="M75" s="12"/>
      <c r="N75" s="12"/>
      <c r="O75" s="12"/>
      <c r="P75" s="12"/>
      <c r="Q75" s="12"/>
      <c r="R75" s="12"/>
      <c r="S75" s="12"/>
    </row>
    <row r="76" spans="1:19" ht="12.75" customHeight="1" x14ac:dyDescent="0.15">
      <c r="A76" s="33"/>
      <c r="B76" s="22">
        <v>26</v>
      </c>
      <c r="C76" s="12"/>
      <c r="D76" s="23">
        <v>11892</v>
      </c>
      <c r="E76" s="23">
        <v>5035</v>
      </c>
      <c r="F76" s="23">
        <v>9</v>
      </c>
      <c r="G76" s="23">
        <v>3586</v>
      </c>
      <c r="H76" s="52">
        <f t="shared" si="3"/>
        <v>42.339387823747053</v>
      </c>
      <c r="I76" s="52">
        <f t="shared" si="4"/>
        <v>30.230406996300037</v>
      </c>
      <c r="J76" s="33">
        <v>14</v>
      </c>
      <c r="K76" s="12"/>
      <c r="L76" s="12"/>
      <c r="M76" s="12"/>
      <c r="N76" s="12"/>
      <c r="O76" s="12"/>
      <c r="P76" s="12"/>
      <c r="Q76" s="12"/>
      <c r="R76" s="12"/>
      <c r="S76" s="12"/>
    </row>
    <row r="77" spans="1:19" ht="12.75" customHeight="1" x14ac:dyDescent="0.15">
      <c r="A77" s="35"/>
      <c r="B77" s="27">
        <v>27</v>
      </c>
      <c r="C77" s="28"/>
      <c r="D77" s="29">
        <v>11705</v>
      </c>
      <c r="E77" s="29">
        <v>4993</v>
      </c>
      <c r="F77" s="29">
        <v>14</v>
      </c>
      <c r="G77" s="29">
        <v>3570</v>
      </c>
      <c r="H77" s="54">
        <f>E77/D77*100</f>
        <v>42.656984194788549</v>
      </c>
      <c r="I77" s="54">
        <f t="shared" si="4"/>
        <v>30.619393421614692</v>
      </c>
      <c r="J77" s="35">
        <v>15</v>
      </c>
      <c r="K77" s="28"/>
      <c r="L77" s="12"/>
      <c r="M77" s="12"/>
      <c r="N77" s="12"/>
      <c r="O77" s="12"/>
      <c r="P77" s="12"/>
      <c r="Q77" s="12"/>
      <c r="R77" s="33"/>
      <c r="S77" s="33"/>
    </row>
    <row r="78" spans="1:19" ht="12.75" customHeight="1" x14ac:dyDescent="0.15">
      <c r="A78" s="34"/>
      <c r="B78" s="24">
        <v>28</v>
      </c>
      <c r="C78" s="25"/>
      <c r="D78" s="26">
        <v>11390</v>
      </c>
      <c r="E78" s="26">
        <v>5033</v>
      </c>
      <c r="F78" s="26">
        <v>9</v>
      </c>
      <c r="G78" s="26">
        <v>3287</v>
      </c>
      <c r="H78" s="53">
        <f t="shared" ref="H78:H82" si="5">E78/D78*100</f>
        <v>44.187884108867422</v>
      </c>
      <c r="I78" s="53">
        <f t="shared" si="4"/>
        <v>28.937664618086039</v>
      </c>
      <c r="J78" s="34">
        <v>16</v>
      </c>
      <c r="K78" s="25"/>
      <c r="L78" s="12"/>
      <c r="M78" s="12"/>
      <c r="N78" s="12"/>
      <c r="O78" s="12"/>
      <c r="P78" s="12"/>
      <c r="Q78" s="12"/>
      <c r="R78" s="12"/>
      <c r="S78" s="12"/>
    </row>
    <row r="79" spans="1:19" ht="12.75" customHeight="1" x14ac:dyDescent="0.15">
      <c r="A79" s="33"/>
      <c r="B79" s="22">
        <v>29</v>
      </c>
      <c r="C79" s="12"/>
      <c r="D79" s="23">
        <v>11558</v>
      </c>
      <c r="E79" s="23">
        <v>5036</v>
      </c>
      <c r="F79" s="23">
        <v>9</v>
      </c>
      <c r="G79" s="23">
        <v>3475</v>
      </c>
      <c r="H79" s="52">
        <f t="shared" si="5"/>
        <v>43.571552171655995</v>
      </c>
      <c r="I79" s="52">
        <f t="shared" si="4"/>
        <v>30.143623464267172</v>
      </c>
      <c r="J79" s="33">
        <v>17</v>
      </c>
      <c r="K79" s="12"/>
      <c r="L79" s="12"/>
      <c r="M79" s="12"/>
      <c r="N79" s="12"/>
      <c r="O79" s="12"/>
      <c r="P79" s="12"/>
      <c r="Q79" s="12"/>
      <c r="R79" s="12"/>
      <c r="S79" s="12"/>
    </row>
    <row r="80" spans="1:19" ht="12.75" customHeight="1" x14ac:dyDescent="0.15">
      <c r="A80" s="33"/>
      <c r="B80" s="22">
        <v>30</v>
      </c>
      <c r="C80" s="12"/>
      <c r="D80" s="23">
        <v>11162</v>
      </c>
      <c r="E80" s="23">
        <v>4976</v>
      </c>
      <c r="F80" s="23">
        <v>11</v>
      </c>
      <c r="G80" s="23">
        <v>3191</v>
      </c>
      <c r="H80" s="52">
        <f t="shared" si="5"/>
        <v>44.579824404228638</v>
      </c>
      <c r="I80" s="52">
        <f t="shared" si="4"/>
        <v>28.686615301917218</v>
      </c>
      <c r="J80" s="33">
        <v>18</v>
      </c>
      <c r="K80" s="12"/>
      <c r="L80" s="12"/>
      <c r="M80" s="12"/>
      <c r="N80" s="12"/>
      <c r="O80" s="12"/>
      <c r="P80" s="12"/>
      <c r="Q80" s="12"/>
      <c r="R80" s="12"/>
      <c r="S80" s="12"/>
    </row>
    <row r="81" spans="1:19" ht="12.75" customHeight="1" x14ac:dyDescent="0.15">
      <c r="A81" s="33" t="s">
        <v>4</v>
      </c>
      <c r="B81" s="22" t="s">
        <v>3</v>
      </c>
      <c r="C81" s="12" t="s">
        <v>6</v>
      </c>
      <c r="D81" s="23">
        <v>11172</v>
      </c>
      <c r="E81" s="23">
        <v>4882</v>
      </c>
      <c r="F81" s="23">
        <v>4</v>
      </c>
      <c r="G81" s="23">
        <v>3251</v>
      </c>
      <c r="H81" s="52">
        <f t="shared" si="5"/>
        <v>43.698532044396707</v>
      </c>
      <c r="I81" s="52">
        <f t="shared" si="4"/>
        <v>29.135338345864664</v>
      </c>
      <c r="J81" s="33">
        <v>19</v>
      </c>
      <c r="K81" s="12"/>
      <c r="L81" s="12"/>
      <c r="M81" s="12"/>
      <c r="N81" s="12"/>
      <c r="O81" s="12"/>
      <c r="P81" s="12"/>
      <c r="Q81" s="12"/>
      <c r="R81" s="12"/>
      <c r="S81" s="12"/>
    </row>
    <row r="82" spans="1:19" ht="12.75" customHeight="1" x14ac:dyDescent="0.15">
      <c r="A82" s="35"/>
      <c r="B82" s="3" t="s">
        <v>46</v>
      </c>
      <c r="C82" s="28"/>
      <c r="D82" s="29">
        <v>10876</v>
      </c>
      <c r="E82" s="29">
        <v>4913</v>
      </c>
      <c r="F82" s="29">
        <v>3</v>
      </c>
      <c r="G82" s="29">
        <v>3084</v>
      </c>
      <c r="H82" s="54">
        <f t="shared" si="5"/>
        <v>45.172857668260392</v>
      </c>
      <c r="I82" s="54">
        <f>G82/D82*100</f>
        <v>28.356013240161825</v>
      </c>
      <c r="J82" s="35">
        <v>20</v>
      </c>
      <c r="K82" s="28"/>
      <c r="L82" s="12"/>
      <c r="M82" s="12"/>
      <c r="N82" s="12"/>
      <c r="O82" s="12"/>
      <c r="P82" s="12"/>
      <c r="Q82" s="12"/>
      <c r="R82" s="12"/>
      <c r="S82" s="12"/>
    </row>
    <row r="83" spans="1:19" ht="12.75" customHeight="1" x14ac:dyDescent="0.15">
      <c r="A83" s="33"/>
      <c r="B83" s="2" t="s">
        <v>17</v>
      </c>
      <c r="C83" s="12"/>
      <c r="D83" s="23">
        <v>10345</v>
      </c>
      <c r="E83" s="23">
        <v>4698</v>
      </c>
      <c r="F83" s="23">
        <v>2</v>
      </c>
      <c r="G83" s="23">
        <v>2804</v>
      </c>
      <c r="H83" s="52">
        <f>E83/D83*100</f>
        <v>45.413243112614786</v>
      </c>
      <c r="I83" s="52">
        <f>G83/D83*100</f>
        <v>27.104881585306913</v>
      </c>
      <c r="J83" s="33">
        <v>21</v>
      </c>
      <c r="K83" s="12"/>
      <c r="L83" s="12"/>
      <c r="M83" s="12"/>
      <c r="N83" s="12"/>
      <c r="O83" s="33"/>
      <c r="P83" s="33"/>
      <c r="Q83" s="12"/>
      <c r="R83" s="12"/>
      <c r="S83" s="12"/>
    </row>
    <row r="84" spans="1:19" ht="12.75" customHeight="1" x14ac:dyDescent="0.15">
      <c r="A84" s="33"/>
      <c r="B84" s="2" t="s">
        <v>56</v>
      </c>
      <c r="C84" s="12"/>
      <c r="D84" s="23">
        <v>10017</v>
      </c>
      <c r="E84" s="23">
        <v>4675</v>
      </c>
      <c r="F84" s="23">
        <v>2</v>
      </c>
      <c r="G84" s="23">
        <v>2548</v>
      </c>
      <c r="H84" s="52">
        <f>E84/D84*100</f>
        <v>46.670659878207047</v>
      </c>
      <c r="I84" s="52">
        <f>G84/D84*100</f>
        <v>25.436757512229207</v>
      </c>
      <c r="J84" s="33">
        <v>22</v>
      </c>
      <c r="K84" s="12"/>
      <c r="L84" s="12"/>
      <c r="M84" s="12"/>
      <c r="N84" s="12"/>
      <c r="O84" s="33"/>
      <c r="P84" s="33"/>
      <c r="Q84" s="12"/>
      <c r="R84" s="12"/>
      <c r="S84" s="12"/>
    </row>
    <row r="85" spans="1:19" ht="12.75" customHeight="1" x14ac:dyDescent="0.15">
      <c r="A85" s="33"/>
      <c r="B85" s="2" t="s">
        <v>19</v>
      </c>
      <c r="C85" s="12"/>
      <c r="D85" s="23">
        <v>9604</v>
      </c>
      <c r="E85" s="23">
        <v>4569</v>
      </c>
      <c r="F85" s="23">
        <v>0</v>
      </c>
      <c r="G85" s="23">
        <v>2462</v>
      </c>
      <c r="H85" s="52">
        <v>47.573927530195753</v>
      </c>
      <c r="I85" s="52">
        <v>25.635152019991668</v>
      </c>
      <c r="J85" s="33">
        <v>23</v>
      </c>
      <c r="K85" s="12"/>
      <c r="L85" s="12"/>
      <c r="M85" s="12"/>
      <c r="N85" s="12"/>
      <c r="O85" s="33"/>
      <c r="P85" s="33"/>
      <c r="Q85" s="12"/>
      <c r="R85" s="12"/>
      <c r="S85" s="12"/>
    </row>
    <row r="86" spans="1:19" ht="12.75" customHeight="1" x14ac:dyDescent="0.15">
      <c r="A86" s="33"/>
      <c r="B86" s="2" t="s">
        <v>20</v>
      </c>
      <c r="C86" s="12"/>
      <c r="D86" s="23">
        <v>9020</v>
      </c>
      <c r="E86" s="23">
        <v>4502</v>
      </c>
      <c r="F86" s="23">
        <v>1</v>
      </c>
      <c r="G86" s="23">
        <v>2205</v>
      </c>
      <c r="H86" s="52">
        <v>49.911308203991126</v>
      </c>
      <c r="I86" s="52">
        <v>24.445676274944567</v>
      </c>
      <c r="J86" s="33">
        <v>24</v>
      </c>
      <c r="K86" s="12"/>
      <c r="L86" s="12"/>
      <c r="M86" s="12"/>
      <c r="N86" s="12"/>
      <c r="O86" s="33"/>
      <c r="P86" s="33"/>
      <c r="Q86" s="12"/>
      <c r="R86" s="12"/>
      <c r="S86" s="12"/>
    </row>
    <row r="87" spans="1:19" ht="12.75" customHeight="1" x14ac:dyDescent="0.15">
      <c r="A87" s="36"/>
      <c r="B87" s="10" t="s">
        <v>21</v>
      </c>
      <c r="C87" s="47"/>
      <c r="D87" s="48">
        <v>9203</v>
      </c>
      <c r="E87" s="48">
        <v>4592</v>
      </c>
      <c r="F87" s="48">
        <v>1</v>
      </c>
      <c r="G87" s="48">
        <v>2236</v>
      </c>
      <c r="H87" s="58">
        <f>E87/D87*100</f>
        <v>49.896772791481034</v>
      </c>
      <c r="I87" s="58">
        <f>G87/D87*100</f>
        <v>24.296425078778658</v>
      </c>
      <c r="J87" s="36">
        <v>25</v>
      </c>
      <c r="K87" s="47"/>
      <c r="L87" s="12"/>
      <c r="M87" s="12"/>
      <c r="N87" s="12"/>
      <c r="O87" s="33"/>
      <c r="P87" s="33"/>
      <c r="Q87" s="12"/>
      <c r="R87" s="12"/>
      <c r="S87" s="12"/>
    </row>
    <row r="88" spans="1:19" ht="13.5" customHeight="1" x14ac:dyDescent="0.15">
      <c r="A88" s="56" t="s">
        <v>50</v>
      </c>
      <c r="B88" s="12"/>
      <c r="C88" s="12"/>
      <c r="D88" s="12"/>
      <c r="E88" s="12"/>
      <c r="F88" s="12"/>
      <c r="G88" s="12"/>
      <c r="H88" s="12"/>
      <c r="I88" s="12"/>
      <c r="J88" s="33"/>
      <c r="K88" s="12"/>
      <c r="L88" s="12"/>
      <c r="M88" s="12"/>
      <c r="N88" s="12"/>
      <c r="O88" s="12"/>
      <c r="P88" s="12"/>
      <c r="Q88" s="12"/>
      <c r="R88" s="12"/>
      <c r="S88" s="12"/>
    </row>
    <row r="92" spans="1:19" x14ac:dyDescent="0.15">
      <c r="F92" s="60"/>
    </row>
  </sheetData>
  <mergeCells count="4">
    <mergeCell ref="A4:C4"/>
    <mergeCell ref="J4:K4"/>
    <mergeCell ref="A68:C68"/>
    <mergeCell ref="J68:K68"/>
  </mergeCells>
  <phoneticPr fontId="2"/>
  <pageMargins left="0.78740157480314965" right="0.59055118110236227" top="0.39370078740157483" bottom="0.59055118110236227" header="0.31496062992125984" footer="0.31496062992125984"/>
  <pageSetup paperSize="9" scale="98" firstPageNumber="80" orientation="portrait" useFirstPageNumber="1" r:id="rId1"/>
  <headerFooter>
    <oddFooter>&amp;C- &amp;P -</oddFooter>
  </headerFooter>
  <rowBreaks count="1" manualBreakCount="1">
    <brk id="64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47495-805C-416E-A34C-68C0C9C36604}">
  <dimension ref="A1:J66"/>
  <sheetViews>
    <sheetView view="pageBreakPreview" zoomScaleNormal="100" zoomScaleSheetLayoutView="100" workbookViewId="0">
      <pane xSplit="1" ySplit="4" topLeftCell="B5" activePane="bottomRight" state="frozen"/>
      <selection activeCell="E38" sqref="E38"/>
      <selection pane="topRight" activeCell="E38" sqref="E38"/>
      <selection pane="bottomLeft" activeCell="E38" sqref="E38"/>
      <selection pane="bottomRight" activeCell="B5" sqref="B5"/>
    </sheetView>
  </sheetViews>
  <sheetFormatPr defaultColWidth="8.88671875" defaultRowHeight="13.5" x14ac:dyDescent="0.15"/>
  <cols>
    <col min="1" max="1" width="3.33203125" style="11" customWidth="1"/>
    <col min="2" max="3" width="2.21875" style="11" customWidth="1"/>
    <col min="4" max="8" width="12.109375" style="11" customWidth="1"/>
    <col min="9" max="9" width="4.44140625" style="11" bestFit="1" customWidth="1"/>
    <col min="10" max="10" width="2.21875" style="11" customWidth="1"/>
    <col min="11" max="16384" width="8.88671875" style="11"/>
  </cols>
  <sheetData>
    <row r="1" spans="1:10" ht="22.5" customHeight="1" x14ac:dyDescent="0.15"/>
    <row r="2" spans="1:10" ht="9.75" customHeight="1" x14ac:dyDescent="0.15"/>
    <row r="3" spans="1:10" ht="23.25" customHeight="1" x14ac:dyDescent="0.15">
      <c r="A3" s="59" t="s">
        <v>69</v>
      </c>
      <c r="B3" s="14"/>
      <c r="C3" s="14"/>
      <c r="D3" s="59" t="s">
        <v>71</v>
      </c>
      <c r="E3" s="14"/>
      <c r="F3" s="14"/>
      <c r="G3" s="14"/>
      <c r="H3" s="14"/>
      <c r="I3" s="14"/>
      <c r="J3" s="15" t="s">
        <v>41</v>
      </c>
    </row>
    <row r="4" spans="1:10" ht="30" customHeight="1" x14ac:dyDescent="0.15">
      <c r="A4" s="90" t="s">
        <v>0</v>
      </c>
      <c r="B4" s="91"/>
      <c r="C4" s="91"/>
      <c r="D4" s="76" t="s">
        <v>39</v>
      </c>
      <c r="E4" s="77" t="s">
        <v>51</v>
      </c>
      <c r="F4" s="76" t="s">
        <v>49</v>
      </c>
      <c r="G4" s="77" t="s">
        <v>52</v>
      </c>
      <c r="H4" s="78" t="s">
        <v>40</v>
      </c>
      <c r="I4" s="91" t="s">
        <v>15</v>
      </c>
      <c r="J4" s="92"/>
    </row>
    <row r="5" spans="1:10" ht="12.75" customHeight="1" x14ac:dyDescent="0.15">
      <c r="A5" s="33" t="s">
        <v>1</v>
      </c>
      <c r="B5" s="22">
        <v>53</v>
      </c>
      <c r="C5" s="12" t="s">
        <v>6</v>
      </c>
      <c r="D5" s="23">
        <v>73</v>
      </c>
      <c r="E5" s="23">
        <v>48</v>
      </c>
      <c r="F5" s="23">
        <v>1</v>
      </c>
      <c r="G5" s="52">
        <v>65.753424657534239</v>
      </c>
      <c r="H5" s="52">
        <v>9.5890410958904102</v>
      </c>
      <c r="I5" s="39">
        <v>78</v>
      </c>
      <c r="J5" s="12"/>
    </row>
    <row r="6" spans="1:10" ht="12.75" customHeight="1" x14ac:dyDescent="0.15">
      <c r="A6" s="33"/>
      <c r="B6" s="22">
        <v>54</v>
      </c>
      <c r="C6" s="12"/>
      <c r="D6" s="23">
        <v>127</v>
      </c>
      <c r="E6" s="23">
        <v>81</v>
      </c>
      <c r="F6" s="23">
        <v>9</v>
      </c>
      <c r="G6" s="52">
        <v>63.779527559055119</v>
      </c>
      <c r="H6" s="52">
        <v>7.0866141732283463</v>
      </c>
      <c r="I6" s="39">
        <v>79</v>
      </c>
      <c r="J6" s="12"/>
    </row>
    <row r="7" spans="1:10" ht="12.75" customHeight="1" x14ac:dyDescent="0.15">
      <c r="A7" s="33"/>
      <c r="B7" s="22">
        <v>55</v>
      </c>
      <c r="C7" s="12"/>
      <c r="D7" s="23">
        <v>135</v>
      </c>
      <c r="E7" s="23">
        <v>85</v>
      </c>
      <c r="F7" s="23">
        <v>6</v>
      </c>
      <c r="G7" s="52">
        <v>62.962962962962962</v>
      </c>
      <c r="H7" s="52">
        <v>4.4444444444444446</v>
      </c>
      <c r="I7" s="39">
        <v>80</v>
      </c>
      <c r="J7" s="12"/>
    </row>
    <row r="8" spans="1:10" ht="12.75" customHeight="1" x14ac:dyDescent="0.15">
      <c r="A8" s="34"/>
      <c r="B8" s="24">
        <v>56</v>
      </c>
      <c r="C8" s="25"/>
      <c r="D8" s="26">
        <v>144</v>
      </c>
      <c r="E8" s="26">
        <v>98</v>
      </c>
      <c r="F8" s="26">
        <v>6</v>
      </c>
      <c r="G8" s="53">
        <v>68.055555555555557</v>
      </c>
      <c r="H8" s="53">
        <v>4.1666666666666661</v>
      </c>
      <c r="I8" s="34">
        <v>81</v>
      </c>
      <c r="J8" s="25"/>
    </row>
    <row r="9" spans="1:10" ht="12.75" customHeight="1" x14ac:dyDescent="0.15">
      <c r="A9" s="33"/>
      <c r="B9" s="22">
        <v>57</v>
      </c>
      <c r="C9" s="12"/>
      <c r="D9" s="23">
        <v>124</v>
      </c>
      <c r="E9" s="23">
        <v>91</v>
      </c>
      <c r="F9" s="23">
        <v>3</v>
      </c>
      <c r="G9" s="52">
        <v>73.387096774193552</v>
      </c>
      <c r="H9" s="52">
        <v>2.4193548387096775</v>
      </c>
      <c r="I9" s="33">
        <v>82</v>
      </c>
      <c r="J9" s="12"/>
    </row>
    <row r="10" spans="1:10" ht="12.75" customHeight="1" x14ac:dyDescent="0.15">
      <c r="A10" s="33"/>
      <c r="B10" s="22">
        <v>58</v>
      </c>
      <c r="C10" s="12"/>
      <c r="D10" s="23">
        <v>245</v>
      </c>
      <c r="E10" s="23">
        <v>100</v>
      </c>
      <c r="F10" s="23">
        <v>2</v>
      </c>
      <c r="G10" s="52">
        <v>40.816326530612244</v>
      </c>
      <c r="H10" s="52">
        <v>0.81632653061224492</v>
      </c>
      <c r="I10" s="33">
        <v>83</v>
      </c>
      <c r="J10" s="12"/>
    </row>
    <row r="11" spans="1:10" ht="12.75" customHeight="1" x14ac:dyDescent="0.15">
      <c r="A11" s="33"/>
      <c r="B11" s="22">
        <v>59</v>
      </c>
      <c r="C11" s="12"/>
      <c r="D11" s="23">
        <v>177</v>
      </c>
      <c r="E11" s="23">
        <v>100</v>
      </c>
      <c r="F11" s="23">
        <v>2</v>
      </c>
      <c r="G11" s="52">
        <v>56.497175141242941</v>
      </c>
      <c r="H11" s="52">
        <v>1.1299435028248588</v>
      </c>
      <c r="I11" s="33">
        <v>84</v>
      </c>
      <c r="J11" s="12"/>
    </row>
    <row r="12" spans="1:10" ht="12.75" customHeight="1" x14ac:dyDescent="0.15">
      <c r="A12" s="35"/>
      <c r="B12" s="27">
        <v>60</v>
      </c>
      <c r="C12" s="28"/>
      <c r="D12" s="29">
        <v>176</v>
      </c>
      <c r="E12" s="29">
        <v>105</v>
      </c>
      <c r="F12" s="29">
        <v>3</v>
      </c>
      <c r="G12" s="54">
        <v>59.659090909090907</v>
      </c>
      <c r="H12" s="54">
        <v>1.7045454545454544</v>
      </c>
      <c r="I12" s="35">
        <v>85</v>
      </c>
      <c r="J12" s="28"/>
    </row>
    <row r="13" spans="1:10" ht="12.75" customHeight="1" x14ac:dyDescent="0.15">
      <c r="A13" s="33"/>
      <c r="B13" s="22">
        <v>61</v>
      </c>
      <c r="C13" s="12"/>
      <c r="D13" s="23">
        <v>164</v>
      </c>
      <c r="E13" s="23">
        <v>88</v>
      </c>
      <c r="F13" s="23">
        <v>2</v>
      </c>
      <c r="G13" s="52">
        <v>53.658536585365859</v>
      </c>
      <c r="H13" s="52">
        <v>1.2195121951219512</v>
      </c>
      <c r="I13" s="39">
        <v>86</v>
      </c>
      <c r="J13" s="12"/>
    </row>
    <row r="14" spans="1:10" ht="12.75" customHeight="1" x14ac:dyDescent="0.15">
      <c r="A14" s="33"/>
      <c r="B14" s="22">
        <v>62</v>
      </c>
      <c r="C14" s="12"/>
      <c r="D14" s="23">
        <v>152</v>
      </c>
      <c r="E14" s="23">
        <v>73</v>
      </c>
      <c r="F14" s="23">
        <v>2</v>
      </c>
      <c r="G14" s="52">
        <v>48.026315789473685</v>
      </c>
      <c r="H14" s="52">
        <v>1.3157894736842104</v>
      </c>
      <c r="I14" s="39">
        <v>87</v>
      </c>
      <c r="J14" s="12"/>
    </row>
    <row r="15" spans="1:10" ht="12.75" customHeight="1" x14ac:dyDescent="0.15">
      <c r="A15" s="33"/>
      <c r="B15" s="22">
        <v>63</v>
      </c>
      <c r="C15" s="12"/>
      <c r="D15" s="23">
        <v>165</v>
      </c>
      <c r="E15" s="23">
        <v>90</v>
      </c>
      <c r="F15" s="23">
        <v>1</v>
      </c>
      <c r="G15" s="52">
        <v>54.54545454545454</v>
      </c>
      <c r="H15" s="52">
        <v>0.60606060606060608</v>
      </c>
      <c r="I15" s="39">
        <v>88</v>
      </c>
      <c r="J15" s="12"/>
    </row>
    <row r="16" spans="1:10" ht="12.75" customHeight="1" x14ac:dyDescent="0.15">
      <c r="A16" s="33" t="s">
        <v>2</v>
      </c>
      <c r="B16" s="22" t="s">
        <v>3</v>
      </c>
      <c r="C16" s="12" t="s">
        <v>6</v>
      </c>
      <c r="D16" s="23">
        <v>158</v>
      </c>
      <c r="E16" s="23">
        <v>81</v>
      </c>
      <c r="F16" s="23">
        <v>2</v>
      </c>
      <c r="G16" s="52">
        <v>51.265822784810119</v>
      </c>
      <c r="H16" s="52">
        <v>1.2658227848101267</v>
      </c>
      <c r="I16" s="39">
        <v>89</v>
      </c>
      <c r="J16" s="12"/>
    </row>
    <row r="17" spans="1:10" ht="12.75" customHeight="1" x14ac:dyDescent="0.15">
      <c r="A17" s="33"/>
      <c r="B17" s="2" t="s">
        <v>16</v>
      </c>
      <c r="C17" s="12"/>
      <c r="D17" s="23">
        <v>170</v>
      </c>
      <c r="E17" s="23">
        <v>104</v>
      </c>
      <c r="F17" s="23">
        <v>1</v>
      </c>
      <c r="G17" s="52">
        <v>61.176470588235297</v>
      </c>
      <c r="H17" s="52">
        <v>0.58823529411764708</v>
      </c>
      <c r="I17" s="39">
        <v>90</v>
      </c>
      <c r="J17" s="12"/>
    </row>
    <row r="18" spans="1:10" ht="12.75" customHeight="1" x14ac:dyDescent="0.15">
      <c r="A18" s="34"/>
      <c r="B18" s="6" t="s">
        <v>17</v>
      </c>
      <c r="C18" s="25"/>
      <c r="D18" s="26">
        <v>165</v>
      </c>
      <c r="E18" s="26">
        <v>92</v>
      </c>
      <c r="F18" s="26">
        <v>0</v>
      </c>
      <c r="G18" s="53">
        <v>55.757575757575765</v>
      </c>
      <c r="H18" s="53">
        <v>0</v>
      </c>
      <c r="I18" s="34">
        <v>91</v>
      </c>
      <c r="J18" s="25"/>
    </row>
    <row r="19" spans="1:10" ht="12.75" customHeight="1" x14ac:dyDescent="0.15">
      <c r="A19" s="33"/>
      <c r="B19" s="2" t="s">
        <v>18</v>
      </c>
      <c r="C19" s="12"/>
      <c r="D19" s="23">
        <v>162</v>
      </c>
      <c r="E19" s="23">
        <v>89</v>
      </c>
      <c r="F19" s="23">
        <v>1</v>
      </c>
      <c r="G19" s="52">
        <v>54.938271604938272</v>
      </c>
      <c r="H19" s="52">
        <v>0.61728395061728392</v>
      </c>
      <c r="I19" s="33">
        <v>92</v>
      </c>
      <c r="J19" s="12"/>
    </row>
    <row r="20" spans="1:10" ht="12.75" customHeight="1" x14ac:dyDescent="0.15">
      <c r="A20" s="33"/>
      <c r="B20" s="2" t="s">
        <v>19</v>
      </c>
      <c r="C20" s="12"/>
      <c r="D20" s="23">
        <v>159</v>
      </c>
      <c r="E20" s="23">
        <v>115</v>
      </c>
      <c r="F20" s="23">
        <v>0</v>
      </c>
      <c r="G20" s="52">
        <v>72.327044025157221</v>
      </c>
      <c r="H20" s="52">
        <v>0</v>
      </c>
      <c r="I20" s="33">
        <v>93</v>
      </c>
      <c r="J20" s="12"/>
    </row>
    <row r="21" spans="1:10" ht="12.75" customHeight="1" x14ac:dyDescent="0.15">
      <c r="A21" s="33"/>
      <c r="B21" s="2" t="s">
        <v>20</v>
      </c>
      <c r="C21" s="12"/>
      <c r="D21" s="23">
        <v>136</v>
      </c>
      <c r="E21" s="23">
        <v>91</v>
      </c>
      <c r="F21" s="23">
        <v>1</v>
      </c>
      <c r="G21" s="52">
        <v>66.911764705882348</v>
      </c>
      <c r="H21" s="52">
        <v>0.73529411764705876</v>
      </c>
      <c r="I21" s="33">
        <v>94</v>
      </c>
      <c r="J21" s="12"/>
    </row>
    <row r="22" spans="1:10" ht="12.75" customHeight="1" x14ac:dyDescent="0.15">
      <c r="A22" s="35"/>
      <c r="B22" s="3" t="s">
        <v>21</v>
      </c>
      <c r="C22" s="28"/>
      <c r="D22" s="29">
        <v>147</v>
      </c>
      <c r="E22" s="29">
        <v>110</v>
      </c>
      <c r="F22" s="29">
        <v>0</v>
      </c>
      <c r="G22" s="54">
        <v>74.829931972789126</v>
      </c>
      <c r="H22" s="54">
        <v>0</v>
      </c>
      <c r="I22" s="35">
        <v>95</v>
      </c>
      <c r="J22" s="28"/>
    </row>
    <row r="23" spans="1:10" ht="12.75" customHeight="1" x14ac:dyDescent="0.15">
      <c r="A23" s="33"/>
      <c r="B23" s="2" t="s">
        <v>22</v>
      </c>
      <c r="C23" s="12"/>
      <c r="D23" s="23">
        <v>166</v>
      </c>
      <c r="E23" s="23">
        <v>115</v>
      </c>
      <c r="F23" s="23">
        <v>1</v>
      </c>
      <c r="G23" s="52">
        <v>69.277108433734938</v>
      </c>
      <c r="H23" s="52">
        <v>0.60240963855421692</v>
      </c>
      <c r="I23" s="33">
        <v>96</v>
      </c>
      <c r="J23" s="12"/>
    </row>
    <row r="24" spans="1:10" ht="12.75" customHeight="1" x14ac:dyDescent="0.15">
      <c r="A24" s="33"/>
      <c r="B24" s="2" t="s">
        <v>23</v>
      </c>
      <c r="C24" s="12"/>
      <c r="D24" s="23">
        <v>121</v>
      </c>
      <c r="E24" s="23">
        <v>92</v>
      </c>
      <c r="F24" s="23">
        <v>0</v>
      </c>
      <c r="G24" s="52">
        <v>76.033057851239676</v>
      </c>
      <c r="H24" s="52">
        <v>0</v>
      </c>
      <c r="I24" s="33">
        <v>97</v>
      </c>
      <c r="J24" s="12"/>
    </row>
    <row r="25" spans="1:10" ht="12.75" customHeight="1" x14ac:dyDescent="0.15">
      <c r="A25" s="33"/>
      <c r="B25" s="22">
        <v>10</v>
      </c>
      <c r="C25" s="12"/>
      <c r="D25" s="23">
        <v>134</v>
      </c>
      <c r="E25" s="23">
        <v>109</v>
      </c>
      <c r="F25" s="23">
        <v>1</v>
      </c>
      <c r="G25" s="52">
        <v>81.343283582089555</v>
      </c>
      <c r="H25" s="52">
        <v>0.74626865671641784</v>
      </c>
      <c r="I25" s="33">
        <v>98</v>
      </c>
      <c r="J25" s="12"/>
    </row>
    <row r="26" spans="1:10" ht="12.75" customHeight="1" x14ac:dyDescent="0.15">
      <c r="A26" s="33"/>
      <c r="B26" s="22">
        <v>11</v>
      </c>
      <c r="C26" s="12"/>
      <c r="D26" s="23">
        <v>132</v>
      </c>
      <c r="E26" s="23">
        <v>107</v>
      </c>
      <c r="F26" s="23">
        <v>1</v>
      </c>
      <c r="G26" s="52">
        <v>81.060606060606062</v>
      </c>
      <c r="H26" s="52">
        <v>0.75757575757575757</v>
      </c>
      <c r="I26" s="33">
        <v>99</v>
      </c>
      <c r="J26" s="12"/>
    </row>
    <row r="27" spans="1:10" ht="12.75" customHeight="1" x14ac:dyDescent="0.15">
      <c r="A27" s="33"/>
      <c r="B27" s="22">
        <v>12</v>
      </c>
      <c r="C27" s="12"/>
      <c r="D27" s="23">
        <v>136</v>
      </c>
      <c r="E27" s="23">
        <v>114</v>
      </c>
      <c r="F27" s="23">
        <v>0</v>
      </c>
      <c r="G27" s="52">
        <v>83.82352941176471</v>
      </c>
      <c r="H27" s="52">
        <v>0</v>
      </c>
      <c r="I27" s="1">
        <v>2000</v>
      </c>
      <c r="J27" s="12" t="s">
        <v>6</v>
      </c>
    </row>
    <row r="28" spans="1:10" ht="12.75" customHeight="1" x14ac:dyDescent="0.15">
      <c r="A28" s="34"/>
      <c r="B28" s="24">
        <v>13</v>
      </c>
      <c r="C28" s="25"/>
      <c r="D28" s="26">
        <v>117</v>
      </c>
      <c r="E28" s="26">
        <v>106</v>
      </c>
      <c r="F28" s="26">
        <v>0</v>
      </c>
      <c r="G28" s="53">
        <v>90.598290598290603</v>
      </c>
      <c r="H28" s="53">
        <v>0</v>
      </c>
      <c r="I28" s="7" t="s">
        <v>24</v>
      </c>
      <c r="J28" s="25"/>
    </row>
    <row r="29" spans="1:10" ht="12.75" customHeight="1" x14ac:dyDescent="0.15">
      <c r="A29" s="33"/>
      <c r="B29" s="22">
        <v>14</v>
      </c>
      <c r="C29" s="12"/>
      <c r="D29" s="23">
        <v>120</v>
      </c>
      <c r="E29" s="23">
        <v>110</v>
      </c>
      <c r="F29" s="23">
        <v>0</v>
      </c>
      <c r="G29" s="52">
        <v>91.666666666666657</v>
      </c>
      <c r="H29" s="52">
        <v>0</v>
      </c>
      <c r="I29" s="4" t="s">
        <v>25</v>
      </c>
      <c r="J29" s="12"/>
    </row>
    <row r="30" spans="1:10" ht="12.75" customHeight="1" x14ac:dyDescent="0.15">
      <c r="A30" s="33"/>
      <c r="B30" s="22">
        <v>15</v>
      </c>
      <c r="C30" s="12"/>
      <c r="D30" s="23">
        <v>138</v>
      </c>
      <c r="E30" s="23">
        <v>128</v>
      </c>
      <c r="F30" s="23">
        <v>0</v>
      </c>
      <c r="G30" s="52">
        <v>92.753623188405797</v>
      </c>
      <c r="H30" s="52">
        <v>0</v>
      </c>
      <c r="I30" s="4" t="s">
        <v>26</v>
      </c>
      <c r="J30" s="12"/>
    </row>
    <row r="31" spans="1:10" ht="12.75" customHeight="1" x14ac:dyDescent="0.15">
      <c r="A31" s="33"/>
      <c r="B31" s="22">
        <v>16</v>
      </c>
      <c r="C31" s="12"/>
      <c r="D31" s="23">
        <v>130</v>
      </c>
      <c r="E31" s="23">
        <v>123</v>
      </c>
      <c r="F31" s="23">
        <v>0</v>
      </c>
      <c r="G31" s="52">
        <v>94.615384615384613</v>
      </c>
      <c r="H31" s="52">
        <v>0</v>
      </c>
      <c r="I31" s="4" t="s">
        <v>27</v>
      </c>
      <c r="J31" s="12"/>
    </row>
    <row r="32" spans="1:10" ht="12.75" customHeight="1" x14ac:dyDescent="0.15">
      <c r="A32" s="35"/>
      <c r="B32" s="27">
        <v>17</v>
      </c>
      <c r="C32" s="28"/>
      <c r="D32" s="29">
        <v>122</v>
      </c>
      <c r="E32" s="29">
        <v>118</v>
      </c>
      <c r="F32" s="29">
        <v>0</v>
      </c>
      <c r="G32" s="54">
        <v>96.721311475409834</v>
      </c>
      <c r="H32" s="54">
        <v>0</v>
      </c>
      <c r="I32" s="5" t="s">
        <v>28</v>
      </c>
      <c r="J32" s="28"/>
    </row>
    <row r="33" spans="1:10" ht="12.75" customHeight="1" x14ac:dyDescent="0.15">
      <c r="A33" s="34"/>
      <c r="B33" s="24">
        <v>18</v>
      </c>
      <c r="C33" s="25"/>
      <c r="D33" s="26">
        <v>116</v>
      </c>
      <c r="E33" s="26">
        <v>111</v>
      </c>
      <c r="F33" s="26">
        <v>0</v>
      </c>
      <c r="G33" s="53">
        <v>95.689655172413794</v>
      </c>
      <c r="H33" s="53">
        <v>0</v>
      </c>
      <c r="I33" s="7" t="s">
        <v>59</v>
      </c>
      <c r="J33" s="25"/>
    </row>
    <row r="34" spans="1:10" ht="12.75" customHeight="1" x14ac:dyDescent="0.15">
      <c r="A34" s="33"/>
      <c r="B34" s="22">
        <v>19</v>
      </c>
      <c r="C34" s="12"/>
      <c r="D34" s="23">
        <v>139</v>
      </c>
      <c r="E34" s="23">
        <v>136</v>
      </c>
      <c r="F34" s="23">
        <v>0</v>
      </c>
      <c r="G34" s="52">
        <v>97.841726618705039</v>
      </c>
      <c r="H34" s="52">
        <v>0</v>
      </c>
      <c r="I34" s="79" t="s">
        <v>61</v>
      </c>
      <c r="J34" s="12"/>
    </row>
    <row r="35" spans="1:10" ht="12.75" customHeight="1" x14ac:dyDescent="0.15">
      <c r="A35" s="33"/>
      <c r="B35" s="22">
        <v>20</v>
      </c>
      <c r="C35" s="12"/>
      <c r="D35" s="23">
        <v>133</v>
      </c>
      <c r="E35" s="23">
        <v>132</v>
      </c>
      <c r="F35" s="23">
        <v>0</v>
      </c>
      <c r="G35" s="52">
        <v>99.24812</v>
      </c>
      <c r="H35" s="52">
        <v>0</v>
      </c>
      <c r="I35" s="4" t="s">
        <v>32</v>
      </c>
      <c r="J35" s="12"/>
    </row>
    <row r="36" spans="1:10" ht="12.75" customHeight="1" x14ac:dyDescent="0.15">
      <c r="A36" s="33"/>
      <c r="B36" s="22">
        <v>21</v>
      </c>
      <c r="C36" s="12"/>
      <c r="D36" s="23">
        <v>130</v>
      </c>
      <c r="E36" s="23">
        <v>127</v>
      </c>
      <c r="F36" s="23">
        <v>0</v>
      </c>
      <c r="G36" s="52">
        <v>97.692307999999997</v>
      </c>
      <c r="H36" s="52">
        <v>0</v>
      </c>
      <c r="I36" s="4" t="s">
        <v>30</v>
      </c>
      <c r="J36" s="12"/>
    </row>
    <row r="37" spans="1:10" ht="12.75" customHeight="1" x14ac:dyDescent="0.15">
      <c r="A37" s="33"/>
      <c r="B37" s="22">
        <v>22</v>
      </c>
      <c r="C37" s="12"/>
      <c r="D37" s="23">
        <v>112</v>
      </c>
      <c r="E37" s="23">
        <v>109</v>
      </c>
      <c r="F37" s="23">
        <v>0</v>
      </c>
      <c r="G37" s="52">
        <v>97.321428999999995</v>
      </c>
      <c r="H37" s="52">
        <v>0</v>
      </c>
      <c r="I37" s="33">
        <v>10</v>
      </c>
      <c r="J37" s="12"/>
    </row>
    <row r="38" spans="1:10" ht="12.75" customHeight="1" x14ac:dyDescent="0.15">
      <c r="A38" s="34"/>
      <c r="B38" s="24">
        <v>23</v>
      </c>
      <c r="C38" s="25"/>
      <c r="D38" s="26">
        <v>136</v>
      </c>
      <c r="E38" s="26">
        <v>135</v>
      </c>
      <c r="F38" s="26">
        <v>0</v>
      </c>
      <c r="G38" s="53">
        <v>99.264706000000004</v>
      </c>
      <c r="H38" s="53">
        <v>0</v>
      </c>
      <c r="I38" s="34">
        <v>11</v>
      </c>
      <c r="J38" s="25"/>
    </row>
    <row r="39" spans="1:10" ht="12.75" customHeight="1" x14ac:dyDescent="0.15">
      <c r="A39" s="33"/>
      <c r="B39" s="22">
        <v>24</v>
      </c>
      <c r="C39" s="12"/>
      <c r="D39" s="23">
        <v>129</v>
      </c>
      <c r="E39" s="23">
        <v>122</v>
      </c>
      <c r="F39" s="23">
        <v>0</v>
      </c>
      <c r="G39" s="52">
        <v>94.573643000000004</v>
      </c>
      <c r="H39" s="52">
        <v>0</v>
      </c>
      <c r="I39" s="33">
        <v>12</v>
      </c>
      <c r="J39" s="12"/>
    </row>
    <row r="40" spans="1:10" ht="12.75" customHeight="1" x14ac:dyDescent="0.15">
      <c r="A40" s="33"/>
      <c r="B40" s="22">
        <v>25</v>
      </c>
      <c r="C40" s="12"/>
      <c r="D40" s="23">
        <v>124</v>
      </c>
      <c r="E40" s="23">
        <v>121</v>
      </c>
      <c r="F40" s="23">
        <v>0</v>
      </c>
      <c r="G40" s="52">
        <v>97.6</v>
      </c>
      <c r="H40" s="52">
        <v>0</v>
      </c>
      <c r="I40" s="33">
        <v>13</v>
      </c>
      <c r="J40" s="12"/>
    </row>
    <row r="41" spans="1:10" ht="12.75" customHeight="1" x14ac:dyDescent="0.15">
      <c r="A41" s="33"/>
      <c r="B41" s="22">
        <v>26</v>
      </c>
      <c r="C41" s="12"/>
      <c r="D41" s="23">
        <v>142</v>
      </c>
      <c r="E41" s="23">
        <v>142</v>
      </c>
      <c r="F41" s="23">
        <v>0</v>
      </c>
      <c r="G41" s="52">
        <v>100</v>
      </c>
      <c r="H41" s="52">
        <v>0</v>
      </c>
      <c r="I41" s="33">
        <v>14</v>
      </c>
      <c r="J41" s="12"/>
    </row>
    <row r="42" spans="1:10" ht="12.75" customHeight="1" x14ac:dyDescent="0.15">
      <c r="A42" s="35"/>
      <c r="B42" s="27">
        <v>27</v>
      </c>
      <c r="C42" s="28"/>
      <c r="D42" s="29">
        <v>112</v>
      </c>
      <c r="E42" s="29">
        <v>111</v>
      </c>
      <c r="F42" s="29">
        <v>0</v>
      </c>
      <c r="G42" s="54">
        <v>99.107142857142904</v>
      </c>
      <c r="H42" s="54">
        <v>0</v>
      </c>
      <c r="I42" s="35">
        <v>15</v>
      </c>
      <c r="J42" s="28"/>
    </row>
    <row r="43" spans="1:10" ht="12.75" customHeight="1" x14ac:dyDescent="0.15">
      <c r="A43" s="34"/>
      <c r="B43" s="24">
        <v>28</v>
      </c>
      <c r="C43" s="25"/>
      <c r="D43" s="26">
        <v>143</v>
      </c>
      <c r="E43" s="26">
        <v>141</v>
      </c>
      <c r="F43" s="26">
        <v>0</v>
      </c>
      <c r="G43" s="53">
        <v>98.6</v>
      </c>
      <c r="H43" s="53">
        <v>0</v>
      </c>
      <c r="I43" s="34">
        <v>16</v>
      </c>
      <c r="J43" s="25"/>
    </row>
    <row r="44" spans="1:10" ht="12.75" customHeight="1" x14ac:dyDescent="0.15">
      <c r="A44" s="33"/>
      <c r="B44" s="22">
        <v>29</v>
      </c>
      <c r="C44" s="12"/>
      <c r="D44" s="23">
        <v>148</v>
      </c>
      <c r="E44" s="23">
        <v>146</v>
      </c>
      <c r="F44" s="23">
        <v>0</v>
      </c>
      <c r="G44" s="52">
        <v>98.648648648648603</v>
      </c>
      <c r="H44" s="52">
        <v>0</v>
      </c>
      <c r="I44" s="33">
        <v>17</v>
      </c>
      <c r="J44" s="12"/>
    </row>
    <row r="45" spans="1:10" ht="12.75" customHeight="1" x14ac:dyDescent="0.15">
      <c r="A45" s="33"/>
      <c r="B45" s="22">
        <v>30</v>
      </c>
      <c r="C45" s="12"/>
      <c r="D45" s="23">
        <v>136</v>
      </c>
      <c r="E45" s="23">
        <v>134</v>
      </c>
      <c r="F45" s="23">
        <v>0</v>
      </c>
      <c r="G45" s="52">
        <v>98.529411764705898</v>
      </c>
      <c r="H45" s="52">
        <v>0</v>
      </c>
      <c r="I45" s="33">
        <v>18</v>
      </c>
      <c r="J45" s="12"/>
    </row>
    <row r="46" spans="1:10" ht="12.75" customHeight="1" x14ac:dyDescent="0.15">
      <c r="A46" s="33" t="s">
        <v>4</v>
      </c>
      <c r="B46" s="22" t="s">
        <v>3</v>
      </c>
      <c r="C46" s="12" t="s">
        <v>6</v>
      </c>
      <c r="D46" s="23">
        <v>120</v>
      </c>
      <c r="E46" s="23">
        <v>117</v>
      </c>
      <c r="F46" s="23">
        <v>0</v>
      </c>
      <c r="G46" s="52">
        <v>97.5</v>
      </c>
      <c r="H46" s="52">
        <v>0</v>
      </c>
      <c r="I46" s="33">
        <v>19</v>
      </c>
      <c r="J46" s="12"/>
    </row>
    <row r="47" spans="1:10" ht="12.75" customHeight="1" x14ac:dyDescent="0.15">
      <c r="A47" s="35"/>
      <c r="B47" s="3" t="s">
        <v>46</v>
      </c>
      <c r="C47" s="28"/>
      <c r="D47" s="29">
        <v>100</v>
      </c>
      <c r="E47" s="29">
        <v>98</v>
      </c>
      <c r="F47" s="29">
        <v>0</v>
      </c>
      <c r="G47" s="54">
        <v>98</v>
      </c>
      <c r="H47" s="54">
        <v>0</v>
      </c>
      <c r="I47" s="35">
        <v>20</v>
      </c>
      <c r="J47" s="28"/>
    </row>
    <row r="48" spans="1:10" ht="12.75" customHeight="1" x14ac:dyDescent="0.15">
      <c r="A48" s="33"/>
      <c r="B48" s="2" t="s">
        <v>17</v>
      </c>
      <c r="C48" s="12"/>
      <c r="D48" s="23">
        <v>121</v>
      </c>
      <c r="E48" s="23">
        <v>120</v>
      </c>
      <c r="F48" s="23">
        <v>0</v>
      </c>
      <c r="G48" s="52">
        <v>99.173553719008297</v>
      </c>
      <c r="H48" s="52">
        <v>0</v>
      </c>
      <c r="I48" s="33">
        <v>21</v>
      </c>
      <c r="J48" s="12"/>
    </row>
    <row r="49" spans="1:10" ht="12.75" customHeight="1" x14ac:dyDescent="0.15">
      <c r="A49" s="33"/>
      <c r="B49" s="2" t="s">
        <v>56</v>
      </c>
      <c r="C49" s="12"/>
      <c r="D49" s="23">
        <v>105</v>
      </c>
      <c r="E49" s="23">
        <v>103</v>
      </c>
      <c r="F49" s="23">
        <v>0</v>
      </c>
      <c r="G49" s="52">
        <v>98.095238095238102</v>
      </c>
      <c r="H49" s="52">
        <v>0</v>
      </c>
      <c r="I49" s="33">
        <v>22</v>
      </c>
      <c r="J49" s="12"/>
    </row>
    <row r="50" spans="1:10" ht="12.75" customHeight="1" x14ac:dyDescent="0.15">
      <c r="A50" s="33"/>
      <c r="B50" s="2" t="s">
        <v>19</v>
      </c>
      <c r="C50" s="12"/>
      <c r="D50" s="23">
        <v>110</v>
      </c>
      <c r="E50" s="23">
        <v>110</v>
      </c>
      <c r="F50" s="23">
        <v>0</v>
      </c>
      <c r="G50" s="52">
        <v>100</v>
      </c>
      <c r="H50" s="52">
        <v>0</v>
      </c>
      <c r="I50" s="33">
        <v>23</v>
      </c>
      <c r="J50" s="12"/>
    </row>
    <row r="51" spans="1:10" ht="12.75" customHeight="1" x14ac:dyDescent="0.15">
      <c r="A51" s="33"/>
      <c r="B51" s="2" t="s">
        <v>20</v>
      </c>
      <c r="C51" s="12"/>
      <c r="D51" s="23">
        <v>131</v>
      </c>
      <c r="E51" s="23">
        <v>131</v>
      </c>
      <c r="F51" s="23">
        <v>0</v>
      </c>
      <c r="G51" s="52">
        <v>100</v>
      </c>
      <c r="H51" s="52">
        <v>0</v>
      </c>
      <c r="I51" s="33">
        <v>24</v>
      </c>
      <c r="J51" s="12"/>
    </row>
    <row r="52" spans="1:10" ht="12.75" customHeight="1" x14ac:dyDescent="0.15">
      <c r="A52" s="36"/>
      <c r="B52" s="10" t="s">
        <v>21</v>
      </c>
      <c r="C52" s="47"/>
      <c r="D52" s="48">
        <v>120</v>
      </c>
      <c r="E52" s="48">
        <v>118</v>
      </c>
      <c r="F52" s="48">
        <v>0</v>
      </c>
      <c r="G52" s="58">
        <v>98.333333333333329</v>
      </c>
      <c r="H52" s="58">
        <v>0</v>
      </c>
      <c r="I52" s="36">
        <v>25</v>
      </c>
      <c r="J52" s="47"/>
    </row>
    <row r="53" spans="1:10" ht="12.75" customHeight="1" x14ac:dyDescent="0.15">
      <c r="A53" s="33"/>
      <c r="B53" s="2"/>
      <c r="C53" s="12"/>
      <c r="D53" s="12"/>
      <c r="E53" s="12"/>
      <c r="F53" s="12"/>
      <c r="G53" s="80"/>
      <c r="H53" s="80"/>
      <c r="I53" s="33"/>
      <c r="J53" s="12"/>
    </row>
    <row r="54" spans="1:10" ht="13.5" customHeight="1" x14ac:dyDescent="0.15">
      <c r="A54" s="81" t="s">
        <v>62</v>
      </c>
      <c r="B54" s="81" t="s">
        <v>63</v>
      </c>
      <c r="C54" s="12"/>
      <c r="D54" s="12"/>
      <c r="E54" s="12"/>
      <c r="F54" s="12"/>
      <c r="G54" s="12"/>
      <c r="H54" s="12"/>
      <c r="I54" s="33"/>
      <c r="J54" s="12"/>
    </row>
    <row r="55" spans="1:10" x14ac:dyDescent="0.15">
      <c r="B55" s="81" t="s">
        <v>64</v>
      </c>
      <c r="C55" s="56"/>
      <c r="D55" s="56"/>
      <c r="E55" s="56"/>
      <c r="F55" s="56"/>
      <c r="G55" s="56"/>
      <c r="H55" s="56"/>
    </row>
    <row r="56" spans="1:10" x14ac:dyDescent="0.15">
      <c r="B56" s="81" t="s">
        <v>65</v>
      </c>
      <c r="C56" s="56"/>
      <c r="D56" s="56"/>
      <c r="E56" s="56"/>
      <c r="F56" s="56"/>
      <c r="G56" s="56"/>
      <c r="H56" s="56"/>
    </row>
    <row r="57" spans="1:10" x14ac:dyDescent="0.15">
      <c r="B57" s="56" t="s">
        <v>66</v>
      </c>
    </row>
    <row r="66" spans="8:8" x14ac:dyDescent="0.15">
      <c r="H66" s="82"/>
    </row>
  </sheetData>
  <mergeCells count="2">
    <mergeCell ref="A4:C4"/>
    <mergeCell ref="I4:J4"/>
  </mergeCells>
  <phoneticPr fontId="2"/>
  <pageMargins left="0.78740157480314965" right="0.59055118110236227" top="0.39370078740157483" bottom="0.59055118110236227" header="0.31496062992125984" footer="0.31496062992125984"/>
  <pageSetup paperSize="9" scale="98" firstPageNumber="82" orientation="portrait" useFirstPageNumber="1" r:id="rId1"/>
  <headerFooter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81906-3B0A-448C-A892-1968761BBC66}">
  <dimension ref="A1:J62"/>
  <sheetViews>
    <sheetView view="pageBreakPreview" zoomScaleNormal="100" zoomScaleSheetLayoutView="100" workbookViewId="0">
      <pane xSplit="1" ySplit="4" topLeftCell="B5" activePane="bottomRight" state="frozen"/>
      <selection activeCell="B35" sqref="B35"/>
      <selection pane="topRight" activeCell="B35" sqref="B35"/>
      <selection pane="bottomLeft" activeCell="B35" sqref="B35"/>
      <selection pane="bottomRight" activeCell="L3" sqref="L3"/>
    </sheetView>
  </sheetViews>
  <sheetFormatPr defaultColWidth="8.88671875" defaultRowHeight="13.5" x14ac:dyDescent="0.15"/>
  <cols>
    <col min="1" max="1" width="3.33203125" style="11" customWidth="1"/>
    <col min="2" max="3" width="2.21875" style="11" customWidth="1"/>
    <col min="4" max="8" width="12.109375" style="11" customWidth="1"/>
    <col min="9" max="9" width="4.44140625" style="11" bestFit="1" customWidth="1"/>
    <col min="10" max="10" width="2.21875" style="11" customWidth="1"/>
    <col min="11" max="16384" width="8.88671875" style="11"/>
  </cols>
  <sheetData>
    <row r="1" spans="1:10" ht="22.5" customHeight="1" x14ac:dyDescent="0.15"/>
    <row r="2" spans="1:10" ht="9.75" customHeight="1" x14ac:dyDescent="0.15"/>
    <row r="3" spans="1:10" ht="23.25" customHeight="1" x14ac:dyDescent="0.15">
      <c r="A3" s="59" t="s">
        <v>67</v>
      </c>
      <c r="B3" s="14"/>
      <c r="C3" s="14"/>
      <c r="D3" s="59" t="s">
        <v>70</v>
      </c>
      <c r="E3" s="14"/>
      <c r="F3" s="14"/>
      <c r="G3" s="14"/>
      <c r="H3" s="14"/>
      <c r="I3" s="14"/>
      <c r="J3" s="15" t="s">
        <v>41</v>
      </c>
    </row>
    <row r="4" spans="1:10" ht="30" customHeight="1" x14ac:dyDescent="0.15">
      <c r="A4" s="90" t="s">
        <v>0</v>
      </c>
      <c r="B4" s="91"/>
      <c r="C4" s="91"/>
      <c r="D4" s="76" t="s">
        <v>39</v>
      </c>
      <c r="E4" s="77" t="s">
        <v>53</v>
      </c>
      <c r="F4" s="76" t="s">
        <v>49</v>
      </c>
      <c r="G4" s="77" t="s">
        <v>54</v>
      </c>
      <c r="H4" s="78" t="s">
        <v>40</v>
      </c>
      <c r="I4" s="91" t="s">
        <v>15</v>
      </c>
      <c r="J4" s="92"/>
    </row>
    <row r="5" spans="1:10" ht="12.75" customHeight="1" x14ac:dyDescent="0.15">
      <c r="A5" s="33" t="s">
        <v>1</v>
      </c>
      <c r="B5" s="22">
        <v>53</v>
      </c>
      <c r="C5" s="12" t="s">
        <v>6</v>
      </c>
      <c r="D5" s="23">
        <v>62</v>
      </c>
      <c r="E5" s="23">
        <v>13</v>
      </c>
      <c r="F5" s="23">
        <v>26</v>
      </c>
      <c r="G5" s="52">
        <v>20.967741935483872</v>
      </c>
      <c r="H5" s="52">
        <v>41.935483870967744</v>
      </c>
      <c r="I5" s="39">
        <v>78</v>
      </c>
      <c r="J5" s="12"/>
    </row>
    <row r="6" spans="1:10" ht="12.75" customHeight="1" x14ac:dyDescent="0.15">
      <c r="A6" s="33"/>
      <c r="B6" s="22">
        <v>54</v>
      </c>
      <c r="C6" s="12"/>
      <c r="D6" s="23">
        <v>45</v>
      </c>
      <c r="E6" s="23">
        <v>16</v>
      </c>
      <c r="F6" s="23">
        <v>14</v>
      </c>
      <c r="G6" s="52">
        <v>35.555555555555557</v>
      </c>
      <c r="H6" s="52">
        <v>31.111111111111111</v>
      </c>
      <c r="I6" s="39">
        <v>79</v>
      </c>
      <c r="J6" s="12"/>
    </row>
    <row r="7" spans="1:10" ht="12.75" customHeight="1" x14ac:dyDescent="0.15">
      <c r="A7" s="33"/>
      <c r="B7" s="22">
        <v>55</v>
      </c>
      <c r="C7" s="12"/>
      <c r="D7" s="23">
        <v>77</v>
      </c>
      <c r="E7" s="23">
        <v>23</v>
      </c>
      <c r="F7" s="23">
        <v>27</v>
      </c>
      <c r="G7" s="52">
        <v>29.870129870129869</v>
      </c>
      <c r="H7" s="52">
        <v>35.064935064935064</v>
      </c>
      <c r="I7" s="39">
        <v>80</v>
      </c>
      <c r="J7" s="12"/>
    </row>
    <row r="8" spans="1:10" ht="12.75" customHeight="1" x14ac:dyDescent="0.15">
      <c r="A8" s="34"/>
      <c r="B8" s="24">
        <v>56</v>
      </c>
      <c r="C8" s="25"/>
      <c r="D8" s="26">
        <v>70</v>
      </c>
      <c r="E8" s="26">
        <v>14</v>
      </c>
      <c r="F8" s="26">
        <v>28</v>
      </c>
      <c r="G8" s="53">
        <v>20</v>
      </c>
      <c r="H8" s="53">
        <v>40</v>
      </c>
      <c r="I8" s="34">
        <v>81</v>
      </c>
      <c r="J8" s="25"/>
    </row>
    <row r="9" spans="1:10" ht="12.75" customHeight="1" x14ac:dyDescent="0.15">
      <c r="A9" s="33"/>
      <c r="B9" s="22">
        <v>57</v>
      </c>
      <c r="C9" s="12"/>
      <c r="D9" s="23">
        <v>74</v>
      </c>
      <c r="E9" s="23">
        <v>14</v>
      </c>
      <c r="F9" s="23">
        <v>25</v>
      </c>
      <c r="G9" s="52">
        <v>18.918918918918919</v>
      </c>
      <c r="H9" s="52">
        <v>33.783783783783782</v>
      </c>
      <c r="I9" s="33">
        <v>82</v>
      </c>
      <c r="J9" s="12"/>
    </row>
    <row r="10" spans="1:10" ht="12.75" customHeight="1" x14ac:dyDescent="0.15">
      <c r="A10" s="33"/>
      <c r="B10" s="22">
        <v>58</v>
      </c>
      <c r="C10" s="12"/>
      <c r="D10" s="23">
        <v>82</v>
      </c>
      <c r="E10" s="23">
        <v>12</v>
      </c>
      <c r="F10" s="23">
        <v>37</v>
      </c>
      <c r="G10" s="52">
        <v>14.634146341463413</v>
      </c>
      <c r="H10" s="52">
        <v>45.121951219512198</v>
      </c>
      <c r="I10" s="33">
        <v>83</v>
      </c>
      <c r="J10" s="12"/>
    </row>
    <row r="11" spans="1:10" ht="12.75" customHeight="1" x14ac:dyDescent="0.15">
      <c r="A11" s="33"/>
      <c r="B11" s="22">
        <v>59</v>
      </c>
      <c r="C11" s="12"/>
      <c r="D11" s="23">
        <v>76</v>
      </c>
      <c r="E11" s="23">
        <v>9</v>
      </c>
      <c r="F11" s="23">
        <v>25</v>
      </c>
      <c r="G11" s="52">
        <v>11.842105263157894</v>
      </c>
      <c r="H11" s="52">
        <v>38.15789473684211</v>
      </c>
      <c r="I11" s="33">
        <v>84</v>
      </c>
      <c r="J11" s="12"/>
    </row>
    <row r="12" spans="1:10" ht="12.75" customHeight="1" x14ac:dyDescent="0.15">
      <c r="A12" s="35"/>
      <c r="B12" s="27">
        <v>60</v>
      </c>
      <c r="C12" s="28"/>
      <c r="D12" s="29">
        <v>79</v>
      </c>
      <c r="E12" s="29">
        <v>16</v>
      </c>
      <c r="F12" s="29">
        <v>17</v>
      </c>
      <c r="G12" s="54">
        <v>20.253164556962027</v>
      </c>
      <c r="H12" s="54">
        <v>44.303797468354425</v>
      </c>
      <c r="I12" s="35">
        <v>85</v>
      </c>
      <c r="J12" s="28"/>
    </row>
    <row r="13" spans="1:10" ht="12.75" customHeight="1" x14ac:dyDescent="0.15">
      <c r="A13" s="33"/>
      <c r="B13" s="22">
        <v>61</v>
      </c>
      <c r="C13" s="12"/>
      <c r="D13" s="23">
        <v>84</v>
      </c>
      <c r="E13" s="23">
        <v>17</v>
      </c>
      <c r="F13" s="23">
        <v>20</v>
      </c>
      <c r="G13" s="52">
        <v>20.238095238095237</v>
      </c>
      <c r="H13" s="52">
        <v>40.476190476190474</v>
      </c>
      <c r="I13" s="39">
        <v>86</v>
      </c>
      <c r="J13" s="12"/>
    </row>
    <row r="14" spans="1:10" ht="12.75" customHeight="1" x14ac:dyDescent="0.15">
      <c r="A14" s="33"/>
      <c r="B14" s="22">
        <v>62</v>
      </c>
      <c r="C14" s="12"/>
      <c r="D14" s="23">
        <v>84</v>
      </c>
      <c r="E14" s="23">
        <v>10</v>
      </c>
      <c r="F14" s="23">
        <v>30</v>
      </c>
      <c r="G14" s="52">
        <v>11.904761904761903</v>
      </c>
      <c r="H14" s="52">
        <v>45.238095238095241</v>
      </c>
      <c r="I14" s="39">
        <v>87</v>
      </c>
      <c r="J14" s="12"/>
    </row>
    <row r="15" spans="1:10" ht="12.75" customHeight="1" x14ac:dyDescent="0.15">
      <c r="A15" s="33"/>
      <c r="B15" s="22">
        <v>63</v>
      </c>
      <c r="C15" s="12"/>
      <c r="D15" s="23">
        <v>98</v>
      </c>
      <c r="E15" s="23">
        <v>16</v>
      </c>
      <c r="F15" s="23">
        <v>39</v>
      </c>
      <c r="G15" s="52">
        <v>16.326530612244898</v>
      </c>
      <c r="H15" s="52">
        <v>32.653061224489797</v>
      </c>
      <c r="I15" s="39">
        <v>88</v>
      </c>
      <c r="J15" s="12"/>
    </row>
    <row r="16" spans="1:10" ht="12.75" customHeight="1" x14ac:dyDescent="0.15">
      <c r="A16" s="33" t="s">
        <v>2</v>
      </c>
      <c r="B16" s="22" t="s">
        <v>3</v>
      </c>
      <c r="C16" s="12" t="s">
        <v>6</v>
      </c>
      <c r="D16" s="23">
        <v>81</v>
      </c>
      <c r="E16" s="23">
        <v>2</v>
      </c>
      <c r="F16" s="23">
        <v>30</v>
      </c>
      <c r="G16" s="52">
        <v>2.4691358024691357</v>
      </c>
      <c r="H16" s="52">
        <v>50.617283950617285</v>
      </c>
      <c r="I16" s="39">
        <v>89</v>
      </c>
      <c r="J16" s="12"/>
    </row>
    <row r="17" spans="1:10" ht="12.75" customHeight="1" x14ac:dyDescent="0.15">
      <c r="A17" s="33"/>
      <c r="B17" s="2" t="s">
        <v>16</v>
      </c>
      <c r="C17" s="12"/>
      <c r="D17" s="23">
        <v>90</v>
      </c>
      <c r="E17" s="23">
        <v>11</v>
      </c>
      <c r="F17" s="23">
        <v>38</v>
      </c>
      <c r="G17" s="52">
        <v>12.222222222222221</v>
      </c>
      <c r="H17" s="52">
        <v>38.888888888888893</v>
      </c>
      <c r="I17" s="39">
        <v>90</v>
      </c>
      <c r="J17" s="12"/>
    </row>
    <row r="18" spans="1:10" ht="12.75" customHeight="1" x14ac:dyDescent="0.15">
      <c r="A18" s="34"/>
      <c r="B18" s="6" t="s">
        <v>17</v>
      </c>
      <c r="C18" s="25"/>
      <c r="D18" s="26">
        <v>92</v>
      </c>
      <c r="E18" s="26">
        <v>11</v>
      </c>
      <c r="F18" s="26">
        <v>35</v>
      </c>
      <c r="G18" s="53">
        <v>11.956521739130435</v>
      </c>
      <c r="H18" s="53">
        <v>38.04347826086957</v>
      </c>
      <c r="I18" s="34">
        <v>91</v>
      </c>
      <c r="J18" s="25"/>
    </row>
    <row r="19" spans="1:10" ht="12.75" customHeight="1" x14ac:dyDescent="0.15">
      <c r="A19" s="33"/>
      <c r="B19" s="2" t="s">
        <v>18</v>
      </c>
      <c r="C19" s="12"/>
      <c r="D19" s="23">
        <v>100</v>
      </c>
      <c r="E19" s="23">
        <v>7</v>
      </c>
      <c r="F19" s="23">
        <v>50</v>
      </c>
      <c r="G19" s="52">
        <v>7.0000000000000009</v>
      </c>
      <c r="H19" s="52">
        <v>50</v>
      </c>
      <c r="I19" s="33">
        <v>92</v>
      </c>
      <c r="J19" s="12"/>
    </row>
    <row r="20" spans="1:10" ht="12.75" customHeight="1" x14ac:dyDescent="0.15">
      <c r="A20" s="33"/>
      <c r="B20" s="2" t="s">
        <v>19</v>
      </c>
      <c r="C20" s="12"/>
      <c r="D20" s="23">
        <v>115</v>
      </c>
      <c r="E20" s="23">
        <v>9</v>
      </c>
      <c r="F20" s="23">
        <v>35</v>
      </c>
      <c r="G20" s="52">
        <v>7.8260869565217401</v>
      </c>
      <c r="H20" s="52">
        <v>30.434782608695656</v>
      </c>
      <c r="I20" s="33">
        <v>93</v>
      </c>
      <c r="J20" s="12"/>
    </row>
    <row r="21" spans="1:10" ht="12.75" customHeight="1" x14ac:dyDescent="0.15">
      <c r="A21" s="33"/>
      <c r="B21" s="2" t="s">
        <v>20</v>
      </c>
      <c r="C21" s="12"/>
      <c r="D21" s="23">
        <v>116</v>
      </c>
      <c r="E21" s="23">
        <v>9</v>
      </c>
      <c r="F21" s="23">
        <v>40</v>
      </c>
      <c r="G21" s="52">
        <v>7.7586206896551726</v>
      </c>
      <c r="H21" s="52">
        <v>34.482758620689658</v>
      </c>
      <c r="I21" s="33">
        <v>94</v>
      </c>
      <c r="J21" s="12"/>
    </row>
    <row r="22" spans="1:10" ht="12.75" customHeight="1" x14ac:dyDescent="0.15">
      <c r="A22" s="35"/>
      <c r="B22" s="3" t="s">
        <v>21</v>
      </c>
      <c r="C22" s="28"/>
      <c r="D22" s="29">
        <v>111</v>
      </c>
      <c r="E22" s="29">
        <v>12</v>
      </c>
      <c r="F22" s="29">
        <v>28</v>
      </c>
      <c r="G22" s="54">
        <v>10.810810810810811</v>
      </c>
      <c r="H22" s="54">
        <v>25.225225225225223</v>
      </c>
      <c r="I22" s="35">
        <v>95</v>
      </c>
      <c r="J22" s="28"/>
    </row>
    <row r="23" spans="1:10" ht="12.75" customHeight="1" x14ac:dyDescent="0.15">
      <c r="A23" s="33"/>
      <c r="B23" s="2" t="s">
        <v>22</v>
      </c>
      <c r="C23" s="12"/>
      <c r="D23" s="23">
        <v>123</v>
      </c>
      <c r="E23" s="23">
        <v>18</v>
      </c>
      <c r="F23" s="23">
        <v>29</v>
      </c>
      <c r="G23" s="52">
        <v>14.634146341463413</v>
      </c>
      <c r="H23" s="52">
        <v>23.577235772357724</v>
      </c>
      <c r="I23" s="33">
        <v>96</v>
      </c>
      <c r="J23" s="12"/>
    </row>
    <row r="24" spans="1:10" ht="12.75" customHeight="1" x14ac:dyDescent="0.15">
      <c r="A24" s="33"/>
      <c r="B24" s="2" t="s">
        <v>23</v>
      </c>
      <c r="C24" s="12"/>
      <c r="D24" s="23">
        <v>123</v>
      </c>
      <c r="E24" s="23">
        <v>18</v>
      </c>
      <c r="F24" s="23">
        <v>29</v>
      </c>
      <c r="G24" s="52">
        <v>14.634146341463413</v>
      </c>
      <c r="H24" s="52">
        <v>23.577235772357724</v>
      </c>
      <c r="I24" s="33">
        <v>97</v>
      </c>
      <c r="J24" s="12"/>
    </row>
    <row r="25" spans="1:10" ht="12.75" customHeight="1" x14ac:dyDescent="0.15">
      <c r="A25" s="33"/>
      <c r="B25" s="22">
        <v>10</v>
      </c>
      <c r="C25" s="12"/>
      <c r="D25" s="23">
        <v>125</v>
      </c>
      <c r="E25" s="23">
        <v>15</v>
      </c>
      <c r="F25" s="23">
        <v>27</v>
      </c>
      <c r="G25" s="52">
        <v>12</v>
      </c>
      <c r="H25" s="52">
        <v>21.6</v>
      </c>
      <c r="I25" s="33">
        <v>98</v>
      </c>
      <c r="J25" s="12"/>
    </row>
    <row r="26" spans="1:10" ht="12.75" customHeight="1" x14ac:dyDescent="0.15">
      <c r="A26" s="33"/>
      <c r="B26" s="22">
        <v>11</v>
      </c>
      <c r="C26" s="12"/>
      <c r="D26" s="23">
        <v>128</v>
      </c>
      <c r="E26" s="23">
        <v>16</v>
      </c>
      <c r="F26" s="23">
        <v>27</v>
      </c>
      <c r="G26" s="52">
        <v>12.5</v>
      </c>
      <c r="H26" s="52">
        <v>21.09375</v>
      </c>
      <c r="I26" s="33">
        <v>99</v>
      </c>
      <c r="J26" s="12"/>
    </row>
    <row r="27" spans="1:10" ht="12.75" customHeight="1" x14ac:dyDescent="0.15">
      <c r="A27" s="33"/>
      <c r="B27" s="22">
        <v>12</v>
      </c>
      <c r="C27" s="12"/>
      <c r="D27" s="23">
        <v>125</v>
      </c>
      <c r="E27" s="23">
        <v>19</v>
      </c>
      <c r="F27" s="23">
        <v>32</v>
      </c>
      <c r="G27" s="52">
        <v>15.2</v>
      </c>
      <c r="H27" s="52">
        <v>25.6</v>
      </c>
      <c r="I27" s="1">
        <v>2000</v>
      </c>
      <c r="J27" s="12" t="s">
        <v>6</v>
      </c>
    </row>
    <row r="28" spans="1:10" ht="12.75" customHeight="1" x14ac:dyDescent="0.15">
      <c r="A28" s="34"/>
      <c r="B28" s="24">
        <v>13</v>
      </c>
      <c r="C28" s="25"/>
      <c r="D28" s="26">
        <v>149</v>
      </c>
      <c r="E28" s="26">
        <v>19</v>
      </c>
      <c r="F28" s="26">
        <v>33</v>
      </c>
      <c r="G28" s="53">
        <v>12.751677852348994</v>
      </c>
      <c r="H28" s="53">
        <v>22.14765100671141</v>
      </c>
      <c r="I28" s="7" t="s">
        <v>24</v>
      </c>
      <c r="J28" s="25"/>
    </row>
    <row r="29" spans="1:10" ht="12.75" customHeight="1" x14ac:dyDescent="0.15">
      <c r="A29" s="33"/>
      <c r="B29" s="22">
        <v>14</v>
      </c>
      <c r="C29" s="12"/>
      <c r="D29" s="23">
        <v>153</v>
      </c>
      <c r="E29" s="23">
        <v>18</v>
      </c>
      <c r="F29" s="23">
        <v>31</v>
      </c>
      <c r="G29" s="52">
        <v>11.76470588235294</v>
      </c>
      <c r="H29" s="52">
        <v>20.261437908496731</v>
      </c>
      <c r="I29" s="4" t="s">
        <v>25</v>
      </c>
      <c r="J29" s="12"/>
    </row>
    <row r="30" spans="1:10" ht="12.75" customHeight="1" x14ac:dyDescent="0.15">
      <c r="A30" s="33"/>
      <c r="B30" s="22">
        <v>15</v>
      </c>
      <c r="C30" s="12"/>
      <c r="D30" s="23">
        <v>173</v>
      </c>
      <c r="E30" s="23">
        <v>14</v>
      </c>
      <c r="F30" s="23">
        <v>27</v>
      </c>
      <c r="G30" s="52">
        <v>8.0924855491329488</v>
      </c>
      <c r="H30" s="52">
        <v>15.606936416184972</v>
      </c>
      <c r="I30" s="4" t="s">
        <v>26</v>
      </c>
      <c r="J30" s="12"/>
    </row>
    <row r="31" spans="1:10" ht="12.75" customHeight="1" x14ac:dyDescent="0.15">
      <c r="A31" s="33"/>
      <c r="B31" s="22">
        <v>16</v>
      </c>
      <c r="C31" s="12"/>
      <c r="D31" s="23">
        <v>195</v>
      </c>
      <c r="E31" s="23">
        <v>15</v>
      </c>
      <c r="F31" s="23">
        <v>43</v>
      </c>
      <c r="G31" s="52">
        <v>7.6923076923076925</v>
      </c>
      <c r="H31" s="52">
        <v>22.051282051282051</v>
      </c>
      <c r="I31" s="4" t="s">
        <v>27</v>
      </c>
      <c r="J31" s="12"/>
    </row>
    <row r="32" spans="1:10" ht="12.75" customHeight="1" x14ac:dyDescent="0.15">
      <c r="A32" s="35"/>
      <c r="B32" s="27">
        <v>17</v>
      </c>
      <c r="C32" s="28"/>
      <c r="D32" s="29">
        <v>156</v>
      </c>
      <c r="E32" s="29">
        <v>16</v>
      </c>
      <c r="F32" s="29">
        <v>29</v>
      </c>
      <c r="G32" s="54">
        <v>10.256410256410255</v>
      </c>
      <c r="H32" s="54">
        <v>18.589743589743591</v>
      </c>
      <c r="I32" s="5" t="s">
        <v>28</v>
      </c>
      <c r="J32" s="28"/>
    </row>
    <row r="33" spans="1:10" ht="12.75" customHeight="1" x14ac:dyDescent="0.15">
      <c r="A33" s="34"/>
      <c r="B33" s="24">
        <v>18</v>
      </c>
      <c r="C33" s="25"/>
      <c r="D33" s="26">
        <v>208</v>
      </c>
      <c r="E33" s="26">
        <v>16</v>
      </c>
      <c r="F33" s="26">
        <v>32</v>
      </c>
      <c r="G33" s="53">
        <v>7.6923076923076925</v>
      </c>
      <c r="H33" s="53">
        <v>15.384615384615385</v>
      </c>
      <c r="I33" s="7" t="s">
        <v>59</v>
      </c>
      <c r="J33" s="25"/>
    </row>
    <row r="34" spans="1:10" ht="13.5" hidden="1" customHeight="1" x14ac:dyDescent="0.15">
      <c r="A34" s="56" t="s">
        <v>50</v>
      </c>
      <c r="B34" s="12"/>
      <c r="C34" s="12"/>
      <c r="D34" s="12"/>
      <c r="E34" s="12"/>
      <c r="F34" s="12"/>
      <c r="G34" s="12"/>
      <c r="H34" s="12"/>
      <c r="I34" s="33"/>
      <c r="J34" s="12"/>
    </row>
    <row r="35" spans="1:10" ht="22.5" hidden="1" customHeight="1" x14ac:dyDescent="0.15">
      <c r="A35" s="12"/>
      <c r="B35" s="12"/>
      <c r="C35" s="12"/>
      <c r="D35" s="12"/>
      <c r="E35" s="12"/>
      <c r="F35" s="12"/>
      <c r="G35" s="12"/>
      <c r="H35" s="12"/>
      <c r="I35" s="33"/>
      <c r="J35" s="12"/>
    </row>
    <row r="36" spans="1:10" ht="9.75" hidden="1" customHeight="1" x14ac:dyDescent="0.15"/>
    <row r="37" spans="1:10" ht="23.25" hidden="1" customHeight="1" x14ac:dyDescent="0.15">
      <c r="A37" s="13" t="s">
        <v>60</v>
      </c>
      <c r="B37" s="14"/>
      <c r="C37" s="14"/>
      <c r="D37" s="14"/>
      <c r="E37" s="14"/>
      <c r="F37" s="14"/>
      <c r="G37" s="14"/>
      <c r="H37" s="14"/>
      <c r="I37" s="14"/>
      <c r="J37" s="15" t="s">
        <v>41</v>
      </c>
    </row>
    <row r="38" spans="1:10" ht="30" hidden="1" customHeight="1" x14ac:dyDescent="0.15">
      <c r="A38" s="83" t="s">
        <v>0</v>
      </c>
      <c r="B38" s="84"/>
      <c r="C38" s="84"/>
      <c r="D38" s="16" t="s">
        <v>39</v>
      </c>
      <c r="E38" s="32" t="s">
        <v>53</v>
      </c>
      <c r="F38" s="16" t="s">
        <v>48</v>
      </c>
      <c r="G38" s="32" t="s">
        <v>54</v>
      </c>
      <c r="H38" s="49" t="s">
        <v>40</v>
      </c>
      <c r="I38" s="93" t="s">
        <v>15</v>
      </c>
      <c r="J38" s="94"/>
    </row>
    <row r="39" spans="1:10" ht="12.75" customHeight="1" x14ac:dyDescent="0.15">
      <c r="A39" s="33"/>
      <c r="B39" s="22">
        <v>19</v>
      </c>
      <c r="C39" s="12"/>
      <c r="D39" s="23">
        <v>194</v>
      </c>
      <c r="E39" s="23">
        <v>21</v>
      </c>
      <c r="F39" s="23">
        <v>36</v>
      </c>
      <c r="G39" s="52">
        <v>10.824742268041238</v>
      </c>
      <c r="H39" s="52">
        <v>18.556701030927837</v>
      </c>
      <c r="I39" s="79" t="s">
        <v>61</v>
      </c>
      <c r="J39" s="12"/>
    </row>
    <row r="40" spans="1:10" ht="12.75" customHeight="1" x14ac:dyDescent="0.15">
      <c r="A40" s="33"/>
      <c r="B40" s="22">
        <v>20</v>
      </c>
      <c r="C40" s="12"/>
      <c r="D40" s="23">
        <v>224</v>
      </c>
      <c r="E40" s="23">
        <v>20</v>
      </c>
      <c r="F40" s="23">
        <v>43</v>
      </c>
      <c r="G40" s="52">
        <v>8.9285709999999998</v>
      </c>
      <c r="H40" s="52">
        <v>19.196428999999998</v>
      </c>
      <c r="I40" s="4" t="s">
        <v>32</v>
      </c>
      <c r="J40" s="12"/>
    </row>
    <row r="41" spans="1:10" ht="12.75" customHeight="1" x14ac:dyDescent="0.15">
      <c r="A41" s="33"/>
      <c r="B41" s="22">
        <v>21</v>
      </c>
      <c r="C41" s="12"/>
      <c r="D41" s="23">
        <v>206</v>
      </c>
      <c r="E41" s="23">
        <v>19</v>
      </c>
      <c r="F41" s="23">
        <v>40</v>
      </c>
      <c r="G41" s="52">
        <v>9.2233009999999993</v>
      </c>
      <c r="H41" s="52">
        <v>19.417476000000001</v>
      </c>
      <c r="I41" s="4" t="s">
        <v>30</v>
      </c>
      <c r="J41" s="12"/>
    </row>
    <row r="42" spans="1:10" ht="12.75" customHeight="1" x14ac:dyDescent="0.15">
      <c r="A42" s="33"/>
      <c r="B42" s="22">
        <v>22</v>
      </c>
      <c r="C42" s="12"/>
      <c r="D42" s="23">
        <v>232</v>
      </c>
      <c r="E42" s="23">
        <v>17</v>
      </c>
      <c r="F42" s="23">
        <v>47</v>
      </c>
      <c r="G42" s="52">
        <v>7.3275860000000002</v>
      </c>
      <c r="H42" s="52">
        <v>20.258621000000002</v>
      </c>
      <c r="I42" s="33">
        <v>10</v>
      </c>
      <c r="J42" s="12"/>
    </row>
    <row r="43" spans="1:10" ht="12.75" customHeight="1" x14ac:dyDescent="0.15">
      <c r="A43" s="34"/>
      <c r="B43" s="24">
        <v>23</v>
      </c>
      <c r="C43" s="25"/>
      <c r="D43" s="26">
        <v>238</v>
      </c>
      <c r="E43" s="26">
        <v>21</v>
      </c>
      <c r="F43" s="26">
        <v>41</v>
      </c>
      <c r="G43" s="53">
        <v>8.8235290000000006</v>
      </c>
      <c r="H43" s="53">
        <v>17.226890999999998</v>
      </c>
      <c r="I43" s="34">
        <v>11</v>
      </c>
      <c r="J43" s="25"/>
    </row>
    <row r="44" spans="1:10" ht="12.75" customHeight="1" x14ac:dyDescent="0.15">
      <c r="A44" s="33"/>
      <c r="B44" s="22">
        <v>24</v>
      </c>
      <c r="C44" s="12"/>
      <c r="D44" s="23">
        <v>237</v>
      </c>
      <c r="E44" s="23">
        <v>3</v>
      </c>
      <c r="F44" s="23">
        <v>53</v>
      </c>
      <c r="G44" s="52">
        <v>8.4388190000000005</v>
      </c>
      <c r="H44" s="52">
        <v>22.362869</v>
      </c>
      <c r="I44" s="33">
        <v>12</v>
      </c>
      <c r="J44" s="12"/>
    </row>
    <row r="45" spans="1:10" ht="12.75" customHeight="1" x14ac:dyDescent="0.15">
      <c r="A45" s="33"/>
      <c r="B45" s="22">
        <v>25</v>
      </c>
      <c r="C45" s="12"/>
      <c r="D45" s="23">
        <v>242</v>
      </c>
      <c r="E45" s="23">
        <v>19</v>
      </c>
      <c r="F45" s="23">
        <v>68</v>
      </c>
      <c r="G45" s="52">
        <v>7.9</v>
      </c>
      <c r="H45" s="52">
        <v>28.1</v>
      </c>
      <c r="I45" s="33">
        <v>13</v>
      </c>
      <c r="J45" s="12"/>
    </row>
    <row r="46" spans="1:10" ht="12.75" customHeight="1" x14ac:dyDescent="0.15">
      <c r="A46" s="33"/>
      <c r="B46" s="22">
        <v>26</v>
      </c>
      <c r="C46" s="12"/>
      <c r="D46" s="23">
        <v>238</v>
      </c>
      <c r="E46" s="23">
        <v>16</v>
      </c>
      <c r="F46" s="23">
        <v>71</v>
      </c>
      <c r="G46" s="52">
        <v>6.7</v>
      </c>
      <c r="H46" s="52">
        <v>29.8</v>
      </c>
      <c r="I46" s="33">
        <v>14</v>
      </c>
      <c r="J46" s="12"/>
    </row>
    <row r="47" spans="1:10" ht="12.75" customHeight="1" x14ac:dyDescent="0.15">
      <c r="A47" s="35"/>
      <c r="B47" s="27">
        <v>27</v>
      </c>
      <c r="C47" s="28"/>
      <c r="D47" s="29">
        <v>280</v>
      </c>
      <c r="E47" s="29">
        <v>19</v>
      </c>
      <c r="F47" s="29">
        <v>73</v>
      </c>
      <c r="G47" s="54">
        <v>6.78571428571429</v>
      </c>
      <c r="H47" s="54">
        <v>26.071428571428601</v>
      </c>
      <c r="I47" s="35">
        <v>15</v>
      </c>
      <c r="J47" s="28"/>
    </row>
    <row r="48" spans="1:10" ht="12.75" customHeight="1" x14ac:dyDescent="0.15">
      <c r="A48" s="34"/>
      <c r="B48" s="24">
        <v>28</v>
      </c>
      <c r="C48" s="25"/>
      <c r="D48" s="26">
        <v>262</v>
      </c>
      <c r="E48" s="26">
        <v>16</v>
      </c>
      <c r="F48" s="26">
        <v>76</v>
      </c>
      <c r="G48" s="53">
        <v>6.1</v>
      </c>
      <c r="H48" s="53">
        <v>29</v>
      </c>
      <c r="I48" s="34">
        <v>16</v>
      </c>
      <c r="J48" s="25"/>
    </row>
    <row r="49" spans="1:10" ht="12.75" customHeight="1" x14ac:dyDescent="0.15">
      <c r="A49" s="33"/>
      <c r="B49" s="22">
        <v>29</v>
      </c>
      <c r="C49" s="12"/>
      <c r="D49" s="23">
        <v>279</v>
      </c>
      <c r="E49" s="23">
        <v>11</v>
      </c>
      <c r="F49" s="23">
        <v>61</v>
      </c>
      <c r="G49" s="52">
        <v>3.9426523297490998</v>
      </c>
      <c r="H49" s="52">
        <v>21.863799283154101</v>
      </c>
      <c r="I49" s="33">
        <v>17</v>
      </c>
      <c r="J49" s="12"/>
    </row>
    <row r="50" spans="1:10" ht="12.75" customHeight="1" x14ac:dyDescent="0.15">
      <c r="A50" s="33"/>
      <c r="B50" s="22">
        <v>30</v>
      </c>
      <c r="C50" s="12"/>
      <c r="D50" s="23">
        <v>253</v>
      </c>
      <c r="E50" s="23">
        <v>14</v>
      </c>
      <c r="F50" s="23">
        <v>75</v>
      </c>
      <c r="G50" s="52">
        <v>5.5335968379446596</v>
      </c>
      <c r="H50" s="52">
        <v>29.644268774703601</v>
      </c>
      <c r="I50" s="33">
        <v>18</v>
      </c>
      <c r="J50" s="12"/>
    </row>
    <row r="51" spans="1:10" ht="12.75" customHeight="1" x14ac:dyDescent="0.15">
      <c r="A51" s="33" t="s">
        <v>4</v>
      </c>
      <c r="B51" s="22" t="s">
        <v>3</v>
      </c>
      <c r="C51" s="12" t="s">
        <v>6</v>
      </c>
      <c r="D51" s="23">
        <v>266</v>
      </c>
      <c r="E51" s="23">
        <v>14</v>
      </c>
      <c r="F51" s="23">
        <v>63</v>
      </c>
      <c r="G51" s="52">
        <v>5.2631578947368398</v>
      </c>
      <c r="H51" s="52">
        <v>23.684210526315798</v>
      </c>
      <c r="I51" s="33">
        <v>19</v>
      </c>
      <c r="J51" s="12"/>
    </row>
    <row r="52" spans="1:10" ht="12.75" customHeight="1" x14ac:dyDescent="0.15">
      <c r="A52" s="35"/>
      <c r="B52" s="3" t="s">
        <v>46</v>
      </c>
      <c r="C52" s="28"/>
      <c r="D52" s="29">
        <v>290</v>
      </c>
      <c r="E52" s="29">
        <v>16</v>
      </c>
      <c r="F52" s="29">
        <v>61</v>
      </c>
      <c r="G52" s="54">
        <v>5.5172413793103496</v>
      </c>
      <c r="H52" s="54">
        <v>21.034482758620701</v>
      </c>
      <c r="I52" s="35">
        <v>20</v>
      </c>
      <c r="J52" s="28"/>
    </row>
    <row r="53" spans="1:10" ht="12.75" customHeight="1" x14ac:dyDescent="0.15">
      <c r="A53" s="33"/>
      <c r="B53" s="2" t="s">
        <v>17</v>
      </c>
      <c r="C53" s="12"/>
      <c r="D53" s="23">
        <v>240</v>
      </c>
      <c r="E53" s="23">
        <v>14</v>
      </c>
      <c r="F53" s="23">
        <v>40</v>
      </c>
      <c r="G53" s="52">
        <v>5.8333333333333304</v>
      </c>
      <c r="H53" s="52">
        <v>16.6666666666667</v>
      </c>
      <c r="I53" s="33">
        <v>21</v>
      </c>
      <c r="J53" s="12"/>
    </row>
    <row r="54" spans="1:10" ht="12.75" customHeight="1" x14ac:dyDescent="0.15">
      <c r="A54" s="33"/>
      <c r="B54" s="2" t="s">
        <v>56</v>
      </c>
      <c r="C54" s="12"/>
      <c r="D54" s="23">
        <v>251</v>
      </c>
      <c r="E54" s="23">
        <v>13</v>
      </c>
      <c r="F54" s="23">
        <v>59</v>
      </c>
      <c r="G54" s="52">
        <v>5.1792828685258963</v>
      </c>
      <c r="H54" s="52">
        <v>23.50597609561753</v>
      </c>
      <c r="I54" s="33">
        <v>22</v>
      </c>
      <c r="J54" s="12"/>
    </row>
    <row r="55" spans="1:10" ht="12.75" customHeight="1" x14ac:dyDescent="0.15">
      <c r="A55" s="33"/>
      <c r="B55" s="2" t="s">
        <v>19</v>
      </c>
      <c r="C55" s="12"/>
      <c r="D55" s="23">
        <v>200</v>
      </c>
      <c r="E55" s="23">
        <v>10</v>
      </c>
      <c r="F55" s="23">
        <v>44</v>
      </c>
      <c r="G55" s="52">
        <v>5</v>
      </c>
      <c r="H55" s="52">
        <v>22</v>
      </c>
      <c r="I55" s="33">
        <v>23</v>
      </c>
      <c r="J55" s="12"/>
    </row>
    <row r="56" spans="1:10" ht="12.75" customHeight="1" x14ac:dyDescent="0.15">
      <c r="A56" s="33"/>
      <c r="B56" s="2" t="s">
        <v>20</v>
      </c>
      <c r="C56" s="12"/>
      <c r="D56" s="23">
        <v>243</v>
      </c>
      <c r="E56" s="23">
        <v>20</v>
      </c>
      <c r="F56" s="23">
        <v>46</v>
      </c>
      <c r="G56" s="52">
        <v>8.2304526748971192</v>
      </c>
      <c r="H56" s="52">
        <v>18.930041152263374</v>
      </c>
      <c r="I56" s="33">
        <v>24</v>
      </c>
      <c r="J56" s="12"/>
    </row>
    <row r="57" spans="1:10" ht="12.75" customHeight="1" x14ac:dyDescent="0.15">
      <c r="A57" s="36"/>
      <c r="B57" s="10" t="s">
        <v>21</v>
      </c>
      <c r="C57" s="47"/>
      <c r="D57" s="48">
        <v>183</v>
      </c>
      <c r="E57" s="48">
        <v>14</v>
      </c>
      <c r="F57" s="48">
        <v>24</v>
      </c>
      <c r="G57" s="58">
        <v>7.6502732240437155</v>
      </c>
      <c r="H57" s="58">
        <v>13.114754098360656</v>
      </c>
      <c r="I57" s="36">
        <v>25</v>
      </c>
      <c r="J57" s="47"/>
    </row>
    <row r="58" spans="1:10" ht="12.75" customHeight="1" x14ac:dyDescent="0.15">
      <c r="A58" s="33"/>
      <c r="B58" s="2"/>
      <c r="C58" s="12"/>
      <c r="D58" s="12"/>
      <c r="E58" s="12"/>
      <c r="F58" s="12"/>
      <c r="G58" s="80"/>
      <c r="H58" s="80"/>
      <c r="I58" s="33"/>
      <c r="J58" s="12"/>
    </row>
    <row r="59" spans="1:10" ht="13.5" customHeight="1" x14ac:dyDescent="0.15">
      <c r="A59" s="81" t="s">
        <v>62</v>
      </c>
      <c r="B59" s="81" t="s">
        <v>63</v>
      </c>
      <c r="C59" s="12"/>
      <c r="D59" s="12"/>
      <c r="E59" s="12"/>
      <c r="F59" s="12"/>
      <c r="G59" s="12"/>
      <c r="H59" s="12"/>
      <c r="I59" s="33"/>
      <c r="J59" s="12"/>
    </row>
    <row r="60" spans="1:10" x14ac:dyDescent="0.15">
      <c r="B60" s="81" t="s">
        <v>64</v>
      </c>
      <c r="C60" s="56"/>
      <c r="D60" s="56"/>
      <c r="E60" s="56"/>
      <c r="F60" s="56"/>
      <c r="G60" s="56"/>
      <c r="H60" s="56"/>
    </row>
    <row r="61" spans="1:10" x14ac:dyDescent="0.15">
      <c r="B61" s="81" t="s">
        <v>65</v>
      </c>
      <c r="C61" s="56"/>
      <c r="D61" s="56"/>
      <c r="E61" s="56"/>
      <c r="F61" s="56"/>
      <c r="G61" s="56"/>
      <c r="H61" s="56"/>
    </row>
    <row r="62" spans="1:10" x14ac:dyDescent="0.15">
      <c r="B62" s="56" t="s">
        <v>66</v>
      </c>
    </row>
  </sheetData>
  <mergeCells count="4">
    <mergeCell ref="A4:C4"/>
    <mergeCell ref="I4:J4"/>
    <mergeCell ref="A38:C38"/>
    <mergeCell ref="I38:J38"/>
  </mergeCells>
  <phoneticPr fontId="2"/>
  <pageMargins left="0.78740157480314965" right="0.59055118110236227" top="0.39370078740157483" bottom="0.59055118110236227" header="0.31496062992125984" footer="0.31496062992125984"/>
  <pageSetup paperSize="9" scale="98" firstPageNumber="83" orientation="portrait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付表１学校数の推移</vt:lpstr>
      <vt:lpstr>付表２在学者数の推移</vt:lpstr>
      <vt:lpstr>付表３中学校・義務教育学校卒業者数、進学率等の推移</vt:lpstr>
      <vt:lpstr>付表4高等学校卒業者数、進学率等の推移</vt:lpstr>
      <vt:lpstr>付表５特別支援学校（中学部）卒業者数、進学率等の推移</vt:lpstr>
      <vt:lpstr>付表６特別支援学校（高等部）卒業者数、進学率等の推移</vt:lpstr>
      <vt:lpstr>付表１学校数の推移!Print_Area</vt:lpstr>
      <vt:lpstr>付表２在学者数の推移!Print_Area</vt:lpstr>
      <vt:lpstr>'付表３中学校・義務教育学校卒業者数、進学率等の推移'!Print_Area</vt:lpstr>
      <vt:lpstr>'付表4高等学校卒業者数、進学率等の推移'!Print_Area</vt:lpstr>
      <vt:lpstr>'付表５特別支援学校（中学部）卒業者数、進学率等の推移'!Print_Area</vt:lpstr>
      <vt:lpstr>'付表６特別支援学校（高等部）卒業者数、進学率等の推移'!Print_Area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SS17020061</dc:creator>
  <cp:lastModifiedBy>佐藤 由紀</cp:lastModifiedBy>
  <cp:lastPrinted>2026-03-03T07:51:39Z</cp:lastPrinted>
  <dcterms:created xsi:type="dcterms:W3CDTF">2021-09-16T07:22:33Z</dcterms:created>
  <dcterms:modified xsi:type="dcterms:W3CDTF">2026-03-03T07:51:57Z</dcterms:modified>
</cp:coreProperties>
</file>