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431745E8-0CA1-4B2C-90B7-C4B48415937D}" xr6:coauthVersionLast="47" xr6:coauthVersionMax="47" xr10:uidLastSave="{00000000-0000-0000-0000-000000000000}"/>
  <bookViews>
    <workbookView xWindow="33945" yWindow="1695" windowWidth="21600" windowHeight="11295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F7" i="2" s="1"/>
  <c r="G7" i="2" s="1"/>
  <c r="H7" i="2" s="1"/>
  <c r="I7" i="2" s="1"/>
  <c r="J7" i="2" s="1"/>
  <c r="K7" i="2" s="1"/>
  <c r="L7" i="2" s="1"/>
  <c r="M7" i="2" s="1"/>
  <c r="C7" i="2"/>
  <c r="M8" i="2"/>
  <c r="L8" i="2"/>
  <c r="K8" i="2"/>
  <c r="J8" i="2"/>
  <c r="I8" i="2"/>
  <c r="H8" i="2"/>
  <c r="G8" i="2"/>
  <c r="F8" i="2"/>
  <c r="E8" i="2"/>
  <c r="D8" i="2"/>
  <c r="C8" i="2"/>
  <c r="N12" i="2"/>
  <c r="N6" i="2"/>
  <c r="N8" i="2" s="1"/>
  <c r="N11" i="2"/>
  <c r="B8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4" i="2"/>
</calcChain>
</file>

<file path=xl/sharedStrings.xml><?xml version="1.0" encoding="utf-8"?>
<sst xmlns="http://schemas.openxmlformats.org/spreadsheetml/2006/main" count="48" uniqueCount="39">
  <si>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</si>
  <si>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</si>
  <si>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</si>
  <si>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</si>
  <si>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</si>
  <si>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</si>
  <si>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</si>
  <si>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</si>
  <si>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</si>
  <si>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</si>
  <si>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</si>
  <si>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</si>
  <si>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</si>
  <si>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</si>
  <si>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</si>
  <si>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</si>
  <si>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</si>
  <si>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</si>
  <si>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</si>
  <si>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</si>
  <si>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</si>
  <si>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</si>
  <si>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</si>
  <si>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</si>
  <si>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</si>
  <si>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</si>
  <si>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</si>
  <si>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</si>
  <si>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</si>
  <si>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</si>
  <si>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</si>
  <si>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</si>
  <si>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</si>
  <si>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</si>
  <si>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</si>
  <si>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</si>
  <si>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</si>
  <si>
    <t>令和８年度　相去太陽光発電所月別供給電力量</t>
    <rPh sb="0" eb="1">
      <t>レイ</t>
    </rPh>
    <rPh sb="1" eb="2">
      <t>カズ</t>
    </rPh>
    <rPh sb="3" eb="5">
      <t>ネンド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</si>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</sst>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令和８年度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159000</c:v>
                </c:pt>
                <c:pt idx="1">
                  <c:v>174000</c:v>
                </c:pt>
                <c:pt idx="2">
                  <c:v>174000</c:v>
                </c:pt>
                <c:pt idx="3">
                  <c:v>156000</c:v>
                </c:pt>
                <c:pt idx="4">
                  <c:v>148000</c:v>
                </c:pt>
                <c:pt idx="5">
                  <c:v>136000</c:v>
                </c:pt>
                <c:pt idx="6">
                  <c:v>113000</c:v>
                </c:pt>
                <c:pt idx="7">
                  <c:v>98000</c:v>
                </c:pt>
                <c:pt idx="8">
                  <c:v>60000</c:v>
                </c:pt>
                <c:pt idx="9">
                  <c:v>37000</c:v>
                </c:pt>
                <c:pt idx="10">
                  <c:v>83000</c:v>
                </c:pt>
                <c:pt idx="11">
                  <c:v>142000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132516</c:v>
                </c:pt>
                <c:pt idx="1">
                  <c:v>137294</c:v>
                </c:pt>
                <c:pt idx="2">
                  <c:v>153639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159000</c:v>
                </c:pt>
                <c:pt idx="1">
                  <c:v>333000</c:v>
                </c:pt>
                <c:pt idx="2">
                  <c:v>507000</c:v>
                </c:pt>
                <c:pt idx="3">
                  <c:v>663000</c:v>
                </c:pt>
                <c:pt idx="4">
                  <c:v>811000</c:v>
                </c:pt>
                <c:pt idx="5">
                  <c:v>947000</c:v>
                </c:pt>
                <c:pt idx="6">
                  <c:v>1060000</c:v>
                </c:pt>
                <c:pt idx="7">
                  <c:v>1158000</c:v>
                </c:pt>
                <c:pt idx="8">
                  <c:v>1218000</c:v>
                </c:pt>
                <c:pt idx="9">
                  <c:v>1255000</c:v>
                </c:pt>
                <c:pt idx="10">
                  <c:v>1338000</c:v>
                </c:pt>
                <c:pt idx="11">
                  <c:v>1480000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132516</c:v>
                </c:pt>
                <c:pt idx="1">
                  <c:v>269810</c:v>
                </c:pt>
                <c:pt idx="2">
                  <c:v>423449</c:v>
                </c:pt>
                <c:pt idx="3">
                  <c:v>423449</c:v>
                </c:pt>
                <c:pt idx="4">
                  <c:v>423449</c:v>
                </c:pt>
                <c:pt idx="5">
                  <c:v>423449</c:v>
                </c:pt>
                <c:pt idx="6">
                  <c:v>423449</c:v>
                </c:pt>
                <c:pt idx="7">
                  <c:v>423449</c:v>
                </c:pt>
                <c:pt idx="8">
                  <c:v>423449</c:v>
                </c:pt>
                <c:pt idx="9">
                  <c:v>423449</c:v>
                </c:pt>
                <c:pt idx="10">
                  <c:v>423449</c:v>
                </c:pt>
                <c:pt idx="11">
                  <c:v>423449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142875</xdr:rowOff>
    </xdr:from>
    <xdr:to>
      <xdr:col>13</xdr:col>
      <xdr:colOff>971550</xdr:colOff>
      <xdr:row>47</xdr:row>
      <xdr:rowOff>142875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E12" sqref="E12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159000</v>
      </c>
      <c r="C4" s="9">
        <v>174000</v>
      </c>
      <c r="D4" s="9">
        <v>174000</v>
      </c>
      <c r="E4" s="9">
        <v>156000</v>
      </c>
      <c r="F4" s="9">
        <v>148000</v>
      </c>
      <c r="G4" s="9">
        <v>136000</v>
      </c>
      <c r="H4" s="9">
        <v>113000</v>
      </c>
      <c r="I4" s="9">
        <v>98000</v>
      </c>
      <c r="J4" s="9">
        <v>60000</v>
      </c>
      <c r="K4" s="13">
        <v>37000</v>
      </c>
      <c r="L4" s="9">
        <v>83000</v>
      </c>
      <c r="M4" s="9">
        <v>142000</v>
      </c>
      <c r="N4" s="9">
        <f>SUM(B4:M4)</f>
        <v>1480000</v>
      </c>
    </row>
    <row r="5" spans="1:14" ht="18" customHeight="1" x14ac:dyDescent="0.15">
      <c r="A5" s="2" t="s">
        <v>15</v>
      </c>
      <c r="B5" s="9">
        <f>B4</f>
        <v>159000</v>
      </c>
      <c r="C5" s="9">
        <f t="shared" ref="C5:M5" si="0">B5+C4</f>
        <v>333000</v>
      </c>
      <c r="D5" s="9">
        <f>C5+D4</f>
        <v>507000</v>
      </c>
      <c r="E5" s="9">
        <f t="shared" si="0"/>
        <v>663000</v>
      </c>
      <c r="F5" s="9">
        <f t="shared" si="0"/>
        <v>811000</v>
      </c>
      <c r="G5" s="9">
        <f t="shared" si="0"/>
        <v>947000</v>
      </c>
      <c r="H5" s="9">
        <f t="shared" si="0"/>
        <v>1060000</v>
      </c>
      <c r="I5" s="9">
        <f t="shared" si="0"/>
        <v>1158000</v>
      </c>
      <c r="J5" s="9">
        <f t="shared" si="0"/>
        <v>1218000</v>
      </c>
      <c r="K5" s="9">
        <f t="shared" si="0"/>
        <v>1255000</v>
      </c>
      <c r="L5" s="9">
        <f t="shared" si="0"/>
        <v>1338000</v>
      </c>
      <c r="M5" s="9">
        <f t="shared" si="0"/>
        <v>1480000</v>
      </c>
      <c r="N5" s="10" t="s">
        <v>0</v>
      </c>
    </row>
    <row r="6" spans="1:14" ht="18" customHeight="1" x14ac:dyDescent="0.15">
      <c r="A6" s="2" t="s">
        <v>16</v>
      </c>
      <c r="B6" s="8">
        <v>132516</v>
      </c>
      <c r="C6" s="8">
        <v>137294</v>
      </c>
      <c r="D6" s="8">
        <v>153639</v>
      </c>
      <c r="E6" s="8"/>
      <c r="F6" s="8"/>
      <c r="G6" s="8"/>
      <c r="H6" s="8"/>
      <c r="I6" s="8"/>
      <c r="J6" s="29"/>
      <c r="K6" s="13"/>
      <c r="L6" s="8"/>
      <c r="M6" s="8"/>
      <c r="N6" s="9">
        <f>SUM(B6:M6)</f>
        <v>423449</v>
      </c>
    </row>
    <row r="7" spans="1:14" ht="18" customHeight="1" x14ac:dyDescent="0.15">
      <c r="A7" s="2" t="s">
        <v>17</v>
      </c>
      <c r="B7" s="9">
        <v>132516</v>
      </c>
      <c r="C7" s="9">
        <f>B7+C6</f>
        <v>269810</v>
      </c>
      <c r="D7" s="9">
        <f t="shared" ref="D7:M7" si="1">C7+D6</f>
        <v>423449</v>
      </c>
      <c r="E7" s="9">
        <f t="shared" si="1"/>
        <v>423449</v>
      </c>
      <c r="F7" s="9">
        <f t="shared" si="1"/>
        <v>423449</v>
      </c>
      <c r="G7" s="9">
        <f t="shared" si="1"/>
        <v>423449</v>
      </c>
      <c r="H7" s="9">
        <f t="shared" si="1"/>
        <v>423449</v>
      </c>
      <c r="I7" s="9">
        <f t="shared" si="1"/>
        <v>423449</v>
      </c>
      <c r="J7" s="9">
        <f t="shared" si="1"/>
        <v>423449</v>
      </c>
      <c r="K7" s="9">
        <f t="shared" si="1"/>
        <v>423449</v>
      </c>
      <c r="L7" s="9">
        <f t="shared" si="1"/>
        <v>423449</v>
      </c>
      <c r="M7" s="9">
        <f t="shared" si="1"/>
        <v>423449</v>
      </c>
      <c r="N7" s="10" t="s">
        <v>0</v>
      </c>
    </row>
    <row r="8" spans="1:14" ht="18" customHeight="1" x14ac:dyDescent="0.15">
      <c r="A8" s="2" t="s">
        <v>18</v>
      </c>
      <c r="B8" s="14">
        <f t="shared" ref="B8" si="2">B6/B4</f>
        <v>0.8334339622641509</v>
      </c>
      <c r="C8" s="14">
        <f>IF(C6="","",C6/C4)</f>
        <v>0.78904597701149426</v>
      </c>
      <c r="D8" s="14">
        <f t="shared" ref="D8:M8" si="3">IF(D6="","",D6/D4)</f>
        <v>0.88298275862068965</v>
      </c>
      <c r="E8" s="14" t="str">
        <f t="shared" si="3"/>
        <v/>
      </c>
      <c r="F8" s="14" t="str">
        <f t="shared" si="3"/>
        <v/>
      </c>
      <c r="G8" s="14" t="str">
        <f t="shared" si="3"/>
        <v/>
      </c>
      <c r="H8" s="14" t="str">
        <f t="shared" si="3"/>
        <v/>
      </c>
      <c r="I8" s="14" t="str">
        <f t="shared" si="3"/>
        <v/>
      </c>
      <c r="J8" s="14" t="str">
        <f t="shared" si="3"/>
        <v/>
      </c>
      <c r="K8" s="14" t="str">
        <f t="shared" si="3"/>
        <v/>
      </c>
      <c r="L8" s="14" t="str">
        <f t="shared" si="3"/>
        <v/>
      </c>
      <c r="M8" s="14" t="str">
        <f t="shared" si="3"/>
        <v/>
      </c>
      <c r="N8" s="14">
        <f>N6/N4</f>
        <v>0.28611418918918918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4.7737222222222222</v>
      </c>
      <c r="C12" s="11">
        <v>5.404220430107527</v>
      </c>
      <c r="D12" s="11">
        <v>4.8255833333333324</v>
      </c>
      <c r="E12" s="11" t="s">
        <v>38</v>
      </c>
      <c r="F12" s="11" t="s">
        <v>38</v>
      </c>
      <c r="G12" s="11" t="s">
        <v>38</v>
      </c>
      <c r="H12" s="11" t="s">
        <v>38</v>
      </c>
      <c r="I12" s="11" t="s">
        <v>38</v>
      </c>
      <c r="J12" s="30" t="s">
        <v>38</v>
      </c>
      <c r="K12" s="11" t="s">
        <v>38</v>
      </c>
      <c r="L12" s="11" t="s">
        <v>38</v>
      </c>
      <c r="M12" s="11" t="s">
        <v>38</v>
      </c>
      <c r="N12" s="12">
        <f>AVERAGE(B12:M12)</f>
        <v>5.0011753285543605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23</v>
      </c>
      <c r="C1" s="15"/>
      <c r="D1" s="22"/>
      <c r="E1" s="22"/>
      <c r="F1" s="22"/>
    </row>
    <row r="2" spans="2:6" x14ac:dyDescent="0.15">
      <c r="B2" s="15" t="s">
        <v>24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25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26</v>
      </c>
      <c r="C6" s="15"/>
      <c r="D6" s="22"/>
      <c r="E6" s="22" t="s">
        <v>27</v>
      </c>
      <c r="F6" s="22" t="s">
        <v>28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29</v>
      </c>
      <c r="C8" s="18"/>
      <c r="D8" s="24"/>
      <c r="E8" s="24">
        <v>1</v>
      </c>
      <c r="F8" s="25" t="s">
        <v>30</v>
      </c>
    </row>
    <row r="9" spans="2:6" x14ac:dyDescent="0.15">
      <c r="B9" s="19"/>
      <c r="C9" s="16"/>
      <c r="D9" s="23"/>
      <c r="E9" s="23"/>
      <c r="F9" s="26" t="s">
        <v>31</v>
      </c>
    </row>
    <row r="10" spans="2:6" x14ac:dyDescent="0.15">
      <c r="B10" s="19"/>
      <c r="C10" s="16"/>
      <c r="D10" s="23"/>
      <c r="E10" s="23"/>
      <c r="F10" s="26" t="s">
        <v>32</v>
      </c>
    </row>
    <row r="11" spans="2:6" x14ac:dyDescent="0.15">
      <c r="B11" s="19"/>
      <c r="C11" s="16"/>
      <c r="D11" s="23"/>
      <c r="E11" s="23"/>
      <c r="F11" s="26" t="s">
        <v>33</v>
      </c>
    </row>
    <row r="12" spans="2:6" x14ac:dyDescent="0.15">
      <c r="B12" s="19"/>
      <c r="C12" s="16"/>
      <c r="D12" s="23"/>
      <c r="E12" s="23"/>
      <c r="F12" s="26" t="s">
        <v>34</v>
      </c>
    </row>
    <row r="13" spans="2:6" x14ac:dyDescent="0.15">
      <c r="B13" s="19"/>
      <c r="C13" s="16"/>
      <c r="D13" s="23"/>
      <c r="E13" s="23"/>
      <c r="F13" s="26" t="s">
        <v>35</v>
      </c>
    </row>
    <row r="14" spans="2:6" ht="12.75" thickBot="1" x14ac:dyDescent="0.2">
      <c r="B14" s="20"/>
      <c r="C14" s="21"/>
      <c r="D14" s="27"/>
      <c r="E14" s="27"/>
      <c r="F14" s="28" t="s">
        <v>36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2026-07-09T03:01:29Z</dcterms:modified>
</cp:coreProperties>
</file>