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1616"/>
  </bookViews>
  <sheets>
    <sheet name="③17（②を値で貼付け） 【完成】" sheetId="50" r:id="rId1"/>
  </sheets>
  <definedNames>
    <definedName name="_xlnm.Print_Area" localSheetId="0">'③17（②を値で貼付け） 【完成】'!$B$2:$AF$63</definedName>
    <definedName name="_xlnm.Print_Titles" localSheetId="0">'③17（②を値で貼付け） 【完成】'!$B:$C</definedName>
    <definedName name="外部項目CD" localSheetId="0">#REF!</definedName>
    <definedName name="外部項目CD">#REF!</definedName>
    <definedName name="整理番号" localSheetId="0">#REF!</definedName>
    <definedName name="整理番号">#REF!</definedName>
  </definedNames>
  <calcPr calcId="162913"/>
</workbook>
</file>

<file path=xl/calcChain.xml><?xml version="1.0" encoding="utf-8"?>
<calcChain xmlns="http://schemas.openxmlformats.org/spreadsheetml/2006/main">
  <c r="AH26" i="50" l="1"/>
  <c r="AG26" i="50"/>
  <c r="AI43" i="50" l="1"/>
  <c r="AI47" i="50" l="1"/>
  <c r="AI49" i="50"/>
  <c r="AI48" i="50"/>
  <c r="AI46" i="50"/>
  <c r="AI44" i="50"/>
  <c r="AI45" i="50"/>
</calcChain>
</file>

<file path=xl/sharedStrings.xml><?xml version="1.0" encoding="utf-8"?>
<sst xmlns="http://schemas.openxmlformats.org/spreadsheetml/2006/main" count="374" uniqueCount="224">
  <si>
    <t>17　上水道の施設現況</t>
    <rPh sb="3" eb="6">
      <t>ジョウスイドウ</t>
    </rPh>
    <rPh sb="7" eb="9">
      <t>シセツ</t>
    </rPh>
    <rPh sb="9" eb="11">
      <t>ゲンキョウ</t>
    </rPh>
    <phoneticPr fontId="6"/>
  </si>
  <si>
    <t>事業主体名・番号</t>
    <rPh sb="0" eb="2">
      <t>ジギョウ</t>
    </rPh>
    <rPh sb="2" eb="4">
      <t>シュタイ</t>
    </rPh>
    <rPh sb="4" eb="5">
      <t>メイ</t>
    </rPh>
    <rPh sb="6" eb="8">
      <t>バンゴウ</t>
    </rPh>
    <phoneticPr fontId="6"/>
  </si>
  <si>
    <t>盛岡市</t>
    <phoneticPr fontId="6"/>
  </si>
  <si>
    <t>一関市</t>
    <rPh sb="0" eb="3">
      <t>イチノセキシ</t>
    </rPh>
    <phoneticPr fontId="6"/>
  </si>
  <si>
    <t>宮古市</t>
  </si>
  <si>
    <t>大船渡市</t>
  </si>
  <si>
    <t>釜石市</t>
    <phoneticPr fontId="6"/>
  </si>
  <si>
    <t>奥州市</t>
    <rPh sb="0" eb="2">
      <t>オウシュウ</t>
    </rPh>
    <rPh sb="2" eb="3">
      <t>シ</t>
    </rPh>
    <phoneticPr fontId="6"/>
  </si>
  <si>
    <t>久慈市</t>
  </si>
  <si>
    <t>陸前高田市</t>
  </si>
  <si>
    <t>大槌町</t>
  </si>
  <si>
    <t>雫石町</t>
  </si>
  <si>
    <t>遠野市</t>
  </si>
  <si>
    <t>矢巾町</t>
  </si>
  <si>
    <t>岩手町</t>
  </si>
  <si>
    <t>平泉町</t>
  </si>
  <si>
    <t>九戸村</t>
  </si>
  <si>
    <t>滝沢市</t>
    <rPh sb="2" eb="3">
      <t>シ</t>
    </rPh>
    <phoneticPr fontId="6"/>
  </si>
  <si>
    <t>八幡平市</t>
    <rPh sb="0" eb="3">
      <t>ハチマンタイ</t>
    </rPh>
    <rPh sb="3" eb="4">
      <t>シ</t>
    </rPh>
    <phoneticPr fontId="6"/>
  </si>
  <si>
    <t>洋野町</t>
    <rPh sb="0" eb="2">
      <t>ヒロノ</t>
    </rPh>
    <phoneticPr fontId="6"/>
  </si>
  <si>
    <t>軽米町</t>
  </si>
  <si>
    <t>岩手中部
水道企業団</t>
    <rPh sb="0" eb="2">
      <t>イワテ</t>
    </rPh>
    <rPh sb="2" eb="4">
      <t>チュウブ</t>
    </rPh>
    <rPh sb="5" eb="7">
      <t>スイドウ</t>
    </rPh>
    <rPh sb="7" eb="9">
      <t>キギョウ</t>
    </rPh>
    <rPh sb="9" eb="10">
      <t>ダン</t>
    </rPh>
    <phoneticPr fontId="6"/>
  </si>
  <si>
    <t>合計</t>
    <rPh sb="0" eb="2">
      <t>ゴウケイ</t>
    </rPh>
    <phoneticPr fontId="6"/>
  </si>
  <si>
    <t>　項　目</t>
    <rPh sb="1" eb="2">
      <t>コウ</t>
    </rPh>
    <rPh sb="3" eb="4">
      <t>メ</t>
    </rPh>
    <phoneticPr fontId="6"/>
  </si>
  <si>
    <t>上水道事業の状況</t>
    <rPh sb="0" eb="3">
      <t>ジョウスイドウ</t>
    </rPh>
    <rPh sb="3" eb="5">
      <t>ジギョウ</t>
    </rPh>
    <rPh sb="6" eb="8">
      <t>ジョウキョウ</t>
    </rPh>
    <phoneticPr fontId="6"/>
  </si>
  <si>
    <t>　創設・竣工年月</t>
    <rPh sb="1" eb="2">
      <t>キズ</t>
    </rPh>
    <rPh sb="2" eb="3">
      <t>セツ</t>
    </rPh>
    <rPh sb="4" eb="6">
      <t>シュンコウ</t>
    </rPh>
    <rPh sb="6" eb="8">
      <t>ネンゲツ</t>
    </rPh>
    <phoneticPr fontId="6"/>
  </si>
  <si>
    <t>　計画目標年次</t>
    <rPh sb="1" eb="3">
      <t>ケイカク</t>
    </rPh>
    <rPh sb="3" eb="5">
      <t>モクヒョウ</t>
    </rPh>
    <rPh sb="5" eb="7">
      <t>ネンジ</t>
    </rPh>
    <phoneticPr fontId="6"/>
  </si>
  <si>
    <t>　最終認可年月日</t>
    <rPh sb="1" eb="3">
      <t>サイシュウ</t>
    </rPh>
    <rPh sb="3" eb="5">
      <t>ニンカ</t>
    </rPh>
    <rPh sb="5" eb="8">
      <t>ネンガッピ</t>
    </rPh>
    <phoneticPr fontId="6"/>
  </si>
  <si>
    <t>（人）</t>
    <rPh sb="1" eb="2">
      <t>ニン</t>
    </rPh>
    <phoneticPr fontId="6"/>
  </si>
  <si>
    <t>　給水区域内世帯数</t>
    <rPh sb="1" eb="3">
      <t>キュウスイ</t>
    </rPh>
    <rPh sb="3" eb="6">
      <t>クイキナイ</t>
    </rPh>
    <rPh sb="6" eb="9">
      <t>セタイスウ</t>
    </rPh>
    <phoneticPr fontId="6"/>
  </si>
  <si>
    <t>　計画給水人口　</t>
    <rPh sb="1" eb="3">
      <t>ケイカク</t>
    </rPh>
    <rPh sb="3" eb="5">
      <t>キュウスイ</t>
    </rPh>
    <rPh sb="5" eb="7">
      <t>ジンコウ</t>
    </rPh>
    <phoneticPr fontId="6"/>
  </si>
  <si>
    <t>　現在給水人口</t>
    <rPh sb="1" eb="3">
      <t>ゲンザイ</t>
    </rPh>
    <rPh sb="3" eb="5">
      <t>キュウスイ</t>
    </rPh>
    <rPh sb="5" eb="7">
      <t>ジンコウ</t>
    </rPh>
    <phoneticPr fontId="6"/>
  </si>
  <si>
    <t>　現在給水世帯数</t>
    <rPh sb="1" eb="3">
      <t>ゲンザイ</t>
    </rPh>
    <rPh sb="3" eb="5">
      <t>キュウスイ</t>
    </rPh>
    <rPh sb="5" eb="8">
      <t>セタイスウ</t>
    </rPh>
    <phoneticPr fontId="6"/>
  </si>
  <si>
    <t>　給水普及率</t>
    <rPh sb="1" eb="3">
      <t>キュウスイ</t>
    </rPh>
    <rPh sb="3" eb="5">
      <t>フキュウ</t>
    </rPh>
    <rPh sb="5" eb="6">
      <t>リツ</t>
    </rPh>
    <phoneticPr fontId="6"/>
  </si>
  <si>
    <t>　計画給水区域面積</t>
    <rPh sb="1" eb="3">
      <t>ケイカク</t>
    </rPh>
    <rPh sb="3" eb="5">
      <t>キュウスイ</t>
    </rPh>
    <rPh sb="5" eb="7">
      <t>クイキ</t>
    </rPh>
    <rPh sb="7" eb="9">
      <t>メンセキ</t>
    </rPh>
    <phoneticPr fontId="6"/>
  </si>
  <si>
    <t>　現在給水面積</t>
    <rPh sb="1" eb="3">
      <t>ゲンザイ</t>
    </rPh>
    <rPh sb="3" eb="5">
      <t>キュウスイ</t>
    </rPh>
    <rPh sb="5" eb="7">
      <t>メンセキ</t>
    </rPh>
    <phoneticPr fontId="6"/>
  </si>
  <si>
    <t>　現在施設能力</t>
    <rPh sb="1" eb="3">
      <t>ゲンザイ</t>
    </rPh>
    <rPh sb="3" eb="5">
      <t>シセツ</t>
    </rPh>
    <rPh sb="5" eb="7">
      <t>ノウリョク</t>
    </rPh>
    <phoneticPr fontId="6"/>
  </si>
  <si>
    <t>　原水の種別</t>
    <rPh sb="1" eb="3">
      <t>ゲンスイ</t>
    </rPh>
    <rPh sb="4" eb="6">
      <t>シュベツ</t>
    </rPh>
    <phoneticPr fontId="6"/>
  </si>
  <si>
    <t>ダム・表
浅・深・湧</t>
    <rPh sb="3" eb="4">
      <t>ヒョウ</t>
    </rPh>
    <rPh sb="5" eb="6">
      <t>アサ</t>
    </rPh>
    <rPh sb="7" eb="8">
      <t>フカ</t>
    </rPh>
    <rPh sb="9" eb="10">
      <t>ユウ</t>
    </rPh>
    <phoneticPr fontId="6"/>
  </si>
  <si>
    <t>表・浅・深</t>
    <rPh sb="0" eb="1">
      <t>ヒョウ</t>
    </rPh>
    <rPh sb="2" eb="3">
      <t>アサ</t>
    </rPh>
    <rPh sb="4" eb="5">
      <t>フカ</t>
    </rPh>
    <phoneticPr fontId="6"/>
  </si>
  <si>
    <t>表流水
浅井戸</t>
    <rPh sb="0" eb="1">
      <t>ヒョウ</t>
    </rPh>
    <rPh sb="1" eb="3">
      <t>リュウスイ</t>
    </rPh>
    <rPh sb="4" eb="7">
      <t>アサイド</t>
    </rPh>
    <phoneticPr fontId="6"/>
  </si>
  <si>
    <t>表・伏・浅
湧・受</t>
    <rPh sb="0" eb="1">
      <t>ヒョウ</t>
    </rPh>
    <rPh sb="2" eb="3">
      <t>フク</t>
    </rPh>
    <rPh sb="4" eb="5">
      <t>アサ</t>
    </rPh>
    <rPh sb="6" eb="7">
      <t>ユウ</t>
    </rPh>
    <rPh sb="8" eb="9">
      <t>ジュ</t>
    </rPh>
    <phoneticPr fontId="6"/>
  </si>
  <si>
    <t>浅井戸</t>
    <rPh sb="0" eb="1">
      <t>アサ</t>
    </rPh>
    <rPh sb="1" eb="3">
      <t>イド</t>
    </rPh>
    <phoneticPr fontId="6"/>
  </si>
  <si>
    <t>表流水</t>
    <rPh sb="0" eb="1">
      <t>ヒョウ</t>
    </rPh>
    <rPh sb="1" eb="3">
      <t>リュウスイ</t>
    </rPh>
    <phoneticPr fontId="6"/>
  </si>
  <si>
    <t>表流水
湧水</t>
    <rPh sb="0" eb="1">
      <t>ヒョウ</t>
    </rPh>
    <rPh sb="1" eb="3">
      <t>リュウスイ</t>
    </rPh>
    <rPh sb="4" eb="6">
      <t>ワキミズ</t>
    </rPh>
    <phoneticPr fontId="6"/>
  </si>
  <si>
    <t>表・浅・湧</t>
    <rPh sb="0" eb="1">
      <t>ヒョウ</t>
    </rPh>
    <rPh sb="2" eb="3">
      <t>アサ</t>
    </rPh>
    <rPh sb="4" eb="5">
      <t>ユウ</t>
    </rPh>
    <phoneticPr fontId="6"/>
  </si>
  <si>
    <t>表・深・湧</t>
    <rPh sb="0" eb="1">
      <t>ヒョウ</t>
    </rPh>
    <rPh sb="2" eb="3">
      <t>フカ</t>
    </rPh>
    <rPh sb="4" eb="5">
      <t>ユウ</t>
    </rPh>
    <phoneticPr fontId="6"/>
  </si>
  <si>
    <t>深井戸
湧水</t>
    <rPh sb="0" eb="3">
      <t>フカイド</t>
    </rPh>
    <rPh sb="4" eb="6">
      <t>ワキミズ</t>
    </rPh>
    <phoneticPr fontId="6"/>
  </si>
  <si>
    <t>湧水</t>
    <rPh sb="0" eb="1">
      <t>ユウ</t>
    </rPh>
    <rPh sb="1" eb="2">
      <t>ミズ</t>
    </rPh>
    <phoneticPr fontId="6"/>
  </si>
  <si>
    <t>　浄水方法の種別</t>
    <rPh sb="1" eb="3">
      <t>ジョウスイ</t>
    </rPh>
    <rPh sb="3" eb="5">
      <t>ホウホウ</t>
    </rPh>
    <rPh sb="6" eb="8">
      <t>シュベツ</t>
    </rPh>
    <phoneticPr fontId="6"/>
  </si>
  <si>
    <t>消毒・緩速
急速</t>
    <rPh sb="0" eb="2">
      <t>ショウドク</t>
    </rPh>
    <rPh sb="3" eb="5">
      <t>カンソク</t>
    </rPh>
    <rPh sb="6" eb="8">
      <t>キュウソク</t>
    </rPh>
    <phoneticPr fontId="6"/>
  </si>
  <si>
    <t>消毒
急速ろ過</t>
    <rPh sb="0" eb="2">
      <t>ショウドク</t>
    </rPh>
    <rPh sb="3" eb="5">
      <t>キュウソク</t>
    </rPh>
    <rPh sb="6" eb="7">
      <t>カ</t>
    </rPh>
    <phoneticPr fontId="6"/>
  </si>
  <si>
    <t>消毒
緩速ろ過</t>
    <rPh sb="0" eb="2">
      <t>ショウドク</t>
    </rPh>
    <rPh sb="3" eb="5">
      <t>カンソク</t>
    </rPh>
    <rPh sb="6" eb="7">
      <t>カ</t>
    </rPh>
    <phoneticPr fontId="6"/>
  </si>
  <si>
    <t>消毒のみ</t>
    <rPh sb="0" eb="2">
      <t>ショウドク</t>
    </rPh>
    <phoneticPr fontId="6"/>
  </si>
  <si>
    <t>消毒・急速
膜</t>
    <rPh sb="0" eb="2">
      <t>ショウドク</t>
    </rPh>
    <rPh sb="3" eb="5">
      <t>キュウソク</t>
    </rPh>
    <rPh sb="6" eb="7">
      <t>マク</t>
    </rPh>
    <phoneticPr fontId="6"/>
  </si>
  <si>
    <t>急速ろ過</t>
    <rPh sb="0" eb="2">
      <t>キュウソク</t>
    </rPh>
    <rPh sb="3" eb="4">
      <t>カ</t>
    </rPh>
    <phoneticPr fontId="6"/>
  </si>
  <si>
    <t>消毒・緩速
急速</t>
    <rPh sb="3" eb="4">
      <t>カン</t>
    </rPh>
    <rPh sb="4" eb="5">
      <t>ソク</t>
    </rPh>
    <rPh sb="6" eb="8">
      <t>キュウソク</t>
    </rPh>
    <phoneticPr fontId="6"/>
  </si>
  <si>
    <t>消毒・緩速
急速・膜</t>
    <rPh sb="0" eb="2">
      <t>ショウドク</t>
    </rPh>
    <rPh sb="3" eb="4">
      <t>カン</t>
    </rPh>
    <rPh sb="4" eb="5">
      <t>ソク</t>
    </rPh>
    <rPh sb="6" eb="8">
      <t>キュウソク</t>
    </rPh>
    <rPh sb="9" eb="10">
      <t>マク</t>
    </rPh>
    <phoneticPr fontId="6"/>
  </si>
  <si>
    <t>家庭用料金</t>
    <rPh sb="0" eb="3">
      <t>カテイヨウ</t>
    </rPh>
    <rPh sb="3" eb="5">
      <t>リョウキン</t>
    </rPh>
    <phoneticPr fontId="6"/>
  </si>
  <si>
    <t>　基本水量</t>
    <rPh sb="1" eb="3">
      <t>キホン</t>
    </rPh>
    <rPh sb="3" eb="5">
      <t>スイリョウ</t>
    </rPh>
    <phoneticPr fontId="6"/>
  </si>
  <si>
    <t>　基本料金</t>
    <rPh sb="1" eb="3">
      <t>キホン</t>
    </rPh>
    <rPh sb="3" eb="5">
      <t>リョウキン</t>
    </rPh>
    <phoneticPr fontId="6"/>
  </si>
  <si>
    <t>　超過料金</t>
    <rPh sb="1" eb="3">
      <t>チョウカ</t>
    </rPh>
    <rPh sb="3" eb="5">
      <t>リョウキン</t>
    </rPh>
    <phoneticPr fontId="6"/>
  </si>
  <si>
    <t>　メータ使用料　</t>
    <rPh sb="4" eb="7">
      <t>シヨウリョウ</t>
    </rPh>
    <phoneticPr fontId="6"/>
  </si>
  <si>
    <t>　料金体系</t>
    <rPh sb="1" eb="3">
      <t>リョウキン</t>
    </rPh>
    <rPh sb="3" eb="5">
      <t>タイケイ</t>
    </rPh>
    <phoneticPr fontId="6"/>
  </si>
  <si>
    <t>用途別
口径別</t>
  </si>
  <si>
    <t>用途別</t>
  </si>
  <si>
    <t>専従職員数</t>
    <rPh sb="0" eb="2">
      <t>センジュウ</t>
    </rPh>
    <rPh sb="2" eb="5">
      <t>ショクインスウ</t>
    </rPh>
    <phoneticPr fontId="6"/>
  </si>
  <si>
    <t>経営分析</t>
    <rPh sb="0" eb="2">
      <t>ケイエイ</t>
    </rPh>
    <rPh sb="2" eb="4">
      <t>ブンセキ</t>
    </rPh>
    <phoneticPr fontId="6"/>
  </si>
  <si>
    <t>（％）</t>
    <phoneticPr fontId="6"/>
  </si>
  <si>
    <t>　施設利用率</t>
    <rPh sb="1" eb="3">
      <t>シセツ</t>
    </rPh>
    <rPh sb="3" eb="6">
      <t>リヨウリツ</t>
    </rPh>
    <phoneticPr fontId="6"/>
  </si>
  <si>
    <t>　職員一人当たり給水人口</t>
    <rPh sb="1" eb="3">
      <t>ショクイン</t>
    </rPh>
    <rPh sb="3" eb="5">
      <t>ヒトリ</t>
    </rPh>
    <rPh sb="5" eb="6">
      <t>ア</t>
    </rPh>
    <rPh sb="8" eb="10">
      <t>キュウスイ</t>
    </rPh>
    <rPh sb="10" eb="12">
      <t>ジンコウ</t>
    </rPh>
    <phoneticPr fontId="6"/>
  </si>
  <si>
    <t>　職員一人当たり有収水量</t>
    <rPh sb="1" eb="3">
      <t>ショクイン</t>
    </rPh>
    <rPh sb="3" eb="5">
      <t>ヒトリ</t>
    </rPh>
    <rPh sb="5" eb="6">
      <t>ア</t>
    </rPh>
    <rPh sb="8" eb="9">
      <t>ユウ</t>
    </rPh>
    <rPh sb="9" eb="10">
      <t>シュウ</t>
    </rPh>
    <rPh sb="10" eb="12">
      <t>スイリョウ</t>
    </rPh>
    <phoneticPr fontId="6"/>
  </si>
  <si>
    <t>　職員一人当たり営業収益</t>
    <rPh sb="1" eb="3">
      <t>ショクイン</t>
    </rPh>
    <rPh sb="3" eb="5">
      <t>ヒトリ</t>
    </rPh>
    <rPh sb="5" eb="6">
      <t>ア</t>
    </rPh>
    <rPh sb="8" eb="10">
      <t>エイギョウ</t>
    </rPh>
    <rPh sb="10" eb="12">
      <t>シュウエキ</t>
    </rPh>
    <phoneticPr fontId="6"/>
  </si>
  <si>
    <t>（千円/人）</t>
    <rPh sb="1" eb="2">
      <t>セン</t>
    </rPh>
    <rPh sb="2" eb="3">
      <t>エン</t>
    </rPh>
    <rPh sb="4" eb="5">
      <t>ニン</t>
    </rPh>
    <phoneticPr fontId="6"/>
  </si>
  <si>
    <t>　年間有収水量</t>
    <rPh sb="1" eb="3">
      <t>ネンカン</t>
    </rPh>
    <rPh sb="3" eb="4">
      <t>ユウ</t>
    </rPh>
    <rPh sb="4" eb="5">
      <t>シュウ</t>
    </rPh>
    <rPh sb="5" eb="7">
      <t>スイリョウ</t>
    </rPh>
    <phoneticPr fontId="6"/>
  </si>
  <si>
    <t>　有収率</t>
    <rPh sb="1" eb="2">
      <t>ユウ</t>
    </rPh>
    <rPh sb="2" eb="3">
      <t>シュウ</t>
    </rPh>
    <rPh sb="3" eb="4">
      <t>リツ</t>
    </rPh>
    <phoneticPr fontId="6"/>
  </si>
  <si>
    <t>　　生活用水量</t>
    <rPh sb="2" eb="4">
      <t>セイカツ</t>
    </rPh>
    <rPh sb="4" eb="6">
      <t>ヨウスイ</t>
    </rPh>
    <rPh sb="6" eb="7">
      <t>リョウ</t>
    </rPh>
    <phoneticPr fontId="6"/>
  </si>
  <si>
    <t>　　生活用水量の率</t>
    <rPh sb="2" eb="4">
      <t>セイカツ</t>
    </rPh>
    <rPh sb="4" eb="6">
      <t>ヨウスイ</t>
    </rPh>
    <rPh sb="6" eb="7">
      <t>リョウ</t>
    </rPh>
    <rPh sb="8" eb="9">
      <t>リツ</t>
    </rPh>
    <phoneticPr fontId="6"/>
  </si>
  <si>
    <t>　　業務・営業用</t>
    <rPh sb="2" eb="4">
      <t>ギョウム</t>
    </rPh>
    <rPh sb="5" eb="8">
      <t>エイギョウヨウ</t>
    </rPh>
    <phoneticPr fontId="6"/>
  </si>
  <si>
    <t>　　業務・営業用の率</t>
    <rPh sb="2" eb="4">
      <t>ギョウム</t>
    </rPh>
    <rPh sb="5" eb="8">
      <t>エイギョウヨウ</t>
    </rPh>
    <rPh sb="9" eb="10">
      <t>リツ</t>
    </rPh>
    <phoneticPr fontId="6"/>
  </si>
  <si>
    <t>（％）</t>
  </si>
  <si>
    <t>　　工場用</t>
    <rPh sb="2" eb="5">
      <t>コウジョウヨウ</t>
    </rPh>
    <phoneticPr fontId="6"/>
  </si>
  <si>
    <t>　　工場用の率</t>
    <rPh sb="2" eb="5">
      <t>コウジョウヨウ</t>
    </rPh>
    <rPh sb="6" eb="7">
      <t>リツ</t>
    </rPh>
    <phoneticPr fontId="6"/>
  </si>
  <si>
    <t>　　その他</t>
    <rPh sb="4" eb="5">
      <t>タ</t>
    </rPh>
    <phoneticPr fontId="6"/>
  </si>
  <si>
    <t>　　その他の率</t>
    <rPh sb="4" eb="5">
      <t>タ</t>
    </rPh>
    <rPh sb="6" eb="7">
      <t>リツ</t>
    </rPh>
    <phoneticPr fontId="6"/>
  </si>
  <si>
    <t>　無収水量</t>
    <rPh sb="1" eb="2">
      <t>ム</t>
    </rPh>
    <rPh sb="2" eb="3">
      <t>シュウ</t>
    </rPh>
    <rPh sb="3" eb="5">
      <t>スイリョウ</t>
    </rPh>
    <phoneticPr fontId="6"/>
  </si>
  <si>
    <t>　無収率</t>
    <rPh sb="1" eb="2">
      <t>ム</t>
    </rPh>
    <rPh sb="2" eb="3">
      <t>シュウ</t>
    </rPh>
    <rPh sb="3" eb="4">
      <t>リツ</t>
    </rPh>
    <phoneticPr fontId="6"/>
  </si>
  <si>
    <t>　有効水量</t>
    <rPh sb="1" eb="3">
      <t>ユウコウ</t>
    </rPh>
    <rPh sb="3" eb="5">
      <t>スイリョウ</t>
    </rPh>
    <phoneticPr fontId="6"/>
  </si>
  <si>
    <t>　有効率</t>
    <rPh sb="1" eb="4">
      <t>ユウコウリツ</t>
    </rPh>
    <phoneticPr fontId="6"/>
  </si>
  <si>
    <t>　無効水量</t>
    <rPh sb="1" eb="3">
      <t>ムコウ</t>
    </rPh>
    <rPh sb="3" eb="5">
      <t>スイリョウ</t>
    </rPh>
    <phoneticPr fontId="6"/>
  </si>
  <si>
    <t>　無効率</t>
    <rPh sb="1" eb="3">
      <t>ムコウ</t>
    </rPh>
    <rPh sb="3" eb="4">
      <t>リツ</t>
    </rPh>
    <phoneticPr fontId="6"/>
  </si>
  <si>
    <t>　年間給水量</t>
    <rPh sb="1" eb="3">
      <t>ネンカン</t>
    </rPh>
    <rPh sb="3" eb="5">
      <t>キュウスイ</t>
    </rPh>
    <rPh sb="5" eb="6">
      <t>リョウ</t>
    </rPh>
    <phoneticPr fontId="6"/>
  </si>
  <si>
    <t>　一日最大給水量</t>
    <rPh sb="1" eb="3">
      <t>イチニチ</t>
    </rPh>
    <rPh sb="3" eb="5">
      <t>サイダイ</t>
    </rPh>
    <rPh sb="5" eb="7">
      <t>キュウスイ</t>
    </rPh>
    <rPh sb="7" eb="8">
      <t>リョウ</t>
    </rPh>
    <phoneticPr fontId="6"/>
  </si>
  <si>
    <t>　一日平均給水量</t>
    <rPh sb="1" eb="3">
      <t>イチニチ</t>
    </rPh>
    <rPh sb="3" eb="5">
      <t>ヘイキン</t>
    </rPh>
    <rPh sb="5" eb="7">
      <t>キュウスイ</t>
    </rPh>
    <rPh sb="7" eb="8">
      <t>リョウ</t>
    </rPh>
    <phoneticPr fontId="6"/>
  </si>
  <si>
    <t>　一人一日最大給水量</t>
    <rPh sb="1" eb="3">
      <t>ヒトリ</t>
    </rPh>
    <rPh sb="3" eb="5">
      <t>イチニチ</t>
    </rPh>
    <rPh sb="5" eb="7">
      <t>サイダイ</t>
    </rPh>
    <rPh sb="7" eb="9">
      <t>キュウスイ</t>
    </rPh>
    <rPh sb="9" eb="10">
      <t>リョウ</t>
    </rPh>
    <phoneticPr fontId="6"/>
  </si>
  <si>
    <t>　一人一日平均給水量</t>
    <rPh sb="1" eb="3">
      <t>ヒトリ</t>
    </rPh>
    <rPh sb="3" eb="5">
      <t>イチニチ</t>
    </rPh>
    <rPh sb="5" eb="7">
      <t>ヘイキン</t>
    </rPh>
    <rPh sb="7" eb="9">
      <t>キュウスイ</t>
    </rPh>
    <rPh sb="9" eb="10">
      <t>リョウ</t>
    </rPh>
    <phoneticPr fontId="6"/>
  </si>
  <si>
    <t>S25.11</t>
  </si>
  <si>
    <t>S27.06</t>
  </si>
  <si>
    <t>S29.04</t>
  </si>
  <si>
    <t>S32.05</t>
  </si>
  <si>
    <t>H20.04</t>
  </si>
  <si>
    <t>S30.12</t>
  </si>
  <si>
    <t>S39.04</t>
  </si>
  <si>
    <t>S38.12</t>
  </si>
  <si>
    <t>S41.03</t>
  </si>
  <si>
    <t>H20.07</t>
  </si>
  <si>
    <t>S33.11</t>
  </si>
  <si>
    <t>S43.07</t>
  </si>
  <si>
    <t>S41.01</t>
  </si>
  <si>
    <t>S49.04</t>
  </si>
  <si>
    <t>S50.04</t>
  </si>
  <si>
    <t>S36.07</t>
  </si>
  <si>
    <t>H01.04</t>
  </si>
  <si>
    <t>H07.04</t>
  </si>
  <si>
    <t>S47.10</t>
  </si>
  <si>
    <t>H26.04</t>
  </si>
  <si>
    <t>H24</t>
  </si>
  <si>
    <t>H29</t>
  </si>
  <si>
    <t>H21</t>
  </si>
  <si>
    <t>-</t>
  </si>
  <si>
    <t>　給水区域内現在人口</t>
    <rPh sb="1" eb="3">
      <t>キュウスイ</t>
    </rPh>
    <rPh sb="3" eb="6">
      <t>クイキナイ</t>
    </rPh>
    <rPh sb="6" eb="8">
      <t>ゲンザイ</t>
    </rPh>
    <rPh sb="8" eb="10">
      <t>ジンコウ</t>
    </rPh>
    <phoneticPr fontId="6"/>
  </si>
  <si>
    <t>表・伏・浅
深・湧</t>
    <rPh sb="0" eb="1">
      <t>ヒョウ</t>
    </rPh>
    <rPh sb="2" eb="3">
      <t>フク</t>
    </rPh>
    <rPh sb="4" eb="5">
      <t>アサ</t>
    </rPh>
    <rPh sb="6" eb="7">
      <t>フカ</t>
    </rPh>
    <rPh sb="8" eb="9">
      <t>ユウ</t>
    </rPh>
    <phoneticPr fontId="6"/>
  </si>
  <si>
    <t>消毒・緩速
急速・膜</t>
    <rPh sb="0" eb="2">
      <t>ショウドク</t>
    </rPh>
    <rPh sb="3" eb="5">
      <t>カンソク</t>
    </rPh>
    <rPh sb="6" eb="8">
      <t>キュウソク</t>
    </rPh>
    <rPh sb="9" eb="10">
      <t>マク</t>
    </rPh>
    <phoneticPr fontId="6"/>
  </si>
  <si>
    <t>緩速・急速
膜</t>
    <rPh sb="0" eb="2">
      <t>カンソク</t>
    </rPh>
    <rPh sb="3" eb="5">
      <t>キュウソク</t>
    </rPh>
    <rPh sb="6" eb="7">
      <t>マク</t>
    </rPh>
    <phoneticPr fontId="6"/>
  </si>
  <si>
    <t>ダム・表・伏
浅・湧</t>
    <rPh sb="3" eb="4">
      <t>ヒョウ</t>
    </rPh>
    <rPh sb="5" eb="6">
      <t>フ</t>
    </rPh>
    <rPh sb="7" eb="8">
      <t>アサ</t>
    </rPh>
    <rPh sb="9" eb="10">
      <t>ユウ</t>
    </rPh>
    <phoneticPr fontId="6"/>
  </si>
  <si>
    <t>葛巻町</t>
    <rPh sb="0" eb="3">
      <t>クズマキマチ</t>
    </rPh>
    <phoneticPr fontId="6"/>
  </si>
  <si>
    <t>消毒・緩速
膜</t>
    <rPh sb="0" eb="2">
      <t>ショウドク</t>
    </rPh>
    <rPh sb="3" eb="5">
      <t>カンソク</t>
    </rPh>
    <rPh sb="6" eb="7">
      <t>マク</t>
    </rPh>
    <phoneticPr fontId="6"/>
  </si>
  <si>
    <t>一戸町
（一戸）</t>
    <rPh sb="5" eb="7">
      <t>イチノヘ</t>
    </rPh>
    <phoneticPr fontId="6"/>
  </si>
  <si>
    <t>一戸町
（奥中山）</t>
    <phoneticPr fontId="6"/>
  </si>
  <si>
    <r>
      <t>　10ｍ</t>
    </r>
    <r>
      <rPr>
        <vertAlign val="superscript"/>
        <sz val="10"/>
        <rFont val="ＭＳ 明朝"/>
        <family val="1"/>
        <charset val="128"/>
      </rPr>
      <t>3</t>
    </r>
    <r>
      <rPr>
        <sz val="10"/>
        <rFont val="ＭＳ 明朝"/>
        <family val="1"/>
        <charset val="128"/>
      </rPr>
      <t>当たり料金</t>
    </r>
    <rPh sb="5" eb="6">
      <t>ア</t>
    </rPh>
    <rPh sb="8" eb="10">
      <t>リョウキン</t>
    </rPh>
    <phoneticPr fontId="6"/>
  </si>
  <si>
    <r>
      <t>　20ｍ</t>
    </r>
    <r>
      <rPr>
        <vertAlign val="superscript"/>
        <sz val="10"/>
        <rFont val="ＭＳ 明朝"/>
        <family val="1"/>
        <charset val="128"/>
      </rPr>
      <t>3</t>
    </r>
    <r>
      <rPr>
        <sz val="10"/>
        <rFont val="ＭＳ 明朝"/>
        <family val="1"/>
        <charset val="128"/>
      </rPr>
      <t>当たり料金</t>
    </r>
    <rPh sb="5" eb="6">
      <t>ア</t>
    </rPh>
    <rPh sb="8" eb="10">
      <t>リョウキン</t>
    </rPh>
    <phoneticPr fontId="6"/>
  </si>
  <si>
    <t>表・浅・受</t>
    <rPh sb="0" eb="1">
      <t>ヒョウ</t>
    </rPh>
    <rPh sb="2" eb="3">
      <t>アサ</t>
    </rPh>
    <rPh sb="4" eb="5">
      <t>ウ</t>
    </rPh>
    <phoneticPr fontId="6"/>
  </si>
  <si>
    <t>　給水原価(旧)</t>
    <rPh sb="1" eb="3">
      <t>キュウスイ</t>
    </rPh>
    <rPh sb="3" eb="5">
      <t>ゲンカ</t>
    </rPh>
    <rPh sb="6" eb="7">
      <t>キュウ</t>
    </rPh>
    <phoneticPr fontId="6"/>
  </si>
  <si>
    <t xml:space="preserve">          (新)</t>
    <rPh sb="11" eb="12">
      <t>シン</t>
    </rPh>
    <phoneticPr fontId="6"/>
  </si>
  <si>
    <t>　計画一日最大給水量</t>
    <rPh sb="1" eb="3">
      <t>ケイカク</t>
    </rPh>
    <rPh sb="3" eb="4">
      <t>イチ</t>
    </rPh>
    <rPh sb="4" eb="5">
      <t>ニチ</t>
    </rPh>
    <rPh sb="5" eb="7">
      <t>サイダイ</t>
    </rPh>
    <rPh sb="7" eb="9">
      <t>キュウスイ</t>
    </rPh>
    <rPh sb="9" eb="10">
      <t>リョウ</t>
    </rPh>
    <phoneticPr fontId="6"/>
  </si>
  <si>
    <t>表・浅・深・湧</t>
    <rPh sb="0" eb="1">
      <t>ヒョウ</t>
    </rPh>
    <rPh sb="2" eb="3">
      <t>アサ</t>
    </rPh>
    <rPh sb="4" eb="5">
      <t>フカ</t>
    </rPh>
    <rPh sb="6" eb="7">
      <t>ユウ</t>
    </rPh>
    <phoneticPr fontId="6"/>
  </si>
  <si>
    <t>西和賀町</t>
    <rPh sb="0" eb="4">
      <t>ニシワガマチ</t>
    </rPh>
    <phoneticPr fontId="6"/>
  </si>
  <si>
    <t>表・浅・湧</t>
    <rPh sb="0" eb="1">
      <t>ヒョウ</t>
    </rPh>
    <rPh sb="2" eb="3">
      <t>セン</t>
    </rPh>
    <phoneticPr fontId="6"/>
  </si>
  <si>
    <t>　供給単価　</t>
    <rPh sb="1" eb="3">
      <t>キョウキュウ</t>
    </rPh>
    <rPh sb="3" eb="5">
      <t>タンカ</t>
    </rPh>
    <phoneticPr fontId="6"/>
  </si>
  <si>
    <t>伏流水
浅井戸</t>
    <rPh sb="0" eb="1">
      <t>フ</t>
    </rPh>
    <rPh sb="1" eb="3">
      <t>リュウスイ</t>
    </rPh>
    <rPh sb="4" eb="5">
      <t>アサ</t>
    </rPh>
    <rPh sb="5" eb="7">
      <t>イド</t>
    </rPh>
    <phoneticPr fontId="6"/>
  </si>
  <si>
    <t>表流水
深井戸</t>
    <rPh sb="0" eb="1">
      <t>ヒョウ</t>
    </rPh>
    <rPh sb="1" eb="3">
      <t>リュウスイ</t>
    </rPh>
    <rPh sb="4" eb="5">
      <t>フカ</t>
    </rPh>
    <rPh sb="5" eb="7">
      <t>イド</t>
    </rPh>
    <phoneticPr fontId="6"/>
  </si>
  <si>
    <t>表・伏・浅
・湧</t>
    <rPh sb="0" eb="1">
      <t>ヒョウ</t>
    </rPh>
    <rPh sb="2" eb="3">
      <t>フク</t>
    </rPh>
    <rPh sb="4" eb="5">
      <t>アサ</t>
    </rPh>
    <rPh sb="7" eb="8">
      <t>ユウ</t>
    </rPh>
    <phoneticPr fontId="6"/>
  </si>
  <si>
    <t>表・伏
浅・深</t>
    <rPh sb="0" eb="1">
      <t>ヒョウ</t>
    </rPh>
    <rPh sb="2" eb="3">
      <t>フ</t>
    </rPh>
    <rPh sb="4" eb="5">
      <t>アサ</t>
    </rPh>
    <rPh sb="6" eb="7">
      <t>フカ</t>
    </rPh>
    <phoneticPr fontId="6"/>
  </si>
  <si>
    <t>消毒
緩速・膜</t>
    <rPh sb="0" eb="2">
      <t>ショウドク</t>
    </rPh>
    <rPh sb="3" eb="5">
      <t>カンソク</t>
    </rPh>
    <rPh sb="6" eb="7">
      <t>マク</t>
    </rPh>
    <phoneticPr fontId="6"/>
  </si>
  <si>
    <t>表・浅・湧</t>
    <rPh sb="0" eb="1">
      <t>ヒョウ</t>
    </rPh>
    <rPh sb="2" eb="3">
      <t>アサ</t>
    </rPh>
    <rPh sb="4" eb="5">
      <t>ワ</t>
    </rPh>
    <phoneticPr fontId="6"/>
  </si>
  <si>
    <t>浅・深・湧</t>
    <rPh sb="0" eb="1">
      <t>アサ</t>
    </rPh>
    <rPh sb="2" eb="3">
      <t>フカ</t>
    </rPh>
    <rPh sb="4" eb="5">
      <t>ワ</t>
    </rPh>
    <phoneticPr fontId="6"/>
  </si>
  <si>
    <t>岩泉町</t>
    <rPh sb="0" eb="2">
      <t>イワイズミ</t>
    </rPh>
    <rPh sb="2" eb="3">
      <t>チョウ</t>
    </rPh>
    <phoneticPr fontId="6"/>
  </si>
  <si>
    <t>28事業</t>
    <rPh sb="2" eb="4">
      <t>ジギョウ</t>
    </rPh>
    <phoneticPr fontId="6"/>
  </si>
  <si>
    <t>表・伏
浅・湧</t>
    <rPh sb="0" eb="1">
      <t>ヒョウ</t>
    </rPh>
    <rPh sb="2" eb="3">
      <t>フ</t>
    </rPh>
    <rPh sb="4" eb="5">
      <t>アサ</t>
    </rPh>
    <rPh sb="6" eb="7">
      <t>ワ</t>
    </rPh>
    <phoneticPr fontId="6"/>
  </si>
  <si>
    <t>浅・深・湧</t>
    <rPh sb="0" eb="1">
      <t>セン</t>
    </rPh>
    <rPh sb="2" eb="3">
      <t>フカ</t>
    </rPh>
    <rPh sb="4" eb="5">
      <t>ユウ</t>
    </rPh>
    <phoneticPr fontId="6"/>
  </si>
  <si>
    <t xml:space="preserve">管路総延長  </t>
    <rPh sb="0" eb="2">
      <t>カンロ</t>
    </rPh>
    <rPh sb="2" eb="5">
      <t>ソウエンチョウ</t>
    </rPh>
    <phoneticPr fontId="6"/>
  </si>
  <si>
    <t>二戸市</t>
    <phoneticPr fontId="6"/>
  </si>
  <si>
    <t>金ケ崎町</t>
    <phoneticPr fontId="6"/>
  </si>
  <si>
    <r>
      <t>（円/m</t>
    </r>
    <r>
      <rPr>
        <vertAlign val="superscript"/>
        <sz val="10"/>
        <rFont val="ＭＳ 明朝"/>
        <family val="1"/>
        <charset val="128"/>
      </rPr>
      <t>3</t>
    </r>
    <r>
      <rPr>
        <sz val="10"/>
        <rFont val="ＭＳ 明朝"/>
        <family val="1"/>
        <charset val="128"/>
      </rPr>
      <t>）</t>
    </r>
    <rPh sb="1" eb="2">
      <t>エン</t>
    </rPh>
    <phoneticPr fontId="6"/>
  </si>
  <si>
    <t>消毒・膜</t>
    <rPh sb="0" eb="2">
      <t>ショウドク</t>
    </rPh>
    <rPh sb="3" eb="4">
      <t>マク</t>
    </rPh>
    <phoneticPr fontId="6"/>
  </si>
  <si>
    <t>山田町</t>
    <phoneticPr fontId="6"/>
  </si>
  <si>
    <r>
      <t>（千m</t>
    </r>
    <r>
      <rPr>
        <vertAlign val="superscript"/>
        <sz val="10"/>
        <rFont val="ＭＳ 明朝"/>
        <family val="1"/>
        <charset val="128"/>
      </rPr>
      <t>3</t>
    </r>
    <r>
      <rPr>
        <sz val="10"/>
        <rFont val="ＭＳ 明朝"/>
        <family val="1"/>
        <charset val="128"/>
      </rPr>
      <t>/人）</t>
    </r>
    <rPh sb="1" eb="2">
      <t>セン</t>
    </rPh>
    <rPh sb="5" eb="6">
      <t>ニン</t>
    </rPh>
    <phoneticPr fontId="6"/>
  </si>
  <si>
    <t>（戸）</t>
    <rPh sb="1" eb="2">
      <t>コ</t>
    </rPh>
    <phoneticPr fontId="6"/>
  </si>
  <si>
    <t>（円）</t>
    <rPh sb="1" eb="2">
      <t>エン</t>
    </rPh>
    <phoneticPr fontId="6"/>
  </si>
  <si>
    <t>（m）</t>
    <phoneticPr fontId="6"/>
  </si>
  <si>
    <r>
      <t>（千m</t>
    </r>
    <r>
      <rPr>
        <vertAlign val="superscript"/>
        <sz val="10"/>
        <rFont val="ＭＳ 明朝"/>
        <family val="1"/>
        <charset val="128"/>
      </rPr>
      <t>3</t>
    </r>
    <r>
      <rPr>
        <sz val="10"/>
        <rFont val="ＭＳ 明朝"/>
        <family val="1"/>
        <charset val="128"/>
      </rPr>
      <t>）</t>
    </r>
    <rPh sb="1" eb="2">
      <t>セン</t>
    </rPh>
    <phoneticPr fontId="6"/>
  </si>
  <si>
    <r>
      <t>（千m</t>
    </r>
    <r>
      <rPr>
        <vertAlign val="superscript"/>
        <sz val="10"/>
        <rFont val="ＭＳ 明朝"/>
        <family val="1"/>
        <charset val="128"/>
      </rPr>
      <t>3</t>
    </r>
    <r>
      <rPr>
        <sz val="10"/>
        <rFont val="ＭＳ 明朝"/>
        <family val="1"/>
        <charset val="128"/>
      </rPr>
      <t>）</t>
    </r>
    <phoneticPr fontId="6"/>
  </si>
  <si>
    <r>
      <t>（m</t>
    </r>
    <r>
      <rPr>
        <vertAlign val="superscript"/>
        <sz val="10"/>
        <rFont val="ＭＳ 明朝"/>
        <family val="1"/>
        <charset val="128"/>
      </rPr>
      <t>3</t>
    </r>
    <r>
      <rPr>
        <sz val="10"/>
        <rFont val="ＭＳ 明朝"/>
        <family val="1"/>
        <charset val="128"/>
      </rPr>
      <t>）</t>
    </r>
    <phoneticPr fontId="6"/>
  </si>
  <si>
    <t>（ﾘｯﾄﾙ）</t>
    <phoneticPr fontId="6"/>
  </si>
  <si>
    <t xml:space="preserve">　負荷率 </t>
    <rPh sb="1" eb="3">
      <t>フカ</t>
    </rPh>
    <rPh sb="3" eb="4">
      <t>リツ</t>
    </rPh>
    <phoneticPr fontId="6"/>
  </si>
  <si>
    <t xml:space="preserve">　稼働率 </t>
    <rPh sb="1" eb="3">
      <t>カドウ</t>
    </rPh>
    <rPh sb="3" eb="4">
      <t>リツ</t>
    </rPh>
    <phoneticPr fontId="6"/>
  </si>
  <si>
    <t>S09.12</t>
  </si>
  <si>
    <t>R11</t>
  </si>
  <si>
    <t>R15</t>
  </si>
  <si>
    <t>R13</t>
  </si>
  <si>
    <t>R02.03.24</t>
  </si>
  <si>
    <t>H27.04.01</t>
  </si>
  <si>
    <t>R02.03.23</t>
  </si>
  <si>
    <t>H26.03.24</t>
  </si>
  <si>
    <t>H30.06.28</t>
  </si>
  <si>
    <t>R05.04.18</t>
  </si>
  <si>
    <t>R09</t>
  </si>
  <si>
    <t>R05</t>
  </si>
  <si>
    <t>S36.04</t>
  </si>
  <si>
    <t>S41.04</t>
  </si>
  <si>
    <t>H29.04</t>
  </si>
  <si>
    <t>H29.03</t>
  </si>
  <si>
    <t>H30.04</t>
  </si>
  <si>
    <t>R02.04</t>
  </si>
  <si>
    <t>R07</t>
  </si>
  <si>
    <t>R14</t>
  </si>
  <si>
    <t>R08</t>
  </si>
  <si>
    <t>R10</t>
  </si>
  <si>
    <t>H19.04.19</t>
  </si>
  <si>
    <t>H28.03.28</t>
  </si>
  <si>
    <t>H29.03.23</t>
  </si>
  <si>
    <t>H15.03.25</t>
  </si>
  <si>
    <t>H20.07.15</t>
  </si>
  <si>
    <t>H29.03.28</t>
  </si>
  <si>
    <t>H21.03.19</t>
  </si>
  <si>
    <t>H27.12.02</t>
  </si>
  <si>
    <t>H13.03.27</t>
  </si>
  <si>
    <t>R05.03.22</t>
  </si>
  <si>
    <t>H30.03.26</t>
  </si>
  <si>
    <t>H29.03.31</t>
  </si>
  <si>
    <t>H29.03.27</t>
  </si>
  <si>
    <t>H23.08.04</t>
  </si>
  <si>
    <t>R05.08.22</t>
  </si>
  <si>
    <t>H29.02.28</t>
  </si>
  <si>
    <t>H30.03.23</t>
  </si>
  <si>
    <t>R03.03.03</t>
  </si>
  <si>
    <t>R06</t>
  </si>
  <si>
    <t>R01</t>
  </si>
  <si>
    <t>R12</t>
  </si>
  <si>
    <t>R02</t>
  </si>
  <si>
    <t>口径別</t>
  </si>
  <si>
    <r>
      <t>（km</t>
    </r>
    <r>
      <rPr>
        <vertAlign val="superscript"/>
        <sz val="10"/>
        <rFont val="ＭＳ 明朝"/>
        <family val="1"/>
        <charset val="128"/>
      </rPr>
      <t>2</t>
    </r>
    <r>
      <rPr>
        <sz val="10"/>
        <rFont val="ＭＳ 明朝"/>
        <family val="1"/>
        <charset val="128"/>
      </rPr>
      <t>）</t>
    </r>
    <phoneticPr fontId="6"/>
  </si>
  <si>
    <r>
      <t>（m</t>
    </r>
    <r>
      <rPr>
        <vertAlign val="superscript"/>
        <sz val="10"/>
        <rFont val="ＭＳ 明朝"/>
        <family val="1"/>
        <charset val="128"/>
      </rPr>
      <t>3</t>
    </r>
    <r>
      <rPr>
        <sz val="10"/>
        <rFont val="ＭＳ 明朝"/>
        <family val="1"/>
        <charset val="128"/>
      </rPr>
      <t>/日）</t>
    </r>
    <rPh sb="4" eb="5">
      <t>ニチ</t>
    </rPh>
    <phoneticPr fontId="6"/>
  </si>
  <si>
    <t>完成</t>
    <rPh sb="0" eb="2">
      <t>カンセイ</t>
    </rPh>
    <phoneticPr fontId="6"/>
  </si>
  <si>
    <t>年間
給水量</t>
  </si>
  <si>
    <t>有効
水量</t>
  </si>
  <si>
    <t>有収
水量</t>
  </si>
  <si>
    <t>無収
水量</t>
  </si>
  <si>
    <t>無効
水量</t>
  </si>
  <si>
    <t>有効率
(%)</t>
  </si>
  <si>
    <t>有収率
(%)</t>
  </si>
  <si>
    <t>「11上水道年間給水量の推移」に使用</t>
    <rPh sb="3" eb="6">
      <t>ジョウスイドウ</t>
    </rPh>
    <rPh sb="6" eb="8">
      <t>ネンカン</t>
    </rPh>
    <rPh sb="8" eb="11">
      <t>キュウスイリョウ</t>
    </rPh>
    <rPh sb="12" eb="14">
      <t>スイイ</t>
    </rPh>
    <rPh sb="16" eb="18">
      <t>シヨウ</t>
    </rPh>
    <phoneticPr fontId="4"/>
  </si>
  <si>
    <t>最安</t>
    <rPh sb="0" eb="2">
      <t>サイヤス</t>
    </rPh>
    <phoneticPr fontId="6"/>
  </si>
  <si>
    <t>最高</t>
    <rPh sb="0" eb="2">
      <t>サイコウ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</si>
</sst>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7" formatCode="#,##0.0;[Red]\-#,##0.0"/>
    <numFmt numFmtId="178" formatCode="0.0"/>
    <numFmt numFmtId="179" formatCode="0.0;[Red]0.0"/>
    <numFmt numFmtId="180" formatCode="gee\.mm\.dd"/>
  </numFmts>
  <fonts count="31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0"/>
      <name val="ＭＳ 明朝"/>
      <family val="1"/>
      <charset val="128"/>
    </font>
    <font>
      <vertAlign val="superscript"/>
      <sz val="10"/>
      <name val="ＭＳ 明朝"/>
      <family val="1"/>
      <charset val="128"/>
    </font>
    <font>
      <sz val="8"/>
      <name val="ＭＳ 明朝"/>
      <family val="1"/>
      <charset val="128"/>
    </font>
    <font>
      <sz val="10"/>
      <color rgb="FF000000"/>
      <name val="Times New Roman"/>
      <family val="1"/>
    </font>
    <font>
      <sz val="6"/>
      <name val="ＭＳ 明朝"/>
      <family val="1"/>
      <charset val="128"/>
    </font>
    <font>
      <sz val="20"/>
      <color rgb="FFFF0000"/>
      <name val="ＭＳ ゴシック"/>
      <family val="3"/>
      <charset val="12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3">
    <xf numFmtId="0" fontId="0" fillId="0" borderId="0"/>
    <xf numFmtId="38" fontId="4" fillId="0" borderId="0" applyFont="0" applyFill="0" applyBorder="0" applyAlignment="0" applyProtection="0"/>
    <xf numFmtId="0" fontId="8" fillId="1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7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4" fillId="2" borderId="0" applyNumberFormat="0" applyBorder="0" applyAlignment="0" applyProtection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28" fillId="0" borderId="0"/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97">
    <xf numFmtId="0" fontId="0" fillId="0" borderId="0" xfId="0"/>
    <xf numFmtId="49" fontId="5" fillId="0" borderId="0" xfId="0" applyNumberFormat="1" applyFont="1" applyAlignment="1">
      <alignment vertical="top"/>
    </xf>
    <xf numFmtId="0" fontId="7" fillId="0" borderId="0" xfId="0" applyFont="1" applyAlignment="1">
      <alignment vertical="center"/>
    </xf>
    <xf numFmtId="38" fontId="7" fillId="0" borderId="0" xfId="1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25" fillId="0" borderId="12" xfId="0" applyFont="1" applyFill="1" applyBorder="1" applyAlignment="1">
      <alignment horizontal="center" vertical="center"/>
    </xf>
    <xf numFmtId="0" fontId="25" fillId="0" borderId="13" xfId="0" applyFont="1" applyFill="1" applyBorder="1" applyAlignment="1">
      <alignment horizontal="center" vertical="center"/>
    </xf>
    <xf numFmtId="38" fontId="25" fillId="0" borderId="14" xfId="1" applyFont="1" applyFill="1" applyBorder="1" applyAlignment="1">
      <alignment horizontal="right" vertical="center"/>
    </xf>
    <xf numFmtId="38" fontId="25" fillId="34" borderId="14" xfId="1" applyFont="1" applyFill="1" applyBorder="1" applyAlignment="1">
      <alignment horizontal="right" vertical="center"/>
    </xf>
    <xf numFmtId="40" fontId="25" fillId="34" borderId="14" xfId="1" applyNumberFormat="1" applyFont="1" applyFill="1" applyBorder="1" applyAlignment="1">
      <alignment horizontal="right" vertical="center"/>
    </xf>
    <xf numFmtId="49" fontId="25" fillId="33" borderId="14" xfId="0" applyNumberFormat="1" applyFont="1" applyFill="1" applyBorder="1" applyAlignment="1">
      <alignment horizontal="center" vertical="center" wrapText="1"/>
    </xf>
    <xf numFmtId="49" fontId="25" fillId="33" borderId="14" xfId="0" applyNumberFormat="1" applyFont="1" applyFill="1" applyBorder="1" applyAlignment="1">
      <alignment horizontal="center" vertical="center"/>
    </xf>
    <xf numFmtId="49" fontId="27" fillId="33" borderId="14" xfId="0" applyNumberFormat="1" applyFont="1" applyFill="1" applyBorder="1" applyAlignment="1">
      <alignment horizontal="center" vertical="center" wrapText="1"/>
    </xf>
    <xf numFmtId="49" fontId="25" fillId="0" borderId="16" xfId="0" applyNumberFormat="1" applyFont="1" applyBorder="1" applyAlignment="1">
      <alignment horizontal="center" vertical="center"/>
    </xf>
    <xf numFmtId="49" fontId="25" fillId="0" borderId="14" xfId="0" applyNumberFormat="1" applyFont="1" applyBorder="1" applyAlignment="1">
      <alignment horizontal="center" vertical="center"/>
    </xf>
    <xf numFmtId="49" fontId="25" fillId="0" borderId="14" xfId="0" applyNumberFormat="1" applyFont="1" applyBorder="1" applyAlignment="1">
      <alignment horizontal="center" vertical="center" wrapText="1"/>
    </xf>
    <xf numFmtId="0" fontId="25" fillId="34" borderId="14" xfId="0" applyNumberFormat="1" applyFont="1" applyFill="1" applyBorder="1" applyAlignment="1">
      <alignment horizontal="right" vertical="center"/>
    </xf>
    <xf numFmtId="38" fontId="25" fillId="35" borderId="14" xfId="1" applyFont="1" applyFill="1" applyBorder="1" applyAlignment="1">
      <alignment horizontal="center" vertical="center" wrapText="1"/>
    </xf>
    <xf numFmtId="38" fontId="25" fillId="0" borderId="16" xfId="1" applyFont="1" applyBorder="1" applyAlignment="1">
      <alignment horizontal="center" vertical="center" wrapText="1"/>
    </xf>
    <xf numFmtId="38" fontId="25" fillId="0" borderId="14" xfId="1" applyFont="1" applyBorder="1" applyAlignment="1">
      <alignment horizontal="center" vertical="center" wrapText="1"/>
    </xf>
    <xf numFmtId="38" fontId="25" fillId="0" borderId="14" xfId="1" applyFont="1" applyBorder="1" applyAlignment="1">
      <alignment vertical="center"/>
    </xf>
    <xf numFmtId="38" fontId="25" fillId="0" borderId="16" xfId="1" applyFont="1" applyFill="1" applyBorder="1" applyAlignment="1">
      <alignment horizontal="right" vertical="center"/>
    </xf>
    <xf numFmtId="40" fontId="25" fillId="34" borderId="16" xfId="1" applyNumberFormat="1" applyFont="1" applyFill="1" applyBorder="1" applyAlignment="1">
      <alignment horizontal="right" vertical="center"/>
    </xf>
    <xf numFmtId="38" fontId="25" fillId="34" borderId="16" xfId="1" applyFont="1" applyFill="1" applyBorder="1" applyAlignment="1">
      <alignment horizontal="right" vertical="center"/>
    </xf>
    <xf numFmtId="49" fontId="25" fillId="33" borderId="16" xfId="0" applyNumberFormat="1" applyFont="1" applyFill="1" applyBorder="1" applyAlignment="1">
      <alignment horizontal="center" vertical="center" wrapText="1"/>
    </xf>
    <xf numFmtId="0" fontId="25" fillId="34" borderId="16" xfId="0" applyNumberFormat="1" applyFont="1" applyFill="1" applyBorder="1" applyAlignment="1">
      <alignment horizontal="right" vertical="center"/>
    </xf>
    <xf numFmtId="38" fontId="25" fillId="35" borderId="16" xfId="1" applyFont="1" applyFill="1" applyBorder="1" applyAlignment="1">
      <alignment horizontal="center" vertical="center" wrapText="1"/>
    </xf>
    <xf numFmtId="177" fontId="25" fillId="0" borderId="16" xfId="1" applyNumberFormat="1" applyFont="1" applyFill="1" applyBorder="1" applyAlignment="1">
      <alignment horizontal="right" vertical="center"/>
    </xf>
    <xf numFmtId="177" fontId="25" fillId="0" borderId="14" xfId="1" applyNumberFormat="1" applyFont="1" applyFill="1" applyBorder="1" applyAlignment="1">
      <alignment horizontal="right" vertical="center"/>
    </xf>
    <xf numFmtId="0" fontId="25" fillId="0" borderId="10" xfId="0" applyFont="1" applyFill="1" applyBorder="1" applyAlignment="1">
      <alignment horizontal="center" vertical="center"/>
    </xf>
    <xf numFmtId="38" fontId="25" fillId="0" borderId="11" xfId="1" applyFont="1" applyFill="1" applyBorder="1" applyAlignment="1">
      <alignment horizontal="center" vertical="center"/>
    </xf>
    <xf numFmtId="0" fontId="25" fillId="0" borderId="11" xfId="0" applyFont="1" applyFill="1" applyBorder="1" applyAlignment="1">
      <alignment horizontal="center" vertical="center"/>
    </xf>
    <xf numFmtId="0" fontId="25" fillId="0" borderId="11" xfId="0" applyFont="1" applyFill="1" applyBorder="1" applyAlignment="1">
      <alignment horizontal="center" vertical="center" wrapText="1"/>
    </xf>
    <xf numFmtId="0" fontId="25" fillId="0" borderId="11" xfId="0" applyFont="1" applyFill="1" applyBorder="1" applyAlignment="1">
      <alignment horizontal="center" vertical="center" wrapText="1" shrinkToFit="1"/>
    </xf>
    <xf numFmtId="38" fontId="25" fillId="0" borderId="14" xfId="1" applyFont="1" applyFill="1" applyBorder="1" applyAlignment="1">
      <alignment vertical="center"/>
    </xf>
    <xf numFmtId="177" fontId="25" fillId="0" borderId="14" xfId="1" applyNumberFormat="1" applyFont="1" applyFill="1" applyBorder="1" applyAlignment="1">
      <alignment vertical="center"/>
    </xf>
    <xf numFmtId="40" fontId="25" fillId="0" borderId="14" xfId="1" applyNumberFormat="1" applyFont="1" applyFill="1" applyBorder="1" applyAlignment="1">
      <alignment vertical="center"/>
    </xf>
    <xf numFmtId="38" fontId="25" fillId="0" borderId="16" xfId="1" applyFont="1" applyFill="1" applyBorder="1" applyAlignment="1">
      <alignment vertical="center"/>
    </xf>
    <xf numFmtId="178" fontId="25" fillId="0" borderId="16" xfId="0" applyNumberFormat="1" applyFont="1" applyFill="1" applyBorder="1" applyAlignment="1">
      <alignment horizontal="right" vertical="center"/>
    </xf>
    <xf numFmtId="178" fontId="25" fillId="0" borderId="14" xfId="0" applyNumberFormat="1" applyFont="1" applyFill="1" applyBorder="1" applyAlignment="1">
      <alignment horizontal="right" vertical="center"/>
    </xf>
    <xf numFmtId="179" fontId="25" fillId="0" borderId="14" xfId="0" applyNumberFormat="1" applyFont="1" applyFill="1" applyBorder="1" applyAlignment="1">
      <alignment horizontal="right" vertical="center"/>
    </xf>
    <xf numFmtId="178" fontId="25" fillId="0" borderId="16" xfId="1" applyNumberFormat="1" applyFont="1" applyFill="1" applyBorder="1" applyAlignment="1">
      <alignment horizontal="right" vertical="center"/>
    </xf>
    <xf numFmtId="178" fontId="25" fillId="0" borderId="14" xfId="1" applyNumberFormat="1" applyFont="1" applyFill="1" applyBorder="1" applyAlignment="1">
      <alignment horizontal="right" vertical="center"/>
    </xf>
    <xf numFmtId="0" fontId="25" fillId="0" borderId="16" xfId="0" applyFont="1" applyFill="1" applyBorder="1" applyAlignment="1">
      <alignment horizontal="right" vertical="center"/>
    </xf>
    <xf numFmtId="0" fontId="25" fillId="0" borderId="14" xfId="0" applyFont="1" applyFill="1" applyBorder="1" applyAlignment="1">
      <alignment horizontal="right" vertical="center"/>
    </xf>
    <xf numFmtId="0" fontId="25" fillId="0" borderId="12" xfId="0" applyFont="1" applyFill="1" applyBorder="1" applyAlignment="1">
      <alignment horizontal="right" vertical="center"/>
    </xf>
    <xf numFmtId="0" fontId="25" fillId="0" borderId="13" xfId="0" applyFont="1" applyFill="1" applyBorder="1" applyAlignment="1">
      <alignment horizontal="right" vertical="center"/>
    </xf>
    <xf numFmtId="0" fontId="7" fillId="0" borderId="0" xfId="0" applyFont="1" applyFill="1" applyAlignment="1">
      <alignment horizontal="center" vertical="center"/>
    </xf>
    <xf numFmtId="38" fontId="25" fillId="0" borderId="14" xfId="1" applyFont="1" applyFill="1" applyBorder="1" applyAlignment="1">
      <alignment vertical="center" shrinkToFit="1"/>
    </xf>
    <xf numFmtId="178" fontId="25" fillId="0" borderId="14" xfId="0" applyNumberFormat="1" applyFont="1" applyFill="1" applyBorder="1" applyAlignment="1">
      <alignment vertical="center"/>
    </xf>
    <xf numFmtId="1" fontId="25" fillId="0" borderId="14" xfId="0" applyNumberFormat="1" applyFont="1" applyFill="1" applyBorder="1" applyAlignment="1">
      <alignment vertical="center"/>
    </xf>
    <xf numFmtId="1" fontId="25" fillId="0" borderId="13" xfId="0" applyNumberFormat="1" applyFont="1" applyFill="1" applyBorder="1" applyAlignment="1">
      <alignment vertical="center"/>
    </xf>
    <xf numFmtId="0" fontId="0" fillId="0" borderId="0" xfId="0" applyFont="1" applyFill="1"/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25" fillId="0" borderId="14" xfId="0" applyFont="1" applyFill="1" applyBorder="1" applyAlignment="1">
      <alignment horizontal="center" vertical="center"/>
    </xf>
    <xf numFmtId="38" fontId="25" fillId="0" borderId="16" xfId="1" applyFont="1" applyFill="1" applyBorder="1" applyAlignment="1">
      <alignment horizontal="center"/>
    </xf>
    <xf numFmtId="38" fontId="25" fillId="0" borderId="14" xfId="1" applyFont="1" applyFill="1" applyBorder="1" applyAlignment="1">
      <alignment horizontal="center"/>
    </xf>
    <xf numFmtId="180" fontId="25" fillId="0" borderId="16" xfId="1" applyNumberFormat="1" applyFont="1" applyFill="1" applyBorder="1" applyAlignment="1">
      <alignment horizontal="center"/>
    </xf>
    <xf numFmtId="180" fontId="25" fillId="0" borderId="14" xfId="1" applyNumberFormat="1" applyFont="1" applyFill="1" applyBorder="1" applyAlignment="1">
      <alignment horizontal="center"/>
    </xf>
    <xf numFmtId="0" fontId="29" fillId="0" borderId="0" xfId="0" applyFont="1" applyFill="1" applyAlignment="1">
      <alignment horizontal="left" vertical="center"/>
    </xf>
    <xf numFmtId="0" fontId="25" fillId="33" borderId="14" xfId="0" applyFont="1" applyFill="1" applyBorder="1" applyAlignment="1">
      <alignment vertical="center"/>
    </xf>
    <xf numFmtId="0" fontId="25" fillId="0" borderId="14" xfId="0" applyFont="1" applyBorder="1" applyAlignment="1">
      <alignment vertical="center"/>
    </xf>
    <xf numFmtId="38" fontId="25" fillId="35" borderId="14" xfId="1" applyFont="1" applyFill="1" applyBorder="1" applyAlignment="1">
      <alignment vertical="center"/>
    </xf>
    <xf numFmtId="49" fontId="25" fillId="0" borderId="18" xfId="0" applyNumberFormat="1" applyFont="1" applyBorder="1" applyAlignment="1">
      <alignment horizontal="center" vertical="center"/>
    </xf>
    <xf numFmtId="49" fontId="25" fillId="0" borderId="19" xfId="0" applyNumberFormat="1" applyFont="1" applyBorder="1" applyAlignment="1">
      <alignment horizontal="left" vertical="center"/>
    </xf>
    <xf numFmtId="49" fontId="25" fillId="0" borderId="18" xfId="0" applyNumberFormat="1" applyFont="1" applyFill="1" applyBorder="1" applyAlignment="1">
      <alignment horizontal="left" vertical="center"/>
    </xf>
    <xf numFmtId="49" fontId="25" fillId="0" borderId="15" xfId="0" applyNumberFormat="1" applyFont="1" applyFill="1" applyBorder="1" applyAlignment="1">
      <alignment horizontal="left" vertical="center"/>
    </xf>
    <xf numFmtId="38" fontId="25" fillId="0" borderId="15" xfId="1" applyFont="1" applyFill="1" applyBorder="1" applyAlignment="1">
      <alignment vertical="center"/>
    </xf>
    <xf numFmtId="0" fontId="25" fillId="0" borderId="15" xfId="0" applyFont="1" applyFill="1" applyBorder="1" applyAlignment="1">
      <alignment vertical="center"/>
    </xf>
    <xf numFmtId="49" fontId="25" fillId="0" borderId="15" xfId="0" applyNumberFormat="1" applyFont="1" applyFill="1" applyBorder="1" applyAlignment="1">
      <alignment vertical="center"/>
    </xf>
    <xf numFmtId="49" fontId="25" fillId="33" borderId="15" xfId="0" applyNumberFormat="1" applyFont="1" applyFill="1" applyBorder="1" applyAlignment="1">
      <alignment vertical="center"/>
    </xf>
    <xf numFmtId="49" fontId="25" fillId="0" borderId="15" xfId="0" applyNumberFormat="1" applyFont="1" applyBorder="1" applyAlignment="1">
      <alignment vertical="center"/>
    </xf>
    <xf numFmtId="38" fontId="25" fillId="0" borderId="15" xfId="1" applyFont="1" applyBorder="1" applyAlignment="1">
      <alignment vertical="center"/>
    </xf>
    <xf numFmtId="38" fontId="25" fillId="35" borderId="15" xfId="1" applyFont="1" applyFill="1" applyBorder="1" applyAlignment="1">
      <alignment vertical="center"/>
    </xf>
    <xf numFmtId="38" fontId="25" fillId="0" borderId="15" xfId="1" applyFont="1" applyFill="1" applyBorder="1" applyAlignment="1">
      <alignment horizontal="right" vertical="center"/>
    </xf>
    <xf numFmtId="49" fontId="25" fillId="0" borderId="15" xfId="0" applyNumberFormat="1" applyFont="1" applyFill="1" applyBorder="1" applyAlignment="1">
      <alignment horizontal="right" vertical="center"/>
    </xf>
    <xf numFmtId="49" fontId="25" fillId="0" borderId="19" xfId="0" applyNumberFormat="1" applyFont="1" applyFill="1" applyBorder="1" applyAlignment="1">
      <alignment vertical="center"/>
    </xf>
    <xf numFmtId="49" fontId="25" fillId="0" borderId="10" xfId="0" applyNumberFormat="1" applyFont="1" applyBorder="1" applyAlignment="1">
      <alignment horizontal="right" vertical="top"/>
    </xf>
    <xf numFmtId="49" fontId="25" fillId="0" borderId="12" xfId="0" applyNumberFormat="1" applyFont="1" applyBorder="1" applyAlignment="1">
      <alignment horizontal="center" vertical="center"/>
    </xf>
    <xf numFmtId="49" fontId="25" fillId="0" borderId="10" xfId="0" applyNumberFormat="1" applyFont="1" applyFill="1" applyBorder="1" applyAlignment="1">
      <alignment horizontal="center" vertical="center"/>
    </xf>
    <xf numFmtId="49" fontId="25" fillId="0" borderId="16" xfId="0" applyNumberFormat="1" applyFont="1" applyFill="1" applyBorder="1" applyAlignment="1">
      <alignment horizontal="center" vertical="center"/>
    </xf>
    <xf numFmtId="0" fontId="25" fillId="0" borderId="16" xfId="0" applyFont="1" applyFill="1" applyBorder="1" applyAlignment="1">
      <alignment horizontal="center" vertical="center"/>
    </xf>
    <xf numFmtId="38" fontId="25" fillId="0" borderId="16" xfId="1" applyFont="1" applyFill="1" applyBorder="1" applyAlignment="1">
      <alignment horizontal="center" vertical="center"/>
    </xf>
    <xf numFmtId="49" fontId="25" fillId="33" borderId="16" xfId="0" applyNumberFormat="1" applyFont="1" applyFill="1" applyBorder="1" applyAlignment="1">
      <alignment horizontal="center" vertical="center"/>
    </xf>
    <xf numFmtId="38" fontId="25" fillId="0" borderId="16" xfId="1" applyFont="1" applyBorder="1" applyAlignment="1">
      <alignment horizontal="center" vertical="center"/>
    </xf>
    <xf numFmtId="38" fontId="25" fillId="35" borderId="16" xfId="1" applyFont="1" applyFill="1" applyBorder="1" applyAlignment="1">
      <alignment horizontal="center" vertical="center"/>
    </xf>
    <xf numFmtId="49" fontId="25" fillId="0" borderId="12" xfId="0" applyNumberFormat="1" applyFont="1" applyFill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30" fillId="36" borderId="0" xfId="0" applyFont="1" applyFill="1" applyAlignment="1">
      <alignment horizontal="center" vertical="center"/>
    </xf>
    <xf numFmtId="0" fontId="7" fillId="0" borderId="17" xfId="0" applyFont="1" applyFill="1" applyBorder="1" applyAlignment="1">
      <alignment vertical="center"/>
    </xf>
    <xf numFmtId="38" fontId="7" fillId="0" borderId="17" xfId="1" applyFont="1" applyFill="1" applyBorder="1" applyAlignment="1">
      <alignment vertical="center"/>
    </xf>
    <xf numFmtId="38" fontId="7" fillId="0" borderId="17" xfId="0" applyNumberFormat="1" applyFont="1" applyFill="1" applyBorder="1" applyAlignment="1">
      <alignment vertical="center"/>
    </xf>
    <xf numFmtId="177" fontId="7" fillId="0" borderId="17" xfId="0" applyNumberFormat="1" applyFont="1" applyFill="1" applyBorder="1" applyAlignment="1">
      <alignment vertical="center"/>
    </xf>
    <xf numFmtId="177" fontId="7" fillId="0" borderId="17" xfId="1" applyNumberFormat="1" applyFont="1" applyFill="1" applyBorder="1" applyAlignment="1">
      <alignment vertical="center"/>
    </xf>
  </cellXfs>
  <cellStyles count="53">
    <cellStyle name="20% - アクセント 1 2" xfId="2"/>
    <cellStyle name="20% - アクセント 2 2" xfId="3"/>
    <cellStyle name="20% - アクセント 3 2" xfId="4"/>
    <cellStyle name="20% - アクセント 4 2" xfId="5"/>
    <cellStyle name="20% - アクセント 5 2" xfId="6"/>
    <cellStyle name="20% - アクセント 6 2" xfId="7"/>
    <cellStyle name="40% - アクセント 1 2" xfId="8"/>
    <cellStyle name="40% - アクセント 2 2" xfId="9"/>
    <cellStyle name="40% - アクセント 3 2" xfId="10"/>
    <cellStyle name="40% - アクセント 4 2" xfId="11"/>
    <cellStyle name="40% - アクセント 5 2" xfId="12"/>
    <cellStyle name="40% - アクセント 6 2" xfId="13"/>
    <cellStyle name="60% - アクセント 1 2" xfId="14"/>
    <cellStyle name="60% - アクセント 2 2" xfId="15"/>
    <cellStyle name="60% - アクセント 3 2" xfId="16"/>
    <cellStyle name="60% - アクセント 4 2" xfId="17"/>
    <cellStyle name="60% - アクセント 5 2" xfId="18"/>
    <cellStyle name="60% - アクセント 6 2" xfId="19"/>
    <cellStyle name="アクセント 1 2" xfId="20"/>
    <cellStyle name="アクセント 2 2" xfId="21"/>
    <cellStyle name="アクセント 3 2" xfId="22"/>
    <cellStyle name="アクセント 4 2" xfId="23"/>
    <cellStyle name="アクセント 5 2" xfId="24"/>
    <cellStyle name="アクセント 6 2" xfId="25"/>
    <cellStyle name="タイトル 2" xfId="26"/>
    <cellStyle name="チェック セル 2" xfId="27"/>
    <cellStyle name="どちらでもない 2" xfId="28"/>
    <cellStyle name="メモ 2" xfId="29"/>
    <cellStyle name="リンク セル 2" xfId="30"/>
    <cellStyle name="悪い 2" xfId="31"/>
    <cellStyle name="計算 2" xfId="32"/>
    <cellStyle name="警告文 2" xfId="33"/>
    <cellStyle name="桁区切り" xfId="1" builtinId="6"/>
    <cellStyle name="桁区切り 2" xfId="34"/>
    <cellStyle name="桁区切り 3" xfId="35"/>
    <cellStyle name="桁区切り 4" xfId="48"/>
    <cellStyle name="桁区切り 5" xfId="51"/>
    <cellStyle name="見出し 1 2" xfId="36"/>
    <cellStyle name="見出し 2 2" xfId="37"/>
    <cellStyle name="見出し 3 2" xfId="38"/>
    <cellStyle name="見出し 4 2" xfId="39"/>
    <cellStyle name="集計 2" xfId="40"/>
    <cellStyle name="出力 2" xfId="41"/>
    <cellStyle name="説明文 2" xfId="42"/>
    <cellStyle name="入力 2" xfId="43"/>
    <cellStyle name="標準" xfId="0" builtinId="0"/>
    <cellStyle name="標準 2" xfId="44"/>
    <cellStyle name="標準 3" xfId="45"/>
    <cellStyle name="標準 4" xfId="47"/>
    <cellStyle name="標準 5" xfId="49"/>
    <cellStyle name="標準 6" xfId="50"/>
    <cellStyle name="標準 7" xfId="52"/>
    <cellStyle name="良い 2" xfId="46"/>
  </cellStyles>
  <dxfs count="0"/>
  <tableStyles count="0" defaultTableStyle="TableStyleMedium2" defaultPivotStyle="PivotStyleLight16"/>
  <colors>
    <mruColors>
      <color rgb="FFFFFFCC"/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</xdr:row>
      <xdr:rowOff>0</xdr:rowOff>
    </xdr:from>
    <xdr:to>
      <xdr:col>3</xdr:col>
      <xdr:colOff>0</xdr:colOff>
      <xdr:row>2</xdr:row>
      <xdr:rowOff>171450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695325" y="190500"/>
          <a:ext cx="2867025" cy="476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I27051"/>
  <sheetViews>
    <sheetView tabSelected="1" workbookViewId="0">
      <selection activeCell="AH26" sqref="AH26"/>
    </sheetView>
  </sheetViews>
  <sheetFormatPr defaultColWidth="9" defaultRowHeight="14.4" x14ac:dyDescent="0.2"/>
  <cols>
    <col min="1" max="1" width="9.88671875" style="4" bestFit="1" customWidth="1"/>
    <col min="2" max="2" width="24.6640625" style="2" customWidth="1"/>
    <col min="3" max="3" width="13.109375" style="56" customWidth="1"/>
    <col min="4" max="4" width="11.109375" style="55" customWidth="1"/>
    <col min="5" max="32" width="11.109375" style="2" customWidth="1"/>
    <col min="33" max="33" width="9" style="4"/>
    <col min="34" max="34" width="11.6640625" style="4" bestFit="1" customWidth="1"/>
    <col min="35" max="16384" width="9" style="4"/>
  </cols>
  <sheetData>
    <row r="1" spans="1:32" ht="23.4" x14ac:dyDescent="0.2">
      <c r="A1" s="91" t="s">
        <v>213</v>
      </c>
      <c r="B1" s="1" t="s">
        <v>0</v>
      </c>
      <c r="C1" s="90"/>
    </row>
    <row r="2" spans="1:32" s="47" customFormat="1" ht="24" x14ac:dyDescent="0.2">
      <c r="B2" s="66"/>
      <c r="C2" s="80" t="s">
        <v>1</v>
      </c>
      <c r="D2" s="29" t="s">
        <v>2</v>
      </c>
      <c r="E2" s="30" t="s">
        <v>155</v>
      </c>
      <c r="F2" s="31" t="s">
        <v>4</v>
      </c>
      <c r="G2" s="31" t="s">
        <v>5</v>
      </c>
      <c r="H2" s="32" t="s">
        <v>6</v>
      </c>
      <c r="I2" s="32" t="s">
        <v>7</v>
      </c>
      <c r="J2" s="31" t="s">
        <v>8</v>
      </c>
      <c r="K2" s="31" t="s">
        <v>9</v>
      </c>
      <c r="L2" s="31" t="s">
        <v>10</v>
      </c>
      <c r="M2" s="31" t="s">
        <v>11</v>
      </c>
      <c r="N2" s="32" t="s">
        <v>127</v>
      </c>
      <c r="O2" s="31" t="s">
        <v>12</v>
      </c>
      <c r="P2" s="31" t="s">
        <v>151</v>
      </c>
      <c r="Q2" s="31" t="s">
        <v>13</v>
      </c>
      <c r="R2" s="31" t="s">
        <v>152</v>
      </c>
      <c r="S2" s="31" t="s">
        <v>14</v>
      </c>
      <c r="T2" s="31" t="s">
        <v>15</v>
      </c>
      <c r="U2" s="31" t="s">
        <v>16</v>
      </c>
      <c r="V2" s="31" t="s">
        <v>17</v>
      </c>
      <c r="W2" s="31" t="s">
        <v>18</v>
      </c>
      <c r="X2" s="31" t="s">
        <v>19</v>
      </c>
      <c r="Y2" s="31" t="s">
        <v>20</v>
      </c>
      <c r="Z2" s="32" t="s">
        <v>128</v>
      </c>
      <c r="AA2" s="33" t="s">
        <v>21</v>
      </c>
      <c r="AB2" s="31" t="s">
        <v>3</v>
      </c>
      <c r="AC2" s="33" t="s">
        <v>125</v>
      </c>
      <c r="AD2" s="33" t="s">
        <v>136</v>
      </c>
      <c r="AE2" s="33" t="s">
        <v>146</v>
      </c>
      <c r="AF2" s="31" t="s">
        <v>22</v>
      </c>
    </row>
    <row r="3" spans="1:32" s="47" customFormat="1" x14ac:dyDescent="0.2">
      <c r="B3" s="67" t="s">
        <v>23</v>
      </c>
      <c r="C3" s="81"/>
      <c r="D3" s="5">
        <v>1</v>
      </c>
      <c r="E3" s="6">
        <v>4</v>
      </c>
      <c r="F3" s="6">
        <v>5</v>
      </c>
      <c r="G3" s="6">
        <v>6</v>
      </c>
      <c r="H3" s="6">
        <v>7</v>
      </c>
      <c r="I3" s="6">
        <v>9</v>
      </c>
      <c r="J3" s="6">
        <v>10</v>
      </c>
      <c r="K3" s="6">
        <v>12</v>
      </c>
      <c r="L3" s="6">
        <v>13</v>
      </c>
      <c r="M3" s="6">
        <v>15</v>
      </c>
      <c r="N3" s="6">
        <v>16</v>
      </c>
      <c r="O3" s="6">
        <v>18</v>
      </c>
      <c r="P3" s="6">
        <v>19</v>
      </c>
      <c r="Q3" s="6">
        <v>21</v>
      </c>
      <c r="R3" s="6">
        <v>22</v>
      </c>
      <c r="S3" s="6">
        <v>23</v>
      </c>
      <c r="T3" s="6">
        <v>27</v>
      </c>
      <c r="U3" s="6">
        <v>28</v>
      </c>
      <c r="V3" s="6">
        <v>30</v>
      </c>
      <c r="W3" s="6">
        <v>35</v>
      </c>
      <c r="X3" s="6">
        <v>39</v>
      </c>
      <c r="Y3" s="6">
        <v>42</v>
      </c>
      <c r="Z3" s="6">
        <v>43</v>
      </c>
      <c r="AA3" s="6">
        <v>45</v>
      </c>
      <c r="AB3" s="6">
        <v>46</v>
      </c>
      <c r="AC3" s="6">
        <v>47</v>
      </c>
      <c r="AD3" s="6">
        <v>48</v>
      </c>
      <c r="AE3" s="6">
        <v>49</v>
      </c>
      <c r="AF3" s="6" t="s">
        <v>147</v>
      </c>
    </row>
    <row r="4" spans="1:32" s="47" customFormat="1" x14ac:dyDescent="0.2">
      <c r="A4" s="62"/>
      <c r="B4" s="68" t="s">
        <v>24</v>
      </c>
      <c r="C4" s="82"/>
      <c r="D4" s="29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</row>
    <row r="5" spans="1:32" s="47" customFormat="1" ht="15.75" customHeight="1" x14ac:dyDescent="0.15">
      <c r="B5" s="69" t="s">
        <v>25</v>
      </c>
      <c r="C5" s="83"/>
      <c r="D5" s="58" t="s">
        <v>166</v>
      </c>
      <c r="E5" s="59" t="s">
        <v>96</v>
      </c>
      <c r="F5" s="59" t="s">
        <v>97</v>
      </c>
      <c r="G5" s="59" t="s">
        <v>98</v>
      </c>
      <c r="H5" s="59" t="s">
        <v>99</v>
      </c>
      <c r="I5" s="59" t="s">
        <v>100</v>
      </c>
      <c r="J5" s="59" t="s">
        <v>101</v>
      </c>
      <c r="K5" s="59" t="s">
        <v>98</v>
      </c>
      <c r="L5" s="59" t="s">
        <v>178</v>
      </c>
      <c r="M5" s="59" t="s">
        <v>102</v>
      </c>
      <c r="N5" s="59" t="s">
        <v>103</v>
      </c>
      <c r="O5" s="59" t="s">
        <v>104</v>
      </c>
      <c r="P5" s="59" t="s">
        <v>105</v>
      </c>
      <c r="Q5" s="59" t="s">
        <v>179</v>
      </c>
      <c r="R5" s="59" t="s">
        <v>106</v>
      </c>
      <c r="S5" s="59" t="s">
        <v>107</v>
      </c>
      <c r="T5" s="59" t="s">
        <v>108</v>
      </c>
      <c r="U5" s="59" t="s">
        <v>109</v>
      </c>
      <c r="V5" s="59" t="s">
        <v>110</v>
      </c>
      <c r="W5" s="59" t="s">
        <v>111</v>
      </c>
      <c r="X5" s="59" t="s">
        <v>112</v>
      </c>
      <c r="Y5" s="59" t="s">
        <v>113</v>
      </c>
      <c r="Z5" s="59" t="s">
        <v>114</v>
      </c>
      <c r="AA5" s="59" t="s">
        <v>115</v>
      </c>
      <c r="AB5" s="59" t="s">
        <v>180</v>
      </c>
      <c r="AC5" s="59" t="s">
        <v>181</v>
      </c>
      <c r="AD5" s="59" t="s">
        <v>182</v>
      </c>
      <c r="AE5" s="59" t="s">
        <v>183</v>
      </c>
      <c r="AF5" s="57"/>
    </row>
    <row r="6" spans="1:32" s="47" customFormat="1" ht="15.75" customHeight="1" x14ac:dyDescent="0.15">
      <c r="B6" s="69" t="s">
        <v>26</v>
      </c>
      <c r="C6" s="83"/>
      <c r="D6" s="58" t="s">
        <v>167</v>
      </c>
      <c r="E6" s="59" t="s">
        <v>206</v>
      </c>
      <c r="F6" s="59" t="s">
        <v>168</v>
      </c>
      <c r="G6" s="59" t="s">
        <v>169</v>
      </c>
      <c r="H6" s="59" t="s">
        <v>176</v>
      </c>
      <c r="I6" s="59" t="s">
        <v>177</v>
      </c>
      <c r="J6" s="59" t="s">
        <v>167</v>
      </c>
      <c r="K6" s="59" t="s">
        <v>167</v>
      </c>
      <c r="L6" s="59" t="s">
        <v>184</v>
      </c>
      <c r="M6" s="59" t="s">
        <v>184</v>
      </c>
      <c r="N6" s="59" t="s">
        <v>116</v>
      </c>
      <c r="O6" s="59" t="s">
        <v>184</v>
      </c>
      <c r="P6" s="59" t="s">
        <v>117</v>
      </c>
      <c r="Q6" s="59" t="s">
        <v>186</v>
      </c>
      <c r="R6" s="59" t="s">
        <v>177</v>
      </c>
      <c r="S6" s="59" t="s">
        <v>177</v>
      </c>
      <c r="T6" s="59" t="s">
        <v>118</v>
      </c>
      <c r="U6" s="59" t="s">
        <v>185</v>
      </c>
      <c r="V6" s="59" t="s">
        <v>207</v>
      </c>
      <c r="W6" s="59" t="s">
        <v>186</v>
      </c>
      <c r="X6" s="59" t="s">
        <v>186</v>
      </c>
      <c r="Y6" s="59" t="s">
        <v>208</v>
      </c>
      <c r="Z6" s="59" t="s">
        <v>209</v>
      </c>
      <c r="AA6" s="59" t="s">
        <v>185</v>
      </c>
      <c r="AB6" s="59" t="s">
        <v>186</v>
      </c>
      <c r="AC6" s="59" t="s">
        <v>184</v>
      </c>
      <c r="AD6" s="59" t="s">
        <v>176</v>
      </c>
      <c r="AE6" s="59" t="s">
        <v>187</v>
      </c>
      <c r="AF6" s="57"/>
    </row>
    <row r="7" spans="1:32" s="47" customFormat="1" ht="15.75" customHeight="1" x14ac:dyDescent="0.15">
      <c r="B7" s="69" t="s">
        <v>27</v>
      </c>
      <c r="C7" s="83"/>
      <c r="D7" s="60" t="s">
        <v>170</v>
      </c>
      <c r="E7" s="61" t="s">
        <v>171</v>
      </c>
      <c r="F7" s="61" t="s">
        <v>172</v>
      </c>
      <c r="G7" s="61" t="s">
        <v>173</v>
      </c>
      <c r="H7" s="61" t="s">
        <v>174</v>
      </c>
      <c r="I7" s="61" t="s">
        <v>175</v>
      </c>
      <c r="J7" s="61">
        <v>43917</v>
      </c>
      <c r="K7" s="61" t="s">
        <v>188</v>
      </c>
      <c r="L7" s="61" t="s">
        <v>189</v>
      </c>
      <c r="M7" s="61" t="s">
        <v>190</v>
      </c>
      <c r="N7" s="61" t="s">
        <v>191</v>
      </c>
      <c r="O7" s="61" t="s">
        <v>172</v>
      </c>
      <c r="P7" s="61" t="s">
        <v>192</v>
      </c>
      <c r="Q7" s="61" t="s">
        <v>193</v>
      </c>
      <c r="R7" s="61" t="s">
        <v>194</v>
      </c>
      <c r="S7" s="61" t="s">
        <v>195</v>
      </c>
      <c r="T7" s="61" t="s">
        <v>196</v>
      </c>
      <c r="U7" s="61" t="s">
        <v>197</v>
      </c>
      <c r="V7" s="61" t="s">
        <v>198</v>
      </c>
      <c r="W7" s="61" t="s">
        <v>199</v>
      </c>
      <c r="X7" s="61" t="s">
        <v>200</v>
      </c>
      <c r="Y7" s="61" t="s">
        <v>199</v>
      </c>
      <c r="Z7" s="61" t="s">
        <v>201</v>
      </c>
      <c r="AA7" s="61" t="s">
        <v>202</v>
      </c>
      <c r="AB7" s="61" t="s">
        <v>203</v>
      </c>
      <c r="AC7" s="61" t="s">
        <v>190</v>
      </c>
      <c r="AD7" s="61" t="s">
        <v>204</v>
      </c>
      <c r="AE7" s="61" t="s">
        <v>205</v>
      </c>
      <c r="AF7" s="57"/>
    </row>
    <row r="8" spans="1:32" s="3" customFormat="1" ht="15.75" customHeight="1" x14ac:dyDescent="0.2">
      <c r="B8" s="69" t="s">
        <v>120</v>
      </c>
      <c r="C8" s="84"/>
      <c r="D8" s="21">
        <v>275638</v>
      </c>
      <c r="E8" s="7">
        <v>13941</v>
      </c>
      <c r="F8" s="7">
        <v>46317</v>
      </c>
      <c r="G8" s="7">
        <v>27189</v>
      </c>
      <c r="H8" s="7">
        <v>29534</v>
      </c>
      <c r="I8" s="7">
        <v>108882</v>
      </c>
      <c r="J8" s="8">
        <v>30878</v>
      </c>
      <c r="K8" s="7">
        <v>16847</v>
      </c>
      <c r="L8" s="7">
        <v>10410</v>
      </c>
      <c r="M8" s="8">
        <v>15208</v>
      </c>
      <c r="N8" s="7">
        <v>6298</v>
      </c>
      <c r="O8" s="8">
        <v>23651</v>
      </c>
      <c r="P8" s="7">
        <v>20580</v>
      </c>
      <c r="Q8" s="8">
        <v>26424</v>
      </c>
      <c r="R8" s="7">
        <v>14841</v>
      </c>
      <c r="S8" s="7">
        <v>8904</v>
      </c>
      <c r="T8" s="8">
        <v>4688</v>
      </c>
      <c r="U8" s="8">
        <v>5013</v>
      </c>
      <c r="V8" s="8">
        <v>51386</v>
      </c>
      <c r="W8" s="7">
        <v>23266</v>
      </c>
      <c r="X8" s="7">
        <v>13873</v>
      </c>
      <c r="Y8" s="7">
        <v>7603</v>
      </c>
      <c r="Z8" s="8">
        <v>4363</v>
      </c>
      <c r="AA8" s="8">
        <v>213110</v>
      </c>
      <c r="AB8" s="8">
        <v>101650</v>
      </c>
      <c r="AC8" s="7">
        <v>5055</v>
      </c>
      <c r="AD8" s="7">
        <v>4774</v>
      </c>
      <c r="AE8" s="7">
        <v>6798</v>
      </c>
      <c r="AF8" s="20">
        <v>1117121</v>
      </c>
    </row>
    <row r="9" spans="1:32" s="3" customFormat="1" ht="15.75" customHeight="1" x14ac:dyDescent="0.2">
      <c r="B9" s="70" t="s">
        <v>29</v>
      </c>
      <c r="C9" s="85" t="s">
        <v>157</v>
      </c>
      <c r="D9" s="21">
        <v>136795</v>
      </c>
      <c r="E9" s="8">
        <v>6363</v>
      </c>
      <c r="F9" s="8">
        <v>22580</v>
      </c>
      <c r="G9" s="8">
        <v>12449</v>
      </c>
      <c r="H9" s="8">
        <v>15621</v>
      </c>
      <c r="I9" s="7">
        <v>46441</v>
      </c>
      <c r="J9" s="8">
        <v>14978</v>
      </c>
      <c r="K9" s="8">
        <v>7267</v>
      </c>
      <c r="L9" s="8">
        <v>5136</v>
      </c>
      <c r="M9" s="8">
        <v>6236</v>
      </c>
      <c r="N9" s="8">
        <v>3102</v>
      </c>
      <c r="O9" s="8">
        <v>9505</v>
      </c>
      <c r="P9" s="8">
        <v>9861</v>
      </c>
      <c r="Q9" s="8">
        <v>11184</v>
      </c>
      <c r="R9" s="8">
        <v>6252</v>
      </c>
      <c r="S9" s="8">
        <v>4202</v>
      </c>
      <c r="T9" s="8">
        <v>1843</v>
      </c>
      <c r="U9" s="8">
        <v>2120</v>
      </c>
      <c r="V9" s="8">
        <v>22727</v>
      </c>
      <c r="W9" s="8">
        <v>10564</v>
      </c>
      <c r="X9" s="8">
        <v>6700</v>
      </c>
      <c r="Y9" s="8">
        <v>3381</v>
      </c>
      <c r="Z9" s="8">
        <v>2093</v>
      </c>
      <c r="AA9" s="8">
        <v>92894</v>
      </c>
      <c r="AB9" s="8">
        <v>43406</v>
      </c>
      <c r="AC9" s="8">
        <v>2573</v>
      </c>
      <c r="AD9" s="8">
        <v>2199</v>
      </c>
      <c r="AE9" s="8">
        <v>3455</v>
      </c>
      <c r="AF9" s="34">
        <v>511927</v>
      </c>
    </row>
    <row r="10" spans="1:32" s="3" customFormat="1" ht="15.75" customHeight="1" x14ac:dyDescent="0.2">
      <c r="B10" s="71" t="s">
        <v>30</v>
      </c>
      <c r="C10" s="84" t="s">
        <v>28</v>
      </c>
      <c r="D10" s="21">
        <v>283000</v>
      </c>
      <c r="E10" s="8">
        <v>15270</v>
      </c>
      <c r="F10" s="8">
        <v>50340</v>
      </c>
      <c r="G10" s="8">
        <v>27100</v>
      </c>
      <c r="H10" s="8">
        <v>33220</v>
      </c>
      <c r="I10" s="7">
        <v>103400</v>
      </c>
      <c r="J10" s="8">
        <v>32300</v>
      </c>
      <c r="K10" s="8">
        <v>17008</v>
      </c>
      <c r="L10" s="8">
        <v>10657</v>
      </c>
      <c r="M10" s="8">
        <v>14666</v>
      </c>
      <c r="N10" s="8">
        <v>10000</v>
      </c>
      <c r="O10" s="8">
        <v>24412</v>
      </c>
      <c r="P10" s="8">
        <v>24790</v>
      </c>
      <c r="Q10" s="8">
        <v>30000</v>
      </c>
      <c r="R10" s="8">
        <v>16450</v>
      </c>
      <c r="S10" s="8">
        <v>9454</v>
      </c>
      <c r="T10" s="8">
        <v>6200</v>
      </c>
      <c r="U10" s="8">
        <v>5025</v>
      </c>
      <c r="V10" s="8">
        <v>50750</v>
      </c>
      <c r="W10" s="8">
        <v>22105</v>
      </c>
      <c r="X10" s="8">
        <v>14200</v>
      </c>
      <c r="Y10" s="8">
        <v>7050</v>
      </c>
      <c r="Z10" s="8">
        <v>5380</v>
      </c>
      <c r="AA10" s="8">
        <v>210000</v>
      </c>
      <c r="AB10" s="8">
        <v>101650</v>
      </c>
      <c r="AC10" s="8">
        <v>6240</v>
      </c>
      <c r="AD10" s="8">
        <v>5500</v>
      </c>
      <c r="AE10" s="8">
        <v>6450</v>
      </c>
      <c r="AF10" s="34">
        <v>1142617</v>
      </c>
    </row>
    <row r="11" spans="1:32" s="3" customFormat="1" ht="15.75" customHeight="1" x14ac:dyDescent="0.2">
      <c r="B11" s="70" t="s">
        <v>31</v>
      </c>
      <c r="C11" s="85" t="s">
        <v>28</v>
      </c>
      <c r="D11" s="21">
        <v>273775</v>
      </c>
      <c r="E11" s="7">
        <v>13419</v>
      </c>
      <c r="F11" s="7">
        <v>45893</v>
      </c>
      <c r="G11" s="7">
        <v>26503</v>
      </c>
      <c r="H11" s="7">
        <v>29397</v>
      </c>
      <c r="I11" s="7">
        <v>102403</v>
      </c>
      <c r="J11" s="8">
        <v>30206</v>
      </c>
      <c r="K11" s="7">
        <v>16464</v>
      </c>
      <c r="L11" s="7">
        <v>8125</v>
      </c>
      <c r="M11" s="8">
        <v>13215</v>
      </c>
      <c r="N11" s="7">
        <v>5662</v>
      </c>
      <c r="O11" s="8">
        <v>22119</v>
      </c>
      <c r="P11" s="7">
        <v>20210</v>
      </c>
      <c r="Q11" s="8">
        <v>25495</v>
      </c>
      <c r="R11" s="7">
        <v>14775</v>
      </c>
      <c r="S11" s="7">
        <v>8855</v>
      </c>
      <c r="T11" s="8">
        <v>4632</v>
      </c>
      <c r="U11" s="8">
        <v>4874</v>
      </c>
      <c r="V11" s="8">
        <v>49041</v>
      </c>
      <c r="W11" s="7">
        <v>19265</v>
      </c>
      <c r="X11" s="7">
        <v>11788</v>
      </c>
      <c r="Y11" s="7">
        <v>6444</v>
      </c>
      <c r="Z11" s="8">
        <v>3284</v>
      </c>
      <c r="AA11" s="8">
        <v>206335</v>
      </c>
      <c r="AB11" s="8">
        <v>93549</v>
      </c>
      <c r="AC11" s="7">
        <v>5055</v>
      </c>
      <c r="AD11" s="7">
        <v>4715</v>
      </c>
      <c r="AE11" s="7">
        <v>5548</v>
      </c>
      <c r="AF11" s="34">
        <v>1071046</v>
      </c>
    </row>
    <row r="12" spans="1:32" s="3" customFormat="1" ht="15.75" customHeight="1" x14ac:dyDescent="0.2">
      <c r="B12" s="70" t="s">
        <v>32</v>
      </c>
      <c r="C12" s="85" t="s">
        <v>157</v>
      </c>
      <c r="D12" s="21">
        <v>135948</v>
      </c>
      <c r="E12" s="8">
        <v>6122</v>
      </c>
      <c r="F12" s="8">
        <v>22357</v>
      </c>
      <c r="G12" s="8">
        <v>12141</v>
      </c>
      <c r="H12" s="8">
        <v>13868</v>
      </c>
      <c r="I12" s="7">
        <v>43512</v>
      </c>
      <c r="J12" s="8">
        <v>14629</v>
      </c>
      <c r="K12" s="8">
        <v>7064</v>
      </c>
      <c r="L12" s="8">
        <v>3968</v>
      </c>
      <c r="M12" s="8">
        <v>5411</v>
      </c>
      <c r="N12" s="8">
        <v>2786</v>
      </c>
      <c r="O12" s="8">
        <v>9505</v>
      </c>
      <c r="P12" s="8">
        <v>9273</v>
      </c>
      <c r="Q12" s="8">
        <v>10789</v>
      </c>
      <c r="R12" s="8">
        <v>5978</v>
      </c>
      <c r="S12" s="8">
        <v>3714</v>
      </c>
      <c r="T12" s="8">
        <v>1832</v>
      </c>
      <c r="U12" s="8">
        <v>2063</v>
      </c>
      <c r="V12" s="8">
        <v>21690</v>
      </c>
      <c r="W12" s="8">
        <v>8655</v>
      </c>
      <c r="X12" s="8">
        <v>5417</v>
      </c>
      <c r="Y12" s="8">
        <v>2413</v>
      </c>
      <c r="Z12" s="8">
        <v>1573</v>
      </c>
      <c r="AA12" s="8">
        <v>90514</v>
      </c>
      <c r="AB12" s="8">
        <v>40653</v>
      </c>
      <c r="AC12" s="8">
        <v>2573</v>
      </c>
      <c r="AD12" s="8">
        <v>2169</v>
      </c>
      <c r="AE12" s="8">
        <v>2941</v>
      </c>
      <c r="AF12" s="34">
        <v>489558</v>
      </c>
    </row>
    <row r="13" spans="1:32" ht="15.75" customHeight="1" x14ac:dyDescent="0.2">
      <c r="B13" s="72" t="s">
        <v>33</v>
      </c>
      <c r="C13" s="83" t="s">
        <v>68</v>
      </c>
      <c r="D13" s="27">
        <v>99.324113511199471</v>
      </c>
      <c r="E13" s="28">
        <v>96.255648805681076</v>
      </c>
      <c r="F13" s="28">
        <v>99.084569380573001</v>
      </c>
      <c r="G13" s="28">
        <v>97.476920813564305</v>
      </c>
      <c r="H13" s="28">
        <v>99.536127852644412</v>
      </c>
      <c r="I13" s="28">
        <v>94.049521500339822</v>
      </c>
      <c r="J13" s="28">
        <v>97.823693244381118</v>
      </c>
      <c r="K13" s="28">
        <v>97.72659820739598</v>
      </c>
      <c r="L13" s="28">
        <v>78.04995196926032</v>
      </c>
      <c r="M13" s="28">
        <v>86.895055234087323</v>
      </c>
      <c r="N13" s="28">
        <v>89.901556049539536</v>
      </c>
      <c r="O13" s="28">
        <v>93.522472622722091</v>
      </c>
      <c r="P13" s="28">
        <v>98.202137998056358</v>
      </c>
      <c r="Q13" s="28">
        <v>96.484256736300338</v>
      </c>
      <c r="R13" s="28">
        <v>99.55528603193855</v>
      </c>
      <c r="S13" s="28">
        <v>99.449685534591197</v>
      </c>
      <c r="T13" s="28">
        <v>98.805460750853243</v>
      </c>
      <c r="U13" s="28">
        <v>97.227209255934568</v>
      </c>
      <c r="V13" s="28">
        <v>95.436500214066086</v>
      </c>
      <c r="W13" s="28">
        <v>82.803232184303283</v>
      </c>
      <c r="X13" s="28">
        <v>84.970806602753541</v>
      </c>
      <c r="Y13" s="28">
        <v>84.7560173615678</v>
      </c>
      <c r="Z13" s="28">
        <v>75.269310107724039</v>
      </c>
      <c r="AA13" s="28">
        <v>96.820890619867669</v>
      </c>
      <c r="AB13" s="28">
        <v>92.030496802754541</v>
      </c>
      <c r="AC13" s="28">
        <v>100</v>
      </c>
      <c r="AD13" s="28">
        <v>98.764139086719723</v>
      </c>
      <c r="AE13" s="28">
        <v>81.612238893792295</v>
      </c>
      <c r="AF13" s="35">
        <v>95.87555869059841</v>
      </c>
    </row>
    <row r="14" spans="1:32" ht="15.75" customHeight="1" x14ac:dyDescent="0.2">
      <c r="B14" s="72" t="s">
        <v>34</v>
      </c>
      <c r="C14" s="83" t="s">
        <v>211</v>
      </c>
      <c r="D14" s="22">
        <v>143.4</v>
      </c>
      <c r="E14" s="9">
        <v>28.67</v>
      </c>
      <c r="F14" s="9">
        <v>94.36</v>
      </c>
      <c r="G14" s="9">
        <v>120.9</v>
      </c>
      <c r="H14" s="9">
        <v>20.39</v>
      </c>
      <c r="I14" s="9">
        <v>618.11</v>
      </c>
      <c r="J14" s="9">
        <v>111.56</v>
      </c>
      <c r="K14" s="9">
        <v>56.5</v>
      </c>
      <c r="L14" s="9">
        <v>17.2</v>
      </c>
      <c r="M14" s="9">
        <v>91.65</v>
      </c>
      <c r="N14" s="9">
        <v>18.899999999999999</v>
      </c>
      <c r="O14" s="9">
        <v>107.65</v>
      </c>
      <c r="P14" s="9">
        <v>87.21</v>
      </c>
      <c r="Q14" s="9">
        <v>64.23</v>
      </c>
      <c r="R14" s="9">
        <v>70.44</v>
      </c>
      <c r="S14" s="9">
        <v>38.840000000000003</v>
      </c>
      <c r="T14" s="9">
        <v>11.21</v>
      </c>
      <c r="U14" s="9">
        <v>25.87</v>
      </c>
      <c r="V14" s="9">
        <v>67.14</v>
      </c>
      <c r="W14" s="9">
        <v>205.42</v>
      </c>
      <c r="X14" s="9">
        <v>94.72</v>
      </c>
      <c r="Y14" s="9">
        <v>36.24</v>
      </c>
      <c r="Z14" s="9">
        <v>60.5</v>
      </c>
      <c r="AA14" s="9">
        <v>657.9</v>
      </c>
      <c r="AB14" s="9">
        <v>710.21</v>
      </c>
      <c r="AC14" s="9">
        <v>34.369999999999997</v>
      </c>
      <c r="AD14" s="9">
        <v>591</v>
      </c>
      <c r="AE14" s="9">
        <v>30.85</v>
      </c>
      <c r="AF14" s="36">
        <v>4215.4400000000005</v>
      </c>
    </row>
    <row r="15" spans="1:32" ht="15.75" customHeight="1" x14ac:dyDescent="0.2">
      <c r="B15" s="72" t="s">
        <v>35</v>
      </c>
      <c r="C15" s="83" t="s">
        <v>211</v>
      </c>
      <c r="D15" s="22">
        <v>139.46</v>
      </c>
      <c r="E15" s="9">
        <v>27.41</v>
      </c>
      <c r="F15" s="9">
        <v>94.36</v>
      </c>
      <c r="G15" s="9">
        <v>22.23</v>
      </c>
      <c r="H15" s="9">
        <v>20.39</v>
      </c>
      <c r="I15" s="9">
        <v>618.11</v>
      </c>
      <c r="J15" s="9">
        <v>111.56</v>
      </c>
      <c r="K15" s="9">
        <v>56.5</v>
      </c>
      <c r="L15" s="9">
        <v>12.75</v>
      </c>
      <c r="M15" s="9">
        <v>39</v>
      </c>
      <c r="N15" s="9">
        <v>18.5</v>
      </c>
      <c r="O15" s="9">
        <v>107.65</v>
      </c>
      <c r="P15" s="9">
        <v>87.21</v>
      </c>
      <c r="Q15" s="9">
        <v>53.81</v>
      </c>
      <c r="R15" s="9">
        <v>56.7</v>
      </c>
      <c r="S15" s="9">
        <v>38.840000000000003</v>
      </c>
      <c r="T15" s="9">
        <v>10.25</v>
      </c>
      <c r="U15" s="9">
        <v>21.05</v>
      </c>
      <c r="V15" s="9">
        <v>67.14</v>
      </c>
      <c r="W15" s="9">
        <v>151.21</v>
      </c>
      <c r="X15" s="9">
        <v>94.72</v>
      </c>
      <c r="Y15" s="9">
        <v>33.520000000000003</v>
      </c>
      <c r="Z15" s="9">
        <v>58.5</v>
      </c>
      <c r="AA15" s="9">
        <v>657.9</v>
      </c>
      <c r="AB15" s="9">
        <v>710.21</v>
      </c>
      <c r="AC15" s="9">
        <v>34.369999999999997</v>
      </c>
      <c r="AD15" s="9">
        <v>106.38</v>
      </c>
      <c r="AE15" s="9">
        <v>30.85</v>
      </c>
      <c r="AF15" s="36">
        <v>3480.58</v>
      </c>
    </row>
    <row r="16" spans="1:32" s="3" customFormat="1" ht="15.75" customHeight="1" x14ac:dyDescent="0.2">
      <c r="B16" s="70" t="s">
        <v>134</v>
      </c>
      <c r="C16" s="83" t="s">
        <v>162</v>
      </c>
      <c r="D16" s="23">
        <v>99300</v>
      </c>
      <c r="E16" s="8">
        <v>7390</v>
      </c>
      <c r="F16" s="8">
        <v>25970</v>
      </c>
      <c r="G16" s="8">
        <v>12100</v>
      </c>
      <c r="H16" s="8">
        <v>15890</v>
      </c>
      <c r="I16" s="8">
        <v>40900</v>
      </c>
      <c r="J16" s="8">
        <v>14600</v>
      </c>
      <c r="K16" s="8">
        <v>8418</v>
      </c>
      <c r="L16" s="8">
        <v>5400</v>
      </c>
      <c r="M16" s="8">
        <v>8731</v>
      </c>
      <c r="N16" s="8">
        <v>4679</v>
      </c>
      <c r="O16" s="8">
        <v>14284</v>
      </c>
      <c r="P16" s="8">
        <v>10440</v>
      </c>
      <c r="Q16" s="8">
        <v>13000</v>
      </c>
      <c r="R16" s="8">
        <v>14840</v>
      </c>
      <c r="S16" s="8">
        <v>4118</v>
      </c>
      <c r="T16" s="8">
        <v>3800</v>
      </c>
      <c r="U16" s="8">
        <v>2390</v>
      </c>
      <c r="V16" s="8">
        <v>17310</v>
      </c>
      <c r="W16" s="8">
        <v>11463</v>
      </c>
      <c r="X16" s="8">
        <v>5920</v>
      </c>
      <c r="Y16" s="8">
        <v>3579</v>
      </c>
      <c r="Z16" s="8">
        <v>2790</v>
      </c>
      <c r="AA16" s="8">
        <v>80000</v>
      </c>
      <c r="AB16" s="8">
        <v>45281</v>
      </c>
      <c r="AC16" s="8">
        <v>4570</v>
      </c>
      <c r="AD16" s="8">
        <v>2740</v>
      </c>
      <c r="AE16" s="8">
        <v>6044</v>
      </c>
      <c r="AF16" s="34">
        <v>485947</v>
      </c>
    </row>
    <row r="17" spans="2:34" s="3" customFormat="1" ht="15.75" customHeight="1" x14ac:dyDescent="0.2">
      <c r="B17" s="70" t="s">
        <v>36</v>
      </c>
      <c r="C17" s="85" t="s">
        <v>212</v>
      </c>
      <c r="D17" s="21">
        <v>104967</v>
      </c>
      <c r="E17" s="7">
        <v>7451</v>
      </c>
      <c r="F17" s="7">
        <v>25970</v>
      </c>
      <c r="G17" s="7">
        <v>12100</v>
      </c>
      <c r="H17" s="7">
        <v>16462</v>
      </c>
      <c r="I17" s="7">
        <v>69471</v>
      </c>
      <c r="J17" s="7">
        <v>14906</v>
      </c>
      <c r="K17" s="7">
        <v>8418</v>
      </c>
      <c r="L17" s="7">
        <v>8338</v>
      </c>
      <c r="M17" s="7">
        <v>8731</v>
      </c>
      <c r="N17" s="7">
        <v>4679</v>
      </c>
      <c r="O17" s="7">
        <v>14284</v>
      </c>
      <c r="P17" s="7">
        <v>11350</v>
      </c>
      <c r="Q17" s="7">
        <v>15510</v>
      </c>
      <c r="R17" s="7">
        <v>14736</v>
      </c>
      <c r="S17" s="7">
        <v>5500</v>
      </c>
      <c r="T17" s="7">
        <v>3800</v>
      </c>
      <c r="U17" s="7">
        <v>4376</v>
      </c>
      <c r="V17" s="7">
        <v>17310</v>
      </c>
      <c r="W17" s="7">
        <v>11463</v>
      </c>
      <c r="X17" s="7">
        <v>7797</v>
      </c>
      <c r="Y17" s="7">
        <v>3936</v>
      </c>
      <c r="Z17" s="7">
        <v>2790</v>
      </c>
      <c r="AA17" s="7">
        <v>96614</v>
      </c>
      <c r="AB17" s="7">
        <v>60858</v>
      </c>
      <c r="AC17" s="7">
        <v>4612</v>
      </c>
      <c r="AD17" s="7">
        <v>2937</v>
      </c>
      <c r="AE17" s="7">
        <v>6044</v>
      </c>
      <c r="AF17" s="34">
        <v>565410</v>
      </c>
    </row>
    <row r="18" spans="2:34" ht="29.1" customHeight="1" x14ac:dyDescent="0.2">
      <c r="B18" s="73" t="s">
        <v>37</v>
      </c>
      <c r="C18" s="86"/>
      <c r="D18" s="24" t="s">
        <v>38</v>
      </c>
      <c r="E18" s="10" t="s">
        <v>39</v>
      </c>
      <c r="F18" s="10" t="s">
        <v>142</v>
      </c>
      <c r="G18" s="10" t="s">
        <v>40</v>
      </c>
      <c r="H18" s="10" t="s">
        <v>40</v>
      </c>
      <c r="I18" s="10" t="s">
        <v>41</v>
      </c>
      <c r="J18" s="10" t="s">
        <v>149</v>
      </c>
      <c r="K18" s="11" t="s">
        <v>42</v>
      </c>
      <c r="L18" s="10" t="s">
        <v>40</v>
      </c>
      <c r="M18" s="10" t="s">
        <v>135</v>
      </c>
      <c r="N18" s="11" t="s">
        <v>43</v>
      </c>
      <c r="O18" s="11" t="s">
        <v>144</v>
      </c>
      <c r="P18" s="10" t="s">
        <v>44</v>
      </c>
      <c r="Q18" s="10" t="s">
        <v>145</v>
      </c>
      <c r="R18" s="10" t="s">
        <v>39</v>
      </c>
      <c r="S18" s="10" t="s">
        <v>140</v>
      </c>
      <c r="T18" s="10" t="s">
        <v>139</v>
      </c>
      <c r="U18" s="10" t="s">
        <v>45</v>
      </c>
      <c r="V18" s="11" t="s">
        <v>46</v>
      </c>
      <c r="W18" s="10" t="s">
        <v>47</v>
      </c>
      <c r="X18" s="10" t="s">
        <v>131</v>
      </c>
      <c r="Y18" s="10" t="s">
        <v>39</v>
      </c>
      <c r="Z18" s="11" t="s">
        <v>48</v>
      </c>
      <c r="AA18" s="12" t="s">
        <v>124</v>
      </c>
      <c r="AB18" s="10" t="s">
        <v>121</v>
      </c>
      <c r="AC18" s="10" t="s">
        <v>137</v>
      </c>
      <c r="AD18" s="10" t="s">
        <v>141</v>
      </c>
      <c r="AE18" s="10" t="s">
        <v>148</v>
      </c>
      <c r="AF18" s="63"/>
    </row>
    <row r="19" spans="2:34" ht="29.1" customHeight="1" x14ac:dyDescent="0.2">
      <c r="B19" s="73" t="s">
        <v>49</v>
      </c>
      <c r="C19" s="86"/>
      <c r="D19" s="24" t="s">
        <v>50</v>
      </c>
      <c r="E19" s="10" t="s">
        <v>52</v>
      </c>
      <c r="F19" s="10" t="s">
        <v>122</v>
      </c>
      <c r="G19" s="10" t="s">
        <v>126</v>
      </c>
      <c r="H19" s="10" t="s">
        <v>52</v>
      </c>
      <c r="I19" s="10" t="s">
        <v>54</v>
      </c>
      <c r="J19" s="10" t="s">
        <v>143</v>
      </c>
      <c r="K19" s="11" t="s">
        <v>154</v>
      </c>
      <c r="L19" s="10" t="s">
        <v>122</v>
      </c>
      <c r="M19" s="10" t="s">
        <v>51</v>
      </c>
      <c r="N19" s="11" t="s">
        <v>55</v>
      </c>
      <c r="O19" s="10" t="s">
        <v>122</v>
      </c>
      <c r="P19" s="10" t="s">
        <v>51</v>
      </c>
      <c r="Q19" s="11" t="s">
        <v>55</v>
      </c>
      <c r="R19" s="10" t="s">
        <v>51</v>
      </c>
      <c r="S19" s="11" t="s">
        <v>55</v>
      </c>
      <c r="T19" s="11" t="s">
        <v>55</v>
      </c>
      <c r="U19" s="10" t="s">
        <v>52</v>
      </c>
      <c r="V19" s="10" t="s">
        <v>51</v>
      </c>
      <c r="W19" s="11" t="s">
        <v>53</v>
      </c>
      <c r="X19" s="10" t="s">
        <v>56</v>
      </c>
      <c r="Y19" s="10" t="s">
        <v>123</v>
      </c>
      <c r="Z19" s="11" t="s">
        <v>53</v>
      </c>
      <c r="AA19" s="10" t="s">
        <v>57</v>
      </c>
      <c r="AB19" s="10" t="s">
        <v>122</v>
      </c>
      <c r="AC19" s="10" t="s">
        <v>126</v>
      </c>
      <c r="AD19" s="10" t="s">
        <v>50</v>
      </c>
      <c r="AE19" s="10" t="s">
        <v>50</v>
      </c>
      <c r="AF19" s="63"/>
    </row>
    <row r="20" spans="2:34" ht="3.75" customHeight="1" x14ac:dyDescent="0.2">
      <c r="B20" s="74"/>
      <c r="C20" s="13"/>
      <c r="D20" s="13"/>
      <c r="E20" s="14"/>
      <c r="F20" s="15"/>
      <c r="G20" s="15"/>
      <c r="H20" s="14"/>
      <c r="I20" s="14"/>
      <c r="J20" s="15"/>
      <c r="K20" s="14"/>
      <c r="L20" s="15"/>
      <c r="M20" s="14"/>
      <c r="N20" s="14"/>
      <c r="O20" s="14"/>
      <c r="P20" s="14"/>
      <c r="Q20" s="14"/>
      <c r="R20" s="14"/>
      <c r="S20" s="14"/>
      <c r="T20" s="15"/>
      <c r="U20" s="15"/>
      <c r="V20" s="14"/>
      <c r="W20" s="14"/>
      <c r="X20" s="15"/>
      <c r="Y20" s="14"/>
      <c r="Z20" s="15"/>
      <c r="AA20" s="15"/>
      <c r="AB20" s="15"/>
      <c r="AC20" s="15"/>
      <c r="AD20" s="15"/>
      <c r="AE20" s="15"/>
      <c r="AF20" s="64"/>
    </row>
    <row r="21" spans="2:34" ht="16.5" customHeight="1" x14ac:dyDescent="0.2">
      <c r="B21" s="74" t="s">
        <v>58</v>
      </c>
      <c r="C21" s="13"/>
      <c r="D21" s="13"/>
      <c r="E21" s="14"/>
      <c r="F21" s="15"/>
      <c r="G21" s="15"/>
      <c r="H21" s="14"/>
      <c r="I21" s="14"/>
      <c r="J21" s="15"/>
      <c r="K21" s="14"/>
      <c r="L21" s="15"/>
      <c r="M21" s="14"/>
      <c r="N21" s="14"/>
      <c r="O21" s="14"/>
      <c r="P21" s="14"/>
      <c r="Q21" s="14"/>
      <c r="R21" s="14"/>
      <c r="S21" s="14"/>
      <c r="T21" s="15"/>
      <c r="U21" s="15"/>
      <c r="V21" s="14"/>
      <c r="W21" s="14"/>
      <c r="X21" s="15"/>
      <c r="Y21" s="14"/>
      <c r="Z21" s="15"/>
      <c r="AA21" s="15"/>
      <c r="AB21" s="15"/>
      <c r="AC21" s="15"/>
      <c r="AD21" s="15"/>
      <c r="AE21" s="15"/>
      <c r="AF21" s="64"/>
    </row>
    <row r="22" spans="2:34" ht="16.5" customHeight="1" x14ac:dyDescent="0.2">
      <c r="B22" s="74" t="s">
        <v>59</v>
      </c>
      <c r="C22" s="13" t="s">
        <v>162</v>
      </c>
      <c r="D22" s="25">
        <v>0</v>
      </c>
      <c r="E22" s="16">
        <v>10</v>
      </c>
      <c r="F22" s="16">
        <v>10</v>
      </c>
      <c r="G22" s="16">
        <v>10</v>
      </c>
      <c r="H22" s="16">
        <v>10</v>
      </c>
      <c r="I22" s="16">
        <v>0</v>
      </c>
      <c r="J22" s="16">
        <v>10</v>
      </c>
      <c r="K22" s="16">
        <v>5</v>
      </c>
      <c r="L22" s="16">
        <v>10</v>
      </c>
      <c r="M22" s="16">
        <v>6</v>
      </c>
      <c r="N22" s="16">
        <v>10</v>
      </c>
      <c r="O22" s="16">
        <v>10</v>
      </c>
      <c r="P22" s="16">
        <v>5</v>
      </c>
      <c r="Q22" s="16">
        <v>0</v>
      </c>
      <c r="R22" s="16">
        <v>10</v>
      </c>
      <c r="S22" s="16">
        <v>8</v>
      </c>
      <c r="T22" s="16">
        <v>10</v>
      </c>
      <c r="U22" s="16">
        <v>10</v>
      </c>
      <c r="V22" s="16">
        <v>5</v>
      </c>
      <c r="W22" s="16">
        <v>10</v>
      </c>
      <c r="X22" s="16">
        <v>10</v>
      </c>
      <c r="Y22" s="16">
        <v>10</v>
      </c>
      <c r="Z22" s="16">
        <v>10</v>
      </c>
      <c r="AA22" s="16">
        <v>0</v>
      </c>
      <c r="AB22" s="16">
        <v>0</v>
      </c>
      <c r="AC22" s="16">
        <v>10</v>
      </c>
      <c r="AD22" s="16">
        <v>10</v>
      </c>
      <c r="AE22" s="16">
        <v>10</v>
      </c>
      <c r="AF22" s="64"/>
    </row>
    <row r="23" spans="2:34" s="3" customFormat="1" ht="16.5" customHeight="1" x14ac:dyDescent="0.2">
      <c r="B23" s="75" t="s">
        <v>60</v>
      </c>
      <c r="C23" s="87" t="s">
        <v>158</v>
      </c>
      <c r="D23" s="23">
        <v>990</v>
      </c>
      <c r="E23" s="8">
        <v>1573</v>
      </c>
      <c r="F23" s="8">
        <v>1067</v>
      </c>
      <c r="G23" s="8">
        <v>1808</v>
      </c>
      <c r="H23" s="8">
        <v>1320</v>
      </c>
      <c r="I23" s="8">
        <v>935</v>
      </c>
      <c r="J23" s="8">
        <v>1815</v>
      </c>
      <c r="K23" s="8">
        <v>1430</v>
      </c>
      <c r="L23" s="8">
        <v>1540</v>
      </c>
      <c r="M23" s="8">
        <v>1270</v>
      </c>
      <c r="N23" s="8">
        <v>1914</v>
      </c>
      <c r="O23" s="8">
        <v>2400</v>
      </c>
      <c r="P23" s="8">
        <v>1276</v>
      </c>
      <c r="Q23" s="8">
        <v>748</v>
      </c>
      <c r="R23" s="8">
        <v>1210</v>
      </c>
      <c r="S23" s="8">
        <v>1965</v>
      </c>
      <c r="T23" s="8">
        <v>2123</v>
      </c>
      <c r="U23" s="8">
        <v>1794</v>
      </c>
      <c r="V23" s="8">
        <v>1088</v>
      </c>
      <c r="W23" s="8">
        <v>1617</v>
      </c>
      <c r="X23" s="8">
        <v>2090</v>
      </c>
      <c r="Y23" s="8">
        <v>2266</v>
      </c>
      <c r="Z23" s="8">
        <v>1914</v>
      </c>
      <c r="AA23" s="8">
        <v>770</v>
      </c>
      <c r="AB23" s="8">
        <v>1075</v>
      </c>
      <c r="AC23" s="8">
        <v>1760</v>
      </c>
      <c r="AD23" s="8">
        <v>1540</v>
      </c>
      <c r="AE23" s="8">
        <v>1950</v>
      </c>
      <c r="AF23" s="20"/>
    </row>
    <row r="24" spans="2:34" s="3" customFormat="1" ht="16.5" customHeight="1" x14ac:dyDescent="0.2">
      <c r="B24" s="75" t="s">
        <v>61</v>
      </c>
      <c r="C24" s="87" t="s">
        <v>153</v>
      </c>
      <c r="D24" s="23">
        <v>66</v>
      </c>
      <c r="E24" s="8">
        <v>181</v>
      </c>
      <c r="F24" s="8">
        <v>165</v>
      </c>
      <c r="G24" s="8">
        <v>220</v>
      </c>
      <c r="H24" s="8">
        <v>176</v>
      </c>
      <c r="I24" s="8">
        <v>104</v>
      </c>
      <c r="J24" s="8">
        <v>236</v>
      </c>
      <c r="K24" s="8">
        <v>165</v>
      </c>
      <c r="L24" s="8">
        <v>176</v>
      </c>
      <c r="M24" s="8">
        <v>198</v>
      </c>
      <c r="N24" s="8">
        <v>220</v>
      </c>
      <c r="O24" s="8">
        <v>220</v>
      </c>
      <c r="P24" s="8">
        <v>236</v>
      </c>
      <c r="Q24" s="8">
        <v>115</v>
      </c>
      <c r="R24" s="8">
        <v>126</v>
      </c>
      <c r="S24" s="8">
        <v>253</v>
      </c>
      <c r="T24" s="8">
        <v>265</v>
      </c>
      <c r="U24" s="8">
        <v>205</v>
      </c>
      <c r="V24" s="8">
        <v>154</v>
      </c>
      <c r="W24" s="8">
        <v>176</v>
      </c>
      <c r="X24" s="8">
        <v>242</v>
      </c>
      <c r="Y24" s="8">
        <v>264</v>
      </c>
      <c r="Z24" s="8">
        <v>220</v>
      </c>
      <c r="AA24" s="8">
        <v>132</v>
      </c>
      <c r="AB24" s="8">
        <v>118</v>
      </c>
      <c r="AC24" s="8">
        <v>167</v>
      </c>
      <c r="AD24" s="8">
        <v>154</v>
      </c>
      <c r="AE24" s="8">
        <v>198</v>
      </c>
      <c r="AF24" s="20"/>
    </row>
    <row r="25" spans="2:34" s="3" customFormat="1" ht="16.5" customHeight="1" x14ac:dyDescent="0.2">
      <c r="B25" s="75" t="s">
        <v>62</v>
      </c>
      <c r="C25" s="87" t="s">
        <v>158</v>
      </c>
      <c r="D25" s="23">
        <v>0</v>
      </c>
      <c r="E25" s="8">
        <v>0</v>
      </c>
      <c r="F25" s="8">
        <v>0</v>
      </c>
      <c r="G25" s="8">
        <v>172</v>
      </c>
      <c r="H25" s="8">
        <v>0</v>
      </c>
      <c r="I25" s="8">
        <v>0</v>
      </c>
      <c r="J25" s="8">
        <v>0</v>
      </c>
      <c r="K25" s="8">
        <v>165</v>
      </c>
      <c r="L25" s="8">
        <v>176</v>
      </c>
      <c r="M25" s="8">
        <v>0</v>
      </c>
      <c r="N25" s="8">
        <v>165</v>
      </c>
      <c r="O25" s="8">
        <v>0</v>
      </c>
      <c r="P25" s="8">
        <v>209</v>
      </c>
      <c r="Q25" s="8">
        <v>0</v>
      </c>
      <c r="R25" s="8">
        <v>88</v>
      </c>
      <c r="S25" s="8">
        <v>0</v>
      </c>
      <c r="T25" s="8">
        <v>110</v>
      </c>
      <c r="U25" s="8">
        <v>176</v>
      </c>
      <c r="V25" s="8">
        <v>0</v>
      </c>
      <c r="W25" s="8">
        <v>0</v>
      </c>
      <c r="X25" s="8">
        <v>0</v>
      </c>
      <c r="Y25" s="8">
        <v>198</v>
      </c>
      <c r="Z25" s="8">
        <v>165</v>
      </c>
      <c r="AA25" s="8">
        <v>0</v>
      </c>
      <c r="AB25" s="8">
        <v>0</v>
      </c>
      <c r="AC25" s="8">
        <v>0</v>
      </c>
      <c r="AD25" s="8">
        <v>165</v>
      </c>
      <c r="AE25" s="8">
        <v>0</v>
      </c>
      <c r="AF25" s="20"/>
      <c r="AG25" s="3" t="s">
        <v>222</v>
      </c>
      <c r="AH25" s="3" t="s">
        <v>223</v>
      </c>
    </row>
    <row r="26" spans="2:34" s="3" customFormat="1" ht="16.5" customHeight="1" x14ac:dyDescent="0.2">
      <c r="B26" s="75" t="s">
        <v>129</v>
      </c>
      <c r="C26" s="87" t="s">
        <v>158</v>
      </c>
      <c r="D26" s="23">
        <v>1650</v>
      </c>
      <c r="E26" s="8">
        <v>1573</v>
      </c>
      <c r="F26" s="8">
        <v>1067</v>
      </c>
      <c r="G26" s="8">
        <v>1980</v>
      </c>
      <c r="H26" s="8">
        <v>1320</v>
      </c>
      <c r="I26" s="8">
        <v>1980</v>
      </c>
      <c r="J26" s="8">
        <v>1810</v>
      </c>
      <c r="K26" s="8">
        <v>2420</v>
      </c>
      <c r="L26" s="8">
        <v>1716</v>
      </c>
      <c r="M26" s="8">
        <v>2062</v>
      </c>
      <c r="N26" s="8">
        <v>2079</v>
      </c>
      <c r="O26" s="8">
        <v>2400</v>
      </c>
      <c r="P26" s="8">
        <v>2667</v>
      </c>
      <c r="Q26" s="8">
        <v>1903</v>
      </c>
      <c r="R26" s="8">
        <v>1298</v>
      </c>
      <c r="S26" s="8">
        <v>2471</v>
      </c>
      <c r="T26" s="8">
        <v>2233</v>
      </c>
      <c r="U26" s="8">
        <v>1970</v>
      </c>
      <c r="V26" s="8">
        <v>1858</v>
      </c>
      <c r="W26" s="8">
        <v>1617</v>
      </c>
      <c r="X26" s="8">
        <v>2090</v>
      </c>
      <c r="Y26" s="8">
        <v>2464</v>
      </c>
      <c r="Z26" s="8">
        <v>2079</v>
      </c>
      <c r="AA26" s="8">
        <v>2090</v>
      </c>
      <c r="AB26" s="8">
        <v>2255</v>
      </c>
      <c r="AC26" s="8">
        <v>1760</v>
      </c>
      <c r="AD26" s="8">
        <v>1705</v>
      </c>
      <c r="AE26" s="8">
        <v>1950</v>
      </c>
      <c r="AF26" s="20"/>
      <c r="AG26" s="3">
        <f>MIN(D26:AE26)</f>
        <v>1067</v>
      </c>
      <c r="AH26" s="3">
        <f>MAX(D26:AE26)</f>
        <v>2667</v>
      </c>
    </row>
    <row r="27" spans="2:34" s="3" customFormat="1" ht="16.5" customHeight="1" x14ac:dyDescent="0.2">
      <c r="B27" s="75" t="s">
        <v>130</v>
      </c>
      <c r="C27" s="87" t="s">
        <v>158</v>
      </c>
      <c r="D27" s="23">
        <v>2890</v>
      </c>
      <c r="E27" s="8">
        <v>3388</v>
      </c>
      <c r="F27" s="8">
        <v>2717</v>
      </c>
      <c r="G27" s="8">
        <v>4180</v>
      </c>
      <c r="H27" s="8">
        <v>3080</v>
      </c>
      <c r="I27" s="8">
        <v>3960</v>
      </c>
      <c r="J27" s="8">
        <v>4170</v>
      </c>
      <c r="K27" s="8">
        <v>4070</v>
      </c>
      <c r="L27" s="8">
        <v>3476</v>
      </c>
      <c r="M27" s="8">
        <v>4042</v>
      </c>
      <c r="N27" s="8">
        <v>4279</v>
      </c>
      <c r="O27" s="8">
        <v>4600</v>
      </c>
      <c r="P27" s="8">
        <v>5032</v>
      </c>
      <c r="Q27" s="8">
        <v>3718</v>
      </c>
      <c r="R27" s="8">
        <v>2563</v>
      </c>
      <c r="S27" s="8">
        <v>5001</v>
      </c>
      <c r="T27" s="8">
        <v>4884</v>
      </c>
      <c r="U27" s="8">
        <v>4020</v>
      </c>
      <c r="V27" s="8">
        <v>3398</v>
      </c>
      <c r="W27" s="8">
        <v>3377</v>
      </c>
      <c r="X27" s="8">
        <v>4510</v>
      </c>
      <c r="Y27" s="8">
        <v>5104</v>
      </c>
      <c r="Z27" s="8">
        <v>4279</v>
      </c>
      <c r="AA27" s="8">
        <v>4015</v>
      </c>
      <c r="AB27" s="8">
        <v>4771</v>
      </c>
      <c r="AC27" s="8">
        <v>3430</v>
      </c>
      <c r="AD27" s="8">
        <v>3245</v>
      </c>
      <c r="AE27" s="8">
        <v>3930</v>
      </c>
      <c r="AF27" s="20"/>
    </row>
    <row r="28" spans="2:34" s="3" customFormat="1" ht="29.1" customHeight="1" x14ac:dyDescent="0.2">
      <c r="B28" s="76" t="s">
        <v>63</v>
      </c>
      <c r="C28" s="88"/>
      <c r="D28" s="26" t="s">
        <v>64</v>
      </c>
      <c r="E28" s="17" t="s">
        <v>65</v>
      </c>
      <c r="F28" s="17" t="s">
        <v>210</v>
      </c>
      <c r="G28" s="17" t="s">
        <v>64</v>
      </c>
      <c r="H28" s="17" t="s">
        <v>64</v>
      </c>
      <c r="I28" s="17" t="s">
        <v>210</v>
      </c>
      <c r="J28" s="17" t="s">
        <v>210</v>
      </c>
      <c r="K28" s="17" t="s">
        <v>64</v>
      </c>
      <c r="L28" s="17" t="s">
        <v>65</v>
      </c>
      <c r="M28" s="17" t="s">
        <v>64</v>
      </c>
      <c r="N28" s="17" t="s">
        <v>65</v>
      </c>
      <c r="O28" s="17" t="s">
        <v>64</v>
      </c>
      <c r="P28" s="17" t="s">
        <v>65</v>
      </c>
      <c r="Q28" s="17" t="s">
        <v>65</v>
      </c>
      <c r="R28" s="17" t="s">
        <v>64</v>
      </c>
      <c r="S28" s="17" t="s">
        <v>65</v>
      </c>
      <c r="T28" s="17" t="s">
        <v>65</v>
      </c>
      <c r="U28" s="17" t="s">
        <v>65</v>
      </c>
      <c r="V28" s="17" t="s">
        <v>210</v>
      </c>
      <c r="W28" s="17" t="s">
        <v>64</v>
      </c>
      <c r="X28" s="17" t="s">
        <v>210</v>
      </c>
      <c r="Y28" s="17" t="s">
        <v>65</v>
      </c>
      <c r="Z28" s="17" t="s">
        <v>65</v>
      </c>
      <c r="AA28" s="17" t="s">
        <v>210</v>
      </c>
      <c r="AB28" s="17" t="s">
        <v>210</v>
      </c>
      <c r="AC28" s="17" t="s">
        <v>65</v>
      </c>
      <c r="AD28" s="17" t="s">
        <v>65</v>
      </c>
      <c r="AE28" s="17" t="s">
        <v>65</v>
      </c>
      <c r="AF28" s="65"/>
    </row>
    <row r="29" spans="2:34" s="3" customFormat="1" ht="3" customHeight="1" x14ac:dyDescent="0.2">
      <c r="B29" s="75"/>
      <c r="C29" s="87"/>
      <c r="D29" s="18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20"/>
    </row>
    <row r="30" spans="2:34" s="3" customFormat="1" ht="16.5" customHeight="1" x14ac:dyDescent="0.2">
      <c r="B30" s="70" t="s">
        <v>66</v>
      </c>
      <c r="C30" s="85" t="s">
        <v>28</v>
      </c>
      <c r="D30" s="21">
        <v>147</v>
      </c>
      <c r="E30" s="7">
        <v>7</v>
      </c>
      <c r="F30" s="7">
        <v>32</v>
      </c>
      <c r="G30" s="7">
        <v>16</v>
      </c>
      <c r="H30" s="7">
        <v>13</v>
      </c>
      <c r="I30" s="7">
        <v>29</v>
      </c>
      <c r="J30" s="7">
        <v>16</v>
      </c>
      <c r="K30" s="7">
        <v>7</v>
      </c>
      <c r="L30" s="7">
        <v>6</v>
      </c>
      <c r="M30" s="7">
        <v>7</v>
      </c>
      <c r="N30" s="7">
        <v>7</v>
      </c>
      <c r="O30" s="7">
        <v>7</v>
      </c>
      <c r="P30" s="7">
        <v>4</v>
      </c>
      <c r="Q30" s="7">
        <v>12</v>
      </c>
      <c r="R30" s="7">
        <v>5</v>
      </c>
      <c r="S30" s="7">
        <v>4</v>
      </c>
      <c r="T30" s="7">
        <v>2</v>
      </c>
      <c r="U30" s="7">
        <v>3</v>
      </c>
      <c r="V30" s="7">
        <v>20</v>
      </c>
      <c r="W30" s="7">
        <v>9</v>
      </c>
      <c r="X30" s="7">
        <v>7</v>
      </c>
      <c r="Y30" s="7">
        <v>3</v>
      </c>
      <c r="Z30" s="7">
        <v>0</v>
      </c>
      <c r="AA30" s="7">
        <v>92</v>
      </c>
      <c r="AB30" s="7">
        <v>30</v>
      </c>
      <c r="AC30" s="7">
        <v>7</v>
      </c>
      <c r="AD30" s="7">
        <v>5</v>
      </c>
      <c r="AE30" s="7">
        <v>18</v>
      </c>
      <c r="AF30" s="34">
        <v>515</v>
      </c>
    </row>
    <row r="31" spans="2:34" s="3" customFormat="1" ht="16.5" customHeight="1" x14ac:dyDescent="0.2">
      <c r="B31" s="70" t="s">
        <v>150</v>
      </c>
      <c r="C31" s="85" t="s">
        <v>159</v>
      </c>
      <c r="D31" s="37">
        <v>1634255</v>
      </c>
      <c r="E31" s="34">
        <v>205425</v>
      </c>
      <c r="F31" s="34">
        <v>700871</v>
      </c>
      <c r="G31" s="34">
        <v>302549</v>
      </c>
      <c r="H31" s="34">
        <v>339765</v>
      </c>
      <c r="I31" s="34">
        <v>1778145</v>
      </c>
      <c r="J31" s="7">
        <v>430927</v>
      </c>
      <c r="K31" s="34">
        <v>303876</v>
      </c>
      <c r="L31" s="34">
        <v>121961</v>
      </c>
      <c r="M31" s="34">
        <v>275215</v>
      </c>
      <c r="N31" s="34">
        <v>93144</v>
      </c>
      <c r="O31" s="34">
        <v>562958</v>
      </c>
      <c r="P31" s="34">
        <v>201164</v>
      </c>
      <c r="Q31" s="34">
        <v>251738</v>
      </c>
      <c r="R31" s="34">
        <v>272451</v>
      </c>
      <c r="S31" s="34">
        <v>114893</v>
      </c>
      <c r="T31" s="34">
        <v>70868</v>
      </c>
      <c r="U31" s="34">
        <v>92873</v>
      </c>
      <c r="V31" s="34">
        <v>391156</v>
      </c>
      <c r="W31" s="34">
        <v>435915</v>
      </c>
      <c r="X31" s="34">
        <v>337350</v>
      </c>
      <c r="Y31" s="34">
        <v>194484</v>
      </c>
      <c r="Z31" s="34">
        <v>146840</v>
      </c>
      <c r="AA31" s="34">
        <v>2866283</v>
      </c>
      <c r="AB31" s="34">
        <v>2139674</v>
      </c>
      <c r="AC31" s="34">
        <v>153696</v>
      </c>
      <c r="AD31" s="34">
        <v>177872</v>
      </c>
      <c r="AE31" s="34">
        <v>165895</v>
      </c>
      <c r="AF31" s="48">
        <v>14762243</v>
      </c>
    </row>
    <row r="32" spans="2:34" s="3" customFormat="1" ht="3" customHeight="1" x14ac:dyDescent="0.2">
      <c r="B32" s="70"/>
      <c r="C32" s="85"/>
      <c r="D32" s="37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</row>
    <row r="33" spans="2:35" s="3" customFormat="1" ht="16.5" customHeight="1" x14ac:dyDescent="0.2">
      <c r="B33" s="70" t="s">
        <v>67</v>
      </c>
      <c r="C33" s="85"/>
      <c r="D33" s="37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</row>
    <row r="34" spans="2:35" ht="16.5" customHeight="1" x14ac:dyDescent="0.2">
      <c r="B34" s="72" t="s">
        <v>138</v>
      </c>
      <c r="C34" s="83" t="s">
        <v>153</v>
      </c>
      <c r="D34" s="38">
        <v>219.9</v>
      </c>
      <c r="E34" s="39">
        <v>199.8</v>
      </c>
      <c r="F34" s="39">
        <v>155.6</v>
      </c>
      <c r="G34" s="39">
        <v>245.2</v>
      </c>
      <c r="H34" s="39">
        <v>187.8</v>
      </c>
      <c r="I34" s="39">
        <v>211.2</v>
      </c>
      <c r="J34" s="39">
        <v>222.5</v>
      </c>
      <c r="K34" s="39">
        <v>219.5</v>
      </c>
      <c r="L34" s="39">
        <v>156.4</v>
      </c>
      <c r="M34" s="39">
        <v>209.7</v>
      </c>
      <c r="N34" s="39">
        <v>379</v>
      </c>
      <c r="O34" s="39">
        <v>253.3</v>
      </c>
      <c r="P34" s="39">
        <v>266.2</v>
      </c>
      <c r="Q34" s="39">
        <v>243.5</v>
      </c>
      <c r="R34" s="39">
        <v>133.19999999999999</v>
      </c>
      <c r="S34" s="39">
        <v>263</v>
      </c>
      <c r="T34" s="39">
        <v>271</v>
      </c>
      <c r="U34" s="39">
        <v>221.1</v>
      </c>
      <c r="V34" s="39">
        <v>180</v>
      </c>
      <c r="W34" s="39">
        <v>183.5</v>
      </c>
      <c r="X34" s="39">
        <v>235.1</v>
      </c>
      <c r="Y34" s="39">
        <v>275.89999999999998</v>
      </c>
      <c r="Z34" s="39">
        <v>0</v>
      </c>
      <c r="AA34" s="39">
        <v>231.1</v>
      </c>
      <c r="AB34" s="39">
        <v>255.6</v>
      </c>
      <c r="AC34" s="39">
        <v>198.5</v>
      </c>
      <c r="AD34" s="39">
        <v>189.9</v>
      </c>
      <c r="AE34" s="39">
        <v>216.9</v>
      </c>
      <c r="AF34" s="35">
        <v>218.6</v>
      </c>
    </row>
    <row r="35" spans="2:35" ht="16.5" customHeight="1" x14ac:dyDescent="0.2">
      <c r="B35" s="72" t="s">
        <v>132</v>
      </c>
      <c r="C35" s="83" t="s">
        <v>153</v>
      </c>
      <c r="D35" s="38">
        <v>194.8</v>
      </c>
      <c r="E35" s="39">
        <v>250.9</v>
      </c>
      <c r="F35" s="39">
        <v>266.39999999999998</v>
      </c>
      <c r="G35" s="39">
        <v>267.60000000000002</v>
      </c>
      <c r="H35" s="39">
        <v>195</v>
      </c>
      <c r="I35" s="39">
        <v>290.2</v>
      </c>
      <c r="J35" s="39">
        <v>300.60000000000002</v>
      </c>
      <c r="K35" s="39">
        <v>325.5</v>
      </c>
      <c r="L35" s="39">
        <v>322.2</v>
      </c>
      <c r="M35" s="39">
        <v>237.2</v>
      </c>
      <c r="N35" s="39">
        <v>398.4</v>
      </c>
      <c r="O35" s="39">
        <v>323.5</v>
      </c>
      <c r="P35" s="39">
        <v>348.3</v>
      </c>
      <c r="Q35" s="39">
        <v>204.3</v>
      </c>
      <c r="R35" s="39">
        <v>148</v>
      </c>
      <c r="S35" s="39">
        <v>305.7</v>
      </c>
      <c r="T35" s="39">
        <v>306.5</v>
      </c>
      <c r="U35" s="39">
        <v>212.3</v>
      </c>
      <c r="V35" s="39">
        <v>175.6</v>
      </c>
      <c r="W35" s="39">
        <v>215.4</v>
      </c>
      <c r="X35" s="39">
        <v>548.29999999999995</v>
      </c>
      <c r="Y35" s="39">
        <v>514.9</v>
      </c>
      <c r="Z35" s="39">
        <v>0</v>
      </c>
      <c r="AA35" s="39">
        <v>267.8</v>
      </c>
      <c r="AB35" s="39">
        <v>345.9</v>
      </c>
      <c r="AC35" s="39">
        <v>346.8</v>
      </c>
      <c r="AD35" s="39">
        <v>671.4</v>
      </c>
      <c r="AE35" s="39">
        <v>630.6</v>
      </c>
      <c r="AF35" s="35">
        <v>259.2</v>
      </c>
    </row>
    <row r="36" spans="2:35" ht="16.5" customHeight="1" x14ac:dyDescent="0.2">
      <c r="B36" s="72" t="s">
        <v>133</v>
      </c>
      <c r="C36" s="83" t="s">
        <v>153</v>
      </c>
      <c r="D36" s="38">
        <v>168</v>
      </c>
      <c r="E36" s="39">
        <v>189.2</v>
      </c>
      <c r="F36" s="39">
        <v>179.2</v>
      </c>
      <c r="G36" s="39">
        <v>244.9</v>
      </c>
      <c r="H36" s="39">
        <v>173.2</v>
      </c>
      <c r="I36" s="39">
        <v>264.7</v>
      </c>
      <c r="J36" s="39">
        <v>257.7</v>
      </c>
      <c r="K36" s="39">
        <v>206.3</v>
      </c>
      <c r="L36" s="39">
        <v>224.3</v>
      </c>
      <c r="M36" s="39">
        <v>195.6</v>
      </c>
      <c r="N36" s="39">
        <v>334.7</v>
      </c>
      <c r="O36" s="39">
        <v>278.3</v>
      </c>
      <c r="P36" s="39">
        <v>324.8</v>
      </c>
      <c r="Q36" s="39">
        <v>184.5</v>
      </c>
      <c r="R36" s="39">
        <v>141.9</v>
      </c>
      <c r="S36" s="39">
        <v>264.8</v>
      </c>
      <c r="T36" s="39">
        <v>284.60000000000002</v>
      </c>
      <c r="U36" s="39">
        <v>182.9</v>
      </c>
      <c r="V36" s="39">
        <v>155.80000000000001</v>
      </c>
      <c r="W36" s="39">
        <v>200.2</v>
      </c>
      <c r="X36" s="39">
        <v>374.5</v>
      </c>
      <c r="Y36" s="39">
        <v>402</v>
      </c>
      <c r="Z36" s="39">
        <v>0</v>
      </c>
      <c r="AA36" s="39">
        <v>230.3</v>
      </c>
      <c r="AB36" s="39">
        <v>305.89999999999998</v>
      </c>
      <c r="AC36" s="39">
        <v>277.5</v>
      </c>
      <c r="AD36" s="39">
        <v>563.29999999999995</v>
      </c>
      <c r="AE36" s="39">
        <v>389.6</v>
      </c>
      <c r="AF36" s="35">
        <v>263.60000000000002</v>
      </c>
    </row>
    <row r="37" spans="2:35" ht="16.5" customHeight="1" x14ac:dyDescent="0.2">
      <c r="B37" s="72" t="s">
        <v>164</v>
      </c>
      <c r="C37" s="83" t="s">
        <v>68</v>
      </c>
      <c r="D37" s="38">
        <v>93.9410181419899</v>
      </c>
      <c r="E37" s="39">
        <v>87.655540193561137</v>
      </c>
      <c r="F37" s="39">
        <v>83.638330902761453</v>
      </c>
      <c r="G37" s="39">
        <v>89.801623083859326</v>
      </c>
      <c r="H37" s="39">
        <v>92.157328268439372</v>
      </c>
      <c r="I37" s="39">
        <v>91.639163916391638</v>
      </c>
      <c r="J37" s="39">
        <v>72.768683274021356</v>
      </c>
      <c r="K37" s="39">
        <v>89.861338899657071</v>
      </c>
      <c r="L37" s="39">
        <v>86.003967379325545</v>
      </c>
      <c r="M37" s="39">
        <v>61.452649448284227</v>
      </c>
      <c r="N37" s="39">
        <v>77.728512960436561</v>
      </c>
      <c r="O37" s="39">
        <v>58.07333547764555</v>
      </c>
      <c r="P37" s="39">
        <v>78.33011583011583</v>
      </c>
      <c r="Q37" s="39">
        <v>89.365750528541227</v>
      </c>
      <c r="R37" s="39">
        <v>83.149541378954964</v>
      </c>
      <c r="S37" s="39">
        <v>80.193378259595661</v>
      </c>
      <c r="T37" s="39">
        <v>76.116071428571431</v>
      </c>
      <c r="U37" s="39">
        <v>57.188371166865792</v>
      </c>
      <c r="V37" s="39">
        <v>86.164375115605154</v>
      </c>
      <c r="W37" s="39">
        <v>91.685800604229613</v>
      </c>
      <c r="X37" s="39">
        <v>82.535778175313055</v>
      </c>
      <c r="Y37" s="39">
        <v>79.841897233201593</v>
      </c>
      <c r="Z37" s="39">
        <v>87.777176852352625</v>
      </c>
      <c r="AA37" s="39">
        <v>91.636995470988694</v>
      </c>
      <c r="AB37" s="39">
        <v>81.803909652587876</v>
      </c>
      <c r="AC37" s="39">
        <v>87.001897533206829</v>
      </c>
      <c r="AD37" s="39">
        <v>83.452502553626147</v>
      </c>
      <c r="AE37" s="39">
        <v>84.352517985611513</v>
      </c>
      <c r="AF37" s="49">
        <v>86.739003046167113</v>
      </c>
    </row>
    <row r="38" spans="2:35" ht="16.5" customHeight="1" x14ac:dyDescent="0.2">
      <c r="B38" s="72" t="s">
        <v>69</v>
      </c>
      <c r="C38" s="83" t="s">
        <v>68</v>
      </c>
      <c r="D38" s="38">
        <v>76.807949164975668</v>
      </c>
      <c r="E38" s="39">
        <v>59.562474835592539</v>
      </c>
      <c r="F38" s="39">
        <v>68.459761262995769</v>
      </c>
      <c r="G38" s="39">
        <v>82.305785123966942</v>
      </c>
      <c r="H38" s="39">
        <v>70.738670878386586</v>
      </c>
      <c r="I38" s="39">
        <v>50.360582113399829</v>
      </c>
      <c r="J38" s="39">
        <v>68.589829598819264</v>
      </c>
      <c r="K38" s="39">
        <v>71.596578759800423</v>
      </c>
      <c r="L38" s="39">
        <v>46.797793235787957</v>
      </c>
      <c r="M38" s="39">
        <v>58.046042835872179</v>
      </c>
      <c r="N38" s="39">
        <v>48.706988672793337</v>
      </c>
      <c r="O38" s="39">
        <v>50.560067208064964</v>
      </c>
      <c r="P38" s="39">
        <v>57.198237885462554</v>
      </c>
      <c r="Q38" s="39">
        <v>54.506769825918767</v>
      </c>
      <c r="R38" s="39">
        <v>54.750271444082522</v>
      </c>
      <c r="S38" s="39">
        <v>49.763636363636365</v>
      </c>
      <c r="T38" s="39">
        <v>44.868421052631582</v>
      </c>
      <c r="U38" s="39">
        <v>32.81535648994516</v>
      </c>
      <c r="V38" s="39">
        <v>80.733679953783948</v>
      </c>
      <c r="W38" s="39">
        <v>66.186862077990043</v>
      </c>
      <c r="X38" s="39">
        <v>47.338720020520711</v>
      </c>
      <c r="Y38" s="39">
        <v>56.453252032520332</v>
      </c>
      <c r="Z38" s="39">
        <v>58.172043010752681</v>
      </c>
      <c r="AA38" s="39">
        <v>66.596973523505909</v>
      </c>
      <c r="AB38" s="39">
        <v>53.084228860626382</v>
      </c>
      <c r="AC38" s="39">
        <v>59.648742411101473</v>
      </c>
      <c r="AD38" s="39">
        <v>83.452502553626147</v>
      </c>
      <c r="AE38" s="39">
        <v>69.837855724685639</v>
      </c>
      <c r="AF38" s="49">
        <v>63.354556870235754</v>
      </c>
    </row>
    <row r="39" spans="2:35" ht="16.5" customHeight="1" x14ac:dyDescent="0.2">
      <c r="B39" s="72" t="s">
        <v>165</v>
      </c>
      <c r="C39" s="83" t="s">
        <v>68</v>
      </c>
      <c r="D39" s="38">
        <v>81.761887069269392</v>
      </c>
      <c r="E39" s="39">
        <v>67.950610656287751</v>
      </c>
      <c r="F39" s="39">
        <v>81.852137081247591</v>
      </c>
      <c r="G39" s="39">
        <v>91.652892561983464</v>
      </c>
      <c r="H39" s="39">
        <v>76.758595553395708</v>
      </c>
      <c r="I39" s="39">
        <v>54.955305091333074</v>
      </c>
      <c r="J39" s="39">
        <v>94.257346035153631</v>
      </c>
      <c r="K39" s="39">
        <v>79.674507008790684</v>
      </c>
      <c r="L39" s="39">
        <v>54.413528424082514</v>
      </c>
      <c r="M39" s="39">
        <v>94.456534188523662</v>
      </c>
      <c r="N39" s="39">
        <v>62.662962171404146</v>
      </c>
      <c r="O39" s="39">
        <v>87.062447493699253</v>
      </c>
      <c r="P39" s="39">
        <v>73.022026431718061</v>
      </c>
      <c r="Q39" s="39">
        <v>60.99290780141844</v>
      </c>
      <c r="R39" s="39">
        <v>65.845548317046692</v>
      </c>
      <c r="S39" s="39">
        <v>62.054545454545448</v>
      </c>
      <c r="T39" s="39">
        <v>58.947368421052623</v>
      </c>
      <c r="U39" s="39">
        <v>57.381170018281537</v>
      </c>
      <c r="V39" s="39">
        <v>93.69728480647025</v>
      </c>
      <c r="W39" s="39">
        <v>72.188781296344757</v>
      </c>
      <c r="X39" s="39">
        <v>57.355393099910223</v>
      </c>
      <c r="Y39" s="39">
        <v>70.706300813008127</v>
      </c>
      <c r="Z39" s="39">
        <v>66.272401433691755</v>
      </c>
      <c r="AA39" s="39">
        <v>72.674767632020206</v>
      </c>
      <c r="AB39" s="39">
        <v>64.89204377403135</v>
      </c>
      <c r="AC39" s="39">
        <v>68.560277536860355</v>
      </c>
      <c r="AD39" s="39">
        <v>100</v>
      </c>
      <c r="AE39" s="39">
        <v>82.792852415618796</v>
      </c>
      <c r="AF39" s="49">
        <v>73.040448524079864</v>
      </c>
    </row>
    <row r="40" spans="2:35" s="3" customFormat="1" ht="16.5" customHeight="1" x14ac:dyDescent="0.2">
      <c r="B40" s="77" t="s">
        <v>70</v>
      </c>
      <c r="C40" s="85" t="s">
        <v>28</v>
      </c>
      <c r="D40" s="21">
        <v>1862</v>
      </c>
      <c r="E40" s="7">
        <v>1917</v>
      </c>
      <c r="F40" s="7">
        <v>1434</v>
      </c>
      <c r="G40" s="7">
        <v>1656</v>
      </c>
      <c r="H40" s="7">
        <v>2261</v>
      </c>
      <c r="I40" s="7">
        <v>3531</v>
      </c>
      <c r="J40" s="7">
        <v>1888</v>
      </c>
      <c r="K40" s="7">
        <v>2352</v>
      </c>
      <c r="L40" s="7">
        <v>1354</v>
      </c>
      <c r="M40" s="7">
        <v>1888</v>
      </c>
      <c r="N40" s="7">
        <v>809</v>
      </c>
      <c r="O40" s="7">
        <v>3160</v>
      </c>
      <c r="P40" s="7">
        <v>5053</v>
      </c>
      <c r="Q40" s="7">
        <v>2125</v>
      </c>
      <c r="R40" s="7">
        <v>2955</v>
      </c>
      <c r="S40" s="7">
        <v>2214</v>
      </c>
      <c r="T40" s="7">
        <v>2316</v>
      </c>
      <c r="U40" s="7">
        <v>1625</v>
      </c>
      <c r="V40" s="7">
        <v>2452</v>
      </c>
      <c r="W40" s="7">
        <v>2141</v>
      </c>
      <c r="X40" s="7">
        <v>1684</v>
      </c>
      <c r="Y40" s="7">
        <v>2148</v>
      </c>
      <c r="Z40" s="40" t="s">
        <v>119</v>
      </c>
      <c r="AA40" s="7">
        <v>2243</v>
      </c>
      <c r="AB40" s="7">
        <v>3118</v>
      </c>
      <c r="AC40" s="7">
        <v>722</v>
      </c>
      <c r="AD40" s="7">
        <v>943</v>
      </c>
      <c r="AE40" s="7">
        <v>308</v>
      </c>
      <c r="AF40" s="34">
        <v>2080</v>
      </c>
    </row>
    <row r="41" spans="2:35" ht="16.5" customHeight="1" x14ac:dyDescent="0.2">
      <c r="B41" s="78" t="s">
        <v>71</v>
      </c>
      <c r="C41" s="83" t="s">
        <v>156</v>
      </c>
      <c r="D41" s="41">
        <v>187.3</v>
      </c>
      <c r="E41" s="40">
        <v>186.9</v>
      </c>
      <c r="F41" s="40">
        <v>159.30000000000001</v>
      </c>
      <c r="G41" s="40">
        <v>172.2</v>
      </c>
      <c r="H41" s="40">
        <v>252.3</v>
      </c>
      <c r="I41" s="40">
        <v>361.4</v>
      </c>
      <c r="J41" s="40">
        <v>185.3</v>
      </c>
      <c r="K41" s="40">
        <v>220.1</v>
      </c>
      <c r="L41" s="40">
        <v>151.80000000000001</v>
      </c>
      <c r="M41" s="40">
        <v>206.4</v>
      </c>
      <c r="N41" s="40">
        <v>101.7</v>
      </c>
      <c r="O41" s="40">
        <v>292</v>
      </c>
      <c r="P41" s="40">
        <v>450</v>
      </c>
      <c r="Q41" s="40">
        <v>247.3</v>
      </c>
      <c r="R41" s="40">
        <v>476.6</v>
      </c>
      <c r="S41" s="40">
        <v>194</v>
      </c>
      <c r="T41" s="40">
        <v>245.5</v>
      </c>
      <c r="U41" s="40">
        <v>172.3</v>
      </c>
      <c r="V41" s="40">
        <v>236.4</v>
      </c>
      <c r="W41" s="40">
        <v>235.3</v>
      </c>
      <c r="X41" s="40">
        <v>157.9</v>
      </c>
      <c r="Y41" s="40">
        <v>191</v>
      </c>
      <c r="Z41" s="40" t="s">
        <v>119</v>
      </c>
      <c r="AA41" s="40">
        <v>223.2</v>
      </c>
      <c r="AB41" s="40">
        <v>316.2</v>
      </c>
      <c r="AC41" s="40">
        <v>75.7</v>
      </c>
      <c r="AD41" s="40">
        <v>111</v>
      </c>
      <c r="AE41" s="40">
        <v>34.6</v>
      </c>
      <c r="AF41" s="35">
        <v>213.1</v>
      </c>
    </row>
    <row r="42" spans="2:35" s="3" customFormat="1" ht="16.5" customHeight="1" x14ac:dyDescent="0.2">
      <c r="B42" s="77" t="s">
        <v>72</v>
      </c>
      <c r="C42" s="85" t="s">
        <v>73</v>
      </c>
      <c r="D42" s="21">
        <v>42191</v>
      </c>
      <c r="E42" s="7">
        <v>37481</v>
      </c>
      <c r="F42" s="7">
        <v>26113</v>
      </c>
      <c r="G42" s="7">
        <v>44169</v>
      </c>
      <c r="H42" s="7">
        <v>47445</v>
      </c>
      <c r="I42" s="7">
        <v>77400</v>
      </c>
      <c r="J42" s="7">
        <v>42269</v>
      </c>
      <c r="K42" s="7">
        <v>49967</v>
      </c>
      <c r="L42" s="7">
        <v>24843</v>
      </c>
      <c r="M42" s="7">
        <v>45636</v>
      </c>
      <c r="N42" s="7">
        <v>38849</v>
      </c>
      <c r="O42" s="7">
        <v>76173</v>
      </c>
      <c r="P42" s="7">
        <v>121653</v>
      </c>
      <c r="Q42" s="7">
        <v>63456</v>
      </c>
      <c r="R42" s="7">
        <v>67185</v>
      </c>
      <c r="S42" s="7">
        <v>53995</v>
      </c>
      <c r="T42" s="7">
        <v>67393</v>
      </c>
      <c r="U42" s="7">
        <v>38800</v>
      </c>
      <c r="V42" s="7">
        <v>46029</v>
      </c>
      <c r="W42" s="7">
        <v>49305</v>
      </c>
      <c r="X42" s="7">
        <v>37556</v>
      </c>
      <c r="Y42" s="7">
        <v>54566</v>
      </c>
      <c r="Z42" s="7" t="s">
        <v>119</v>
      </c>
      <c r="AA42" s="7">
        <v>57340</v>
      </c>
      <c r="AB42" s="7">
        <v>81169</v>
      </c>
      <c r="AC42" s="7">
        <v>15305</v>
      </c>
      <c r="AD42" s="7">
        <v>21897</v>
      </c>
      <c r="AE42" s="7">
        <v>7579</v>
      </c>
      <c r="AF42" s="34">
        <v>48686</v>
      </c>
      <c r="AH42" s="3" t="s">
        <v>221</v>
      </c>
    </row>
    <row r="43" spans="2:35" s="3" customFormat="1" ht="16.5" customHeight="1" x14ac:dyDescent="0.2">
      <c r="B43" s="70" t="s">
        <v>74</v>
      </c>
      <c r="C43" s="85" t="s">
        <v>160</v>
      </c>
      <c r="D43" s="21">
        <v>27535</v>
      </c>
      <c r="E43" s="7">
        <v>1308</v>
      </c>
      <c r="F43" s="7">
        <v>5096</v>
      </c>
      <c r="G43" s="7">
        <v>2755</v>
      </c>
      <c r="H43" s="7">
        <v>3280</v>
      </c>
      <c r="I43" s="7">
        <v>10481</v>
      </c>
      <c r="J43" s="7">
        <v>2965</v>
      </c>
      <c r="K43" s="7">
        <v>1541</v>
      </c>
      <c r="L43" s="7">
        <v>911</v>
      </c>
      <c r="M43" s="7">
        <v>1445</v>
      </c>
      <c r="N43" s="7">
        <v>712</v>
      </c>
      <c r="O43" s="7">
        <v>2044</v>
      </c>
      <c r="P43" s="7">
        <v>1800</v>
      </c>
      <c r="Q43" s="7">
        <v>2968</v>
      </c>
      <c r="R43" s="7">
        <v>2383</v>
      </c>
      <c r="S43" s="7">
        <v>776</v>
      </c>
      <c r="T43" s="7">
        <v>491</v>
      </c>
      <c r="U43" s="7">
        <v>517</v>
      </c>
      <c r="V43" s="7">
        <v>4728</v>
      </c>
      <c r="W43" s="7">
        <v>2118</v>
      </c>
      <c r="X43" s="7">
        <v>1105</v>
      </c>
      <c r="Y43" s="7">
        <v>573</v>
      </c>
      <c r="Z43" s="7">
        <v>467</v>
      </c>
      <c r="AA43" s="7">
        <v>20530</v>
      </c>
      <c r="AB43" s="7">
        <v>9485</v>
      </c>
      <c r="AC43" s="7">
        <v>530</v>
      </c>
      <c r="AD43" s="7">
        <v>555</v>
      </c>
      <c r="AE43" s="7">
        <v>622</v>
      </c>
      <c r="AF43" s="34">
        <v>109721</v>
      </c>
      <c r="AH43" s="93" t="s">
        <v>214</v>
      </c>
      <c r="AI43" s="93">
        <f>AF59</f>
        <v>131088</v>
      </c>
    </row>
    <row r="44" spans="2:35" ht="16.5" customHeight="1" x14ac:dyDescent="0.2">
      <c r="B44" s="72" t="s">
        <v>75</v>
      </c>
      <c r="C44" s="83" t="s">
        <v>68</v>
      </c>
      <c r="D44" s="38">
        <v>93.313677646739862</v>
      </c>
      <c r="E44" s="39">
        <v>80.740740740740748</v>
      </c>
      <c r="F44" s="39">
        <v>78.315660058398649</v>
      </c>
      <c r="G44" s="39">
        <v>75.582990397805219</v>
      </c>
      <c r="H44" s="39">
        <v>76.959174096668221</v>
      </c>
      <c r="I44" s="39">
        <v>81.85083951581413</v>
      </c>
      <c r="J44" s="39">
        <v>79.235702832709777</v>
      </c>
      <c r="K44" s="39">
        <v>69.854941069809612</v>
      </c>
      <c r="L44" s="39">
        <v>63.79551820728291</v>
      </c>
      <c r="M44" s="39">
        <v>77.897574123989216</v>
      </c>
      <c r="N44" s="39">
        <v>85.371702637889683</v>
      </c>
      <c r="O44" s="39">
        <v>77.541729893778452</v>
      </c>
      <c r="P44" s="39">
        <v>75.757575757575751</v>
      </c>
      <c r="Q44" s="39">
        <v>95.927601809954751</v>
      </c>
      <c r="R44" s="39">
        <v>80.697595665424998</v>
      </c>
      <c r="S44" s="39">
        <v>77.677677677677679</v>
      </c>
      <c r="T44" s="39">
        <v>78.685897435897431</v>
      </c>
      <c r="U44" s="39">
        <v>98.664122137404576</v>
      </c>
      <c r="V44" s="39">
        <v>92.434017595307921</v>
      </c>
      <c r="W44" s="39">
        <v>76.269355419517453</v>
      </c>
      <c r="X44" s="39">
        <v>81.791265729089574</v>
      </c>
      <c r="Y44" s="39">
        <v>70.653514180024658</v>
      </c>
      <c r="Z44" s="39">
        <v>78.619528619528623</v>
      </c>
      <c r="AA44" s="39">
        <v>87.179922714340307</v>
      </c>
      <c r="AB44" s="39">
        <v>80.218200270636004</v>
      </c>
      <c r="AC44" s="39">
        <v>52.631578947368418</v>
      </c>
      <c r="AD44" s="39">
        <v>61.872909698996658</v>
      </c>
      <c r="AE44" s="39">
        <v>40.258899676375407</v>
      </c>
      <c r="AF44" s="35">
        <v>83.700262419138298</v>
      </c>
      <c r="AH44" s="92" t="s">
        <v>215</v>
      </c>
      <c r="AI44" s="94">
        <f>AF55</f>
        <v>113474</v>
      </c>
    </row>
    <row r="45" spans="2:35" s="3" customFormat="1" ht="16.5" customHeight="1" x14ac:dyDescent="0.2">
      <c r="B45" s="70" t="s">
        <v>76</v>
      </c>
      <c r="C45" s="85" t="s">
        <v>160</v>
      </c>
      <c r="D45" s="21">
        <v>23662</v>
      </c>
      <c r="E45" s="7">
        <v>1029</v>
      </c>
      <c r="F45" s="7" t="s">
        <v>119</v>
      </c>
      <c r="G45" s="7">
        <v>1845</v>
      </c>
      <c r="H45" s="7">
        <v>2321</v>
      </c>
      <c r="I45" s="7" t="s">
        <v>119</v>
      </c>
      <c r="J45" s="7" t="s">
        <v>119</v>
      </c>
      <c r="K45" s="7">
        <v>1189</v>
      </c>
      <c r="L45" s="7">
        <v>741</v>
      </c>
      <c r="M45" s="7">
        <v>941</v>
      </c>
      <c r="N45" s="7">
        <v>375</v>
      </c>
      <c r="O45" s="7">
        <v>1543</v>
      </c>
      <c r="P45" s="7">
        <v>1173</v>
      </c>
      <c r="Q45" s="7">
        <v>2030</v>
      </c>
      <c r="R45" s="7">
        <v>1086</v>
      </c>
      <c r="S45" s="7">
        <v>538</v>
      </c>
      <c r="T45" s="7">
        <v>326</v>
      </c>
      <c r="U45" s="7">
        <v>311</v>
      </c>
      <c r="V45" s="7" t="s">
        <v>119</v>
      </c>
      <c r="W45" s="7">
        <v>2056</v>
      </c>
      <c r="X45" s="7" t="s">
        <v>119</v>
      </c>
      <c r="Y45" s="7">
        <v>412</v>
      </c>
      <c r="Z45" s="7">
        <v>300</v>
      </c>
      <c r="AA45" s="7" t="s">
        <v>119</v>
      </c>
      <c r="AB45" s="7" t="s">
        <v>119</v>
      </c>
      <c r="AC45" s="7">
        <v>352</v>
      </c>
      <c r="AD45" s="7">
        <v>363</v>
      </c>
      <c r="AE45" s="7">
        <v>602</v>
      </c>
      <c r="AF45" s="34">
        <v>43195</v>
      </c>
      <c r="AH45" s="93" t="s">
        <v>216</v>
      </c>
      <c r="AI45" s="93">
        <f>AF43</f>
        <v>109721</v>
      </c>
    </row>
    <row r="46" spans="2:35" ht="16.5" customHeight="1" x14ac:dyDescent="0.2">
      <c r="B46" s="72" t="s">
        <v>77</v>
      </c>
      <c r="C46" s="83" t="s">
        <v>68</v>
      </c>
      <c r="D46" s="38">
        <v>80.188423478378752</v>
      </c>
      <c r="E46" s="39">
        <v>63.518518518518519</v>
      </c>
      <c r="F46" s="39" t="s">
        <v>119</v>
      </c>
      <c r="G46" s="39">
        <v>50.617283950617285</v>
      </c>
      <c r="H46" s="39">
        <v>54.458000938526517</v>
      </c>
      <c r="I46" s="39" t="s">
        <v>119</v>
      </c>
      <c r="J46" s="39" t="s">
        <v>119</v>
      </c>
      <c r="K46" s="39">
        <v>53.89845874886673</v>
      </c>
      <c r="L46" s="39">
        <v>51.890756302521012</v>
      </c>
      <c r="M46" s="39">
        <v>50.727762803234498</v>
      </c>
      <c r="N46" s="39">
        <v>44.964028776978417</v>
      </c>
      <c r="O46" s="39">
        <v>58.535660091047035</v>
      </c>
      <c r="P46" s="39">
        <v>49.368686868686865</v>
      </c>
      <c r="Q46" s="39">
        <v>65.610859728506782</v>
      </c>
      <c r="R46" s="39">
        <v>36.776159837453434</v>
      </c>
      <c r="S46" s="39">
        <v>53.853853853853849</v>
      </c>
      <c r="T46" s="39">
        <v>52.243589743589745</v>
      </c>
      <c r="U46" s="39">
        <v>59.351145038167942</v>
      </c>
      <c r="V46" s="39" t="s">
        <v>119</v>
      </c>
      <c r="W46" s="39">
        <v>74.03673028447966</v>
      </c>
      <c r="X46" s="39" t="s">
        <v>119</v>
      </c>
      <c r="Y46" s="39">
        <v>50.801479654747226</v>
      </c>
      <c r="Z46" s="39">
        <v>50.505050505050505</v>
      </c>
      <c r="AA46" s="39" t="s">
        <v>119</v>
      </c>
      <c r="AB46" s="39" t="s">
        <v>119</v>
      </c>
      <c r="AC46" s="39">
        <v>34.955312810327705</v>
      </c>
      <c r="AD46" s="39">
        <v>40.468227424749166</v>
      </c>
      <c r="AE46" s="39">
        <v>38.96440129449838</v>
      </c>
      <c r="AF46" s="35">
        <v>32.951147320883685</v>
      </c>
      <c r="AH46" s="92" t="s">
        <v>217</v>
      </c>
      <c r="AI46" s="94">
        <f>AF53</f>
        <v>3753</v>
      </c>
    </row>
    <row r="47" spans="2:35" s="3" customFormat="1" ht="16.5" customHeight="1" x14ac:dyDescent="0.2">
      <c r="B47" s="70" t="s">
        <v>78</v>
      </c>
      <c r="C47" s="85" t="s">
        <v>161</v>
      </c>
      <c r="D47" s="21">
        <v>3772</v>
      </c>
      <c r="E47" s="7">
        <v>168</v>
      </c>
      <c r="F47" s="7" t="s">
        <v>119</v>
      </c>
      <c r="G47" s="7">
        <v>697</v>
      </c>
      <c r="H47" s="7">
        <v>388</v>
      </c>
      <c r="I47" s="7" t="s">
        <v>119</v>
      </c>
      <c r="J47" s="7" t="s">
        <v>119</v>
      </c>
      <c r="K47" s="7">
        <v>308</v>
      </c>
      <c r="L47" s="7">
        <v>166</v>
      </c>
      <c r="M47" s="7">
        <v>442</v>
      </c>
      <c r="N47" s="7">
        <v>145</v>
      </c>
      <c r="O47" s="7">
        <v>233</v>
      </c>
      <c r="P47" s="7">
        <v>515</v>
      </c>
      <c r="Q47" s="7">
        <v>931</v>
      </c>
      <c r="R47" s="7">
        <v>217</v>
      </c>
      <c r="S47" s="7">
        <v>238</v>
      </c>
      <c r="T47" s="7">
        <v>165</v>
      </c>
      <c r="U47" s="7">
        <v>130</v>
      </c>
      <c r="V47" s="7" t="s">
        <v>119</v>
      </c>
      <c r="W47" s="7">
        <v>0</v>
      </c>
      <c r="X47" s="7" t="s">
        <v>119</v>
      </c>
      <c r="Y47" s="7">
        <v>39</v>
      </c>
      <c r="Z47" s="7">
        <v>167</v>
      </c>
      <c r="AA47" s="7" t="s">
        <v>119</v>
      </c>
      <c r="AB47" s="7" t="s">
        <v>119</v>
      </c>
      <c r="AC47" s="7">
        <v>177</v>
      </c>
      <c r="AD47" s="7">
        <v>189</v>
      </c>
      <c r="AE47" s="7">
        <v>0</v>
      </c>
      <c r="AF47" s="34">
        <v>9087</v>
      </c>
      <c r="AH47" s="93" t="s">
        <v>218</v>
      </c>
      <c r="AI47" s="93">
        <f>AF57</f>
        <v>17614</v>
      </c>
    </row>
    <row r="48" spans="2:35" ht="16.5" customHeight="1" x14ac:dyDescent="0.2">
      <c r="B48" s="72" t="s">
        <v>79</v>
      </c>
      <c r="C48" s="83" t="s">
        <v>80</v>
      </c>
      <c r="D48" s="38">
        <v>12.78297410871628</v>
      </c>
      <c r="E48" s="39">
        <v>10.37037037037037</v>
      </c>
      <c r="F48" s="39" t="s">
        <v>119</v>
      </c>
      <c r="G48" s="39">
        <v>19.122085048010973</v>
      </c>
      <c r="H48" s="39">
        <v>9.1037071797278273</v>
      </c>
      <c r="I48" s="39" t="s">
        <v>119</v>
      </c>
      <c r="J48" s="39" t="s">
        <v>119</v>
      </c>
      <c r="K48" s="39">
        <v>13.961922030825022</v>
      </c>
      <c r="L48" s="39">
        <v>11.624649859943977</v>
      </c>
      <c r="M48" s="39">
        <v>23.827493261455526</v>
      </c>
      <c r="N48" s="39">
        <v>17.386091127098322</v>
      </c>
      <c r="O48" s="39">
        <v>8.8391502276176031</v>
      </c>
      <c r="P48" s="39">
        <v>21.675084175084177</v>
      </c>
      <c r="Q48" s="39">
        <v>30.090497737556561</v>
      </c>
      <c r="R48" s="39">
        <v>7.3484591940399593</v>
      </c>
      <c r="S48" s="42">
        <v>23.823823823823822</v>
      </c>
      <c r="T48" s="39">
        <v>26.442307692307693</v>
      </c>
      <c r="U48" s="39">
        <v>24.809160305343511</v>
      </c>
      <c r="V48" s="39" t="s">
        <v>119</v>
      </c>
      <c r="W48" s="39">
        <v>0</v>
      </c>
      <c r="X48" s="39" t="s">
        <v>119</v>
      </c>
      <c r="Y48" s="39">
        <v>4.808877928483354</v>
      </c>
      <c r="Z48" s="39">
        <v>28.114478114478114</v>
      </c>
      <c r="AA48" s="39" t="s">
        <v>119</v>
      </c>
      <c r="AB48" s="39" t="s">
        <v>119</v>
      </c>
      <c r="AC48" s="39">
        <v>17.576961271102284</v>
      </c>
      <c r="AD48" s="39">
        <v>21.070234113712374</v>
      </c>
      <c r="AE48" s="39">
        <v>0</v>
      </c>
      <c r="AF48" s="35">
        <v>6.9319846210179419</v>
      </c>
      <c r="AH48" s="92" t="s">
        <v>219</v>
      </c>
      <c r="AI48" s="95">
        <f>AF56</f>
        <v>86.563224704015624</v>
      </c>
    </row>
    <row r="49" spans="2:35" s="3" customFormat="1" ht="16.5" customHeight="1" x14ac:dyDescent="0.2">
      <c r="B49" s="70" t="s">
        <v>81</v>
      </c>
      <c r="C49" s="85" t="s">
        <v>161</v>
      </c>
      <c r="D49" s="21">
        <v>88</v>
      </c>
      <c r="E49" s="7">
        <v>4</v>
      </c>
      <c r="F49" s="7" t="s">
        <v>119</v>
      </c>
      <c r="G49" s="7">
        <v>203</v>
      </c>
      <c r="H49" s="7">
        <v>2</v>
      </c>
      <c r="I49" s="7" t="s">
        <v>119</v>
      </c>
      <c r="J49" s="7" t="s">
        <v>119</v>
      </c>
      <c r="K49" s="7">
        <v>44</v>
      </c>
      <c r="L49" s="7">
        <v>0</v>
      </c>
      <c r="M49" s="7">
        <v>0</v>
      </c>
      <c r="N49" s="7">
        <v>192</v>
      </c>
      <c r="O49" s="7">
        <v>268</v>
      </c>
      <c r="P49" s="7">
        <v>100</v>
      </c>
      <c r="Q49" s="7">
        <v>0</v>
      </c>
      <c r="R49" s="7">
        <v>906</v>
      </c>
      <c r="S49" s="7">
        <v>0</v>
      </c>
      <c r="T49" s="7">
        <v>0</v>
      </c>
      <c r="U49" s="7">
        <v>75</v>
      </c>
      <c r="V49" s="7" t="s">
        <v>119</v>
      </c>
      <c r="W49" s="7">
        <v>0</v>
      </c>
      <c r="X49" s="7" t="s">
        <v>119</v>
      </c>
      <c r="Y49" s="7">
        <v>31</v>
      </c>
      <c r="Z49" s="7">
        <v>0</v>
      </c>
      <c r="AA49" s="7" t="s">
        <v>119</v>
      </c>
      <c r="AB49" s="7" t="s">
        <v>119</v>
      </c>
      <c r="AC49" s="7">
        <v>1</v>
      </c>
      <c r="AD49" s="7">
        <v>0</v>
      </c>
      <c r="AE49" s="7">
        <v>20</v>
      </c>
      <c r="AF49" s="34">
        <v>1934</v>
      </c>
      <c r="AH49" s="93" t="s">
        <v>220</v>
      </c>
      <c r="AI49" s="96">
        <f>AF44</f>
        <v>83.700262419138298</v>
      </c>
    </row>
    <row r="50" spans="2:35" ht="16.5" customHeight="1" x14ac:dyDescent="0.2">
      <c r="B50" s="72" t="s">
        <v>82</v>
      </c>
      <c r="C50" s="83" t="s">
        <v>80</v>
      </c>
      <c r="D50" s="38">
        <v>0.29822421038362479</v>
      </c>
      <c r="E50" s="39">
        <v>0.24691358024691357</v>
      </c>
      <c r="F50" s="39" t="s">
        <v>119</v>
      </c>
      <c r="G50" s="39">
        <v>5.5692729766803843</v>
      </c>
      <c r="H50" s="39">
        <v>4.6926325668700142E-2</v>
      </c>
      <c r="I50" s="39" t="s">
        <v>119</v>
      </c>
      <c r="J50" s="39" t="s">
        <v>119</v>
      </c>
      <c r="K50" s="39">
        <v>1.9945602901178603</v>
      </c>
      <c r="L50" s="39">
        <v>0</v>
      </c>
      <c r="M50" s="39">
        <v>0</v>
      </c>
      <c r="N50" s="39">
        <v>23.021582733812952</v>
      </c>
      <c r="O50" s="39">
        <v>10.166919575113809</v>
      </c>
      <c r="P50" s="39">
        <v>4.2087542087542094</v>
      </c>
      <c r="Q50" s="39">
        <v>0</v>
      </c>
      <c r="R50" s="39">
        <v>30.68066373179817</v>
      </c>
      <c r="S50" s="39">
        <v>0</v>
      </c>
      <c r="T50" s="39">
        <v>0</v>
      </c>
      <c r="U50" s="39">
        <v>14.31297709923664</v>
      </c>
      <c r="V50" s="39" t="s">
        <v>119</v>
      </c>
      <c r="W50" s="39">
        <v>0</v>
      </c>
      <c r="X50" s="39" t="s">
        <v>119</v>
      </c>
      <c r="Y50" s="39">
        <v>3.8224414303329222</v>
      </c>
      <c r="Z50" s="39">
        <v>0</v>
      </c>
      <c r="AA50" s="39" t="s">
        <v>119</v>
      </c>
      <c r="AB50" s="39" t="s">
        <v>119</v>
      </c>
      <c r="AC50" s="39">
        <v>9.9304865938430978E-2</v>
      </c>
      <c r="AD50" s="39">
        <v>0</v>
      </c>
      <c r="AE50" s="39">
        <v>1.2944983818770228</v>
      </c>
      <c r="AF50" s="35">
        <v>1.4753448065421702</v>
      </c>
    </row>
    <row r="51" spans="2:35" s="3" customFormat="1" ht="16.5" customHeight="1" x14ac:dyDescent="0.2">
      <c r="B51" s="70" t="s">
        <v>83</v>
      </c>
      <c r="C51" s="85" t="s">
        <v>161</v>
      </c>
      <c r="D51" s="21">
        <v>13</v>
      </c>
      <c r="E51" s="7">
        <v>107</v>
      </c>
      <c r="F51" s="7" t="s">
        <v>119</v>
      </c>
      <c r="G51" s="7">
        <v>10</v>
      </c>
      <c r="H51" s="7">
        <v>569</v>
      </c>
      <c r="I51" s="7" t="s">
        <v>119</v>
      </c>
      <c r="J51" s="7" t="s">
        <v>119</v>
      </c>
      <c r="K51" s="7">
        <v>0</v>
      </c>
      <c r="L51" s="7">
        <v>4</v>
      </c>
      <c r="M51" s="7">
        <v>62</v>
      </c>
      <c r="N51" s="7">
        <v>0</v>
      </c>
      <c r="O51" s="7">
        <v>0</v>
      </c>
      <c r="P51" s="7">
        <v>12</v>
      </c>
      <c r="Q51" s="7">
        <v>7</v>
      </c>
      <c r="R51" s="7">
        <v>174</v>
      </c>
      <c r="S51" s="7">
        <v>0</v>
      </c>
      <c r="T51" s="7">
        <v>0</v>
      </c>
      <c r="U51" s="7">
        <v>1</v>
      </c>
      <c r="V51" s="7" t="s">
        <v>119</v>
      </c>
      <c r="W51" s="7">
        <v>62</v>
      </c>
      <c r="X51" s="7" t="s">
        <v>119</v>
      </c>
      <c r="Y51" s="7">
        <v>91</v>
      </c>
      <c r="Z51" s="7">
        <v>0</v>
      </c>
      <c r="AA51" s="7" t="s">
        <v>119</v>
      </c>
      <c r="AB51" s="7" t="s">
        <v>119</v>
      </c>
      <c r="AC51" s="7">
        <v>0</v>
      </c>
      <c r="AD51" s="7">
        <v>3</v>
      </c>
      <c r="AE51" s="7">
        <v>0</v>
      </c>
      <c r="AF51" s="34">
        <v>1115</v>
      </c>
    </row>
    <row r="52" spans="2:35" ht="16.5" customHeight="1" x14ac:dyDescent="0.2">
      <c r="B52" s="72" t="s">
        <v>84</v>
      </c>
      <c r="C52" s="83" t="s">
        <v>80</v>
      </c>
      <c r="D52" s="38">
        <v>4.4055849261217299E-2</v>
      </c>
      <c r="E52" s="39">
        <v>6.6049382716049374</v>
      </c>
      <c r="F52" s="39" t="s">
        <v>119</v>
      </c>
      <c r="G52" s="39">
        <v>0.2743484224965706</v>
      </c>
      <c r="H52" s="39">
        <v>13.350539652745191</v>
      </c>
      <c r="I52" s="39" t="s">
        <v>119</v>
      </c>
      <c r="J52" s="39" t="s">
        <v>119</v>
      </c>
      <c r="K52" s="39">
        <v>0</v>
      </c>
      <c r="L52" s="39">
        <v>0.28011204481792717</v>
      </c>
      <c r="M52" s="39">
        <v>3.3423180592991915</v>
      </c>
      <c r="N52" s="39">
        <v>0</v>
      </c>
      <c r="O52" s="39">
        <v>0</v>
      </c>
      <c r="P52" s="39">
        <v>0.50505050505050508</v>
      </c>
      <c r="Q52" s="39">
        <v>0.22624434389140274</v>
      </c>
      <c r="R52" s="39">
        <v>5.8923129021334235</v>
      </c>
      <c r="S52" s="39">
        <v>0</v>
      </c>
      <c r="T52" s="39">
        <v>0</v>
      </c>
      <c r="U52" s="39">
        <v>0.19083969465648853</v>
      </c>
      <c r="V52" s="39" t="s">
        <v>119</v>
      </c>
      <c r="W52" s="39">
        <v>2.2326251350378108</v>
      </c>
      <c r="X52" s="39" t="s">
        <v>119</v>
      </c>
      <c r="Y52" s="39">
        <v>11.22071516646116</v>
      </c>
      <c r="Z52" s="39">
        <v>0</v>
      </c>
      <c r="AA52" s="39" t="s">
        <v>119</v>
      </c>
      <c r="AB52" s="39" t="s">
        <v>119</v>
      </c>
      <c r="AC52" s="39">
        <v>0</v>
      </c>
      <c r="AD52" s="39">
        <v>0.33444816053511706</v>
      </c>
      <c r="AE52" s="39">
        <v>0</v>
      </c>
      <c r="AF52" s="35">
        <v>0.85057366044184057</v>
      </c>
    </row>
    <row r="53" spans="2:35" s="3" customFormat="1" ht="16.5" customHeight="1" x14ac:dyDescent="0.2">
      <c r="B53" s="70" t="s">
        <v>85</v>
      </c>
      <c r="C53" s="85" t="s">
        <v>161</v>
      </c>
      <c r="D53" s="21">
        <v>544</v>
      </c>
      <c r="E53" s="7">
        <v>65</v>
      </c>
      <c r="F53" s="7">
        <v>100</v>
      </c>
      <c r="G53" s="7">
        <v>117</v>
      </c>
      <c r="H53" s="7">
        <v>13</v>
      </c>
      <c r="I53" s="7">
        <v>356</v>
      </c>
      <c r="J53" s="7">
        <v>138</v>
      </c>
      <c r="K53" s="7">
        <v>21</v>
      </c>
      <c r="L53" s="7">
        <v>78</v>
      </c>
      <c r="M53" s="7">
        <v>29</v>
      </c>
      <c r="N53" s="7">
        <v>16</v>
      </c>
      <c r="O53" s="7">
        <v>92</v>
      </c>
      <c r="P53" s="7">
        <v>100</v>
      </c>
      <c r="Q53" s="7">
        <v>3</v>
      </c>
      <c r="R53" s="7">
        <v>0</v>
      </c>
      <c r="S53" s="7">
        <v>38</v>
      </c>
      <c r="T53" s="7">
        <v>4</v>
      </c>
      <c r="U53" s="7">
        <v>0</v>
      </c>
      <c r="V53" s="7">
        <v>96</v>
      </c>
      <c r="W53" s="7">
        <v>580</v>
      </c>
      <c r="X53" s="7">
        <v>239</v>
      </c>
      <c r="Y53" s="7">
        <v>25</v>
      </c>
      <c r="Z53" s="7">
        <v>3</v>
      </c>
      <c r="AA53" s="7">
        <v>736</v>
      </c>
      <c r="AB53" s="7">
        <v>309</v>
      </c>
      <c r="AC53" s="7">
        <v>1</v>
      </c>
      <c r="AD53" s="7">
        <v>1</v>
      </c>
      <c r="AE53" s="7">
        <v>49</v>
      </c>
      <c r="AF53" s="34">
        <v>3753</v>
      </c>
    </row>
    <row r="54" spans="2:35" ht="16.5" customHeight="1" x14ac:dyDescent="0.2">
      <c r="B54" s="72" t="s">
        <v>86</v>
      </c>
      <c r="C54" s="83" t="s">
        <v>80</v>
      </c>
      <c r="D54" s="38">
        <v>1.8435678460078622</v>
      </c>
      <c r="E54" s="39">
        <v>4.0123456790123457</v>
      </c>
      <c r="F54" s="39">
        <v>1.536806516059628</v>
      </c>
      <c r="G54" s="39">
        <v>3.2098765432098766</v>
      </c>
      <c r="H54" s="39">
        <v>0.30502111684655092</v>
      </c>
      <c r="I54" s="39">
        <v>2.7801639984381099</v>
      </c>
      <c r="J54" s="39">
        <v>3.687867450561197</v>
      </c>
      <c r="K54" s="39">
        <v>0.95194922937443338</v>
      </c>
      <c r="L54" s="39">
        <v>5.46218487394958</v>
      </c>
      <c r="M54" s="39">
        <v>1.5633423180592994</v>
      </c>
      <c r="N54" s="39">
        <v>1.9184652278177456</v>
      </c>
      <c r="O54" s="39">
        <v>3.4901365705614569</v>
      </c>
      <c r="P54" s="39">
        <v>4.2087542087542094</v>
      </c>
      <c r="Q54" s="39">
        <v>9.6961861667744023E-2</v>
      </c>
      <c r="R54" s="39">
        <v>0</v>
      </c>
      <c r="S54" s="39">
        <v>3.8038038038038042</v>
      </c>
      <c r="T54" s="39">
        <v>0.64102564102564097</v>
      </c>
      <c r="U54" s="39">
        <v>0</v>
      </c>
      <c r="V54" s="39">
        <v>1.8768328445747802</v>
      </c>
      <c r="W54" s="39">
        <v>20.885848037450486</v>
      </c>
      <c r="X54" s="39">
        <v>17.690599555884528</v>
      </c>
      <c r="Y54" s="39">
        <v>3.0826140567200988</v>
      </c>
      <c r="Z54" s="39">
        <v>0.50505050505050508</v>
      </c>
      <c r="AA54" s="39">
        <v>3.1253981060766911</v>
      </c>
      <c r="AB54" s="39">
        <v>2.6133288227334237</v>
      </c>
      <c r="AC54" s="39">
        <v>9.9304865938430978E-2</v>
      </c>
      <c r="AD54" s="39">
        <v>0.11148272017837235</v>
      </c>
      <c r="AE54" s="39">
        <v>3.1715210355987051</v>
      </c>
      <c r="AF54" s="35">
        <v>2.8629622848773342</v>
      </c>
    </row>
    <row r="55" spans="2:35" s="3" customFormat="1" ht="16.5" customHeight="1" x14ac:dyDescent="0.2">
      <c r="B55" s="70" t="s">
        <v>87</v>
      </c>
      <c r="C55" s="85" t="s">
        <v>161</v>
      </c>
      <c r="D55" s="21">
        <v>28079</v>
      </c>
      <c r="E55" s="7">
        <v>1373</v>
      </c>
      <c r="F55" s="7">
        <v>5196</v>
      </c>
      <c r="G55" s="7">
        <v>2872</v>
      </c>
      <c r="H55" s="7">
        <v>3293</v>
      </c>
      <c r="I55" s="7">
        <v>10837</v>
      </c>
      <c r="J55" s="7">
        <v>3103</v>
      </c>
      <c r="K55" s="7">
        <v>1562</v>
      </c>
      <c r="L55" s="7">
        <v>989</v>
      </c>
      <c r="M55" s="7">
        <v>1474</v>
      </c>
      <c r="N55" s="7">
        <v>728</v>
      </c>
      <c r="O55" s="7">
        <v>2136</v>
      </c>
      <c r="P55" s="7">
        <v>1900</v>
      </c>
      <c r="Q55" s="7">
        <v>2971</v>
      </c>
      <c r="R55" s="7">
        <v>2383</v>
      </c>
      <c r="S55" s="7">
        <v>814</v>
      </c>
      <c r="T55" s="7">
        <v>495</v>
      </c>
      <c r="U55" s="7">
        <v>517</v>
      </c>
      <c r="V55" s="7">
        <v>4824</v>
      </c>
      <c r="W55" s="7">
        <v>2698</v>
      </c>
      <c r="X55" s="7">
        <v>1344</v>
      </c>
      <c r="Y55" s="7">
        <v>598</v>
      </c>
      <c r="Z55" s="7">
        <v>470</v>
      </c>
      <c r="AA55" s="7">
        <v>21266</v>
      </c>
      <c r="AB55" s="7">
        <v>9794</v>
      </c>
      <c r="AC55" s="7">
        <v>531</v>
      </c>
      <c r="AD55" s="7">
        <v>556</v>
      </c>
      <c r="AE55" s="7">
        <v>671</v>
      </c>
      <c r="AF55" s="34">
        <v>113474</v>
      </c>
    </row>
    <row r="56" spans="2:35" ht="16.5" customHeight="1" x14ac:dyDescent="0.2">
      <c r="B56" s="72" t="s">
        <v>88</v>
      </c>
      <c r="C56" s="83" t="s">
        <v>80</v>
      </c>
      <c r="D56" s="38">
        <v>95.157245492747734</v>
      </c>
      <c r="E56" s="39">
        <v>84.753086419753089</v>
      </c>
      <c r="F56" s="39">
        <v>79.852466574458276</v>
      </c>
      <c r="G56" s="39">
        <v>78.792866941015092</v>
      </c>
      <c r="H56" s="39">
        <v>77.264195213514782</v>
      </c>
      <c r="I56" s="39">
        <v>84.631003514252242</v>
      </c>
      <c r="J56" s="42">
        <v>82.923570283270976</v>
      </c>
      <c r="K56" s="39">
        <v>70.806890299184047</v>
      </c>
      <c r="L56" s="39">
        <v>69.257703081232492</v>
      </c>
      <c r="M56" s="39">
        <v>79.460916442048514</v>
      </c>
      <c r="N56" s="39">
        <v>87.290167865707431</v>
      </c>
      <c r="O56" s="39">
        <v>81.031866464339913</v>
      </c>
      <c r="P56" s="39">
        <v>79.966329966329965</v>
      </c>
      <c r="Q56" s="39">
        <v>96.024563671622502</v>
      </c>
      <c r="R56" s="39">
        <v>80.697595665424998</v>
      </c>
      <c r="S56" s="39">
        <v>81.481481481481481</v>
      </c>
      <c r="T56" s="39">
        <v>79.326923076923066</v>
      </c>
      <c r="U56" s="39">
        <v>98.664122137404576</v>
      </c>
      <c r="V56" s="39">
        <v>94.310850439882699</v>
      </c>
      <c r="W56" s="39">
        <v>97.155203456967953</v>
      </c>
      <c r="X56" s="39">
        <v>99.481865284974091</v>
      </c>
      <c r="Y56" s="39">
        <v>73.736128236744761</v>
      </c>
      <c r="Z56" s="39">
        <v>79.124579124579114</v>
      </c>
      <c r="AA56" s="39">
        <v>90.305320820416995</v>
      </c>
      <c r="AB56" s="39">
        <v>82.831529093369411</v>
      </c>
      <c r="AC56" s="39">
        <v>52.730883813306853</v>
      </c>
      <c r="AD56" s="39">
        <v>61.98439241917503</v>
      </c>
      <c r="AE56" s="39">
        <v>43.430420711974108</v>
      </c>
      <c r="AF56" s="35">
        <v>86.563224704015624</v>
      </c>
    </row>
    <row r="57" spans="2:35" s="3" customFormat="1" ht="16.5" customHeight="1" x14ac:dyDescent="0.2">
      <c r="B57" s="70" t="s">
        <v>89</v>
      </c>
      <c r="C57" s="85" t="s">
        <v>161</v>
      </c>
      <c r="D57" s="21">
        <v>1429</v>
      </c>
      <c r="E57" s="7">
        <v>247</v>
      </c>
      <c r="F57" s="7">
        <v>1311</v>
      </c>
      <c r="G57" s="7">
        <v>773</v>
      </c>
      <c r="H57" s="7">
        <v>969</v>
      </c>
      <c r="I57" s="7">
        <v>1968</v>
      </c>
      <c r="J57" s="7">
        <v>639</v>
      </c>
      <c r="K57" s="7">
        <v>644</v>
      </c>
      <c r="L57" s="7">
        <v>439</v>
      </c>
      <c r="M57" s="7">
        <v>381</v>
      </c>
      <c r="N57" s="7">
        <v>106</v>
      </c>
      <c r="O57" s="7">
        <v>500</v>
      </c>
      <c r="P57" s="7">
        <v>476</v>
      </c>
      <c r="Q57" s="7">
        <v>123</v>
      </c>
      <c r="R57" s="7">
        <v>570</v>
      </c>
      <c r="S57" s="7">
        <v>185</v>
      </c>
      <c r="T57" s="7">
        <v>129</v>
      </c>
      <c r="U57" s="7">
        <v>7</v>
      </c>
      <c r="V57" s="7">
        <v>291</v>
      </c>
      <c r="W57" s="7">
        <v>79</v>
      </c>
      <c r="X57" s="7">
        <v>7</v>
      </c>
      <c r="Y57" s="7">
        <v>213</v>
      </c>
      <c r="Z57" s="7">
        <v>124</v>
      </c>
      <c r="AA57" s="7">
        <v>2283</v>
      </c>
      <c r="AB57" s="7">
        <v>2030</v>
      </c>
      <c r="AC57" s="7">
        <v>476</v>
      </c>
      <c r="AD57" s="7">
        <v>341</v>
      </c>
      <c r="AE57" s="7">
        <v>874</v>
      </c>
      <c r="AF57" s="34">
        <v>17614</v>
      </c>
    </row>
    <row r="58" spans="2:35" ht="16.5" customHeight="1" x14ac:dyDescent="0.2">
      <c r="B58" s="72" t="s">
        <v>90</v>
      </c>
      <c r="C58" s="83" t="s">
        <v>80</v>
      </c>
      <c r="D58" s="38">
        <v>4.8427545072522706</v>
      </c>
      <c r="E58" s="39">
        <v>15.246913580246913</v>
      </c>
      <c r="F58" s="42">
        <v>20.147533425541724</v>
      </c>
      <c r="G58" s="39">
        <v>21.207133058984912</v>
      </c>
      <c r="H58" s="39">
        <v>22.735804786485218</v>
      </c>
      <c r="I58" s="39">
        <v>15.368996485747754</v>
      </c>
      <c r="J58" s="39">
        <v>17.07642971672902</v>
      </c>
      <c r="K58" s="39">
        <v>29.193109700815956</v>
      </c>
      <c r="L58" s="39">
        <v>30.742296918767508</v>
      </c>
      <c r="M58" s="39">
        <v>20.539083557951482</v>
      </c>
      <c r="N58" s="39">
        <v>12.709832134292565</v>
      </c>
      <c r="O58" s="39">
        <v>18.968133535660094</v>
      </c>
      <c r="P58" s="39">
        <v>20.033670033670035</v>
      </c>
      <c r="Q58" s="39">
        <v>3.9754363283775045</v>
      </c>
      <c r="R58" s="39">
        <v>19.302404334575009</v>
      </c>
      <c r="S58" s="42">
        <v>18.518518518518519</v>
      </c>
      <c r="T58" s="39">
        <v>20.673076923076923</v>
      </c>
      <c r="U58" s="39">
        <v>1.3358778625954197</v>
      </c>
      <c r="V58" s="39">
        <v>5.6891495601173023</v>
      </c>
      <c r="W58" s="39">
        <v>2.8447965430320488</v>
      </c>
      <c r="X58" s="39">
        <v>0.5181347150259068</v>
      </c>
      <c r="Y58" s="39">
        <v>26.263871763255242</v>
      </c>
      <c r="Z58" s="39">
        <v>20.875420875420875</v>
      </c>
      <c r="AA58" s="39">
        <v>9.6946791795829981</v>
      </c>
      <c r="AB58" s="39">
        <v>17.168470906630581</v>
      </c>
      <c r="AC58" s="39">
        <v>47.269116186693147</v>
      </c>
      <c r="AD58" s="39">
        <v>38.01560758082497</v>
      </c>
      <c r="AE58" s="39">
        <v>56.569579288025892</v>
      </c>
      <c r="AF58" s="35">
        <v>13.436775295984377</v>
      </c>
    </row>
    <row r="59" spans="2:35" s="3" customFormat="1" ht="16.5" customHeight="1" x14ac:dyDescent="0.2">
      <c r="B59" s="70" t="s">
        <v>91</v>
      </c>
      <c r="C59" s="85" t="s">
        <v>161</v>
      </c>
      <c r="D59" s="21">
        <v>29508</v>
      </c>
      <c r="E59" s="7">
        <v>1620</v>
      </c>
      <c r="F59" s="7">
        <v>6507</v>
      </c>
      <c r="G59" s="7">
        <v>3645</v>
      </c>
      <c r="H59" s="7">
        <v>4262</v>
      </c>
      <c r="I59" s="7">
        <v>12805</v>
      </c>
      <c r="J59" s="7">
        <v>3742</v>
      </c>
      <c r="K59" s="7">
        <v>2206</v>
      </c>
      <c r="L59" s="7">
        <v>1428</v>
      </c>
      <c r="M59" s="7">
        <v>1855</v>
      </c>
      <c r="N59" s="7">
        <v>834</v>
      </c>
      <c r="O59" s="7">
        <v>2636</v>
      </c>
      <c r="P59" s="7">
        <v>2376</v>
      </c>
      <c r="Q59" s="7">
        <v>3094</v>
      </c>
      <c r="R59" s="7">
        <v>2953</v>
      </c>
      <c r="S59" s="7">
        <v>999</v>
      </c>
      <c r="T59" s="7">
        <v>624</v>
      </c>
      <c r="U59" s="7">
        <v>524</v>
      </c>
      <c r="V59" s="7">
        <v>5115</v>
      </c>
      <c r="W59" s="7">
        <v>2777</v>
      </c>
      <c r="X59" s="7">
        <v>1351</v>
      </c>
      <c r="Y59" s="7">
        <v>811</v>
      </c>
      <c r="Z59" s="7">
        <v>594</v>
      </c>
      <c r="AA59" s="7">
        <v>23549</v>
      </c>
      <c r="AB59" s="7">
        <v>11824</v>
      </c>
      <c r="AC59" s="7">
        <v>1007</v>
      </c>
      <c r="AD59" s="7">
        <v>897</v>
      </c>
      <c r="AE59" s="7">
        <v>1545</v>
      </c>
      <c r="AF59" s="34">
        <v>131088</v>
      </c>
    </row>
    <row r="60" spans="2:35" s="3" customFormat="1" ht="16.5" customHeight="1" x14ac:dyDescent="0.2">
      <c r="B60" s="70" t="s">
        <v>92</v>
      </c>
      <c r="C60" s="85" t="s">
        <v>162</v>
      </c>
      <c r="D60" s="21">
        <v>85823</v>
      </c>
      <c r="E60" s="7">
        <v>5063</v>
      </c>
      <c r="F60" s="7">
        <v>21257</v>
      </c>
      <c r="G60" s="7">
        <v>11090</v>
      </c>
      <c r="H60" s="7">
        <v>12636</v>
      </c>
      <c r="I60" s="7">
        <v>38178</v>
      </c>
      <c r="J60" s="7">
        <v>14050</v>
      </c>
      <c r="K60" s="7">
        <v>6707</v>
      </c>
      <c r="L60" s="7">
        <v>4537</v>
      </c>
      <c r="M60" s="7">
        <v>8247</v>
      </c>
      <c r="N60" s="7">
        <v>2932</v>
      </c>
      <c r="O60" s="7">
        <v>12436</v>
      </c>
      <c r="P60" s="7">
        <v>8288</v>
      </c>
      <c r="Q60" s="7">
        <v>9460</v>
      </c>
      <c r="R60" s="7">
        <v>9703</v>
      </c>
      <c r="S60" s="7">
        <v>3413</v>
      </c>
      <c r="T60" s="7">
        <v>2240</v>
      </c>
      <c r="U60" s="7">
        <v>2511</v>
      </c>
      <c r="V60" s="7">
        <v>16219</v>
      </c>
      <c r="W60" s="7">
        <v>8275</v>
      </c>
      <c r="X60" s="7">
        <v>4472</v>
      </c>
      <c r="Y60" s="7">
        <v>2783</v>
      </c>
      <c r="Z60" s="7">
        <v>1849</v>
      </c>
      <c r="AA60" s="7">
        <v>70214</v>
      </c>
      <c r="AB60" s="7">
        <v>39492</v>
      </c>
      <c r="AC60" s="7">
        <v>3162</v>
      </c>
      <c r="AD60" s="7">
        <v>2937</v>
      </c>
      <c r="AE60" s="7">
        <v>5004</v>
      </c>
      <c r="AF60" s="34">
        <v>412978</v>
      </c>
    </row>
    <row r="61" spans="2:35" s="3" customFormat="1" ht="16.5" customHeight="1" x14ac:dyDescent="0.2">
      <c r="B61" s="70" t="s">
        <v>93</v>
      </c>
      <c r="C61" s="85" t="s">
        <v>162</v>
      </c>
      <c r="D61" s="21">
        <v>80623</v>
      </c>
      <c r="E61" s="7">
        <v>4438</v>
      </c>
      <c r="F61" s="7">
        <v>17779</v>
      </c>
      <c r="G61" s="7">
        <v>9959</v>
      </c>
      <c r="H61" s="7">
        <v>11645</v>
      </c>
      <c r="I61" s="7">
        <v>34986</v>
      </c>
      <c r="J61" s="7">
        <v>10224</v>
      </c>
      <c r="K61" s="7">
        <v>6027</v>
      </c>
      <c r="L61" s="7">
        <v>3902</v>
      </c>
      <c r="M61" s="7">
        <v>5068</v>
      </c>
      <c r="N61" s="7">
        <v>2279</v>
      </c>
      <c r="O61" s="7">
        <v>7222</v>
      </c>
      <c r="P61" s="7">
        <v>6492</v>
      </c>
      <c r="Q61" s="7">
        <v>8454</v>
      </c>
      <c r="R61" s="7">
        <v>8068</v>
      </c>
      <c r="S61" s="7">
        <v>2737</v>
      </c>
      <c r="T61" s="7">
        <v>1705</v>
      </c>
      <c r="U61" s="7">
        <v>1436</v>
      </c>
      <c r="V61" s="7">
        <v>13975</v>
      </c>
      <c r="W61" s="7">
        <v>7587</v>
      </c>
      <c r="X61" s="7">
        <v>3691</v>
      </c>
      <c r="Y61" s="7">
        <v>2222</v>
      </c>
      <c r="Z61" s="7">
        <v>1623</v>
      </c>
      <c r="AA61" s="7">
        <v>64342</v>
      </c>
      <c r="AB61" s="7">
        <v>32306</v>
      </c>
      <c r="AC61" s="7">
        <v>2751</v>
      </c>
      <c r="AD61" s="7">
        <v>2451</v>
      </c>
      <c r="AE61" s="7">
        <v>4221</v>
      </c>
      <c r="AF61" s="34">
        <v>358213</v>
      </c>
    </row>
    <row r="62" spans="2:35" ht="16.5" customHeight="1" x14ac:dyDescent="0.2">
      <c r="B62" s="72" t="s">
        <v>94</v>
      </c>
      <c r="C62" s="83" t="s">
        <v>163</v>
      </c>
      <c r="D62" s="43">
        <v>313</v>
      </c>
      <c r="E62" s="44">
        <v>377</v>
      </c>
      <c r="F62" s="44">
        <v>463</v>
      </c>
      <c r="G62" s="44">
        <v>418</v>
      </c>
      <c r="H62" s="44">
        <v>430</v>
      </c>
      <c r="I62" s="44">
        <v>373</v>
      </c>
      <c r="J62" s="44">
        <v>465</v>
      </c>
      <c r="K62" s="44">
        <v>407</v>
      </c>
      <c r="L62" s="44">
        <v>558</v>
      </c>
      <c r="M62" s="44">
        <v>624</v>
      </c>
      <c r="N62" s="44">
        <v>518</v>
      </c>
      <c r="O62" s="44">
        <v>562</v>
      </c>
      <c r="P62" s="44">
        <v>410</v>
      </c>
      <c r="Q62" s="44">
        <v>371</v>
      </c>
      <c r="R62" s="44">
        <v>657</v>
      </c>
      <c r="S62" s="44">
        <v>385</v>
      </c>
      <c r="T62" s="44">
        <v>484</v>
      </c>
      <c r="U62" s="44">
        <v>515</v>
      </c>
      <c r="V62" s="44">
        <v>331</v>
      </c>
      <c r="W62" s="44">
        <v>430</v>
      </c>
      <c r="X62" s="44">
        <v>379</v>
      </c>
      <c r="Y62" s="44">
        <v>432</v>
      </c>
      <c r="Z62" s="44">
        <v>563</v>
      </c>
      <c r="AA62" s="44">
        <v>340</v>
      </c>
      <c r="AB62" s="44">
        <v>422</v>
      </c>
      <c r="AC62" s="44">
        <v>626</v>
      </c>
      <c r="AD62" s="44">
        <v>623</v>
      </c>
      <c r="AE62" s="44">
        <v>902</v>
      </c>
      <c r="AF62" s="50">
        <v>385.58381245996901</v>
      </c>
    </row>
    <row r="63" spans="2:35" ht="16.5" customHeight="1" x14ac:dyDescent="0.2">
      <c r="B63" s="79" t="s">
        <v>95</v>
      </c>
      <c r="C63" s="89" t="s">
        <v>163</v>
      </c>
      <c r="D63" s="45">
        <v>294</v>
      </c>
      <c r="E63" s="46">
        <v>331</v>
      </c>
      <c r="F63" s="46">
        <v>387</v>
      </c>
      <c r="G63" s="46">
        <v>376</v>
      </c>
      <c r="H63" s="46">
        <v>396</v>
      </c>
      <c r="I63" s="46">
        <v>342</v>
      </c>
      <c r="J63" s="46">
        <v>338</v>
      </c>
      <c r="K63" s="46">
        <v>366</v>
      </c>
      <c r="L63" s="46">
        <v>480</v>
      </c>
      <c r="M63" s="46">
        <v>384</v>
      </c>
      <c r="N63" s="46">
        <v>402</v>
      </c>
      <c r="O63" s="46">
        <v>327</v>
      </c>
      <c r="P63" s="46">
        <v>321</v>
      </c>
      <c r="Q63" s="46">
        <v>332</v>
      </c>
      <c r="R63" s="46">
        <v>546</v>
      </c>
      <c r="S63" s="46">
        <v>309</v>
      </c>
      <c r="T63" s="46">
        <v>368</v>
      </c>
      <c r="U63" s="46">
        <v>295</v>
      </c>
      <c r="V63" s="46">
        <v>285</v>
      </c>
      <c r="W63" s="46">
        <v>394</v>
      </c>
      <c r="X63" s="46">
        <v>313</v>
      </c>
      <c r="Y63" s="46">
        <v>345</v>
      </c>
      <c r="Z63" s="46">
        <v>494</v>
      </c>
      <c r="AA63" s="46">
        <v>312</v>
      </c>
      <c r="AB63" s="46">
        <v>345</v>
      </c>
      <c r="AC63" s="46">
        <v>544</v>
      </c>
      <c r="AD63" s="46">
        <v>520</v>
      </c>
      <c r="AE63" s="46">
        <v>761</v>
      </c>
      <c r="AF63" s="51">
        <v>334.45155483517982</v>
      </c>
    </row>
    <row r="64" spans="2:35" x14ac:dyDescent="0.2">
      <c r="B64" s="4"/>
      <c r="C64" s="54"/>
      <c r="D64" s="53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</row>
    <row r="65" spans="2:32" s="52" customFormat="1" x14ac:dyDescent="0.2">
      <c r="B65" s="4"/>
      <c r="C65" s="54"/>
      <c r="D65" s="53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</row>
    <row r="66" spans="2:32" s="52" customFormat="1" x14ac:dyDescent="0.2">
      <c r="B66" s="4"/>
      <c r="C66" s="54"/>
      <c r="D66" s="53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</row>
    <row r="67" spans="2:32" s="52" customFormat="1" x14ac:dyDescent="0.2">
      <c r="B67" s="4"/>
      <c r="C67" s="54"/>
      <c r="D67" s="53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</row>
    <row r="68" spans="2:32" s="52" customFormat="1" x14ac:dyDescent="0.2">
      <c r="B68" s="4"/>
      <c r="C68" s="54"/>
      <c r="D68" s="53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</row>
    <row r="69" spans="2:32" s="52" customFormat="1" x14ac:dyDescent="0.2">
      <c r="B69" s="4"/>
      <c r="C69" s="54"/>
      <c r="D69" s="53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</row>
    <row r="70" spans="2:32" s="52" customFormat="1" x14ac:dyDescent="0.2">
      <c r="B70" s="4"/>
      <c r="C70" s="54"/>
      <c r="D70" s="53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</row>
    <row r="71" spans="2:32" s="52" customFormat="1" x14ac:dyDescent="0.2">
      <c r="B71" s="4"/>
      <c r="C71" s="54"/>
      <c r="D71" s="53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</row>
    <row r="72" spans="2:32" s="52" customFormat="1" x14ac:dyDescent="0.2">
      <c r="B72" s="4"/>
      <c r="C72" s="54"/>
      <c r="D72" s="53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</row>
    <row r="73" spans="2:32" s="52" customFormat="1" x14ac:dyDescent="0.2">
      <c r="B73" s="4"/>
      <c r="C73" s="54"/>
      <c r="D73" s="53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</row>
    <row r="74" spans="2:32" x14ac:dyDescent="0.2">
      <c r="B74" s="4"/>
      <c r="C74" s="54"/>
      <c r="D74" s="53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</row>
    <row r="75" spans="2:32" x14ac:dyDescent="0.2">
      <c r="B75" s="4"/>
      <c r="C75" s="54"/>
      <c r="D75" s="53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</row>
    <row r="76" spans="2:32" x14ac:dyDescent="0.2">
      <c r="B76" s="4"/>
      <c r="C76" s="54"/>
      <c r="D76" s="53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</row>
    <row r="77" spans="2:32" x14ac:dyDescent="0.2">
      <c r="B77" s="4"/>
      <c r="C77" s="54"/>
      <c r="D77" s="53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</row>
    <row r="78" spans="2:32" x14ac:dyDescent="0.2">
      <c r="B78" s="4"/>
      <c r="C78" s="54"/>
      <c r="D78" s="53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</row>
    <row r="79" spans="2:32" x14ac:dyDescent="0.2">
      <c r="B79" s="4"/>
      <c r="C79" s="54"/>
      <c r="D79" s="53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</row>
    <row r="80" spans="2:32" x14ac:dyDescent="0.2">
      <c r="B80" s="4"/>
      <c r="C80" s="54"/>
      <c r="D80" s="53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</row>
    <row r="81" spans="2:32" x14ac:dyDescent="0.2">
      <c r="B81" s="4"/>
      <c r="C81" s="54"/>
      <c r="D81" s="53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</row>
    <row r="82" spans="2:32" x14ac:dyDescent="0.2">
      <c r="B82" s="4"/>
      <c r="C82" s="54"/>
      <c r="D82" s="53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</row>
    <row r="83" spans="2:32" x14ac:dyDescent="0.2">
      <c r="B83" s="4"/>
      <c r="C83" s="54"/>
      <c r="D83" s="53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</row>
    <row r="84" spans="2:32" x14ac:dyDescent="0.2">
      <c r="B84" s="4"/>
      <c r="C84" s="54"/>
      <c r="D84" s="53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</row>
    <row r="85" spans="2:32" x14ac:dyDescent="0.2">
      <c r="B85" s="4"/>
      <c r="C85" s="54"/>
      <c r="D85" s="53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</row>
    <row r="86" spans="2:32" x14ac:dyDescent="0.2">
      <c r="B86" s="4"/>
      <c r="C86" s="54"/>
      <c r="D86" s="53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</row>
    <row r="87" spans="2:32" x14ac:dyDescent="0.2">
      <c r="B87" s="4"/>
      <c r="C87" s="54"/>
      <c r="D87" s="53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</row>
    <row r="88" spans="2:32" x14ac:dyDescent="0.2">
      <c r="B88" s="4"/>
      <c r="C88" s="54"/>
      <c r="D88" s="53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</row>
    <row r="89" spans="2:32" x14ac:dyDescent="0.2">
      <c r="B89" s="4"/>
      <c r="C89" s="54"/>
      <c r="D89" s="53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</row>
    <row r="90" spans="2:32" x14ac:dyDescent="0.2">
      <c r="B90" s="4"/>
      <c r="C90" s="54"/>
      <c r="D90" s="53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</row>
    <row r="91" spans="2:32" x14ac:dyDescent="0.2">
      <c r="B91" s="4"/>
      <c r="C91" s="54"/>
      <c r="D91" s="53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</row>
    <row r="92" spans="2:32" x14ac:dyDescent="0.2">
      <c r="B92" s="4"/>
      <c r="C92" s="54"/>
      <c r="D92" s="53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</row>
    <row r="93" spans="2:32" x14ac:dyDescent="0.2">
      <c r="B93" s="4"/>
      <c r="C93" s="54"/>
      <c r="D93" s="53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</row>
    <row r="94" spans="2:32" x14ac:dyDescent="0.2">
      <c r="B94" s="4"/>
      <c r="C94" s="54"/>
      <c r="D94" s="53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</row>
    <row r="95" spans="2:32" x14ac:dyDescent="0.2">
      <c r="B95" s="4"/>
      <c r="C95" s="54"/>
      <c r="D95" s="53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</row>
    <row r="96" spans="2:32" x14ac:dyDescent="0.2">
      <c r="B96" s="4"/>
      <c r="C96" s="54"/>
      <c r="D96" s="53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</row>
    <row r="97" spans="2:32" x14ac:dyDescent="0.2">
      <c r="B97" s="4"/>
      <c r="C97" s="54"/>
      <c r="D97" s="53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</row>
    <row r="98" spans="2:32" x14ac:dyDescent="0.2">
      <c r="B98" s="4"/>
      <c r="C98" s="54"/>
      <c r="D98" s="53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</row>
    <row r="99" spans="2:32" x14ac:dyDescent="0.2">
      <c r="B99" s="4"/>
      <c r="C99" s="54"/>
      <c r="D99" s="53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</row>
    <row r="100" spans="2:32" x14ac:dyDescent="0.2">
      <c r="B100" s="4"/>
      <c r="C100" s="54"/>
      <c r="D100" s="53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</row>
    <row r="101" spans="2:32" x14ac:dyDescent="0.2">
      <c r="B101" s="4"/>
      <c r="C101" s="54"/>
      <c r="D101" s="53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</row>
    <row r="102" spans="2:32" x14ac:dyDescent="0.2">
      <c r="B102" s="4"/>
      <c r="C102" s="54"/>
      <c r="D102" s="53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</row>
    <row r="103" spans="2:32" x14ac:dyDescent="0.2">
      <c r="B103" s="4"/>
      <c r="C103" s="54"/>
      <c r="D103" s="53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</row>
    <row r="104" spans="2:32" x14ac:dyDescent="0.2">
      <c r="B104" s="4"/>
      <c r="C104" s="54"/>
      <c r="D104" s="53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</row>
    <row r="105" spans="2:32" x14ac:dyDescent="0.2">
      <c r="B105" s="4"/>
      <c r="C105" s="54"/>
      <c r="D105" s="53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</row>
    <row r="106" spans="2:32" x14ac:dyDescent="0.2">
      <c r="B106" s="4"/>
      <c r="C106" s="54"/>
      <c r="D106" s="53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</row>
    <row r="107" spans="2:32" x14ac:dyDescent="0.2">
      <c r="B107" s="4"/>
      <c r="C107" s="54"/>
      <c r="D107" s="53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</row>
    <row r="108" spans="2:32" x14ac:dyDescent="0.2">
      <c r="B108" s="4"/>
      <c r="C108" s="54"/>
      <c r="D108" s="53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</row>
    <row r="109" spans="2:32" x14ac:dyDescent="0.2">
      <c r="B109" s="4"/>
      <c r="C109" s="54"/>
      <c r="D109" s="53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</row>
    <row r="110" spans="2:32" x14ac:dyDescent="0.2">
      <c r="B110" s="4"/>
      <c r="C110" s="54"/>
      <c r="D110" s="53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</row>
    <row r="111" spans="2:32" x14ac:dyDescent="0.2">
      <c r="B111" s="4"/>
      <c r="C111" s="54"/>
      <c r="D111" s="53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</row>
    <row r="112" spans="2:32" x14ac:dyDescent="0.2">
      <c r="B112" s="4"/>
      <c r="C112" s="54"/>
      <c r="D112" s="53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</row>
    <row r="113" spans="2:32" x14ac:dyDescent="0.2">
      <c r="B113" s="4"/>
      <c r="C113" s="54"/>
      <c r="D113" s="53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</row>
    <row r="114" spans="2:32" x14ac:dyDescent="0.2">
      <c r="B114" s="4"/>
      <c r="C114" s="54"/>
      <c r="D114" s="53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</row>
    <row r="115" spans="2:32" x14ac:dyDescent="0.2">
      <c r="B115" s="4"/>
      <c r="C115" s="54"/>
      <c r="D115" s="53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</row>
    <row r="116" spans="2:32" x14ac:dyDescent="0.2">
      <c r="B116" s="4"/>
      <c r="C116" s="54"/>
      <c r="D116" s="53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</row>
    <row r="117" spans="2:32" x14ac:dyDescent="0.2">
      <c r="B117" s="4"/>
      <c r="C117" s="54"/>
      <c r="D117" s="53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</row>
    <row r="118" spans="2:32" x14ac:dyDescent="0.2">
      <c r="B118" s="4"/>
      <c r="C118" s="54"/>
      <c r="D118" s="53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</row>
    <row r="119" spans="2:32" x14ac:dyDescent="0.2">
      <c r="B119" s="4"/>
      <c r="C119" s="54"/>
      <c r="D119" s="53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</row>
    <row r="120" spans="2:32" x14ac:dyDescent="0.2">
      <c r="B120" s="4"/>
      <c r="C120" s="54"/>
      <c r="D120" s="53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</row>
    <row r="121" spans="2:32" x14ac:dyDescent="0.2">
      <c r="B121" s="4"/>
      <c r="C121" s="54"/>
      <c r="D121" s="53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</row>
    <row r="122" spans="2:32" x14ac:dyDescent="0.2">
      <c r="B122" s="4"/>
      <c r="C122" s="54"/>
      <c r="D122" s="53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</row>
    <row r="123" spans="2:32" x14ac:dyDescent="0.2">
      <c r="B123" s="4"/>
      <c r="C123" s="54"/>
      <c r="D123" s="53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</row>
    <row r="124" spans="2:32" x14ac:dyDescent="0.2">
      <c r="B124" s="4"/>
      <c r="C124" s="54"/>
      <c r="D124" s="53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</row>
    <row r="125" spans="2:32" x14ac:dyDescent="0.2">
      <c r="B125" s="4"/>
      <c r="C125" s="54"/>
      <c r="D125" s="53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</row>
    <row r="126" spans="2:32" x14ac:dyDescent="0.2">
      <c r="B126" s="4"/>
      <c r="C126" s="54"/>
      <c r="D126" s="53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</row>
    <row r="127" spans="2:32" x14ac:dyDescent="0.2">
      <c r="B127" s="4"/>
      <c r="C127" s="54"/>
      <c r="D127" s="53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</row>
    <row r="128" spans="2:32" x14ac:dyDescent="0.2">
      <c r="B128" s="4"/>
      <c r="C128" s="54"/>
      <c r="D128" s="53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</row>
    <row r="129" spans="2:32" x14ac:dyDescent="0.2">
      <c r="B129" s="4"/>
      <c r="C129" s="54"/>
      <c r="D129" s="53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</row>
    <row r="130" spans="2:32" x14ac:dyDescent="0.2">
      <c r="B130" s="4"/>
      <c r="C130" s="54"/>
      <c r="D130" s="53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</row>
    <row r="131" spans="2:32" x14ac:dyDescent="0.2">
      <c r="B131" s="4"/>
      <c r="C131" s="54"/>
      <c r="D131" s="53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</row>
    <row r="132" spans="2:32" x14ac:dyDescent="0.2">
      <c r="B132" s="4"/>
      <c r="C132" s="54"/>
      <c r="D132" s="53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</row>
    <row r="133" spans="2:32" x14ac:dyDescent="0.2">
      <c r="B133" s="4"/>
      <c r="C133" s="54"/>
      <c r="D133" s="53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</row>
    <row r="134" spans="2:32" x14ac:dyDescent="0.2">
      <c r="B134" s="4"/>
      <c r="C134" s="54"/>
      <c r="D134" s="53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</row>
    <row r="135" spans="2:32" x14ac:dyDescent="0.2">
      <c r="B135" s="4"/>
      <c r="C135" s="54"/>
      <c r="D135" s="53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</row>
    <row r="136" spans="2:32" x14ac:dyDescent="0.2">
      <c r="B136" s="4"/>
      <c r="C136" s="54"/>
      <c r="D136" s="53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</row>
    <row r="137" spans="2:32" x14ac:dyDescent="0.2">
      <c r="B137" s="4"/>
      <c r="C137" s="54"/>
      <c r="D137" s="53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</row>
    <row r="138" spans="2:32" x14ac:dyDescent="0.2">
      <c r="B138" s="4"/>
      <c r="C138" s="54"/>
      <c r="D138" s="53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</row>
    <row r="139" spans="2:32" x14ac:dyDescent="0.2">
      <c r="B139" s="4"/>
      <c r="C139" s="54"/>
      <c r="D139" s="53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</row>
    <row r="140" spans="2:32" x14ac:dyDescent="0.2">
      <c r="B140" s="4"/>
      <c r="C140" s="54"/>
      <c r="D140" s="53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</row>
    <row r="141" spans="2:32" x14ac:dyDescent="0.2">
      <c r="B141" s="4"/>
      <c r="C141" s="54"/>
      <c r="D141" s="53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</row>
    <row r="142" spans="2:32" x14ac:dyDescent="0.2">
      <c r="B142" s="4"/>
      <c r="C142" s="54"/>
      <c r="D142" s="53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</row>
    <row r="143" spans="2:32" x14ac:dyDescent="0.2">
      <c r="B143" s="4"/>
      <c r="C143" s="54"/>
      <c r="D143" s="53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</row>
    <row r="144" spans="2:32" x14ac:dyDescent="0.2">
      <c r="B144" s="4"/>
      <c r="C144" s="54"/>
      <c r="D144" s="53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</row>
    <row r="145" spans="2:32" x14ac:dyDescent="0.2">
      <c r="B145" s="4"/>
      <c r="C145" s="54"/>
      <c r="D145" s="53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</row>
    <row r="146" spans="2:32" x14ac:dyDescent="0.2">
      <c r="B146" s="4"/>
      <c r="C146" s="54"/>
      <c r="D146" s="53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</row>
    <row r="147" spans="2:32" x14ac:dyDescent="0.2">
      <c r="B147" s="4"/>
      <c r="C147" s="54"/>
      <c r="D147" s="53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</row>
    <row r="148" spans="2:32" x14ac:dyDescent="0.2">
      <c r="B148" s="4"/>
      <c r="C148" s="54"/>
      <c r="D148" s="53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</row>
    <row r="149" spans="2:32" x14ac:dyDescent="0.2">
      <c r="B149" s="4"/>
      <c r="C149" s="54"/>
      <c r="D149" s="53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</row>
    <row r="150" spans="2:32" x14ac:dyDescent="0.2">
      <c r="B150" s="4"/>
      <c r="C150" s="54"/>
      <c r="D150" s="53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</row>
    <row r="151" spans="2:32" x14ac:dyDescent="0.2">
      <c r="B151" s="4"/>
      <c r="C151" s="54"/>
      <c r="D151" s="53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</row>
    <row r="152" spans="2:32" x14ac:dyDescent="0.2">
      <c r="B152" s="4"/>
      <c r="C152" s="54"/>
      <c r="D152" s="53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</row>
    <row r="153" spans="2:32" x14ac:dyDescent="0.2">
      <c r="B153" s="4"/>
      <c r="C153" s="54"/>
      <c r="D153" s="53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</row>
    <row r="154" spans="2:32" x14ac:dyDescent="0.2">
      <c r="B154" s="4"/>
      <c r="C154" s="54"/>
      <c r="D154" s="53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</row>
    <row r="155" spans="2:32" x14ac:dyDescent="0.2">
      <c r="B155" s="4"/>
      <c r="C155" s="54"/>
      <c r="D155" s="53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</row>
    <row r="156" spans="2:32" x14ac:dyDescent="0.2">
      <c r="B156" s="4"/>
      <c r="C156" s="54"/>
      <c r="D156" s="53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</row>
    <row r="157" spans="2:32" x14ac:dyDescent="0.2">
      <c r="B157" s="4"/>
      <c r="C157" s="54"/>
      <c r="D157" s="53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</row>
    <row r="27051" spans="12:12" x14ac:dyDescent="0.2">
      <c r="L27051" s="2">
        <v>55</v>
      </c>
    </row>
  </sheetData>
  <phoneticPr fontId="6"/>
  <pageMargins left="0.7" right="0.7" top="0.75" bottom="0.75" header="0.3" footer="0.3"/>
  <pageSetup paperSize="9" scale="80" firstPageNumber="21" fitToWidth="0" orientation="portrait" useFirstPageNumber="1" r:id="rId1"/>
  <headerFooter alignWithMargins="0">
    <oddHeader>&amp;L&amp;"ＭＳ 明朝,標準"&amp;20 17　上水道の施設現況</oddHeader>
  </headerFooter>
  <colBreaks count="4" manualBreakCount="4">
    <brk id="9" min="1" max="62" man="1"/>
    <brk id="15" min="1" max="61" man="1"/>
    <brk id="21" min="1" max="61" man="1"/>
    <brk id="27" min="1" max="6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③17（②を値で貼付け） 【完成】</vt:lpstr>
      <vt:lpstr>'③17（②を値で貼付け） 【完成】'!Print_Area</vt:lpstr>
      <vt:lpstr>'③17（②を値で貼付け） 【完成】'!Print_Titles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2018-06-28T06:42:44Z</dcterms:created>
  <dcterms:modified xsi:type="dcterms:W3CDTF">2025-06-20T00:06:02Z</dcterms:modified>
</cp:coreProperties>
</file>