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220"/>
  </bookViews>
  <sheets>
    <sheet name="sheet1 (ブロックごと)" sheetId="2" r:id="rId1"/>
    <sheet name="sheet1" sheetId="1" r:id="rId2"/>
  </sheets>
  <definedNames>
    <definedName name="_xlnm.Print_Area" localSheetId="1">sheet1!$A$1:$U$113</definedName>
    <definedName name="_xlnm.Print_Area" localSheetId="0">'sheet1 (ブロックごと)'!$A$1:$U$115</definedName>
  </definedNames>
  <calcPr calcId="162913"/>
</workbook>
</file>

<file path=xl/calcChain.xml><?xml version="1.0" encoding="utf-8"?>
<calcChain xmlns="http://schemas.openxmlformats.org/spreadsheetml/2006/main">
  <c r="I18" i="2" l="1"/>
  <c r="Q67" i="2" l="1"/>
  <c r="T48" i="2" l="1"/>
  <c r="T47" i="2"/>
  <c r="T115" i="2"/>
  <c r="Q19" i="2" l="1"/>
  <c r="I86" i="2" l="1"/>
  <c r="I85" i="2"/>
  <c r="M68" i="2"/>
  <c r="I52" i="2"/>
  <c r="I51" i="2"/>
  <c r="I50" i="2"/>
  <c r="I49" i="2"/>
  <c r="I48" i="2"/>
  <c r="I47" i="2"/>
  <c r="T111" i="2" l="1"/>
  <c r="T112" i="2"/>
  <c r="T113" i="2"/>
  <c r="T114" i="2"/>
  <c r="T110" i="2"/>
  <c r="M113" i="2"/>
  <c r="M111" i="2"/>
  <c r="M112" i="2"/>
  <c r="M110" i="2"/>
  <c r="I112" i="2"/>
  <c r="I113" i="2"/>
  <c r="I114" i="2"/>
  <c r="I110" i="2"/>
  <c r="I111" i="2"/>
  <c r="E110" i="2"/>
  <c r="T88" i="2"/>
  <c r="T87" i="2"/>
  <c r="T86" i="2"/>
  <c r="T84" i="2"/>
  <c r="T85" i="2"/>
  <c r="T83" i="2"/>
  <c r="Q84" i="2"/>
  <c r="Q83" i="2"/>
  <c r="M85" i="2"/>
  <c r="M84" i="2"/>
  <c r="M83" i="2"/>
  <c r="I84" i="2"/>
  <c r="I83" i="2"/>
  <c r="E83" i="2"/>
  <c r="T70" i="2"/>
  <c r="T69" i="2"/>
  <c r="T68" i="2"/>
  <c r="T67" i="2"/>
  <c r="T66" i="2"/>
  <c r="Q66" i="2"/>
  <c r="M66" i="2"/>
  <c r="M67" i="2"/>
  <c r="I67" i="2"/>
  <c r="I68" i="2"/>
  <c r="I66" i="2"/>
  <c r="E67" i="2"/>
  <c r="E66" i="2"/>
  <c r="T46" i="2"/>
  <c r="T45" i="2"/>
  <c r="Q46" i="2"/>
  <c r="Q47" i="2"/>
  <c r="Q48" i="2"/>
  <c r="Q45" i="2"/>
  <c r="M46" i="2"/>
  <c r="M47" i="2"/>
  <c r="M48" i="2"/>
  <c r="M45" i="2"/>
  <c r="I46" i="2"/>
  <c r="I45" i="2"/>
  <c r="E49" i="2"/>
  <c r="E48" i="2"/>
  <c r="E47" i="2"/>
  <c r="E46" i="2"/>
  <c r="T21" i="2"/>
  <c r="T20" i="2"/>
  <c r="T19" i="2"/>
  <c r="T18" i="2"/>
  <c r="Q18" i="2"/>
  <c r="M19" i="2"/>
  <c r="M18" i="2"/>
  <c r="I21" i="2"/>
  <c r="I20" i="2"/>
  <c r="I19" i="2"/>
  <c r="E21" i="2"/>
  <c r="E20" i="2"/>
  <c r="E19" i="2"/>
  <c r="E18" i="2"/>
  <c r="Q115" i="2"/>
  <c r="Q114" i="2"/>
  <c r="Q113" i="2"/>
  <c r="Q112" i="2"/>
  <c r="Q111" i="2"/>
  <c r="Q110" i="2"/>
  <c r="M111" i="1" l="1"/>
  <c r="M110" i="1"/>
  <c r="M109" i="1"/>
  <c r="M108" i="1"/>
  <c r="T85" i="1"/>
  <c r="M84" i="1"/>
  <c r="M83" i="1"/>
  <c r="M82" i="1"/>
  <c r="M81" i="1"/>
  <c r="M80" i="1"/>
  <c r="I84" i="1"/>
  <c r="I83" i="1"/>
  <c r="I80" i="1"/>
  <c r="I82" i="1"/>
  <c r="I81" i="1"/>
  <c r="T44" i="1"/>
  <c r="Q42" i="1"/>
  <c r="M45" i="1"/>
  <c r="M44" i="1"/>
  <c r="M43" i="1"/>
  <c r="I50" i="1"/>
  <c r="I46" i="1"/>
  <c r="E49" i="1"/>
  <c r="Q113" i="1" l="1"/>
  <c r="T112" i="1" l="1"/>
  <c r="T46" i="1"/>
  <c r="T45" i="1"/>
  <c r="T109" i="1" l="1"/>
  <c r="T110" i="1"/>
  <c r="T111" i="1"/>
  <c r="T108" i="1"/>
  <c r="Q109" i="1"/>
  <c r="Q110" i="1"/>
  <c r="Q111" i="1"/>
  <c r="Q112" i="1"/>
  <c r="Q108" i="1"/>
  <c r="I109" i="1"/>
  <c r="I110" i="1"/>
  <c r="I111" i="1"/>
  <c r="I108" i="1"/>
  <c r="E108" i="1"/>
  <c r="T81" i="1"/>
  <c r="T82" i="1"/>
  <c r="T83" i="1"/>
  <c r="T84" i="1"/>
  <c r="T86" i="1"/>
  <c r="T87" i="1"/>
  <c r="T88" i="1"/>
  <c r="T80" i="1"/>
  <c r="Q81" i="1"/>
  <c r="Q80" i="1"/>
  <c r="E81" i="1"/>
  <c r="E80" i="1"/>
  <c r="T43" i="1"/>
  <c r="T42" i="1"/>
  <c r="Q43" i="1"/>
  <c r="Q44" i="1"/>
  <c r="Q45" i="1"/>
  <c r="M42" i="1"/>
  <c r="I43" i="1"/>
  <c r="I44" i="1"/>
  <c r="I45" i="1"/>
  <c r="I47" i="1"/>
  <c r="I48" i="1"/>
  <c r="I49" i="1"/>
  <c r="I42" i="1"/>
  <c r="E43" i="1"/>
  <c r="E44" i="1"/>
  <c r="E45" i="1"/>
  <c r="E46" i="1"/>
  <c r="E47" i="1"/>
  <c r="E48" i="1"/>
  <c r="E42" i="1"/>
</calcChain>
</file>

<file path=xl/sharedStrings.xml><?xml version="1.0" encoding="utf-8"?>
<sst xmlns="http://schemas.openxmlformats.org/spreadsheetml/2006/main" count="1917" uniqueCount="118">
  <si>
    <t>24　応急給水資材の整備状況</t>
    <rPh sb="3" eb="5">
      <t>オウキュウ</t>
    </rPh>
    <rPh sb="5" eb="7">
      <t>キュウスイ</t>
    </rPh>
    <rPh sb="7" eb="9">
      <t>シザイ</t>
    </rPh>
    <rPh sb="10" eb="12">
      <t>セイビ</t>
    </rPh>
    <rPh sb="12" eb="14">
      <t>ジョウキョウ</t>
    </rPh>
    <phoneticPr fontId="3"/>
  </si>
  <si>
    <t>市町村名</t>
    <rPh sb="0" eb="3">
      <t>シチョウソン</t>
    </rPh>
    <rPh sb="3" eb="4">
      <t>メイ</t>
    </rPh>
    <phoneticPr fontId="3"/>
  </si>
  <si>
    <t>給水車</t>
    <rPh sb="0" eb="2">
      <t>キュウスイ</t>
    </rPh>
    <rPh sb="2" eb="3">
      <t>クルマ</t>
    </rPh>
    <phoneticPr fontId="3"/>
  </si>
  <si>
    <t>給水タンク</t>
    <rPh sb="0" eb="2">
      <t>キュウスイ</t>
    </rPh>
    <phoneticPr fontId="3"/>
  </si>
  <si>
    <t>ポリタンク</t>
    <phoneticPr fontId="3"/>
  </si>
  <si>
    <t>運搬車</t>
    <rPh sb="0" eb="2">
      <t>ウンパン</t>
    </rPh>
    <rPh sb="2" eb="3">
      <t>クルマ</t>
    </rPh>
    <phoneticPr fontId="3"/>
  </si>
  <si>
    <t>その他</t>
    <rPh sb="2" eb="3">
      <t>タ</t>
    </rPh>
    <phoneticPr fontId="3"/>
  </si>
  <si>
    <t>盛岡市</t>
    <rPh sb="0" eb="3">
      <t>モリオカシ</t>
    </rPh>
    <phoneticPr fontId="3"/>
  </si>
  <si>
    <t>㎥</t>
  </si>
  <si>
    <t>台</t>
  </si>
  <si>
    <t>基</t>
  </si>
  <si>
    <t>L</t>
  </si>
  <si>
    <t>個</t>
  </si>
  <si>
    <t/>
  </si>
  <si>
    <t>給水パック6L</t>
    <rPh sb="0" eb="2">
      <t>キュウスイ</t>
    </rPh>
    <phoneticPr fontId="3"/>
  </si>
  <si>
    <t>枚</t>
  </si>
  <si>
    <t>臨時仮設給水栓</t>
    <rPh sb="0" eb="2">
      <t>リンジ</t>
    </rPh>
    <rPh sb="2" eb="4">
      <t>カセツ</t>
    </rPh>
    <rPh sb="4" eb="6">
      <t>キュウスイ</t>
    </rPh>
    <rPh sb="6" eb="7">
      <t>セン</t>
    </rPh>
    <phoneticPr fontId="3"/>
  </si>
  <si>
    <t>八幡平市</t>
    <rPh sb="0" eb="3">
      <t>ハチマンタイ</t>
    </rPh>
    <rPh sb="3" eb="4">
      <t>シ</t>
    </rPh>
    <phoneticPr fontId="3"/>
  </si>
  <si>
    <t>雫石町</t>
    <rPh sb="0" eb="2">
      <t>シズクイシ</t>
    </rPh>
    <rPh sb="2" eb="3">
      <t>マチ</t>
    </rPh>
    <phoneticPr fontId="3"/>
  </si>
  <si>
    <t>給水パック5L</t>
    <rPh sb="0" eb="2">
      <t>キュウスイ</t>
    </rPh>
    <phoneticPr fontId="3"/>
  </si>
  <si>
    <t>滝沢市</t>
    <rPh sb="0" eb="2">
      <t>タキザワ</t>
    </rPh>
    <rPh sb="2" eb="3">
      <t>シ</t>
    </rPh>
    <phoneticPr fontId="3"/>
  </si>
  <si>
    <t>t</t>
  </si>
  <si>
    <t>岩手町</t>
    <rPh sb="0" eb="2">
      <t>イワテ</t>
    </rPh>
    <rPh sb="2" eb="3">
      <t>マチ</t>
    </rPh>
    <phoneticPr fontId="3"/>
  </si>
  <si>
    <t>紫波町</t>
    <rPh sb="0" eb="2">
      <t>シワ</t>
    </rPh>
    <rPh sb="2" eb="3">
      <t>マチ</t>
    </rPh>
    <phoneticPr fontId="3"/>
  </si>
  <si>
    <t>矢巾町</t>
    <rPh sb="0" eb="2">
      <t>ヤハバ</t>
    </rPh>
    <rPh sb="2" eb="3">
      <t>マチ</t>
    </rPh>
    <phoneticPr fontId="3"/>
  </si>
  <si>
    <t>西和賀町</t>
    <rPh sb="0" eb="1">
      <t>ニシ</t>
    </rPh>
    <rPh sb="1" eb="2">
      <t>ワ</t>
    </rPh>
    <rPh sb="2" eb="3">
      <t>ガ</t>
    </rPh>
    <rPh sb="3" eb="4">
      <t>マチ</t>
    </rPh>
    <phoneticPr fontId="3"/>
  </si>
  <si>
    <t>奥州市</t>
    <rPh sb="0" eb="2">
      <t>オウシュウ</t>
    </rPh>
    <rPh sb="2" eb="3">
      <t>シ</t>
    </rPh>
    <phoneticPr fontId="3"/>
  </si>
  <si>
    <t>金ケ崎町</t>
    <rPh sb="0" eb="4">
      <t>カネガサキチョウ</t>
    </rPh>
    <phoneticPr fontId="3"/>
  </si>
  <si>
    <t>一関市</t>
    <rPh sb="0" eb="3">
      <t>イチノセキシ</t>
    </rPh>
    <phoneticPr fontId="3"/>
  </si>
  <si>
    <t>給水パック10L</t>
    <rPh sb="0" eb="2">
      <t>キュウスイ</t>
    </rPh>
    <phoneticPr fontId="3"/>
  </si>
  <si>
    <t>平泉町</t>
    <rPh sb="0" eb="2">
      <t>ヒライズミ</t>
    </rPh>
    <rPh sb="2" eb="3">
      <t>マチ</t>
    </rPh>
    <phoneticPr fontId="3"/>
  </si>
  <si>
    <t>遠野市</t>
    <rPh sb="0" eb="2">
      <t>トオノ</t>
    </rPh>
    <rPh sb="2" eb="3">
      <t>シ</t>
    </rPh>
    <phoneticPr fontId="3"/>
  </si>
  <si>
    <t>給水パック6L</t>
  </si>
  <si>
    <t>岩手中部水道企業団</t>
    <rPh sb="0" eb="4">
      <t>イワテチュウブ</t>
    </rPh>
    <rPh sb="4" eb="6">
      <t>スイドウ</t>
    </rPh>
    <rPh sb="6" eb="9">
      <t>キギョウダン</t>
    </rPh>
    <phoneticPr fontId="3"/>
  </si>
  <si>
    <t>計</t>
    <rPh sb="0" eb="1">
      <t>ケイ</t>
    </rPh>
    <phoneticPr fontId="3"/>
  </si>
  <si>
    <t>給水パック5L</t>
  </si>
  <si>
    <t>給水パック10L</t>
  </si>
  <si>
    <t>大船渡市</t>
    <rPh sb="0" eb="4">
      <t>オオフナトシ</t>
    </rPh>
    <phoneticPr fontId="3"/>
  </si>
  <si>
    <t>陸前高田市</t>
    <rPh sb="0" eb="5">
      <t>リクゼンタカタシ</t>
    </rPh>
    <phoneticPr fontId="3"/>
  </si>
  <si>
    <t>給水パック3L</t>
  </si>
  <si>
    <t>住田町</t>
    <rPh sb="0" eb="2">
      <t>スミタ</t>
    </rPh>
    <rPh sb="2" eb="3">
      <t>マチ</t>
    </rPh>
    <phoneticPr fontId="3"/>
  </si>
  <si>
    <t>釜石市</t>
    <rPh sb="0" eb="2">
      <t>カマイシ</t>
    </rPh>
    <rPh sb="2" eb="3">
      <t>シ</t>
    </rPh>
    <phoneticPr fontId="3"/>
  </si>
  <si>
    <t>給水パック4L</t>
  </si>
  <si>
    <t>大槌町</t>
    <rPh sb="0" eb="2">
      <t>オオツチ</t>
    </rPh>
    <rPh sb="2" eb="3">
      <t>マチ</t>
    </rPh>
    <phoneticPr fontId="3"/>
  </si>
  <si>
    <t>宮古市</t>
    <rPh sb="0" eb="3">
      <t>ミヤコシ</t>
    </rPh>
    <phoneticPr fontId="3"/>
  </si>
  <si>
    <t>緊急用飲料水備蓄タンク40㎥</t>
  </si>
  <si>
    <t>防災無線</t>
    <rPh sb="0" eb="2">
      <t>ボウサイ</t>
    </rPh>
    <rPh sb="2" eb="4">
      <t>ムセン</t>
    </rPh>
    <phoneticPr fontId="3"/>
  </si>
  <si>
    <t>携帯電話</t>
    <rPh sb="0" eb="2">
      <t>ケイタイ</t>
    </rPh>
    <rPh sb="2" eb="4">
      <t>デンワ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</si>
  <si>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</si>
  <si>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</si>
  <si>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田野畑村</t>
    <rPh sb="0" eb="4">
      <t>タノハタムラ</t>
    </rPh>
    <phoneticPr fontId="3"/>
  </si>
  <si>
    <t>普代村</t>
    <rPh sb="0" eb="2">
      <t>フダイ</t>
    </rPh>
    <rPh sb="2" eb="3">
      <t>ムラ</t>
    </rPh>
    <phoneticPr fontId="3"/>
  </si>
  <si>
    <t>防災無線</t>
  </si>
  <si>
    <t>携帯電話</t>
  </si>
  <si>
    <t>久慈市</t>
    <rPh sb="0" eb="2">
      <t>クジ</t>
    </rPh>
    <rPh sb="2" eb="3">
      <t>シ</t>
    </rPh>
    <phoneticPr fontId="3"/>
  </si>
  <si>
    <t>洋野町</t>
    <rPh sb="0" eb="1">
      <t>ヨウ</t>
    </rPh>
    <rPh sb="1" eb="2">
      <t>ノ</t>
    </rPh>
    <rPh sb="2" eb="3">
      <t>マチ</t>
    </rPh>
    <phoneticPr fontId="3"/>
  </si>
  <si>
    <t>野田村</t>
    <rPh sb="0" eb="3">
      <t>ノダムラ</t>
    </rPh>
    <phoneticPr fontId="3"/>
  </si>
  <si>
    <t>二戸市</t>
    <rPh sb="0" eb="2">
      <t>ニノヘ</t>
    </rPh>
    <rPh sb="2" eb="3">
      <t>シ</t>
    </rPh>
    <phoneticPr fontId="3"/>
  </si>
  <si>
    <t>軽米町</t>
    <rPh sb="0" eb="2">
      <t>カルマイ</t>
    </rPh>
    <rPh sb="2" eb="3">
      <t>マチ</t>
    </rPh>
    <phoneticPr fontId="3"/>
  </si>
  <si>
    <t>九戸村</t>
    <rPh sb="0" eb="2">
      <t>クノヘ</t>
    </rPh>
    <rPh sb="2" eb="3">
      <t>ムラ</t>
    </rPh>
    <phoneticPr fontId="3"/>
  </si>
  <si>
    <t>一戸町</t>
    <rPh sb="0" eb="2">
      <t>イチノヘ</t>
    </rPh>
    <rPh sb="2" eb="3">
      <t>マチ</t>
    </rPh>
    <phoneticPr fontId="3"/>
  </si>
  <si>
    <t>葛巻町</t>
    <rPh sb="0" eb="2">
      <t>クズマキ</t>
    </rPh>
    <rPh sb="2" eb="3">
      <t>マチ</t>
    </rPh>
    <phoneticPr fontId="3"/>
  </si>
  <si>
    <t>個</t>
    <rPh sb="0" eb="1">
      <t>コ</t>
    </rPh>
    <phoneticPr fontId="3"/>
  </si>
  <si>
    <t>ペットボトル水1.5L</t>
    <rPh sb="6" eb="7">
      <t>スイ</t>
    </rPh>
    <phoneticPr fontId="3"/>
  </si>
  <si>
    <t>本</t>
    <rPh sb="0" eb="1">
      <t>ホン</t>
    </rPh>
    <phoneticPr fontId="3"/>
  </si>
  <si>
    <t>給水パック10L</t>
    <rPh sb="0" eb="2">
      <t>キュウスイ</t>
    </rPh>
    <phoneticPr fontId="3"/>
  </si>
  <si>
    <t>給水パック6L</t>
    <rPh sb="0" eb="2">
      <t>キュウスイ</t>
    </rPh>
    <phoneticPr fontId="3"/>
  </si>
  <si>
    <t>枚</t>
    <phoneticPr fontId="3"/>
  </si>
  <si>
    <t>北上川流域広域水道圏</t>
    <rPh sb="0" eb="1">
      <t>キタ</t>
    </rPh>
    <rPh sb="1" eb="3">
      <t>カミカワ</t>
    </rPh>
    <rPh sb="3" eb="5">
      <t>リュウイキ</t>
    </rPh>
    <rPh sb="5" eb="7">
      <t>コウイキ</t>
    </rPh>
    <rPh sb="7" eb="9">
      <t>スイドウ</t>
    </rPh>
    <rPh sb="9" eb="10">
      <t>ケン</t>
    </rPh>
    <phoneticPr fontId="3"/>
  </si>
  <si>
    <t>沿岸広域水道圏</t>
    <rPh sb="0" eb="2">
      <t>エンガン</t>
    </rPh>
    <rPh sb="2" eb="4">
      <t>コウイキ</t>
    </rPh>
    <rPh sb="4" eb="6">
      <t>スイドウ</t>
    </rPh>
    <rPh sb="6" eb="7">
      <t>ケン</t>
    </rPh>
    <phoneticPr fontId="3"/>
  </si>
  <si>
    <t>沿岸広域水道圏</t>
    <phoneticPr fontId="3"/>
  </si>
  <si>
    <t>㎥</t>
    <phoneticPr fontId="3"/>
  </si>
  <si>
    <t>基</t>
    <phoneticPr fontId="3"/>
  </si>
  <si>
    <t>臨時仮設給水栓</t>
    <phoneticPr fontId="3"/>
  </si>
  <si>
    <t>給水パック6L</t>
    <phoneticPr fontId="3"/>
  </si>
  <si>
    <t>枚</t>
    <phoneticPr fontId="3"/>
  </si>
  <si>
    <t>給水パック6L</t>
    <phoneticPr fontId="3"/>
  </si>
  <si>
    <t>ペットボトル水1.0L</t>
    <rPh sb="6" eb="7">
      <t>スイ</t>
    </rPh>
    <phoneticPr fontId="3"/>
  </si>
  <si>
    <t>給水パック6L</t>
    <phoneticPr fontId="3"/>
  </si>
  <si>
    <t>L</t>
    <phoneticPr fontId="3"/>
  </si>
  <si>
    <t>個</t>
    <rPh sb="0" eb="1">
      <t>コ</t>
    </rPh>
    <phoneticPr fontId="3"/>
  </si>
  <si>
    <t>給水パック5L</t>
    <phoneticPr fontId="3"/>
  </si>
  <si>
    <t>給水パック4L</t>
    <phoneticPr fontId="3"/>
  </si>
  <si>
    <t>枚</t>
    <phoneticPr fontId="3"/>
  </si>
  <si>
    <t>t</t>
    <phoneticPr fontId="3"/>
  </si>
  <si>
    <t>台</t>
    <phoneticPr fontId="3"/>
  </si>
  <si>
    <t>基</t>
    <phoneticPr fontId="3"/>
  </si>
  <si>
    <t>t</t>
    <phoneticPr fontId="3"/>
  </si>
  <si>
    <t>台</t>
    <phoneticPr fontId="3"/>
  </si>
  <si>
    <t>県北広域水道圏</t>
    <rPh sb="0" eb="2">
      <t>ケンポク</t>
    </rPh>
    <rPh sb="2" eb="4">
      <t>コウイキ</t>
    </rPh>
    <rPh sb="4" eb="6">
      <t>スイドウ</t>
    </rPh>
    <rPh sb="6" eb="7">
      <t>ケン</t>
    </rPh>
    <phoneticPr fontId="3"/>
  </si>
  <si>
    <t>L</t>
    <phoneticPr fontId="3"/>
  </si>
  <si>
    <t>個</t>
    <rPh sb="0" eb="1">
      <t>コ</t>
    </rPh>
    <phoneticPr fontId="3"/>
  </si>
  <si>
    <t>給水パック6L</t>
    <phoneticPr fontId="3"/>
  </si>
  <si>
    <t>仮説給水栓（4口）</t>
  </si>
  <si>
    <t>仮説給水栓（4口）</t>
    <rPh sb="0" eb="2">
      <t>カセツ</t>
    </rPh>
    <rPh sb="2" eb="5">
      <t>キュウスイセン</t>
    </rPh>
    <rPh sb="7" eb="8">
      <t>クチ</t>
    </rPh>
    <phoneticPr fontId="3"/>
  </si>
  <si>
    <t>基</t>
    <phoneticPr fontId="3"/>
  </si>
  <si>
    <t>㎥</t>
    <phoneticPr fontId="3"/>
  </si>
  <si>
    <t>台</t>
    <phoneticPr fontId="3"/>
  </si>
  <si>
    <t>L</t>
    <phoneticPr fontId="3"/>
  </si>
  <si>
    <t>t</t>
    <phoneticPr fontId="3"/>
  </si>
  <si>
    <t>枚</t>
    <phoneticPr fontId="3"/>
  </si>
  <si>
    <t>給水パック7L</t>
    <phoneticPr fontId="3"/>
  </si>
  <si>
    <t>給水パック6L</t>
    <phoneticPr fontId="3"/>
  </si>
  <si>
    <t>個</t>
    <rPh sb="0" eb="1">
      <t>コ</t>
    </rPh>
    <phoneticPr fontId="3"/>
  </si>
  <si>
    <t>給水パック10L</t>
    <phoneticPr fontId="3"/>
  </si>
  <si>
    <t>盛岡広域ブロック</t>
    <rPh sb="0" eb="2">
      <t>モリオカ</t>
    </rPh>
    <rPh sb="2" eb="4">
      <t>コウイキ</t>
    </rPh>
    <phoneticPr fontId="3"/>
  </si>
  <si>
    <t>県南広域ブロック</t>
    <rPh sb="0" eb="2">
      <t>ケンナン</t>
    </rPh>
    <rPh sb="2" eb="4">
      <t>コウイキ</t>
    </rPh>
    <phoneticPr fontId="3"/>
  </si>
  <si>
    <t>沿岸南部広域ブロック</t>
    <rPh sb="0" eb="2">
      <t>エンガン</t>
    </rPh>
    <rPh sb="2" eb="4">
      <t>ナンブ</t>
    </rPh>
    <rPh sb="4" eb="6">
      <t>コウイキ</t>
    </rPh>
    <phoneticPr fontId="3"/>
  </si>
  <si>
    <t>宮古広域ブロック</t>
    <rPh sb="0" eb="2">
      <t>ミヤコ</t>
    </rPh>
    <rPh sb="2" eb="4">
      <t>コウイキ</t>
    </rPh>
    <phoneticPr fontId="3"/>
  </si>
  <si>
    <t>県北広域ブロック</t>
    <rPh sb="0" eb="4">
      <t>ケンポクコウイキ</t>
    </rPh>
    <phoneticPr fontId="3"/>
  </si>
  <si>
    <t>台</t>
    <phoneticPr fontId="3"/>
  </si>
  <si>
    <t>給水パック10L</t>
    <phoneticPr fontId="3"/>
  </si>
  <si>
    <t>給水パック6L</t>
    <phoneticPr fontId="3"/>
  </si>
  <si>
    <t>可搬式仮設水槽1㎥</t>
    <rPh sb="0" eb="3">
      <t>カハンシキ</t>
    </rPh>
    <rPh sb="3" eb="5">
      <t>カセツ</t>
    </rPh>
    <rPh sb="5" eb="7">
      <t>スイソウ</t>
    </rPh>
    <phoneticPr fontId="3"/>
  </si>
  <si>
    <t>基</t>
    <phoneticPr fontId="3"/>
  </si>
  <si>
    <t>組立式給水タンク1㎥</t>
    <rPh sb="0" eb="3">
      <t>クミタテシキ</t>
    </rPh>
    <rPh sb="3" eb="5">
      <t>キュウスイ</t>
    </rPh>
    <phoneticPr fontId="3"/>
  </si>
  <si>
    <t>給水用仮設水槽1㎥</t>
    <rPh sb="0" eb="2">
      <t>キュウスイ</t>
    </rPh>
    <rPh sb="2" eb="3">
      <t>ヨウ</t>
    </rPh>
    <rPh sb="3" eb="5">
      <t>カセツ</t>
    </rPh>
    <rPh sb="5" eb="7">
      <t>スイソウ</t>
    </rPh>
    <phoneticPr fontId="3"/>
  </si>
  <si>
    <t>給水パック3L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</si>
</sst>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#&quot;台&quot;"/>
    <numFmt numFmtId="177" formatCode="General&quot;㎥&quot;"/>
    <numFmt numFmtId="178" formatCode="#,###&quot;基&quot;"/>
    <numFmt numFmtId="179" formatCode="0\L"/>
    <numFmt numFmtId="180" formatCode="0&quot;個&quot;"/>
    <numFmt numFmtId="181" formatCode="General\t"/>
    <numFmt numFmtId="182" formatCode="0&quot;台&quot;"/>
    <numFmt numFmtId="183" formatCode="General&quot;L&quot;"/>
    <numFmt numFmtId="184" formatCode="0.0\L"/>
    <numFmt numFmtId="185" formatCode="#,###&quot;個&quot;"/>
    <numFmt numFmtId="186" formatCode="#,###.00&quot;台&quot;"/>
    <numFmt numFmtId="187" formatCode="#,###.0&quot;台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530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/>
    <xf numFmtId="179" fontId="2" fillId="0" borderId="0" xfId="0" applyNumberFormat="1" applyFont="1" applyBorder="1" applyAlignment="1"/>
    <xf numFmtId="18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shrinkToFit="1"/>
    </xf>
    <xf numFmtId="181" fontId="2" fillId="0" borderId="0" xfId="0" applyNumberFormat="1" applyFont="1" applyBorder="1" applyAlignment="1"/>
    <xf numFmtId="182" fontId="2" fillId="0" borderId="0" xfId="0" applyNumberFormat="1" applyFont="1" applyBorder="1" applyAlignment="1"/>
    <xf numFmtId="0" fontId="4" fillId="0" borderId="0" xfId="0" applyFont="1" applyBorder="1" applyAlignment="1">
      <alignment horizontal="left" shrinkToFit="1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/>
    <xf numFmtId="179" fontId="5" fillId="0" borderId="0" xfId="0" applyNumberFormat="1" applyFont="1" applyBorder="1" applyAlignment="1"/>
    <xf numFmtId="18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shrinkToFit="1"/>
    </xf>
    <xf numFmtId="181" fontId="5" fillId="0" borderId="0" xfId="0" applyNumberFormat="1" applyFont="1" applyBorder="1" applyAlignment="1"/>
    <xf numFmtId="182" fontId="5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80" fontId="5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left" shrinkToFit="1"/>
    </xf>
    <xf numFmtId="182" fontId="5" fillId="0" borderId="10" xfId="0" applyNumberFormat="1" applyFont="1" applyBorder="1" applyAlignment="1"/>
    <xf numFmtId="179" fontId="5" fillId="0" borderId="10" xfId="0" applyNumberFormat="1" applyFont="1" applyBorder="1" applyAlignment="1"/>
    <xf numFmtId="176" fontId="5" fillId="0" borderId="10" xfId="0" applyNumberFormat="1" applyFont="1" applyBorder="1" applyAlignment="1">
      <alignment horizontal="left"/>
    </xf>
    <xf numFmtId="181" fontId="5" fillId="0" borderId="10" xfId="0" applyNumberFormat="1" applyFont="1" applyBorder="1" applyAlignment="1"/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4" fillId="2" borderId="9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183" fontId="4" fillId="2" borderId="10" xfId="0" applyNumberFormat="1" applyFont="1" applyFill="1" applyBorder="1" applyAlignment="1">
      <alignment vertical="center"/>
    </xf>
    <xf numFmtId="38" fontId="4" fillId="2" borderId="10" xfId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right" vertical="center" shrinkToFit="1"/>
    </xf>
    <xf numFmtId="181" fontId="4" fillId="2" borderId="10" xfId="0" applyNumberFormat="1" applyFont="1" applyFill="1" applyBorder="1" applyAlignment="1">
      <alignment vertical="center"/>
    </xf>
    <xf numFmtId="182" fontId="4" fillId="2" borderId="11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83" fontId="4" fillId="2" borderId="0" xfId="0" applyNumberFormat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180" fontId="4" fillId="2" borderId="16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shrinkToFit="1"/>
    </xf>
    <xf numFmtId="181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right"/>
    </xf>
    <xf numFmtId="182" fontId="4" fillId="2" borderId="16" xfId="0" applyNumberFormat="1" applyFont="1" applyFill="1" applyBorder="1" applyAlignment="1"/>
    <xf numFmtId="0" fontId="4" fillId="2" borderId="0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left" vertical="center"/>
    </xf>
    <xf numFmtId="0" fontId="4" fillId="2" borderId="2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left" vertical="center"/>
    </xf>
    <xf numFmtId="177" fontId="4" fillId="2" borderId="20" xfId="0" applyNumberFormat="1" applyFont="1" applyFill="1" applyBorder="1" applyAlignment="1">
      <alignment vertical="center"/>
    </xf>
    <xf numFmtId="178" fontId="4" fillId="2" borderId="20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left" vertical="center" indent="1"/>
    </xf>
    <xf numFmtId="184" fontId="4" fillId="2" borderId="0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vertical="center" shrinkToFit="1"/>
    </xf>
    <xf numFmtId="181" fontId="4" fillId="2" borderId="0" xfId="0" applyNumberFormat="1" applyFont="1" applyFill="1" applyBorder="1" applyAlignment="1">
      <alignment vertical="center"/>
    </xf>
    <xf numFmtId="182" fontId="4" fillId="2" borderId="16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shrinkToFit="1"/>
    </xf>
    <xf numFmtId="38" fontId="4" fillId="2" borderId="20" xfId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/>
    </xf>
    <xf numFmtId="177" fontId="4" fillId="2" borderId="25" xfId="0" applyNumberFormat="1" applyFont="1" applyFill="1" applyBorder="1" applyAlignment="1">
      <alignment horizontal="left" vertical="center"/>
    </xf>
    <xf numFmtId="0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left" vertical="center"/>
    </xf>
    <xf numFmtId="177" fontId="4" fillId="2" borderId="25" xfId="0" applyNumberFormat="1" applyFont="1" applyFill="1" applyBorder="1" applyAlignment="1">
      <alignment vertical="center"/>
    </xf>
    <xf numFmtId="178" fontId="4" fillId="2" borderId="25" xfId="0" applyNumberFormat="1" applyFont="1" applyFill="1" applyBorder="1" applyAlignment="1">
      <alignment vertical="center"/>
    </xf>
    <xf numFmtId="179" fontId="4" fillId="2" borderId="25" xfId="0" applyNumberFormat="1" applyFont="1" applyFill="1" applyBorder="1" applyAlignment="1">
      <alignment vertical="center"/>
    </xf>
    <xf numFmtId="38" fontId="4" fillId="2" borderId="25" xfId="1" applyFont="1" applyFill="1" applyBorder="1" applyAlignment="1">
      <alignment horizontal="right" vertical="center"/>
    </xf>
    <xf numFmtId="180" fontId="4" fillId="2" borderId="26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 shrinkToFit="1"/>
    </xf>
    <xf numFmtId="181" fontId="4" fillId="2" borderId="25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 shrinkToFit="1"/>
    </xf>
    <xf numFmtId="38" fontId="4" fillId="2" borderId="0" xfId="1" applyFont="1" applyFill="1" applyBorder="1" applyAlignment="1">
      <alignment horizontal="right" vertical="center" shrinkToFit="1"/>
    </xf>
    <xf numFmtId="179" fontId="4" fillId="2" borderId="0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179" fontId="4" fillId="2" borderId="20" xfId="0" applyNumberFormat="1" applyFont="1" applyFill="1" applyBorder="1" applyAlignment="1">
      <alignment vertical="center"/>
    </xf>
    <xf numFmtId="180" fontId="4" fillId="2" borderId="21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right" vertical="center" shrinkToFit="1"/>
    </xf>
    <xf numFmtId="181" fontId="4" fillId="2" borderId="20" xfId="0" applyNumberFormat="1" applyFont="1" applyFill="1" applyBorder="1" applyAlignment="1">
      <alignment vertical="center"/>
    </xf>
    <xf numFmtId="182" fontId="4" fillId="2" borderId="21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left" vertical="center"/>
    </xf>
    <xf numFmtId="0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left" vertical="center"/>
    </xf>
    <xf numFmtId="177" fontId="4" fillId="2" borderId="30" xfId="0" applyNumberFormat="1" applyFont="1" applyFill="1" applyBorder="1" applyAlignment="1">
      <alignment vertical="center"/>
    </xf>
    <xf numFmtId="0" fontId="4" fillId="2" borderId="29" xfId="0" applyNumberFormat="1" applyFont="1" applyFill="1" applyBorder="1" applyAlignment="1">
      <alignment horizontal="right" vertical="center" shrinkToFit="1"/>
    </xf>
    <xf numFmtId="181" fontId="4" fillId="2" borderId="3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left" vertical="center"/>
    </xf>
    <xf numFmtId="180" fontId="4" fillId="2" borderId="0" xfId="0" applyNumberFormat="1" applyFont="1" applyFill="1" applyBorder="1" applyAlignment="1">
      <alignment vertical="center"/>
    </xf>
    <xf numFmtId="182" fontId="4" fillId="2" borderId="0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shrinkToFit="1"/>
    </xf>
    <xf numFmtId="181" fontId="4" fillId="2" borderId="25" xfId="0" applyNumberFormat="1" applyFont="1" applyFill="1" applyBorder="1" applyAlignment="1">
      <alignment vertical="center" shrinkToFit="1"/>
    </xf>
    <xf numFmtId="0" fontId="4" fillId="2" borderId="25" xfId="0" applyNumberFormat="1" applyFont="1" applyFill="1" applyBorder="1" applyAlignment="1">
      <alignment horizontal="right" vertical="center" shrinkToFit="1"/>
    </xf>
    <xf numFmtId="182" fontId="4" fillId="2" borderId="26" xfId="0" applyNumberFormat="1" applyFont="1" applyFill="1" applyBorder="1" applyAlignment="1">
      <alignment vertical="center" shrinkToFit="1"/>
    </xf>
    <xf numFmtId="178" fontId="4" fillId="2" borderId="21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 wrapText="1"/>
    </xf>
    <xf numFmtId="179" fontId="4" fillId="2" borderId="25" xfId="0" applyNumberFormat="1" applyFont="1" applyFill="1" applyBorder="1" applyAlignment="1">
      <alignment vertical="center" wrapText="1"/>
    </xf>
    <xf numFmtId="38" fontId="4" fillId="2" borderId="25" xfId="1" applyFont="1" applyFill="1" applyBorder="1" applyAlignment="1">
      <alignment horizontal="right" vertical="center" wrapText="1"/>
    </xf>
    <xf numFmtId="180" fontId="4" fillId="2" borderId="26" xfId="0" applyNumberFormat="1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 wrapText="1"/>
    </xf>
    <xf numFmtId="179" fontId="4" fillId="2" borderId="0" xfId="0" applyNumberFormat="1" applyFont="1" applyFill="1" applyBorder="1" applyAlignment="1">
      <alignment vertical="center" wrapText="1"/>
    </xf>
    <xf numFmtId="38" fontId="4" fillId="2" borderId="0" xfId="1" applyFont="1" applyFill="1" applyBorder="1" applyAlignment="1">
      <alignment horizontal="right" vertical="center" wrapText="1"/>
    </xf>
    <xf numFmtId="180" fontId="4" fillId="2" borderId="16" xfId="0" applyNumberFormat="1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horizontal="right" vertical="center"/>
    </xf>
    <xf numFmtId="177" fontId="4" fillId="2" borderId="35" xfId="0" applyNumberFormat="1" applyFont="1" applyFill="1" applyBorder="1" applyAlignment="1">
      <alignment horizontal="left" vertical="center"/>
    </xf>
    <xf numFmtId="0" fontId="4" fillId="2" borderId="35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left" vertical="center"/>
    </xf>
    <xf numFmtId="177" fontId="4" fillId="2" borderId="35" xfId="0" applyNumberFormat="1" applyFont="1" applyFill="1" applyBorder="1" applyAlignment="1">
      <alignment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horizontal="right" vertical="center" shrinkToFit="1"/>
    </xf>
    <xf numFmtId="177" fontId="4" fillId="2" borderId="35" xfId="0" applyNumberFormat="1" applyFont="1" applyFill="1" applyBorder="1" applyAlignment="1">
      <alignment horizontal="left" vertical="center" shrinkToFit="1"/>
    </xf>
    <xf numFmtId="180" fontId="5" fillId="2" borderId="17" xfId="0" applyNumberFormat="1" applyFont="1" applyFill="1" applyBorder="1" applyAlignment="1">
      <alignment vertical="center"/>
    </xf>
    <xf numFmtId="181" fontId="4" fillId="2" borderId="0" xfId="0" applyNumberFormat="1" applyFont="1" applyFill="1" applyBorder="1" applyAlignment="1">
      <alignment vertical="center" shrinkToFit="1"/>
    </xf>
    <xf numFmtId="0" fontId="4" fillId="2" borderId="0" xfId="0" applyNumberFormat="1" applyFont="1" applyFill="1" applyBorder="1" applyAlignment="1">
      <alignment horizontal="right" vertical="center" wrapText="1"/>
    </xf>
    <xf numFmtId="0" fontId="4" fillId="2" borderId="45" xfId="0" applyNumberFormat="1" applyFont="1" applyFill="1" applyBorder="1" applyAlignment="1">
      <alignment horizontal="right" vertical="center"/>
    </xf>
    <xf numFmtId="179" fontId="4" fillId="2" borderId="1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20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/>
    </xf>
    <xf numFmtId="179" fontId="4" fillId="2" borderId="30" xfId="0" applyNumberFormat="1" applyFont="1" applyFill="1" applyBorder="1" applyAlignment="1">
      <alignment vertical="center"/>
    </xf>
    <xf numFmtId="180" fontId="4" fillId="2" borderId="31" xfId="0" applyNumberFormat="1" applyFont="1" applyFill="1" applyBorder="1" applyAlignment="1">
      <alignment vertical="center"/>
    </xf>
    <xf numFmtId="182" fontId="4" fillId="2" borderId="3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0" fontId="4" fillId="2" borderId="20" xfId="0" applyNumberFormat="1" applyFont="1" applyFill="1" applyBorder="1" applyAlignment="1">
      <alignment horizontal="right" vertical="center" shrinkToFit="1"/>
    </xf>
    <xf numFmtId="38" fontId="4" fillId="2" borderId="25" xfId="1" applyFont="1" applyFill="1" applyBorder="1" applyAlignment="1">
      <alignment horizontal="right" vertical="center" shrinkToFit="1"/>
    </xf>
    <xf numFmtId="38" fontId="4" fillId="2" borderId="20" xfId="1" applyFont="1" applyFill="1" applyBorder="1" applyAlignment="1">
      <alignment horizontal="right" vertical="center" shrinkToFit="1"/>
    </xf>
    <xf numFmtId="181" fontId="4" fillId="2" borderId="0" xfId="0" applyNumberFormat="1" applyFont="1" applyFill="1" applyBorder="1" applyAlignment="1">
      <alignment vertical="center" wrapText="1"/>
    </xf>
    <xf numFmtId="182" fontId="4" fillId="2" borderId="16" xfId="0" applyNumberFormat="1" applyFont="1" applyFill="1" applyBorder="1" applyAlignment="1">
      <alignment vertical="center" wrapText="1"/>
    </xf>
    <xf numFmtId="0" fontId="4" fillId="2" borderId="30" xfId="0" applyNumberFormat="1" applyFont="1" applyFill="1" applyBorder="1" applyAlignment="1">
      <alignment horizontal="right" vertical="center" wrapText="1"/>
    </xf>
    <xf numFmtId="177" fontId="4" fillId="2" borderId="30" xfId="0" applyNumberFormat="1" applyFont="1" applyFill="1" applyBorder="1" applyAlignment="1">
      <alignment vertical="center" wrapText="1"/>
    </xf>
    <xf numFmtId="178" fontId="4" fillId="2" borderId="30" xfId="0" applyNumberFormat="1" applyFont="1" applyFill="1" applyBorder="1" applyAlignment="1">
      <alignment vertical="center" wrapText="1"/>
    </xf>
    <xf numFmtId="38" fontId="4" fillId="2" borderId="30" xfId="1" applyFont="1" applyFill="1" applyBorder="1" applyAlignment="1">
      <alignment horizontal="right" vertical="center"/>
    </xf>
    <xf numFmtId="0" fontId="4" fillId="2" borderId="29" xfId="0" applyNumberFormat="1" applyFont="1" applyFill="1" applyBorder="1" applyAlignment="1">
      <alignment horizontal="left" vertical="center" shrinkToFit="1"/>
    </xf>
    <xf numFmtId="181" fontId="4" fillId="2" borderId="30" xfId="0" applyNumberFormat="1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shrinkToFit="1"/>
    </xf>
    <xf numFmtId="38" fontId="4" fillId="2" borderId="30" xfId="1" applyFont="1" applyFill="1" applyBorder="1" applyAlignment="1">
      <alignment horizontal="right" vertical="center" wrapText="1"/>
    </xf>
    <xf numFmtId="182" fontId="4" fillId="2" borderId="31" xfId="0" applyNumberFormat="1" applyFont="1" applyFill="1" applyBorder="1" applyAlignment="1">
      <alignment vertical="center" wrapText="1"/>
    </xf>
    <xf numFmtId="0" fontId="4" fillId="2" borderId="25" xfId="0" applyNumberFormat="1" applyFont="1" applyFill="1" applyBorder="1" applyAlignment="1">
      <alignment horizontal="right" vertical="center" wrapText="1"/>
    </xf>
    <xf numFmtId="177" fontId="4" fillId="2" borderId="25" xfId="0" applyNumberFormat="1" applyFont="1" applyFill="1" applyBorder="1" applyAlignment="1">
      <alignment vertical="center" wrapText="1"/>
    </xf>
    <xf numFmtId="178" fontId="4" fillId="2" borderId="25" xfId="0" applyNumberFormat="1" applyFont="1" applyFill="1" applyBorder="1" applyAlignment="1">
      <alignment vertical="center" wrapText="1"/>
    </xf>
    <xf numFmtId="3" fontId="4" fillId="2" borderId="24" xfId="0" applyNumberFormat="1" applyFont="1" applyFill="1" applyBorder="1" applyAlignment="1">
      <alignment horizontal="right" vertical="center" wrapText="1"/>
    </xf>
    <xf numFmtId="0" fontId="4" fillId="2" borderId="39" xfId="0" applyNumberFormat="1" applyFont="1" applyFill="1" applyBorder="1" applyAlignment="1">
      <alignment horizontal="right" vertical="center"/>
    </xf>
    <xf numFmtId="177" fontId="4" fillId="2" borderId="40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vertical="center" wrapText="1"/>
    </xf>
    <xf numFmtId="180" fontId="5" fillId="2" borderId="32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34" xfId="0" applyNumberFormat="1" applyFont="1" applyFill="1" applyBorder="1" applyAlignment="1">
      <alignment horizontal="right" vertical="center" wrapText="1"/>
    </xf>
    <xf numFmtId="179" fontId="4" fillId="2" borderId="35" xfId="0" applyNumberFormat="1" applyFont="1" applyFill="1" applyBorder="1" applyAlignment="1">
      <alignment vertical="center" wrapText="1"/>
    </xf>
    <xf numFmtId="0" fontId="4" fillId="2" borderId="35" xfId="0" applyNumberFormat="1" applyFont="1" applyFill="1" applyBorder="1" applyAlignment="1">
      <alignment horizontal="right" vertical="center" wrapText="1"/>
    </xf>
    <xf numFmtId="180" fontId="4" fillId="2" borderId="36" xfId="0" applyNumberFormat="1" applyFont="1" applyFill="1" applyBorder="1" applyAlignment="1">
      <alignment vertical="center" wrapText="1"/>
    </xf>
    <xf numFmtId="179" fontId="4" fillId="2" borderId="35" xfId="0" applyNumberFormat="1" applyFont="1" applyFill="1" applyBorder="1" applyAlignment="1">
      <alignment horizontal="left" vertical="center" shrinkToFit="1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right"/>
    </xf>
    <xf numFmtId="179" fontId="4" fillId="2" borderId="0" xfId="0" applyNumberFormat="1" applyFont="1" applyFill="1" applyBorder="1" applyAlignment="1"/>
    <xf numFmtId="180" fontId="4" fillId="2" borderId="16" xfId="0" applyNumberFormat="1" applyFont="1" applyFill="1" applyBorder="1" applyAlignment="1"/>
    <xf numFmtId="0" fontId="4" fillId="2" borderId="46" xfId="0" applyFont="1" applyFill="1" applyBorder="1" applyAlignment="1">
      <alignment horizontal="center" vertical="center"/>
    </xf>
    <xf numFmtId="182" fontId="4" fillId="2" borderId="20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shrinkToFit="1"/>
    </xf>
    <xf numFmtId="178" fontId="4" fillId="2" borderId="16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left" vertical="center"/>
    </xf>
    <xf numFmtId="180" fontId="4" fillId="2" borderId="20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181" fontId="4" fillId="2" borderId="25" xfId="0" applyNumberFormat="1" applyFont="1" applyFill="1" applyBorder="1" applyAlignment="1">
      <alignment vertical="center" wrapText="1"/>
    </xf>
    <xf numFmtId="177" fontId="4" fillId="2" borderId="20" xfId="0" applyNumberFormat="1" applyFont="1" applyFill="1" applyBorder="1" applyAlignment="1">
      <alignment vertical="center" wrapText="1"/>
    </xf>
    <xf numFmtId="178" fontId="4" fillId="2" borderId="20" xfId="0" applyNumberFormat="1" applyFont="1" applyFill="1" applyBorder="1" applyAlignment="1">
      <alignment vertical="center" wrapText="1"/>
    </xf>
    <xf numFmtId="0" fontId="4" fillId="2" borderId="19" xfId="0" applyNumberFormat="1" applyFont="1" applyFill="1" applyBorder="1" applyAlignment="1">
      <alignment horizontal="right" vertical="center" wrapText="1"/>
    </xf>
    <xf numFmtId="179" fontId="4" fillId="2" borderId="20" xfId="0" applyNumberFormat="1" applyFont="1" applyFill="1" applyBorder="1" applyAlignment="1">
      <alignment vertical="center" wrapText="1"/>
    </xf>
    <xf numFmtId="180" fontId="4" fillId="2" borderId="21" xfId="0" applyNumberFormat="1" applyFont="1" applyFill="1" applyBorder="1" applyAlignment="1">
      <alignment vertical="center" wrapText="1"/>
    </xf>
    <xf numFmtId="181" fontId="4" fillId="2" borderId="20" xfId="0" applyNumberFormat="1" applyFont="1" applyFill="1" applyBorder="1" applyAlignment="1">
      <alignment vertical="center" wrapText="1"/>
    </xf>
    <xf numFmtId="182" fontId="4" fillId="2" borderId="21" xfId="0" applyNumberFormat="1" applyFont="1" applyFill="1" applyBorder="1" applyAlignment="1">
      <alignment vertical="center" wrapText="1"/>
    </xf>
    <xf numFmtId="179" fontId="4" fillId="2" borderId="40" xfId="0" applyNumberFormat="1" applyFont="1" applyFill="1" applyBorder="1" applyAlignment="1">
      <alignment vertical="center"/>
    </xf>
    <xf numFmtId="180" fontId="4" fillId="2" borderId="41" xfId="0" applyNumberFormat="1" applyFont="1" applyFill="1" applyBorder="1" applyAlignment="1">
      <alignment vertical="center"/>
    </xf>
    <xf numFmtId="0" fontId="4" fillId="2" borderId="39" xfId="0" applyNumberFormat="1" applyFont="1" applyFill="1" applyBorder="1" applyAlignment="1">
      <alignment horizontal="right" vertical="center" shrinkToFit="1"/>
    </xf>
    <xf numFmtId="181" fontId="4" fillId="2" borderId="40" xfId="0" applyNumberFormat="1" applyFont="1" applyFill="1" applyBorder="1" applyAlignment="1">
      <alignment vertical="center"/>
    </xf>
    <xf numFmtId="182" fontId="4" fillId="2" borderId="41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 wrapText="1"/>
    </xf>
    <xf numFmtId="178" fontId="4" fillId="2" borderId="36" xfId="0" applyNumberFormat="1" applyFont="1" applyFill="1" applyBorder="1" applyAlignment="1">
      <alignment vertical="center" wrapText="1"/>
    </xf>
    <xf numFmtId="181" fontId="4" fillId="2" borderId="35" xfId="0" applyNumberFormat="1" applyFont="1" applyFill="1" applyBorder="1" applyAlignment="1">
      <alignment vertical="center"/>
    </xf>
    <xf numFmtId="182" fontId="4" fillId="2" borderId="36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 shrinkToFit="1"/>
    </xf>
    <xf numFmtId="3" fontId="4" fillId="2" borderId="35" xfId="0" applyNumberFormat="1" applyFont="1" applyFill="1" applyBorder="1" applyAlignment="1">
      <alignment horizontal="right" vertical="center" wrapText="1"/>
    </xf>
    <xf numFmtId="0" fontId="5" fillId="2" borderId="42" xfId="0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 wrapText="1"/>
    </xf>
    <xf numFmtId="185" fontId="4" fillId="2" borderId="16" xfId="0" applyNumberFormat="1" applyFont="1" applyFill="1" applyBorder="1" applyAlignment="1">
      <alignment vertical="center" wrapText="1"/>
    </xf>
    <xf numFmtId="0" fontId="5" fillId="2" borderId="15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178" fontId="5" fillId="2" borderId="16" xfId="0" applyNumberFormat="1" applyFont="1" applyFill="1" applyBorder="1" applyAlignment="1"/>
    <xf numFmtId="0" fontId="5" fillId="2" borderId="49" xfId="0" applyFont="1" applyFill="1" applyBorder="1" applyAlignment="1">
      <alignment horizontal="center"/>
    </xf>
    <xf numFmtId="0" fontId="5" fillId="2" borderId="45" xfId="0" applyNumberFormat="1" applyFont="1" applyFill="1" applyBorder="1" applyAlignment="1">
      <alignment horizontal="center"/>
    </xf>
    <xf numFmtId="186" fontId="5" fillId="2" borderId="45" xfId="0" applyNumberFormat="1" applyFont="1" applyFill="1" applyBorder="1" applyAlignment="1">
      <alignment horizontal="left"/>
    </xf>
    <xf numFmtId="186" fontId="5" fillId="2" borderId="46" xfId="0" applyNumberFormat="1" applyFont="1" applyFill="1" applyBorder="1" applyAlignment="1">
      <alignment horizontal="left"/>
    </xf>
    <xf numFmtId="186" fontId="5" fillId="2" borderId="45" xfId="0" applyNumberFormat="1" applyFont="1" applyFill="1" applyBorder="1" applyAlignment="1"/>
    <xf numFmtId="176" fontId="5" fillId="2" borderId="46" xfId="0" applyNumberFormat="1" applyFont="1" applyFill="1" applyBorder="1" applyAlignment="1"/>
    <xf numFmtId="176" fontId="5" fillId="2" borderId="45" xfId="0" applyNumberFormat="1" applyFont="1" applyFill="1" applyBorder="1" applyAlignment="1"/>
    <xf numFmtId="0" fontId="5" fillId="2" borderId="44" xfId="0" applyNumberFormat="1" applyFont="1" applyFill="1" applyBorder="1" applyAlignment="1">
      <alignment horizontal="right" shrinkToFit="1"/>
    </xf>
    <xf numFmtId="187" fontId="5" fillId="2" borderId="45" xfId="0" applyNumberFormat="1" applyFont="1" applyFill="1" applyBorder="1" applyAlignment="1"/>
    <xf numFmtId="0" fontId="5" fillId="2" borderId="45" xfId="0" applyNumberFormat="1" applyFont="1" applyFill="1" applyBorder="1" applyAlignment="1">
      <alignment horizontal="right"/>
    </xf>
    <xf numFmtId="186" fontId="4" fillId="2" borderId="44" xfId="0" applyNumberFormat="1" applyFont="1" applyFill="1" applyBorder="1" applyAlignment="1">
      <alignment horizontal="center" shrinkToFit="1"/>
    </xf>
    <xf numFmtId="0" fontId="5" fillId="2" borderId="47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left" vertical="center"/>
    </xf>
    <xf numFmtId="176" fontId="4" fillId="2" borderId="46" xfId="0" applyNumberFormat="1" applyFont="1" applyFill="1" applyBorder="1" applyAlignment="1">
      <alignment horizontal="left" vertical="center"/>
    </xf>
    <xf numFmtId="177" fontId="4" fillId="2" borderId="45" xfId="0" applyNumberFormat="1" applyFont="1" applyFill="1" applyBorder="1" applyAlignment="1">
      <alignment vertical="center"/>
    </xf>
    <xf numFmtId="178" fontId="4" fillId="2" borderId="45" xfId="0" applyNumberFormat="1" applyFont="1" applyFill="1" applyBorder="1" applyAlignment="1">
      <alignment vertical="center"/>
    </xf>
    <xf numFmtId="179" fontId="4" fillId="2" borderId="45" xfId="0" applyNumberFormat="1" applyFont="1" applyFill="1" applyBorder="1" applyAlignment="1">
      <alignment vertical="center"/>
    </xf>
    <xf numFmtId="0" fontId="4" fillId="2" borderId="45" xfId="0" applyNumberFormat="1" applyFont="1" applyFill="1" applyBorder="1" applyAlignment="1">
      <alignment horizontal="right" vertical="center" wrapText="1"/>
    </xf>
    <xf numFmtId="180" fontId="4" fillId="2" borderId="46" xfId="0" applyNumberFormat="1" applyFont="1" applyFill="1" applyBorder="1" applyAlignment="1">
      <alignment vertical="center" wrapText="1"/>
    </xf>
    <xf numFmtId="0" fontId="4" fillId="2" borderId="44" xfId="0" applyNumberFormat="1" applyFont="1" applyFill="1" applyBorder="1" applyAlignment="1">
      <alignment horizontal="right" vertical="center" shrinkToFit="1"/>
    </xf>
    <xf numFmtId="181" fontId="4" fillId="2" borderId="45" xfId="0" applyNumberFormat="1" applyFont="1" applyFill="1" applyBorder="1" applyAlignment="1">
      <alignment vertical="center"/>
    </xf>
    <xf numFmtId="182" fontId="4" fillId="2" borderId="46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left" vertical="center" shrinkToFit="1"/>
    </xf>
    <xf numFmtId="178" fontId="4" fillId="2" borderId="26" xfId="0" applyNumberFormat="1" applyFont="1" applyFill="1" applyBorder="1" applyAlignment="1">
      <alignment vertical="center"/>
    </xf>
    <xf numFmtId="38" fontId="5" fillId="0" borderId="0" xfId="0" applyNumberFormat="1" applyFont="1" applyAlignment="1">
      <alignment horizontal="center"/>
    </xf>
    <xf numFmtId="38" fontId="4" fillId="2" borderId="35" xfId="1" applyFont="1" applyFill="1" applyBorder="1" applyAlignment="1">
      <alignment horizontal="right" vertical="center"/>
    </xf>
    <xf numFmtId="180" fontId="5" fillId="2" borderId="42" xfId="0" applyNumberFormat="1" applyFont="1" applyFill="1" applyBorder="1" applyAlignment="1">
      <alignment vertical="center"/>
    </xf>
    <xf numFmtId="38" fontId="4" fillId="2" borderId="45" xfId="1" applyFont="1" applyFill="1" applyBorder="1" applyAlignment="1">
      <alignment horizontal="right" vertical="center"/>
    </xf>
    <xf numFmtId="0" fontId="8" fillId="2" borderId="9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left" vertical="center"/>
    </xf>
    <xf numFmtId="177" fontId="8" fillId="2" borderId="10" xfId="0" applyNumberFormat="1" applyFont="1" applyFill="1" applyBorder="1" applyAlignment="1">
      <alignment vertical="center"/>
    </xf>
    <xf numFmtId="178" fontId="8" fillId="2" borderId="10" xfId="0" applyNumberFormat="1" applyFont="1" applyFill="1" applyBorder="1" applyAlignment="1">
      <alignment vertical="center"/>
    </xf>
    <xf numFmtId="183" fontId="8" fillId="2" borderId="10" xfId="0" applyNumberFormat="1" applyFont="1" applyFill="1" applyBorder="1" applyAlignment="1">
      <alignment vertical="center"/>
    </xf>
    <xf numFmtId="38" fontId="8" fillId="2" borderId="10" xfId="1" applyFont="1" applyFill="1" applyBorder="1" applyAlignment="1">
      <alignment horizontal="right" vertical="center"/>
    </xf>
    <xf numFmtId="180" fontId="8" fillId="2" borderId="11" xfId="0" applyNumberFormat="1" applyFont="1" applyFill="1" applyBorder="1" applyAlignment="1">
      <alignment vertical="center"/>
    </xf>
    <xf numFmtId="0" fontId="8" fillId="2" borderId="9" xfId="0" applyNumberFormat="1" applyFont="1" applyFill="1" applyBorder="1" applyAlignment="1">
      <alignment horizontal="right" vertical="center" shrinkToFit="1"/>
    </xf>
    <xf numFmtId="181" fontId="8" fillId="2" borderId="10" xfId="0" applyNumberFormat="1" applyFont="1" applyFill="1" applyBorder="1" applyAlignment="1">
      <alignment vertical="center"/>
    </xf>
    <xf numFmtId="182" fontId="8" fillId="2" borderId="11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shrinkToFit="1"/>
    </xf>
    <xf numFmtId="0" fontId="8" fillId="2" borderId="15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right" vertical="center"/>
    </xf>
    <xf numFmtId="176" fontId="8" fillId="2" borderId="16" xfId="0" applyNumberFormat="1" applyFont="1" applyFill="1" applyBorder="1" applyAlignment="1">
      <alignment horizontal="left" vertical="center"/>
    </xf>
    <xf numFmtId="177" fontId="8" fillId="2" borderId="0" xfId="0" applyNumberFormat="1" applyFont="1" applyFill="1" applyBorder="1" applyAlignment="1">
      <alignment vertical="center"/>
    </xf>
    <xf numFmtId="178" fontId="8" fillId="2" borderId="0" xfId="0" applyNumberFormat="1" applyFont="1" applyFill="1" applyBorder="1" applyAlignment="1">
      <alignment vertical="center"/>
    </xf>
    <xf numFmtId="183" fontId="8" fillId="2" borderId="0" xfId="0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/>
    </xf>
    <xf numFmtId="180" fontId="8" fillId="2" borderId="16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horizontal="right" shrinkToFit="1"/>
    </xf>
    <xf numFmtId="181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>
      <alignment horizontal="right"/>
    </xf>
    <xf numFmtId="182" fontId="8" fillId="2" borderId="16" xfId="0" applyNumberFormat="1" applyFont="1" applyFill="1" applyBorder="1" applyAlignment="1"/>
    <xf numFmtId="0" fontId="8" fillId="2" borderId="0" xfId="0" applyFont="1" applyFill="1" applyBorder="1" applyAlignment="1">
      <alignment horizontal="left" vertical="center" shrinkToFit="1"/>
    </xf>
    <xf numFmtId="0" fontId="8" fillId="2" borderId="19" xfId="0" applyNumberFormat="1" applyFont="1" applyFill="1" applyBorder="1" applyAlignment="1">
      <alignment horizontal="right" vertical="center"/>
    </xf>
    <xf numFmtId="177" fontId="8" fillId="2" borderId="20" xfId="0" applyNumberFormat="1" applyFont="1" applyFill="1" applyBorder="1" applyAlignment="1">
      <alignment horizontal="left" vertical="center"/>
    </xf>
    <xf numFmtId="0" fontId="8" fillId="2" borderId="20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left" vertical="center"/>
    </xf>
    <xf numFmtId="177" fontId="8" fillId="2" borderId="20" xfId="0" applyNumberFormat="1" applyFont="1" applyFill="1" applyBorder="1" applyAlignment="1">
      <alignment vertical="center"/>
    </xf>
    <xf numFmtId="178" fontId="8" fillId="2" borderId="20" xfId="0" applyNumberFormat="1" applyFont="1" applyFill="1" applyBorder="1" applyAlignment="1">
      <alignment vertical="center"/>
    </xf>
    <xf numFmtId="0" fontId="8" fillId="2" borderId="19" xfId="0" applyNumberFormat="1" applyFont="1" applyFill="1" applyBorder="1" applyAlignment="1">
      <alignment horizontal="left" vertical="center" indent="1"/>
    </xf>
    <xf numFmtId="184" fontId="8" fillId="2" borderId="0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horizontal="right" vertical="center" shrinkToFit="1"/>
    </xf>
    <xf numFmtId="181" fontId="8" fillId="2" borderId="0" xfId="0" applyNumberFormat="1" applyFont="1" applyFill="1" applyBorder="1" applyAlignment="1">
      <alignment vertical="center"/>
    </xf>
    <xf numFmtId="182" fontId="8" fillId="2" borderId="16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 shrinkToFit="1"/>
    </xf>
    <xf numFmtId="38" fontId="8" fillId="2" borderId="20" xfId="1" applyFont="1" applyFill="1" applyBorder="1" applyAlignment="1">
      <alignment horizontal="right" vertical="center"/>
    </xf>
    <xf numFmtId="0" fontId="8" fillId="2" borderId="24" xfId="0" applyNumberFormat="1" applyFont="1" applyFill="1" applyBorder="1" applyAlignment="1">
      <alignment horizontal="right" vertical="center"/>
    </xf>
    <xf numFmtId="177" fontId="8" fillId="2" borderId="25" xfId="0" applyNumberFormat="1" applyFont="1" applyFill="1" applyBorder="1" applyAlignment="1">
      <alignment horizontal="left" vertical="center"/>
    </xf>
    <xf numFmtId="0" fontId="8" fillId="2" borderId="25" xfId="0" applyNumberFormat="1" applyFont="1" applyFill="1" applyBorder="1" applyAlignment="1">
      <alignment horizontal="right" vertical="center"/>
    </xf>
    <xf numFmtId="176" fontId="8" fillId="2" borderId="26" xfId="0" applyNumberFormat="1" applyFont="1" applyFill="1" applyBorder="1" applyAlignment="1">
      <alignment horizontal="left" vertical="center"/>
    </xf>
    <xf numFmtId="177" fontId="8" fillId="2" borderId="25" xfId="0" applyNumberFormat="1" applyFont="1" applyFill="1" applyBorder="1" applyAlignment="1">
      <alignment vertical="center"/>
    </xf>
    <xf numFmtId="178" fontId="8" fillId="2" borderId="25" xfId="0" applyNumberFormat="1" applyFont="1" applyFill="1" applyBorder="1" applyAlignment="1">
      <alignment vertical="center"/>
    </xf>
    <xf numFmtId="179" fontId="8" fillId="2" borderId="25" xfId="0" applyNumberFormat="1" applyFont="1" applyFill="1" applyBorder="1" applyAlignment="1">
      <alignment vertical="center"/>
    </xf>
    <xf numFmtId="38" fontId="8" fillId="2" borderId="25" xfId="1" applyFont="1" applyFill="1" applyBorder="1" applyAlignment="1">
      <alignment horizontal="right" vertical="center"/>
    </xf>
    <xf numFmtId="180" fontId="8" fillId="2" borderId="26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horizontal="right" vertical="center" shrinkToFit="1"/>
    </xf>
    <xf numFmtId="181" fontId="8" fillId="2" borderId="25" xfId="0" applyNumberFormat="1" applyFont="1" applyFill="1" applyBorder="1" applyAlignment="1">
      <alignment vertical="center"/>
    </xf>
    <xf numFmtId="182" fontId="8" fillId="2" borderId="26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horizontal="left" vertical="center" shrinkToFit="1"/>
    </xf>
    <xf numFmtId="38" fontId="8" fillId="2" borderId="0" xfId="1" applyFont="1" applyFill="1" applyBorder="1" applyAlignment="1">
      <alignment horizontal="right" vertical="center" shrinkToFit="1"/>
    </xf>
    <xf numFmtId="179" fontId="8" fillId="2" borderId="20" xfId="0" applyNumberFormat="1" applyFont="1" applyFill="1" applyBorder="1" applyAlignment="1">
      <alignment vertical="center"/>
    </xf>
    <xf numFmtId="180" fontId="8" fillId="2" borderId="21" xfId="0" applyNumberFormat="1" applyFont="1" applyFill="1" applyBorder="1" applyAlignment="1">
      <alignment vertical="center"/>
    </xf>
    <xf numFmtId="0" fontId="8" fillId="2" borderId="19" xfId="0" applyNumberFormat="1" applyFont="1" applyFill="1" applyBorder="1" applyAlignment="1">
      <alignment horizontal="right" vertical="center" shrinkToFit="1"/>
    </xf>
    <xf numFmtId="181" fontId="8" fillId="2" borderId="20" xfId="0" applyNumberFormat="1" applyFont="1" applyFill="1" applyBorder="1" applyAlignment="1">
      <alignment vertical="center"/>
    </xf>
    <xf numFmtId="182" fontId="8" fillId="2" borderId="21" xfId="0" applyNumberFormat="1" applyFont="1" applyFill="1" applyBorder="1" applyAlignment="1">
      <alignment vertical="center"/>
    </xf>
    <xf numFmtId="179" fontId="8" fillId="2" borderId="0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right" vertical="center"/>
    </xf>
    <xf numFmtId="177" fontId="8" fillId="2" borderId="30" xfId="0" applyNumberFormat="1" applyFont="1" applyFill="1" applyBorder="1" applyAlignment="1">
      <alignment horizontal="left" vertical="center"/>
    </xf>
    <xf numFmtId="0" fontId="8" fillId="2" borderId="30" xfId="0" applyNumberFormat="1" applyFont="1" applyFill="1" applyBorder="1" applyAlignment="1">
      <alignment horizontal="right" vertical="center"/>
    </xf>
    <xf numFmtId="176" fontId="8" fillId="2" borderId="31" xfId="0" applyNumberFormat="1" applyFont="1" applyFill="1" applyBorder="1" applyAlignment="1">
      <alignment horizontal="left" vertical="center"/>
    </xf>
    <xf numFmtId="177" fontId="8" fillId="2" borderId="30" xfId="0" applyNumberFormat="1" applyFont="1" applyFill="1" applyBorder="1" applyAlignment="1">
      <alignment vertical="center"/>
    </xf>
    <xf numFmtId="0" fontId="8" fillId="2" borderId="29" xfId="0" applyNumberFormat="1" applyFont="1" applyFill="1" applyBorder="1" applyAlignment="1">
      <alignment horizontal="right" vertical="center" shrinkToFit="1"/>
    </xf>
    <xf numFmtId="181" fontId="8" fillId="2" borderId="3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horizontal="left" vertical="center"/>
    </xf>
    <xf numFmtId="180" fontId="8" fillId="2" borderId="0" xfId="0" applyNumberFormat="1" applyFont="1" applyFill="1" applyBorder="1" applyAlignment="1">
      <alignment vertical="center"/>
    </xf>
    <xf numFmtId="182" fontId="8" fillId="2" borderId="0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shrinkToFit="1"/>
    </xf>
    <xf numFmtId="0" fontId="8" fillId="2" borderId="39" xfId="0" applyNumberFormat="1" applyFont="1" applyFill="1" applyBorder="1" applyAlignment="1">
      <alignment horizontal="right" vertical="center"/>
    </xf>
    <xf numFmtId="177" fontId="8" fillId="2" borderId="40" xfId="0" applyNumberFormat="1" applyFont="1" applyFill="1" applyBorder="1" applyAlignment="1">
      <alignment vertical="center"/>
    </xf>
    <xf numFmtId="0" fontId="8" fillId="2" borderId="40" xfId="0" applyNumberFormat="1" applyFont="1" applyFill="1" applyBorder="1" applyAlignment="1">
      <alignment horizontal="right" vertical="center"/>
    </xf>
    <xf numFmtId="178" fontId="8" fillId="2" borderId="41" xfId="0" applyNumberFormat="1" applyFont="1" applyFill="1" applyBorder="1" applyAlignment="1">
      <alignment vertical="center"/>
    </xf>
    <xf numFmtId="179" fontId="8" fillId="2" borderId="40" xfId="0" applyNumberFormat="1" applyFont="1" applyFill="1" applyBorder="1" applyAlignment="1">
      <alignment vertical="center"/>
    </xf>
    <xf numFmtId="38" fontId="8" fillId="2" borderId="40" xfId="1" applyFont="1" applyFill="1" applyBorder="1" applyAlignment="1">
      <alignment horizontal="right" vertical="center"/>
    </xf>
    <xf numFmtId="180" fontId="8" fillId="2" borderId="41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horizontal="right" vertical="center" wrapText="1"/>
    </xf>
    <xf numFmtId="179" fontId="8" fillId="2" borderId="25" xfId="0" applyNumberFormat="1" applyFont="1" applyFill="1" applyBorder="1" applyAlignment="1">
      <alignment vertical="center" wrapText="1"/>
    </xf>
    <xf numFmtId="38" fontId="8" fillId="2" borderId="25" xfId="1" applyFont="1" applyFill="1" applyBorder="1" applyAlignment="1">
      <alignment horizontal="right" vertical="center" wrapText="1"/>
    </xf>
    <xf numFmtId="180" fontId="8" fillId="2" borderId="26" xfId="0" applyNumberFormat="1" applyFont="1" applyFill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right" vertical="center" wrapText="1"/>
    </xf>
    <xf numFmtId="179" fontId="8" fillId="2" borderId="0" xfId="0" applyNumberFormat="1" applyFont="1" applyFill="1" applyBorder="1" applyAlignment="1">
      <alignment vertical="center" wrapText="1"/>
    </xf>
    <xf numFmtId="38" fontId="8" fillId="2" borderId="0" xfId="1" applyFont="1" applyFill="1" applyBorder="1" applyAlignment="1">
      <alignment horizontal="right" vertical="center" wrapText="1"/>
    </xf>
    <xf numFmtId="180" fontId="8" fillId="2" borderId="16" xfId="0" applyNumberFormat="1" applyFont="1" applyFill="1" applyBorder="1" applyAlignment="1">
      <alignment vertical="center" wrapText="1"/>
    </xf>
    <xf numFmtId="178" fontId="8" fillId="2" borderId="21" xfId="0" applyNumberFormat="1" applyFont="1" applyFill="1" applyBorder="1" applyAlignment="1">
      <alignment vertical="center"/>
    </xf>
    <xf numFmtId="181" fontId="8" fillId="2" borderId="25" xfId="0" applyNumberFormat="1" applyFont="1" applyFill="1" applyBorder="1" applyAlignment="1">
      <alignment vertical="center" shrinkToFit="1"/>
    </xf>
    <xf numFmtId="0" fontId="8" fillId="2" borderId="25" xfId="0" applyNumberFormat="1" applyFont="1" applyFill="1" applyBorder="1" applyAlignment="1">
      <alignment horizontal="right" vertical="center" shrinkToFit="1"/>
    </xf>
    <xf numFmtId="182" fontId="8" fillId="2" borderId="26" xfId="0" applyNumberFormat="1" applyFont="1" applyFill="1" applyBorder="1" applyAlignment="1">
      <alignment vertical="center" shrinkToFit="1"/>
    </xf>
    <xf numFmtId="177" fontId="8" fillId="2" borderId="40" xfId="0" applyNumberFormat="1" applyFont="1" applyFill="1" applyBorder="1" applyAlignment="1">
      <alignment horizontal="left" vertical="center"/>
    </xf>
    <xf numFmtId="176" fontId="8" fillId="2" borderId="41" xfId="0" applyNumberFormat="1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 shrinkToFit="1"/>
    </xf>
    <xf numFmtId="0" fontId="8" fillId="2" borderId="35" xfId="0" applyNumberFormat="1" applyFont="1" applyFill="1" applyBorder="1" applyAlignment="1">
      <alignment horizontal="right" vertical="center"/>
    </xf>
    <xf numFmtId="177" fontId="8" fillId="2" borderId="35" xfId="0" applyNumberFormat="1" applyFont="1" applyFill="1" applyBorder="1" applyAlignment="1">
      <alignment vertical="center"/>
    </xf>
    <xf numFmtId="178" fontId="8" fillId="2" borderId="35" xfId="0" applyNumberFormat="1" applyFont="1" applyFill="1" applyBorder="1" applyAlignment="1">
      <alignment vertical="center"/>
    </xf>
    <xf numFmtId="0" fontId="8" fillId="2" borderId="34" xfId="0" applyNumberFormat="1" applyFont="1" applyFill="1" applyBorder="1" applyAlignment="1">
      <alignment horizontal="right" vertical="center"/>
    </xf>
    <xf numFmtId="178" fontId="8" fillId="2" borderId="36" xfId="0" applyNumberFormat="1" applyFont="1" applyFill="1" applyBorder="1" applyAlignment="1">
      <alignment vertical="center"/>
    </xf>
    <xf numFmtId="0" fontId="8" fillId="2" borderId="34" xfId="0" applyNumberFormat="1" applyFont="1" applyFill="1" applyBorder="1" applyAlignment="1">
      <alignment horizontal="right" vertical="center" shrinkToFit="1"/>
    </xf>
    <xf numFmtId="181" fontId="8" fillId="2" borderId="0" xfId="0" applyNumberFormat="1" applyFont="1" applyFill="1" applyBorder="1" applyAlignment="1">
      <alignment vertical="center" shrinkToFi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45" xfId="0" applyNumberFormat="1" applyFont="1" applyFill="1" applyBorder="1" applyAlignment="1">
      <alignment horizontal="right" vertical="center"/>
    </xf>
    <xf numFmtId="177" fontId="8" fillId="2" borderId="45" xfId="0" applyNumberFormat="1" applyFont="1" applyFill="1" applyBorder="1" applyAlignment="1">
      <alignment vertical="center"/>
    </xf>
    <xf numFmtId="178" fontId="8" fillId="2" borderId="45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179" fontId="8" fillId="2" borderId="10" xfId="0" applyNumberFormat="1" applyFont="1" applyFill="1" applyBorder="1" applyAlignment="1">
      <alignment vertical="center"/>
    </xf>
    <xf numFmtId="38" fontId="8" fillId="2" borderId="10" xfId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vertical="center"/>
    </xf>
    <xf numFmtId="38" fontId="8" fillId="2" borderId="20" xfId="1" applyFont="1" applyFill="1" applyBorder="1" applyAlignment="1">
      <alignment horizontal="right" vertical="center" wrapText="1"/>
    </xf>
    <xf numFmtId="178" fontId="8" fillId="2" borderId="26" xfId="0" applyNumberFormat="1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178" fontId="8" fillId="2" borderId="16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right" vertical="center" shrinkToFit="1"/>
    </xf>
    <xf numFmtId="0" fontId="8" fillId="2" borderId="20" xfId="0" applyNumberFormat="1" applyFont="1" applyFill="1" applyBorder="1" applyAlignment="1">
      <alignment horizontal="right" vertical="center" shrinkToFit="1"/>
    </xf>
    <xf numFmtId="38" fontId="8" fillId="2" borderId="20" xfId="1" applyFont="1" applyFill="1" applyBorder="1" applyAlignment="1">
      <alignment horizontal="right" vertical="center" shrinkToFit="1"/>
    </xf>
    <xf numFmtId="0" fontId="8" fillId="2" borderId="23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 shrinkToFit="1"/>
    </xf>
    <xf numFmtId="38" fontId="8" fillId="2" borderId="52" xfId="1" applyFont="1" applyFill="1" applyBorder="1" applyAlignment="1">
      <alignment horizontal="right" vertical="center" shrinkToFit="1"/>
    </xf>
    <xf numFmtId="0" fontId="10" fillId="2" borderId="54" xfId="0" applyFont="1" applyFill="1" applyBorder="1" applyAlignment="1">
      <alignment vertical="center"/>
    </xf>
    <xf numFmtId="0" fontId="8" fillId="2" borderId="34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left" vertical="center"/>
    </xf>
    <xf numFmtId="176" fontId="8" fillId="2" borderId="36" xfId="0" applyNumberFormat="1" applyFont="1" applyFill="1" applyBorder="1" applyAlignment="1">
      <alignment horizontal="left" vertical="center"/>
    </xf>
    <xf numFmtId="178" fontId="8" fillId="2" borderId="36" xfId="0" applyNumberFormat="1" applyFont="1" applyFill="1" applyBorder="1" applyAlignment="1">
      <alignment vertical="center" wrapText="1"/>
    </xf>
    <xf numFmtId="0" fontId="8" fillId="2" borderId="34" xfId="0" applyNumberFormat="1" applyFont="1" applyFill="1" applyBorder="1" applyAlignment="1">
      <alignment horizontal="right" vertical="center" wrapText="1"/>
    </xf>
    <xf numFmtId="179" fontId="8" fillId="2" borderId="35" xfId="0" applyNumberFormat="1" applyFont="1" applyFill="1" applyBorder="1" applyAlignment="1">
      <alignment vertical="center" wrapText="1"/>
    </xf>
    <xf numFmtId="0" fontId="8" fillId="2" borderId="35" xfId="0" applyNumberFormat="1" applyFont="1" applyFill="1" applyBorder="1" applyAlignment="1">
      <alignment horizontal="right" vertical="center" wrapText="1"/>
    </xf>
    <xf numFmtId="180" fontId="8" fillId="2" borderId="36" xfId="0" applyNumberFormat="1" applyFont="1" applyFill="1" applyBorder="1" applyAlignment="1">
      <alignment vertical="center" wrapText="1"/>
    </xf>
    <xf numFmtId="178" fontId="8" fillId="2" borderId="0" xfId="0" applyNumberFormat="1" applyFont="1" applyFill="1" applyBorder="1" applyAlignment="1">
      <alignment vertical="center" wrapText="1"/>
    </xf>
    <xf numFmtId="181" fontId="8" fillId="2" borderId="0" xfId="0" applyNumberFormat="1" applyFont="1" applyFill="1" applyBorder="1" applyAlignment="1">
      <alignment vertical="center" wrapText="1"/>
    </xf>
    <xf numFmtId="182" fontId="8" fillId="2" borderId="16" xfId="0" applyNumberFormat="1" applyFont="1" applyFill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44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5" xfId="0" applyNumberFormat="1" applyFont="1" applyFill="1" applyBorder="1" applyAlignment="1">
      <alignment horizontal="center" vertical="center"/>
    </xf>
    <xf numFmtId="176" fontId="8" fillId="2" borderId="46" xfId="0" applyNumberFormat="1" applyFont="1" applyFill="1" applyBorder="1" applyAlignment="1">
      <alignment horizontal="left" vertical="center"/>
    </xf>
    <xf numFmtId="178" fontId="8" fillId="2" borderId="45" xfId="0" applyNumberFormat="1" applyFont="1" applyFill="1" applyBorder="1" applyAlignment="1">
      <alignment vertical="center" wrapText="1"/>
    </xf>
    <xf numFmtId="0" fontId="8" fillId="2" borderId="44" xfId="0" applyNumberFormat="1" applyFont="1" applyFill="1" applyBorder="1" applyAlignment="1">
      <alignment horizontal="right" vertical="center"/>
    </xf>
    <xf numFmtId="179" fontId="8" fillId="2" borderId="45" xfId="0" applyNumberFormat="1" applyFont="1" applyFill="1" applyBorder="1" applyAlignment="1">
      <alignment vertical="center"/>
    </xf>
    <xf numFmtId="0" fontId="8" fillId="2" borderId="45" xfId="0" applyNumberFormat="1" applyFont="1" applyFill="1" applyBorder="1" applyAlignment="1">
      <alignment horizontal="right" vertical="center" wrapText="1"/>
    </xf>
    <xf numFmtId="180" fontId="8" fillId="2" borderId="46" xfId="0" applyNumberFormat="1" applyFont="1" applyFill="1" applyBorder="1" applyAlignment="1">
      <alignment vertical="center" wrapText="1"/>
    </xf>
    <xf numFmtId="0" fontId="8" fillId="2" borderId="44" xfId="0" applyNumberFormat="1" applyFont="1" applyFill="1" applyBorder="1" applyAlignment="1">
      <alignment horizontal="right" vertical="center" shrinkToFit="1"/>
    </xf>
    <xf numFmtId="181" fontId="8" fillId="2" borderId="45" xfId="0" applyNumberFormat="1" applyFont="1" applyFill="1" applyBorder="1" applyAlignment="1">
      <alignment vertical="center"/>
    </xf>
    <xf numFmtId="182" fontId="8" fillId="2" borderId="46" xfId="0" applyNumberFormat="1" applyFont="1" applyFill="1" applyBorder="1" applyAlignment="1">
      <alignment vertical="center"/>
    </xf>
    <xf numFmtId="0" fontId="8" fillId="2" borderId="44" xfId="0" applyFont="1" applyFill="1" applyBorder="1" applyAlignment="1">
      <alignment horizontal="left" vertical="center" shrinkToFit="1"/>
    </xf>
    <xf numFmtId="38" fontId="8" fillId="2" borderId="45" xfId="1" applyFont="1" applyFill="1" applyBorder="1" applyAlignment="1">
      <alignment horizontal="right" vertical="center"/>
    </xf>
    <xf numFmtId="0" fontId="10" fillId="2" borderId="47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NumberFormat="1" applyFont="1" applyFill="1" applyBorder="1" applyAlignment="1">
      <alignment horizontal="right" vertical="center" wrapText="1"/>
    </xf>
    <xf numFmtId="177" fontId="8" fillId="2" borderId="30" xfId="0" applyNumberFormat="1" applyFont="1" applyFill="1" applyBorder="1" applyAlignment="1">
      <alignment vertical="center" wrapText="1"/>
    </xf>
    <xf numFmtId="178" fontId="8" fillId="2" borderId="30" xfId="0" applyNumberFormat="1" applyFont="1" applyFill="1" applyBorder="1" applyAlignment="1">
      <alignment vertical="center" wrapText="1"/>
    </xf>
    <xf numFmtId="179" fontId="8" fillId="2" borderId="30" xfId="0" applyNumberFormat="1" applyFont="1" applyFill="1" applyBorder="1" applyAlignment="1">
      <alignment vertical="center"/>
    </xf>
    <xf numFmtId="38" fontId="8" fillId="2" borderId="30" xfId="1" applyFont="1" applyFill="1" applyBorder="1" applyAlignment="1">
      <alignment horizontal="right" vertical="center"/>
    </xf>
    <xf numFmtId="180" fontId="8" fillId="2" borderId="31" xfId="0" applyNumberFormat="1" applyFont="1" applyFill="1" applyBorder="1" applyAlignment="1">
      <alignment vertical="center"/>
    </xf>
    <xf numFmtId="0" fontId="8" fillId="2" borderId="29" xfId="0" applyNumberFormat="1" applyFont="1" applyFill="1" applyBorder="1" applyAlignment="1">
      <alignment horizontal="left" vertical="center" shrinkToFit="1"/>
    </xf>
    <xf numFmtId="181" fontId="8" fillId="2" borderId="30" xfId="0" applyNumberFormat="1" applyFont="1" applyFill="1" applyBorder="1" applyAlignment="1">
      <alignment vertical="center" wrapText="1"/>
    </xf>
    <xf numFmtId="182" fontId="8" fillId="2" borderId="31" xfId="0" applyNumberFormat="1" applyFont="1" applyFill="1" applyBorder="1" applyAlignment="1">
      <alignment vertical="center"/>
    </xf>
    <xf numFmtId="0" fontId="8" fillId="2" borderId="30" xfId="0" applyFont="1" applyFill="1" applyBorder="1" applyAlignment="1">
      <alignment horizontal="left" vertical="center" shrinkToFit="1"/>
    </xf>
    <xf numFmtId="38" fontId="8" fillId="2" borderId="30" xfId="1" applyFont="1" applyFill="1" applyBorder="1" applyAlignment="1">
      <alignment horizontal="right" vertical="center" wrapText="1"/>
    </xf>
    <xf numFmtId="38" fontId="8" fillId="2" borderId="25" xfId="1" applyFont="1" applyFill="1" applyBorder="1" applyAlignment="1">
      <alignment horizontal="right" vertical="center" shrinkToFit="1"/>
    </xf>
    <xf numFmtId="0" fontId="8" fillId="2" borderId="51" xfId="0" applyNumberFormat="1" applyFont="1" applyFill="1" applyBorder="1" applyAlignment="1">
      <alignment horizontal="right" vertical="center"/>
    </xf>
    <xf numFmtId="179" fontId="8" fillId="2" borderId="52" xfId="0" applyNumberFormat="1" applyFont="1" applyFill="1" applyBorder="1" applyAlignment="1">
      <alignment vertical="center"/>
    </xf>
    <xf numFmtId="38" fontId="8" fillId="2" borderId="52" xfId="1" applyFont="1" applyFill="1" applyBorder="1" applyAlignment="1">
      <alignment horizontal="right" vertical="center"/>
    </xf>
    <xf numFmtId="180" fontId="8" fillId="2" borderId="53" xfId="0" applyNumberFormat="1" applyFont="1" applyFill="1" applyBorder="1" applyAlignment="1">
      <alignment vertical="center"/>
    </xf>
    <xf numFmtId="182" fontId="8" fillId="2" borderId="31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vertical="center"/>
    </xf>
    <xf numFmtId="179" fontId="8" fillId="2" borderId="35" xfId="0" applyNumberFormat="1" applyFont="1" applyFill="1" applyBorder="1" applyAlignment="1">
      <alignment horizontal="left" vertical="center" shrinkToFit="1"/>
    </xf>
    <xf numFmtId="38" fontId="8" fillId="2" borderId="35" xfId="1" applyFont="1" applyFill="1" applyBorder="1" applyAlignment="1">
      <alignment horizontal="right" vertical="center"/>
    </xf>
    <xf numFmtId="0" fontId="10" fillId="2" borderId="42" xfId="0" applyFont="1" applyFill="1" applyBorder="1" applyAlignment="1">
      <alignment vertical="center"/>
    </xf>
    <xf numFmtId="0" fontId="8" fillId="2" borderId="45" xfId="0" applyFont="1" applyFill="1" applyBorder="1" applyAlignment="1">
      <alignment horizontal="left" vertical="center" shrinkToFit="1"/>
    </xf>
    <xf numFmtId="177" fontId="8" fillId="2" borderId="0" xfId="0" applyNumberFormat="1" applyFont="1" applyFill="1" applyBorder="1" applyAlignment="1">
      <alignment vertical="center" wrapText="1"/>
    </xf>
    <xf numFmtId="3" fontId="8" fillId="2" borderId="15" xfId="0" applyNumberFormat="1" applyFont="1" applyFill="1" applyBorder="1" applyAlignment="1">
      <alignment horizontal="right" vertical="center" wrapText="1"/>
    </xf>
    <xf numFmtId="0" fontId="8" fillId="2" borderId="20" xfId="0" applyNumberFormat="1" applyFont="1" applyFill="1" applyBorder="1" applyAlignment="1">
      <alignment horizontal="right" vertical="center" wrapText="1"/>
    </xf>
    <xf numFmtId="178" fontId="8" fillId="2" borderId="20" xfId="0" applyNumberFormat="1" applyFont="1" applyFill="1" applyBorder="1" applyAlignment="1">
      <alignment vertical="center" wrapText="1"/>
    </xf>
    <xf numFmtId="0" fontId="8" fillId="2" borderId="19" xfId="0" applyNumberFormat="1" applyFont="1" applyFill="1" applyBorder="1" applyAlignment="1">
      <alignment horizontal="right" vertical="center" wrapText="1"/>
    </xf>
    <xf numFmtId="179" fontId="8" fillId="2" borderId="20" xfId="0" applyNumberFormat="1" applyFont="1" applyFill="1" applyBorder="1" applyAlignment="1">
      <alignment vertical="center" wrapText="1"/>
    </xf>
    <xf numFmtId="180" fontId="8" fillId="2" borderId="21" xfId="0" applyNumberFormat="1" applyFont="1" applyFill="1" applyBorder="1" applyAlignment="1">
      <alignment vertical="center" wrapText="1"/>
    </xf>
    <xf numFmtId="180" fontId="10" fillId="2" borderId="22" xfId="0" applyNumberFormat="1" applyFont="1" applyFill="1" applyBorder="1" applyAlignment="1">
      <alignment vertical="center"/>
    </xf>
    <xf numFmtId="182" fontId="8" fillId="2" borderId="20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 shrinkToFit="1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left" vertical="center"/>
    </xf>
    <xf numFmtId="180" fontId="8" fillId="2" borderId="20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right" vertical="center" wrapText="1"/>
    </xf>
    <xf numFmtId="177" fontId="8" fillId="2" borderId="25" xfId="0" applyNumberFormat="1" applyFont="1" applyFill="1" applyBorder="1" applyAlignment="1">
      <alignment vertical="center" wrapText="1"/>
    </xf>
    <xf numFmtId="178" fontId="8" fillId="2" borderId="25" xfId="0" applyNumberFormat="1" applyFont="1" applyFill="1" applyBorder="1" applyAlignment="1">
      <alignment vertical="center" wrapText="1"/>
    </xf>
    <xf numFmtId="181" fontId="8" fillId="2" borderId="25" xfId="0" applyNumberFormat="1" applyFont="1" applyFill="1" applyBorder="1" applyAlignment="1">
      <alignment vertical="center" wrapText="1"/>
    </xf>
    <xf numFmtId="177" fontId="8" fillId="2" borderId="20" xfId="0" applyNumberFormat="1" applyFont="1" applyFill="1" applyBorder="1" applyAlignment="1">
      <alignment vertical="center" wrapText="1"/>
    </xf>
    <xf numFmtId="181" fontId="8" fillId="2" borderId="20" xfId="0" applyNumberFormat="1" applyFont="1" applyFill="1" applyBorder="1" applyAlignment="1">
      <alignment vertical="center" wrapText="1"/>
    </xf>
    <xf numFmtId="182" fontId="8" fillId="2" borderId="21" xfId="0" applyNumberFormat="1" applyFont="1" applyFill="1" applyBorder="1" applyAlignment="1">
      <alignment vertical="center" wrapText="1"/>
    </xf>
    <xf numFmtId="0" fontId="8" fillId="2" borderId="39" xfId="0" applyNumberFormat="1" applyFont="1" applyFill="1" applyBorder="1" applyAlignment="1">
      <alignment horizontal="right" vertical="center" shrinkToFit="1"/>
    </xf>
    <xf numFmtId="181" fontId="8" fillId="2" borderId="40" xfId="0" applyNumberFormat="1" applyFont="1" applyFill="1" applyBorder="1" applyAlignment="1">
      <alignment vertical="center"/>
    </xf>
    <xf numFmtId="182" fontId="8" fillId="2" borderId="41" xfId="0" applyNumberFormat="1" applyFont="1" applyFill="1" applyBorder="1" applyAlignment="1">
      <alignment vertical="center"/>
    </xf>
    <xf numFmtId="177" fontId="8" fillId="2" borderId="35" xfId="0" applyNumberFormat="1" applyFont="1" applyFill="1" applyBorder="1" applyAlignment="1">
      <alignment horizontal="left" vertical="center"/>
    </xf>
    <xf numFmtId="177" fontId="8" fillId="2" borderId="35" xfId="0" applyNumberFormat="1" applyFont="1" applyFill="1" applyBorder="1" applyAlignment="1">
      <alignment vertical="center" wrapText="1"/>
    </xf>
    <xf numFmtId="185" fontId="8" fillId="2" borderId="16" xfId="0" applyNumberFormat="1" applyFont="1" applyFill="1" applyBorder="1" applyAlignment="1">
      <alignment vertical="center" wrapText="1"/>
    </xf>
    <xf numFmtId="181" fontId="8" fillId="2" borderId="35" xfId="0" applyNumberFormat="1" applyFont="1" applyFill="1" applyBorder="1" applyAlignment="1">
      <alignment vertical="center"/>
    </xf>
    <xf numFmtId="182" fontId="8" fillId="2" borderId="36" xfId="0" applyNumberFormat="1" applyFont="1" applyFill="1" applyBorder="1" applyAlignment="1">
      <alignment vertical="center"/>
    </xf>
    <xf numFmtId="0" fontId="8" fillId="2" borderId="34" xfId="0" applyFont="1" applyFill="1" applyBorder="1" applyAlignment="1">
      <alignment horizontal="left" vertical="center" shrinkToFit="1"/>
    </xf>
    <xf numFmtId="38" fontId="8" fillId="2" borderId="35" xfId="1" applyFont="1" applyFill="1" applyBorder="1" applyAlignment="1">
      <alignment horizontal="right" vertical="center" wrapText="1"/>
    </xf>
    <xf numFmtId="178" fontId="8" fillId="2" borderId="16" xfId="0" applyNumberFormat="1" applyFont="1" applyFill="1" applyBorder="1" applyAlignment="1">
      <alignment vertical="center" wrapText="1"/>
    </xf>
    <xf numFmtId="180" fontId="10" fillId="2" borderId="17" xfId="0" applyNumberFormat="1" applyFont="1" applyFill="1" applyBorder="1" applyAlignment="1">
      <alignment vertical="center"/>
    </xf>
    <xf numFmtId="0" fontId="10" fillId="2" borderId="49" xfId="0" applyFont="1" applyFill="1" applyBorder="1" applyAlignment="1">
      <alignment horizontal="center"/>
    </xf>
    <xf numFmtId="0" fontId="10" fillId="2" borderId="45" xfId="0" applyNumberFormat="1" applyFont="1" applyFill="1" applyBorder="1" applyAlignment="1">
      <alignment horizontal="center"/>
    </xf>
    <xf numFmtId="186" fontId="10" fillId="2" borderId="45" xfId="0" applyNumberFormat="1" applyFont="1" applyFill="1" applyBorder="1" applyAlignment="1">
      <alignment horizontal="left"/>
    </xf>
    <xf numFmtId="186" fontId="10" fillId="2" borderId="46" xfId="0" applyNumberFormat="1" applyFont="1" applyFill="1" applyBorder="1" applyAlignment="1">
      <alignment horizontal="left"/>
    </xf>
    <xf numFmtId="186" fontId="10" fillId="2" borderId="45" xfId="0" applyNumberFormat="1" applyFont="1" applyFill="1" applyBorder="1" applyAlignment="1"/>
    <xf numFmtId="176" fontId="10" fillId="2" borderId="46" xfId="0" applyNumberFormat="1" applyFont="1" applyFill="1" applyBorder="1" applyAlignment="1"/>
    <xf numFmtId="176" fontId="10" fillId="2" borderId="45" xfId="0" applyNumberFormat="1" applyFont="1" applyFill="1" applyBorder="1" applyAlignment="1"/>
    <xf numFmtId="0" fontId="10" fillId="2" borderId="44" xfId="0" applyNumberFormat="1" applyFont="1" applyFill="1" applyBorder="1" applyAlignment="1">
      <alignment horizontal="right" shrinkToFit="1"/>
    </xf>
    <xf numFmtId="187" fontId="10" fillId="2" borderId="45" xfId="0" applyNumberFormat="1" applyFont="1" applyFill="1" applyBorder="1" applyAlignment="1"/>
    <xf numFmtId="0" fontId="10" fillId="2" borderId="45" xfId="0" applyNumberFormat="1" applyFont="1" applyFill="1" applyBorder="1" applyAlignment="1">
      <alignment horizontal="right"/>
    </xf>
    <xf numFmtId="186" fontId="8" fillId="2" borderId="44" xfId="0" applyNumberFormat="1" applyFont="1" applyFill="1" applyBorder="1" applyAlignment="1">
      <alignment horizontal="left" shrinkToFit="1"/>
    </xf>
    <xf numFmtId="38" fontId="10" fillId="2" borderId="45" xfId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2" fontId="9" fillId="2" borderId="14" xfId="0" applyNumberFormat="1" applyFont="1" applyFill="1" applyBorder="1" applyAlignment="1">
      <alignment horizontal="center" vertical="center" wrapText="1"/>
    </xf>
    <xf numFmtId="42" fontId="9" fillId="2" borderId="18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2" fontId="6" fillId="2" borderId="23" xfId="0" applyNumberFormat="1" applyFont="1" applyFill="1" applyBorder="1" applyAlignment="1">
      <alignment horizontal="center" vertical="center" wrapText="1"/>
    </xf>
    <xf numFmtId="42" fontId="6" fillId="2" borderId="14" xfId="0" applyNumberFormat="1" applyFont="1" applyFill="1" applyBorder="1" applyAlignment="1">
      <alignment horizontal="center" vertical="center" wrapText="1"/>
    </xf>
    <xf numFmtId="42" fontId="6" fillId="2" borderId="50" xfId="0" applyNumberFormat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Z106" sqref="Z106"/>
    </sheetView>
  </sheetViews>
  <sheetFormatPr defaultColWidth="9" defaultRowHeight="13.5" x14ac:dyDescent="0.15"/>
  <cols>
    <col min="1" max="1" width="4.375" style="17" customWidth="1"/>
    <col min="2" max="2" width="9" style="18"/>
    <col min="3" max="3" width="5.125" style="19" customWidth="1"/>
    <col min="4" max="4" width="2.625" style="20" customWidth="1"/>
    <col min="5" max="5" width="5.125" style="19" customWidth="1"/>
    <col min="6" max="6" width="2.625" style="21" customWidth="1"/>
    <col min="7" max="7" width="5.125" style="22" customWidth="1"/>
    <col min="8" max="8" width="2.625" style="23" customWidth="1"/>
    <col min="9" max="9" width="5.125" style="24" customWidth="1"/>
    <col min="10" max="10" width="2.625" style="25" customWidth="1"/>
    <col min="11" max="11" width="5.625" style="15" customWidth="1"/>
    <col min="12" max="12" width="2.625" style="26" customWidth="1"/>
    <col min="13" max="13" width="5.125" style="15" customWidth="1"/>
    <col min="14" max="14" width="2.625" style="27" customWidth="1"/>
    <col min="15" max="15" width="9.625" style="28" customWidth="1"/>
    <col min="16" max="16" width="2.625" style="29" customWidth="1"/>
    <col min="17" max="17" width="5.125" style="15" customWidth="1"/>
    <col min="18" max="18" width="2.625" style="30" customWidth="1"/>
    <col min="19" max="19" width="18.625" style="14" customWidth="1"/>
    <col min="20" max="20" width="7.5" style="19" bestFit="1" customWidth="1"/>
    <col min="21" max="21" width="2.625" style="16" customWidth="1"/>
    <col min="22" max="23" width="9.125" style="17" bestFit="1" customWidth="1"/>
    <col min="24" max="16384" width="9" style="17"/>
  </cols>
  <sheetData>
    <row r="1" spans="1:25" ht="24" x14ac:dyDescent="0.25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5" ht="4.1500000000000004" customHeight="1" thickBot="1" x14ac:dyDescent="0.2"/>
    <row r="3" spans="1:25" ht="19.899999999999999" customHeight="1" thickBot="1" x14ac:dyDescent="0.2">
      <c r="A3" s="31"/>
      <c r="B3" s="32" t="s">
        <v>1</v>
      </c>
      <c r="C3" s="495" t="s">
        <v>2</v>
      </c>
      <c r="D3" s="496"/>
      <c r="E3" s="496"/>
      <c r="F3" s="497"/>
      <c r="G3" s="498" t="s">
        <v>3</v>
      </c>
      <c r="H3" s="499"/>
      <c r="I3" s="499"/>
      <c r="J3" s="500"/>
      <c r="K3" s="495" t="s">
        <v>4</v>
      </c>
      <c r="L3" s="496"/>
      <c r="M3" s="496"/>
      <c r="N3" s="497"/>
      <c r="O3" s="489" t="s">
        <v>5</v>
      </c>
      <c r="P3" s="489"/>
      <c r="Q3" s="489"/>
      <c r="R3" s="489"/>
      <c r="S3" s="489" t="s">
        <v>6</v>
      </c>
      <c r="T3" s="489"/>
      <c r="U3" s="490"/>
      <c r="V3" s="34"/>
    </row>
    <row r="4" spans="1:25" ht="18" customHeight="1" x14ac:dyDescent="0.15">
      <c r="A4" s="486" t="s">
        <v>105</v>
      </c>
      <c r="B4" s="491" t="s">
        <v>7</v>
      </c>
      <c r="C4" s="263">
        <v>4</v>
      </c>
      <c r="D4" s="264" t="s">
        <v>8</v>
      </c>
      <c r="E4" s="265">
        <v>1</v>
      </c>
      <c r="F4" s="266" t="s">
        <v>9</v>
      </c>
      <c r="G4" s="265">
        <v>1</v>
      </c>
      <c r="H4" s="267" t="s">
        <v>8</v>
      </c>
      <c r="I4" s="265">
        <v>26</v>
      </c>
      <c r="J4" s="268" t="s">
        <v>10</v>
      </c>
      <c r="K4" s="263">
        <v>20</v>
      </c>
      <c r="L4" s="269" t="s">
        <v>11</v>
      </c>
      <c r="M4" s="270">
        <v>115</v>
      </c>
      <c r="N4" s="271" t="s">
        <v>12</v>
      </c>
      <c r="O4" s="272"/>
      <c r="P4" s="273" t="s">
        <v>13</v>
      </c>
      <c r="Q4" s="265"/>
      <c r="R4" s="274" t="s">
        <v>13</v>
      </c>
      <c r="S4" s="275" t="s">
        <v>14</v>
      </c>
      <c r="T4" s="270">
        <v>17000</v>
      </c>
      <c r="U4" s="60" t="s">
        <v>15</v>
      </c>
    </row>
    <row r="5" spans="1:25" ht="18" customHeight="1" x14ac:dyDescent="0.15">
      <c r="A5" s="487"/>
      <c r="B5" s="492"/>
      <c r="C5" s="276">
        <v>3</v>
      </c>
      <c r="D5" s="277" t="s">
        <v>8</v>
      </c>
      <c r="E5" s="278">
        <v>1</v>
      </c>
      <c r="F5" s="279" t="s">
        <v>9</v>
      </c>
      <c r="G5" s="278"/>
      <c r="H5" s="280" t="s">
        <v>13</v>
      </c>
      <c r="I5" s="278"/>
      <c r="J5" s="281" t="s">
        <v>13</v>
      </c>
      <c r="K5" s="276">
        <v>10</v>
      </c>
      <c r="L5" s="282" t="s">
        <v>11</v>
      </c>
      <c r="M5" s="283">
        <v>845</v>
      </c>
      <c r="N5" s="284" t="s">
        <v>12</v>
      </c>
      <c r="O5" s="285"/>
      <c r="P5" s="286" t="s">
        <v>13</v>
      </c>
      <c r="Q5" s="287"/>
      <c r="R5" s="288" t="s">
        <v>13</v>
      </c>
      <c r="S5" s="289" t="s">
        <v>16</v>
      </c>
      <c r="T5" s="283">
        <v>14</v>
      </c>
      <c r="U5" s="75" t="s">
        <v>10</v>
      </c>
    </row>
    <row r="6" spans="1:25" ht="18" customHeight="1" x14ac:dyDescent="0.15">
      <c r="A6" s="487"/>
      <c r="B6" s="493"/>
      <c r="C6" s="290">
        <v>1.5</v>
      </c>
      <c r="D6" s="291" t="s">
        <v>8</v>
      </c>
      <c r="E6" s="292">
        <v>1</v>
      </c>
      <c r="F6" s="293" t="s">
        <v>9</v>
      </c>
      <c r="G6" s="292"/>
      <c r="H6" s="294" t="s">
        <v>13</v>
      </c>
      <c r="I6" s="292"/>
      <c r="J6" s="295" t="s">
        <v>13</v>
      </c>
      <c r="K6" s="296"/>
      <c r="L6" s="297" t="s">
        <v>13</v>
      </c>
      <c r="M6" s="283"/>
      <c r="N6" s="284" t="s">
        <v>13</v>
      </c>
      <c r="O6" s="298"/>
      <c r="P6" s="299" t="s">
        <v>13</v>
      </c>
      <c r="Q6" s="278"/>
      <c r="R6" s="300" t="s">
        <v>13</v>
      </c>
      <c r="S6" s="301"/>
      <c r="T6" s="302"/>
      <c r="U6" s="89" t="s">
        <v>13</v>
      </c>
    </row>
    <row r="7" spans="1:25" ht="18" customHeight="1" x14ac:dyDescent="0.15">
      <c r="A7" s="487"/>
      <c r="B7" s="494" t="s">
        <v>17</v>
      </c>
      <c r="C7" s="303">
        <v>2</v>
      </c>
      <c r="D7" s="304" t="s">
        <v>8</v>
      </c>
      <c r="E7" s="305">
        <v>1</v>
      </c>
      <c r="F7" s="306" t="s">
        <v>9</v>
      </c>
      <c r="G7" s="305">
        <v>1.2</v>
      </c>
      <c r="H7" s="307" t="s">
        <v>8</v>
      </c>
      <c r="I7" s="305">
        <v>1</v>
      </c>
      <c r="J7" s="308" t="s">
        <v>10</v>
      </c>
      <c r="K7" s="303">
        <v>20</v>
      </c>
      <c r="L7" s="309" t="s">
        <v>11</v>
      </c>
      <c r="M7" s="310">
        <v>40</v>
      </c>
      <c r="N7" s="311" t="s">
        <v>12</v>
      </c>
      <c r="O7" s="312"/>
      <c r="P7" s="313" t="s">
        <v>13</v>
      </c>
      <c r="Q7" s="305"/>
      <c r="R7" s="314" t="s">
        <v>13</v>
      </c>
      <c r="S7" s="315"/>
      <c r="T7" s="316"/>
      <c r="U7" s="75" t="s">
        <v>13</v>
      </c>
    </row>
    <row r="8" spans="1:25" ht="18" customHeight="1" x14ac:dyDescent="0.15">
      <c r="A8" s="487"/>
      <c r="B8" s="492"/>
      <c r="C8" s="290"/>
      <c r="D8" s="291" t="s">
        <v>13</v>
      </c>
      <c r="E8" s="292"/>
      <c r="F8" s="293" t="s">
        <v>13</v>
      </c>
      <c r="G8" s="290">
        <v>1</v>
      </c>
      <c r="H8" s="294" t="s">
        <v>8</v>
      </c>
      <c r="I8" s="292">
        <v>2</v>
      </c>
      <c r="J8" s="295" t="s">
        <v>10</v>
      </c>
      <c r="K8" s="290"/>
      <c r="L8" s="317" t="s">
        <v>13</v>
      </c>
      <c r="M8" s="302"/>
      <c r="N8" s="318" t="s">
        <v>13</v>
      </c>
      <c r="O8" s="319"/>
      <c r="P8" s="320" t="s">
        <v>13</v>
      </c>
      <c r="Q8" s="292"/>
      <c r="R8" s="321" t="s">
        <v>13</v>
      </c>
      <c r="S8" s="301"/>
      <c r="T8" s="302"/>
      <c r="U8" s="89" t="s">
        <v>13</v>
      </c>
    </row>
    <row r="9" spans="1:25" ht="18" customHeight="1" x14ac:dyDescent="0.15">
      <c r="A9" s="487"/>
      <c r="B9" s="494" t="s">
        <v>20</v>
      </c>
      <c r="C9" s="276">
        <v>2</v>
      </c>
      <c r="D9" s="277" t="s">
        <v>8</v>
      </c>
      <c r="E9" s="278">
        <v>1</v>
      </c>
      <c r="F9" s="279" t="s">
        <v>9</v>
      </c>
      <c r="G9" s="278">
        <v>1</v>
      </c>
      <c r="H9" s="280" t="s">
        <v>8</v>
      </c>
      <c r="I9" s="278">
        <v>6</v>
      </c>
      <c r="J9" s="281" t="s">
        <v>10</v>
      </c>
      <c r="K9" s="276">
        <v>20</v>
      </c>
      <c r="L9" s="322" t="s">
        <v>11</v>
      </c>
      <c r="M9" s="283">
        <v>10</v>
      </c>
      <c r="N9" s="284" t="s">
        <v>12</v>
      </c>
      <c r="O9" s="298">
        <v>1.2</v>
      </c>
      <c r="P9" s="299" t="s">
        <v>21</v>
      </c>
      <c r="Q9" s="278">
        <v>1</v>
      </c>
      <c r="R9" s="300" t="s">
        <v>9</v>
      </c>
      <c r="S9" s="289"/>
      <c r="T9" s="283"/>
      <c r="U9" s="75"/>
    </row>
    <row r="10" spans="1:25" ht="18" customHeight="1" x14ac:dyDescent="0.15">
      <c r="A10" s="487"/>
      <c r="B10" s="493"/>
      <c r="C10" s="290"/>
      <c r="D10" s="291" t="s">
        <v>13</v>
      </c>
      <c r="E10" s="292"/>
      <c r="F10" s="293" t="s">
        <v>13</v>
      </c>
      <c r="G10" s="292"/>
      <c r="H10" s="294"/>
      <c r="I10" s="292"/>
      <c r="J10" s="295"/>
      <c r="K10" s="290">
        <v>10</v>
      </c>
      <c r="L10" s="317" t="s">
        <v>11</v>
      </c>
      <c r="M10" s="302">
        <v>20</v>
      </c>
      <c r="N10" s="318" t="s">
        <v>12</v>
      </c>
      <c r="O10" s="319">
        <v>0.9</v>
      </c>
      <c r="P10" s="320" t="s">
        <v>21</v>
      </c>
      <c r="Q10" s="292">
        <v>1</v>
      </c>
      <c r="R10" s="321" t="s">
        <v>9</v>
      </c>
      <c r="S10" s="301"/>
      <c r="T10" s="302"/>
      <c r="U10" s="89" t="s">
        <v>13</v>
      </c>
    </row>
    <row r="11" spans="1:25" ht="18" customHeight="1" x14ac:dyDescent="0.15">
      <c r="A11" s="487"/>
      <c r="B11" s="494" t="s">
        <v>18</v>
      </c>
      <c r="C11" s="303"/>
      <c r="D11" s="304" t="s">
        <v>13</v>
      </c>
      <c r="E11" s="305"/>
      <c r="F11" s="306" t="s">
        <v>13</v>
      </c>
      <c r="G11" s="305">
        <v>1</v>
      </c>
      <c r="H11" s="307" t="s">
        <v>8</v>
      </c>
      <c r="I11" s="305">
        <v>2</v>
      </c>
      <c r="J11" s="308" t="s">
        <v>10</v>
      </c>
      <c r="K11" s="303">
        <v>20</v>
      </c>
      <c r="L11" s="309" t="s">
        <v>11</v>
      </c>
      <c r="M11" s="310">
        <v>460</v>
      </c>
      <c r="N11" s="311" t="s">
        <v>12</v>
      </c>
      <c r="O11" s="312"/>
      <c r="P11" s="313" t="s">
        <v>13</v>
      </c>
      <c r="Q11" s="305"/>
      <c r="R11" s="314" t="s">
        <v>13</v>
      </c>
      <c r="S11" s="315" t="s">
        <v>14</v>
      </c>
      <c r="T11" s="310">
        <v>2200</v>
      </c>
      <c r="U11" s="105" t="s">
        <v>15</v>
      </c>
    </row>
    <row r="12" spans="1:25" ht="18" customHeight="1" x14ac:dyDescent="0.15">
      <c r="A12" s="487"/>
      <c r="B12" s="492"/>
      <c r="C12" s="276"/>
      <c r="D12" s="277" t="s">
        <v>13</v>
      </c>
      <c r="E12" s="278"/>
      <c r="F12" s="279" t="s">
        <v>13</v>
      </c>
      <c r="G12" s="278">
        <v>0.5</v>
      </c>
      <c r="H12" s="280" t="s">
        <v>8</v>
      </c>
      <c r="I12" s="278">
        <v>2</v>
      </c>
      <c r="J12" s="281" t="s">
        <v>10</v>
      </c>
      <c r="K12" s="276">
        <v>10</v>
      </c>
      <c r="L12" s="322" t="s">
        <v>11</v>
      </c>
      <c r="M12" s="283">
        <v>550</v>
      </c>
      <c r="N12" s="284" t="s">
        <v>12</v>
      </c>
      <c r="O12" s="298"/>
      <c r="P12" s="299" t="s">
        <v>13</v>
      </c>
      <c r="Q12" s="278"/>
      <c r="R12" s="300" t="s">
        <v>13</v>
      </c>
      <c r="S12" s="289" t="s">
        <v>19</v>
      </c>
      <c r="T12" s="283">
        <v>800</v>
      </c>
      <c r="U12" s="75" t="s">
        <v>15</v>
      </c>
    </row>
    <row r="13" spans="1:25" ht="18" customHeight="1" x14ac:dyDescent="0.15">
      <c r="A13" s="487"/>
      <c r="B13" s="492"/>
      <c r="C13" s="290"/>
      <c r="D13" s="291"/>
      <c r="E13" s="292"/>
      <c r="F13" s="293"/>
      <c r="G13" s="292">
        <v>0.2</v>
      </c>
      <c r="H13" s="294" t="s">
        <v>8</v>
      </c>
      <c r="I13" s="292">
        <v>1</v>
      </c>
      <c r="J13" s="295" t="s">
        <v>10</v>
      </c>
      <c r="K13" s="290"/>
      <c r="L13" s="317"/>
      <c r="M13" s="302"/>
      <c r="N13" s="318"/>
      <c r="O13" s="319"/>
      <c r="P13" s="320"/>
      <c r="Q13" s="292"/>
      <c r="R13" s="321"/>
      <c r="S13" s="301" t="s">
        <v>94</v>
      </c>
      <c r="T13" s="302">
        <v>2</v>
      </c>
      <c r="U13" s="89" t="s">
        <v>72</v>
      </c>
    </row>
    <row r="14" spans="1:25" ht="18" customHeight="1" x14ac:dyDescent="0.15">
      <c r="A14" s="487"/>
      <c r="B14" s="323" t="s">
        <v>22</v>
      </c>
      <c r="C14" s="324"/>
      <c r="D14" s="325" t="s">
        <v>13</v>
      </c>
      <c r="E14" s="326"/>
      <c r="F14" s="327" t="s">
        <v>13</v>
      </c>
      <c r="G14" s="326">
        <v>1</v>
      </c>
      <c r="H14" s="328" t="s">
        <v>8</v>
      </c>
      <c r="I14" s="326">
        <v>4</v>
      </c>
      <c r="J14" s="308" t="s">
        <v>10</v>
      </c>
      <c r="K14" s="303">
        <v>20</v>
      </c>
      <c r="L14" s="309" t="s">
        <v>11</v>
      </c>
      <c r="M14" s="310">
        <v>115</v>
      </c>
      <c r="N14" s="311" t="s">
        <v>12</v>
      </c>
      <c r="O14" s="329"/>
      <c r="P14" s="330" t="s">
        <v>13</v>
      </c>
      <c r="Q14" s="326"/>
      <c r="R14" s="314" t="s">
        <v>13</v>
      </c>
      <c r="S14" s="315" t="s">
        <v>14</v>
      </c>
      <c r="T14" s="302">
        <v>180</v>
      </c>
      <c r="U14" s="89" t="s">
        <v>15</v>
      </c>
    </row>
    <row r="15" spans="1:25" ht="18" customHeight="1" x14ac:dyDescent="0.15">
      <c r="A15" s="487"/>
      <c r="B15" s="494" t="s">
        <v>24</v>
      </c>
      <c r="C15" s="303">
        <v>2</v>
      </c>
      <c r="D15" s="304" t="s">
        <v>8</v>
      </c>
      <c r="E15" s="305">
        <v>1</v>
      </c>
      <c r="F15" s="306" t="s">
        <v>9</v>
      </c>
      <c r="G15" s="305">
        <v>1.2</v>
      </c>
      <c r="H15" s="307" t="s">
        <v>8</v>
      </c>
      <c r="I15" s="305">
        <v>3</v>
      </c>
      <c r="J15" s="308" t="s">
        <v>10</v>
      </c>
      <c r="K15" s="303">
        <v>20</v>
      </c>
      <c r="L15" s="309" t="s">
        <v>11</v>
      </c>
      <c r="M15" s="310">
        <v>10</v>
      </c>
      <c r="N15" s="311" t="s">
        <v>12</v>
      </c>
      <c r="O15" s="312"/>
      <c r="P15" s="313" t="s">
        <v>13</v>
      </c>
      <c r="Q15" s="305"/>
      <c r="R15" s="314" t="s">
        <v>13</v>
      </c>
      <c r="S15" s="315" t="s">
        <v>14</v>
      </c>
      <c r="T15" s="310">
        <v>2000</v>
      </c>
      <c r="U15" s="105" t="s">
        <v>15</v>
      </c>
      <c r="V15" s="18"/>
      <c r="W15" s="18"/>
      <c r="Y15" s="18"/>
    </row>
    <row r="16" spans="1:25" ht="18" customHeight="1" x14ac:dyDescent="0.15">
      <c r="A16" s="487"/>
      <c r="B16" s="492"/>
      <c r="C16" s="276"/>
      <c r="D16" s="277"/>
      <c r="E16" s="278"/>
      <c r="F16" s="331"/>
      <c r="G16" s="276">
        <v>0.5</v>
      </c>
      <c r="H16" s="280" t="s">
        <v>8</v>
      </c>
      <c r="I16" s="278">
        <v>2</v>
      </c>
      <c r="J16" s="281" t="s">
        <v>10</v>
      </c>
      <c r="K16" s="276"/>
      <c r="L16" s="322"/>
      <c r="M16" s="283"/>
      <c r="N16" s="332"/>
      <c r="O16" s="298"/>
      <c r="P16" s="299" t="s">
        <v>13</v>
      </c>
      <c r="Q16" s="278"/>
      <c r="R16" s="333" t="s">
        <v>13</v>
      </c>
      <c r="S16" s="334"/>
      <c r="T16" s="283"/>
      <c r="U16" s="75"/>
      <c r="V16" s="44"/>
      <c r="W16" s="18"/>
    </row>
    <row r="17" spans="1:25" ht="18" customHeight="1" thickBot="1" x14ac:dyDescent="0.2">
      <c r="A17" s="487"/>
      <c r="B17" s="493"/>
      <c r="C17" s="276"/>
      <c r="D17" s="277"/>
      <c r="E17" s="278"/>
      <c r="F17" s="293"/>
      <c r="G17" s="335">
        <v>1</v>
      </c>
      <c r="H17" s="336" t="s">
        <v>71</v>
      </c>
      <c r="I17" s="337">
        <v>5</v>
      </c>
      <c r="J17" s="338" t="s">
        <v>72</v>
      </c>
      <c r="K17" s="335"/>
      <c r="L17" s="339"/>
      <c r="M17" s="340"/>
      <c r="N17" s="341"/>
      <c r="O17" s="298"/>
      <c r="P17" s="299"/>
      <c r="Q17" s="278"/>
      <c r="R17" s="321"/>
      <c r="S17" s="289"/>
      <c r="T17" s="283"/>
      <c r="U17" s="75"/>
      <c r="V17" s="44"/>
    </row>
    <row r="18" spans="1:25" ht="18" customHeight="1" thickTop="1" x14ac:dyDescent="0.15">
      <c r="A18" s="487"/>
      <c r="B18" s="501" t="s">
        <v>34</v>
      </c>
      <c r="C18" s="137">
        <v>4</v>
      </c>
      <c r="D18" s="138" t="s">
        <v>8</v>
      </c>
      <c r="E18" s="139">
        <f>SUMIF($C$4:$C$17,C18,$E$4:$E$17)</f>
        <v>1</v>
      </c>
      <c r="F18" s="140" t="s">
        <v>9</v>
      </c>
      <c r="G18" s="63">
        <v>1.2</v>
      </c>
      <c r="H18" s="65" t="s">
        <v>71</v>
      </c>
      <c r="I18" s="63">
        <f>SUMIF($G$4:$G$17,G18,$I$4:$I$17)</f>
        <v>4</v>
      </c>
      <c r="J18" s="66" t="s">
        <v>10</v>
      </c>
      <c r="K18" s="61">
        <v>20</v>
      </c>
      <c r="L18" s="104" t="s">
        <v>11</v>
      </c>
      <c r="M18" s="63">
        <f>SUMIF($K$4:$K$17,K18,$M$4:$M$17)</f>
        <v>750</v>
      </c>
      <c r="N18" s="135" t="s">
        <v>12</v>
      </c>
      <c r="O18" s="144">
        <v>1.2</v>
      </c>
      <c r="P18" s="141" t="s">
        <v>21</v>
      </c>
      <c r="Q18" s="139">
        <f>SUMIF($O$4:$O$17,O18,$Q$4:$Q$17)</f>
        <v>1</v>
      </c>
      <c r="R18" s="143" t="s">
        <v>9</v>
      </c>
      <c r="S18" s="145" t="s">
        <v>73</v>
      </c>
      <c r="T18" s="260">
        <f>SUMIF($S$4:$S$17,S18,$T$4:$T$17)</f>
        <v>14</v>
      </c>
      <c r="U18" s="261" t="s">
        <v>10</v>
      </c>
    </row>
    <row r="19" spans="1:25" ht="18" customHeight="1" x14ac:dyDescent="0.15">
      <c r="A19" s="487"/>
      <c r="B19" s="502"/>
      <c r="C19" s="61">
        <v>3</v>
      </c>
      <c r="D19" s="62" t="s">
        <v>8</v>
      </c>
      <c r="E19" s="63">
        <f>SUMIF($C$4:$C$17,C19,$E$4:$E$17)</f>
        <v>1</v>
      </c>
      <c r="F19" s="64" t="s">
        <v>9</v>
      </c>
      <c r="G19" s="63">
        <v>1</v>
      </c>
      <c r="H19" s="65" t="s">
        <v>8</v>
      </c>
      <c r="I19" s="63">
        <f>SUMIF($G$4:$G$17,G19,$I$4:$I$17)</f>
        <v>45</v>
      </c>
      <c r="J19" s="66" t="s">
        <v>10</v>
      </c>
      <c r="K19" s="61">
        <v>10</v>
      </c>
      <c r="L19" s="104" t="s">
        <v>11</v>
      </c>
      <c r="M19" s="63">
        <f>SUMIF($K$4:$K$17,K19,$M$4:$M$17)</f>
        <v>1415</v>
      </c>
      <c r="N19" s="135" t="s">
        <v>12</v>
      </c>
      <c r="O19" s="84">
        <v>0.9</v>
      </c>
      <c r="P19" s="65" t="s">
        <v>21</v>
      </c>
      <c r="Q19" s="63">
        <f>SUMIF($O$4:$O$17,O19,$Q$4:$Q$17)</f>
        <v>1</v>
      </c>
      <c r="R19" s="86" t="s">
        <v>110</v>
      </c>
      <c r="S19" s="74" t="s">
        <v>74</v>
      </c>
      <c r="T19" s="68">
        <f>SUMIF($S$4:$S$17,S19,$T$4:$T$17)</f>
        <v>21380</v>
      </c>
      <c r="U19" s="75" t="s">
        <v>67</v>
      </c>
    </row>
    <row r="20" spans="1:25" ht="18" customHeight="1" x14ac:dyDescent="0.15">
      <c r="A20" s="487"/>
      <c r="B20" s="502"/>
      <c r="C20" s="61">
        <v>2</v>
      </c>
      <c r="D20" s="62" t="s">
        <v>71</v>
      </c>
      <c r="E20" s="63">
        <f>SUMIF($C$4:$C$17,C20,$E$4:$E$17)</f>
        <v>3</v>
      </c>
      <c r="F20" s="64" t="s">
        <v>9</v>
      </c>
      <c r="G20" s="63">
        <v>0.5</v>
      </c>
      <c r="H20" s="65" t="s">
        <v>8</v>
      </c>
      <c r="I20" s="63">
        <f>SUMIF($G$4:$G$17,G20,$I$4:$I$17)</f>
        <v>4</v>
      </c>
      <c r="J20" s="66" t="s">
        <v>10</v>
      </c>
      <c r="K20" s="61"/>
      <c r="L20" s="104"/>
      <c r="M20" s="63"/>
      <c r="N20" s="135"/>
      <c r="O20" s="84"/>
      <c r="P20" s="85"/>
      <c r="Q20" s="63"/>
      <c r="R20" s="86"/>
      <c r="S20" s="74" t="s">
        <v>81</v>
      </c>
      <c r="T20" s="68">
        <f>SUMIF($S$4:$S$17,S20,$T$4:$T$17)</f>
        <v>800</v>
      </c>
      <c r="U20" s="75" t="s">
        <v>15</v>
      </c>
    </row>
    <row r="21" spans="1:25" ht="18" customHeight="1" thickBot="1" x14ac:dyDescent="0.2">
      <c r="A21" s="487"/>
      <c r="B21" s="503"/>
      <c r="C21" s="246">
        <v>1.5</v>
      </c>
      <c r="D21" s="247" t="s">
        <v>8</v>
      </c>
      <c r="E21" s="149">
        <f>SUMIF($C$4:$C$17,C21,$E$4:$E$17)</f>
        <v>1</v>
      </c>
      <c r="F21" s="248" t="s">
        <v>9</v>
      </c>
      <c r="G21" s="149">
        <v>0.2</v>
      </c>
      <c r="H21" s="249" t="s">
        <v>8</v>
      </c>
      <c r="I21" s="149">
        <f>SUMIF($G$4:$G$17,G21,$I$4:$I$17)</f>
        <v>1</v>
      </c>
      <c r="J21" s="250" t="s">
        <v>10</v>
      </c>
      <c r="K21" s="246"/>
      <c r="L21" s="251"/>
      <c r="M21" s="149"/>
      <c r="N21" s="253"/>
      <c r="O21" s="254"/>
      <c r="P21" s="255"/>
      <c r="Q21" s="149"/>
      <c r="R21" s="256"/>
      <c r="S21" s="257" t="s">
        <v>93</v>
      </c>
      <c r="T21" s="262">
        <f>SUMIF($S$4:$S$17,S21,$T$4:$T$17)</f>
        <v>2</v>
      </c>
      <c r="U21" s="244" t="s">
        <v>72</v>
      </c>
    </row>
    <row r="22" spans="1:25" ht="18" customHeight="1" x14ac:dyDescent="0.15">
      <c r="A22" s="486" t="s">
        <v>106</v>
      </c>
      <c r="B22" s="512" t="s">
        <v>33</v>
      </c>
      <c r="C22" s="276">
        <v>3.8</v>
      </c>
      <c r="D22" s="277" t="s">
        <v>71</v>
      </c>
      <c r="E22" s="278">
        <v>1</v>
      </c>
      <c r="F22" s="279" t="s">
        <v>85</v>
      </c>
      <c r="G22" s="278">
        <v>1.8</v>
      </c>
      <c r="H22" s="280" t="s">
        <v>71</v>
      </c>
      <c r="I22" s="278">
        <v>3</v>
      </c>
      <c r="J22" s="281" t="s">
        <v>72</v>
      </c>
      <c r="K22" s="276"/>
      <c r="L22" s="322"/>
      <c r="M22" s="283"/>
      <c r="N22" s="284"/>
      <c r="O22" s="298">
        <v>1.5</v>
      </c>
      <c r="P22" s="299" t="s">
        <v>84</v>
      </c>
      <c r="Q22" s="278">
        <v>1</v>
      </c>
      <c r="R22" s="300" t="s">
        <v>85</v>
      </c>
      <c r="S22" s="289" t="s">
        <v>32</v>
      </c>
      <c r="T22" s="283">
        <v>2400</v>
      </c>
      <c r="U22" s="75" t="s">
        <v>67</v>
      </c>
    </row>
    <row r="23" spans="1:25" ht="18" customHeight="1" x14ac:dyDescent="0.15">
      <c r="A23" s="487"/>
      <c r="B23" s="512"/>
      <c r="C23" s="276">
        <v>2</v>
      </c>
      <c r="D23" s="277" t="s">
        <v>8</v>
      </c>
      <c r="E23" s="278">
        <v>1</v>
      </c>
      <c r="F23" s="279" t="s">
        <v>9</v>
      </c>
      <c r="G23" s="278">
        <v>1</v>
      </c>
      <c r="H23" s="280" t="s">
        <v>8</v>
      </c>
      <c r="I23" s="278">
        <v>11</v>
      </c>
      <c r="J23" s="281" t="s">
        <v>10</v>
      </c>
      <c r="K23" s="276"/>
      <c r="L23" s="322"/>
      <c r="M23" s="283"/>
      <c r="N23" s="284"/>
      <c r="O23" s="298">
        <v>0.3</v>
      </c>
      <c r="P23" s="299" t="s">
        <v>21</v>
      </c>
      <c r="Q23" s="278">
        <v>1</v>
      </c>
      <c r="R23" s="300" t="s">
        <v>9</v>
      </c>
      <c r="S23" s="289"/>
      <c r="T23" s="283"/>
      <c r="U23" s="75"/>
    </row>
    <row r="24" spans="1:25" ht="18" customHeight="1" x14ac:dyDescent="0.15">
      <c r="A24" s="487"/>
      <c r="B24" s="512"/>
      <c r="C24" s="276"/>
      <c r="D24" s="277"/>
      <c r="E24" s="278"/>
      <c r="F24" s="279"/>
      <c r="G24" s="278">
        <v>0.5</v>
      </c>
      <c r="H24" s="280" t="s">
        <v>8</v>
      </c>
      <c r="I24" s="278">
        <v>2</v>
      </c>
      <c r="J24" s="281" t="s">
        <v>10</v>
      </c>
      <c r="K24" s="276"/>
      <c r="L24" s="322"/>
      <c r="M24" s="283"/>
      <c r="N24" s="284"/>
      <c r="O24" s="298"/>
      <c r="P24" s="299"/>
      <c r="Q24" s="278"/>
      <c r="R24" s="300"/>
      <c r="S24" s="289"/>
      <c r="T24" s="283"/>
      <c r="U24" s="75" t="s">
        <v>13</v>
      </c>
    </row>
    <row r="25" spans="1:25" ht="18" customHeight="1" x14ac:dyDescent="0.15">
      <c r="A25" s="487"/>
      <c r="B25" s="513"/>
      <c r="C25" s="290"/>
      <c r="D25" s="291" t="s">
        <v>13</v>
      </c>
      <c r="E25" s="292"/>
      <c r="F25" s="293"/>
      <c r="G25" s="292">
        <v>0.3</v>
      </c>
      <c r="H25" s="280" t="s">
        <v>8</v>
      </c>
      <c r="I25" s="278">
        <v>2</v>
      </c>
      <c r="J25" s="281" t="s">
        <v>10</v>
      </c>
      <c r="K25" s="276"/>
      <c r="L25" s="322" t="s">
        <v>13</v>
      </c>
      <c r="M25" s="283"/>
      <c r="N25" s="284" t="s">
        <v>13</v>
      </c>
      <c r="O25" s="298"/>
      <c r="P25" s="299" t="s">
        <v>13</v>
      </c>
      <c r="Q25" s="278"/>
      <c r="R25" s="300" t="s">
        <v>13</v>
      </c>
      <c r="S25" s="289"/>
      <c r="T25" s="302"/>
      <c r="U25" s="89" t="s">
        <v>13</v>
      </c>
      <c r="V25" s="19"/>
      <c r="Y25" s="33"/>
    </row>
    <row r="26" spans="1:25" ht="18" customHeight="1" x14ac:dyDescent="0.15">
      <c r="A26" s="487"/>
      <c r="B26" s="494" t="s">
        <v>31</v>
      </c>
      <c r="C26" s="303"/>
      <c r="D26" s="304" t="s">
        <v>13</v>
      </c>
      <c r="E26" s="305"/>
      <c r="F26" s="306" t="s">
        <v>13</v>
      </c>
      <c r="G26" s="305">
        <v>1</v>
      </c>
      <c r="H26" s="307" t="s">
        <v>8</v>
      </c>
      <c r="I26" s="305">
        <v>1</v>
      </c>
      <c r="J26" s="308" t="s">
        <v>10</v>
      </c>
      <c r="K26" s="303"/>
      <c r="L26" s="309"/>
      <c r="M26" s="310"/>
      <c r="N26" s="311"/>
      <c r="O26" s="312">
        <v>2</v>
      </c>
      <c r="P26" s="313" t="s">
        <v>21</v>
      </c>
      <c r="Q26" s="305">
        <v>1</v>
      </c>
      <c r="R26" s="314" t="s">
        <v>9</v>
      </c>
      <c r="S26" s="315" t="s">
        <v>111</v>
      </c>
      <c r="T26" s="310">
        <v>100</v>
      </c>
      <c r="U26" s="105" t="s">
        <v>15</v>
      </c>
    </row>
    <row r="27" spans="1:25" ht="18" customHeight="1" x14ac:dyDescent="0.15">
      <c r="A27" s="487"/>
      <c r="B27" s="492"/>
      <c r="C27" s="276"/>
      <c r="D27" s="277" t="s">
        <v>13</v>
      </c>
      <c r="E27" s="278"/>
      <c r="F27" s="279" t="s">
        <v>13</v>
      </c>
      <c r="G27" s="278">
        <v>0.5</v>
      </c>
      <c r="H27" s="280" t="s">
        <v>8</v>
      </c>
      <c r="I27" s="278">
        <v>2</v>
      </c>
      <c r="J27" s="281" t="s">
        <v>10</v>
      </c>
      <c r="K27" s="276"/>
      <c r="L27" s="322" t="s">
        <v>13</v>
      </c>
      <c r="M27" s="283"/>
      <c r="N27" s="284" t="s">
        <v>13</v>
      </c>
      <c r="O27" s="298"/>
      <c r="P27" s="299" t="s">
        <v>13</v>
      </c>
      <c r="Q27" s="278"/>
      <c r="R27" s="300" t="s">
        <v>13</v>
      </c>
      <c r="S27" s="289" t="s">
        <v>32</v>
      </c>
      <c r="T27" s="283">
        <v>700</v>
      </c>
      <c r="U27" s="75" t="s">
        <v>15</v>
      </c>
    </row>
    <row r="28" spans="1:25" ht="18" customHeight="1" x14ac:dyDescent="0.15">
      <c r="A28" s="487"/>
      <c r="B28" s="493"/>
      <c r="C28" s="290"/>
      <c r="D28" s="291" t="s">
        <v>13</v>
      </c>
      <c r="E28" s="292"/>
      <c r="F28" s="293" t="s">
        <v>13</v>
      </c>
      <c r="G28" s="292">
        <v>0.3</v>
      </c>
      <c r="H28" s="294" t="s">
        <v>8</v>
      </c>
      <c r="I28" s="292">
        <v>4</v>
      </c>
      <c r="J28" s="295" t="s">
        <v>10</v>
      </c>
      <c r="K28" s="290"/>
      <c r="L28" s="317" t="s">
        <v>13</v>
      </c>
      <c r="M28" s="302"/>
      <c r="N28" s="318" t="s">
        <v>13</v>
      </c>
      <c r="O28" s="319"/>
      <c r="P28" s="320" t="s">
        <v>13</v>
      </c>
      <c r="Q28" s="292"/>
      <c r="R28" s="321" t="s">
        <v>13</v>
      </c>
      <c r="S28" s="289" t="s">
        <v>116</v>
      </c>
      <c r="T28" s="302">
        <v>2</v>
      </c>
      <c r="U28" s="369" t="s">
        <v>114</v>
      </c>
    </row>
    <row r="29" spans="1:25" ht="18" customHeight="1" x14ac:dyDescent="0.15">
      <c r="A29" s="487"/>
      <c r="B29" s="494" t="s">
        <v>28</v>
      </c>
      <c r="C29" s="303">
        <v>3.7</v>
      </c>
      <c r="D29" s="277" t="s">
        <v>8</v>
      </c>
      <c r="E29" s="278">
        <v>1</v>
      </c>
      <c r="F29" s="279" t="s">
        <v>9</v>
      </c>
      <c r="G29" s="305">
        <v>2</v>
      </c>
      <c r="H29" s="307" t="s">
        <v>8</v>
      </c>
      <c r="I29" s="305">
        <v>1</v>
      </c>
      <c r="J29" s="308" t="s">
        <v>10</v>
      </c>
      <c r="K29" s="342">
        <v>20</v>
      </c>
      <c r="L29" s="343" t="s">
        <v>11</v>
      </c>
      <c r="M29" s="344">
        <v>70</v>
      </c>
      <c r="N29" s="345" t="s">
        <v>12</v>
      </c>
      <c r="O29" s="312">
        <v>2</v>
      </c>
      <c r="P29" s="313" t="s">
        <v>21</v>
      </c>
      <c r="Q29" s="305">
        <v>1</v>
      </c>
      <c r="R29" s="314" t="s">
        <v>9</v>
      </c>
      <c r="S29" s="315" t="s">
        <v>29</v>
      </c>
      <c r="T29" s="283">
        <v>230</v>
      </c>
      <c r="U29" s="368" t="s">
        <v>15</v>
      </c>
    </row>
    <row r="30" spans="1:25" ht="18" customHeight="1" x14ac:dyDescent="0.15">
      <c r="A30" s="487"/>
      <c r="B30" s="492"/>
      <c r="C30" s="276">
        <v>2</v>
      </c>
      <c r="D30" s="277" t="s">
        <v>8</v>
      </c>
      <c r="E30" s="278">
        <v>1</v>
      </c>
      <c r="F30" s="279" t="s">
        <v>9</v>
      </c>
      <c r="G30" s="278">
        <v>1.5</v>
      </c>
      <c r="H30" s="280" t="s">
        <v>8</v>
      </c>
      <c r="I30" s="278">
        <v>1</v>
      </c>
      <c r="J30" s="281" t="s">
        <v>10</v>
      </c>
      <c r="K30" s="346">
        <v>10</v>
      </c>
      <c r="L30" s="347" t="s">
        <v>11</v>
      </c>
      <c r="M30" s="348">
        <v>20</v>
      </c>
      <c r="N30" s="349" t="s">
        <v>12</v>
      </c>
      <c r="O30" s="298"/>
      <c r="P30" s="299" t="s">
        <v>13</v>
      </c>
      <c r="Q30" s="278"/>
      <c r="R30" s="300" t="s">
        <v>13</v>
      </c>
      <c r="S30" s="289" t="s">
        <v>74</v>
      </c>
      <c r="T30" s="283">
        <v>1170</v>
      </c>
      <c r="U30" s="368" t="s">
        <v>67</v>
      </c>
    </row>
    <row r="31" spans="1:25" ht="18" customHeight="1" x14ac:dyDescent="0.15">
      <c r="A31" s="487"/>
      <c r="B31" s="492"/>
      <c r="C31" s="276"/>
      <c r="D31" s="277"/>
      <c r="E31" s="278"/>
      <c r="F31" s="279"/>
      <c r="G31" s="278">
        <v>1</v>
      </c>
      <c r="H31" s="280" t="s">
        <v>8</v>
      </c>
      <c r="I31" s="278">
        <v>1</v>
      </c>
      <c r="J31" s="281" t="s">
        <v>10</v>
      </c>
      <c r="K31" s="346"/>
      <c r="L31" s="347"/>
      <c r="M31" s="348"/>
      <c r="N31" s="349"/>
      <c r="O31" s="298"/>
      <c r="P31" s="299"/>
      <c r="Q31" s="278"/>
      <c r="R31" s="300"/>
      <c r="S31" s="289" t="s">
        <v>115</v>
      </c>
      <c r="T31" s="283">
        <v>2</v>
      </c>
      <c r="U31" s="368" t="s">
        <v>114</v>
      </c>
    </row>
    <row r="32" spans="1:25" ht="18" customHeight="1" x14ac:dyDescent="0.15">
      <c r="A32" s="487"/>
      <c r="B32" s="492"/>
      <c r="C32" s="276"/>
      <c r="D32" s="277" t="s">
        <v>13</v>
      </c>
      <c r="E32" s="278"/>
      <c r="F32" s="279" t="s">
        <v>13</v>
      </c>
      <c r="G32" s="278">
        <v>0.5</v>
      </c>
      <c r="H32" s="280" t="s">
        <v>8</v>
      </c>
      <c r="I32" s="278">
        <v>4</v>
      </c>
      <c r="J32" s="281" t="s">
        <v>10</v>
      </c>
      <c r="K32" s="346"/>
      <c r="L32" s="347"/>
      <c r="M32" s="348"/>
      <c r="N32" s="349"/>
      <c r="O32" s="298"/>
      <c r="P32" s="299" t="s">
        <v>13</v>
      </c>
      <c r="Q32" s="278"/>
      <c r="R32" s="300" t="s">
        <v>13</v>
      </c>
      <c r="S32" s="289"/>
      <c r="T32" s="302"/>
      <c r="U32" s="89" t="s">
        <v>13</v>
      </c>
    </row>
    <row r="33" spans="1:25" ht="18" customHeight="1" x14ac:dyDescent="0.15">
      <c r="A33" s="487"/>
      <c r="B33" s="494" t="s">
        <v>26</v>
      </c>
      <c r="C33" s="303">
        <v>3.8</v>
      </c>
      <c r="D33" s="304" t="s">
        <v>8</v>
      </c>
      <c r="E33" s="305">
        <v>1</v>
      </c>
      <c r="F33" s="306" t="s">
        <v>9</v>
      </c>
      <c r="G33" s="305">
        <v>1.5</v>
      </c>
      <c r="H33" s="307" t="s">
        <v>8</v>
      </c>
      <c r="I33" s="305">
        <v>3</v>
      </c>
      <c r="J33" s="308" t="s">
        <v>10</v>
      </c>
      <c r="K33" s="303">
        <v>500</v>
      </c>
      <c r="L33" s="309" t="s">
        <v>11</v>
      </c>
      <c r="M33" s="310">
        <v>3</v>
      </c>
      <c r="N33" s="311" t="s">
        <v>12</v>
      </c>
      <c r="O33" s="312"/>
      <c r="P33" s="313" t="s">
        <v>13</v>
      </c>
      <c r="Q33" s="305"/>
      <c r="R33" s="314" t="s">
        <v>13</v>
      </c>
      <c r="S33" s="315" t="s">
        <v>14</v>
      </c>
      <c r="T33" s="283">
        <v>1500</v>
      </c>
      <c r="U33" s="75" t="s">
        <v>15</v>
      </c>
    </row>
    <row r="34" spans="1:25" ht="18" customHeight="1" x14ac:dyDescent="0.15">
      <c r="A34" s="487"/>
      <c r="B34" s="493"/>
      <c r="C34" s="276">
        <v>1.6</v>
      </c>
      <c r="D34" s="277" t="s">
        <v>71</v>
      </c>
      <c r="E34" s="278">
        <v>1</v>
      </c>
      <c r="F34" s="279" t="s">
        <v>85</v>
      </c>
      <c r="G34" s="278">
        <v>1</v>
      </c>
      <c r="H34" s="294" t="s">
        <v>8</v>
      </c>
      <c r="I34" s="292">
        <v>5</v>
      </c>
      <c r="J34" s="350" t="s">
        <v>10</v>
      </c>
      <c r="K34" s="278">
        <v>18</v>
      </c>
      <c r="L34" s="322" t="s">
        <v>11</v>
      </c>
      <c r="M34" s="283">
        <v>50</v>
      </c>
      <c r="N34" s="284" t="s">
        <v>12</v>
      </c>
      <c r="O34" s="298"/>
      <c r="P34" s="299"/>
      <c r="Q34" s="278"/>
      <c r="R34" s="300"/>
      <c r="S34" s="289"/>
      <c r="T34" s="283"/>
      <c r="U34" s="89" t="s">
        <v>13</v>
      </c>
    </row>
    <row r="35" spans="1:25" ht="18" customHeight="1" x14ac:dyDescent="0.15">
      <c r="A35" s="487"/>
      <c r="B35" s="492" t="s">
        <v>25</v>
      </c>
      <c r="C35" s="303"/>
      <c r="D35" s="304" t="s">
        <v>13</v>
      </c>
      <c r="E35" s="305"/>
      <c r="F35" s="306" t="s">
        <v>13</v>
      </c>
      <c r="G35" s="305">
        <v>2</v>
      </c>
      <c r="H35" s="307" t="s">
        <v>8</v>
      </c>
      <c r="I35" s="305">
        <v>1</v>
      </c>
      <c r="J35" s="308" t="s">
        <v>10</v>
      </c>
      <c r="K35" s="303">
        <v>20</v>
      </c>
      <c r="L35" s="309" t="s">
        <v>11</v>
      </c>
      <c r="M35" s="310">
        <v>30</v>
      </c>
      <c r="N35" s="311" t="s">
        <v>12</v>
      </c>
      <c r="O35" s="312"/>
      <c r="P35" s="351" t="s">
        <v>13</v>
      </c>
      <c r="Q35" s="352"/>
      <c r="R35" s="353" t="s">
        <v>13</v>
      </c>
      <c r="S35" s="315"/>
      <c r="T35" s="310"/>
      <c r="U35" s="105" t="s">
        <v>13</v>
      </c>
    </row>
    <row r="36" spans="1:25" ht="18" customHeight="1" x14ac:dyDescent="0.15">
      <c r="A36" s="487"/>
      <c r="B36" s="492"/>
      <c r="C36" s="276"/>
      <c r="D36" s="277" t="s">
        <v>13</v>
      </c>
      <c r="E36" s="278"/>
      <c r="F36" s="279" t="s">
        <v>13</v>
      </c>
      <c r="G36" s="278">
        <v>0.5</v>
      </c>
      <c r="H36" s="280" t="s">
        <v>8</v>
      </c>
      <c r="I36" s="278">
        <v>1</v>
      </c>
      <c r="J36" s="281" t="s">
        <v>10</v>
      </c>
      <c r="K36" s="276">
        <v>18</v>
      </c>
      <c r="L36" s="322" t="s">
        <v>11</v>
      </c>
      <c r="M36" s="283">
        <v>95</v>
      </c>
      <c r="N36" s="284" t="s">
        <v>12</v>
      </c>
      <c r="O36" s="298"/>
      <c r="P36" s="299" t="s">
        <v>13</v>
      </c>
      <c r="Q36" s="278"/>
      <c r="R36" s="300" t="s">
        <v>13</v>
      </c>
      <c r="S36" s="289"/>
      <c r="T36" s="283"/>
      <c r="U36" s="75" t="s">
        <v>13</v>
      </c>
    </row>
    <row r="37" spans="1:25" ht="18" customHeight="1" x14ac:dyDescent="0.15">
      <c r="A37" s="487"/>
      <c r="B37" s="492"/>
      <c r="C37" s="276"/>
      <c r="D37" s="277" t="s">
        <v>13</v>
      </c>
      <c r="E37" s="278"/>
      <c r="F37" s="279" t="s">
        <v>13</v>
      </c>
      <c r="G37" s="278">
        <v>0.3</v>
      </c>
      <c r="H37" s="280" t="s">
        <v>8</v>
      </c>
      <c r="I37" s="278">
        <v>1</v>
      </c>
      <c r="J37" s="281" t="s">
        <v>10</v>
      </c>
      <c r="K37" s="276"/>
      <c r="L37" s="322" t="s">
        <v>13</v>
      </c>
      <c r="M37" s="283"/>
      <c r="N37" s="284" t="s">
        <v>13</v>
      </c>
      <c r="O37" s="298"/>
      <c r="P37" s="299" t="s">
        <v>13</v>
      </c>
      <c r="Q37" s="278"/>
      <c r="R37" s="300" t="s">
        <v>13</v>
      </c>
      <c r="S37" s="289"/>
      <c r="T37" s="283"/>
      <c r="U37" s="75" t="s">
        <v>13</v>
      </c>
    </row>
    <row r="38" spans="1:25" ht="18" customHeight="1" x14ac:dyDescent="0.15">
      <c r="A38" s="487"/>
      <c r="B38" s="492"/>
      <c r="C38" s="276"/>
      <c r="D38" s="277" t="s">
        <v>13</v>
      </c>
      <c r="E38" s="278"/>
      <c r="F38" s="279" t="s">
        <v>13</v>
      </c>
      <c r="G38" s="278">
        <v>0.2</v>
      </c>
      <c r="H38" s="294" t="s">
        <v>8</v>
      </c>
      <c r="I38" s="292">
        <v>3</v>
      </c>
      <c r="J38" s="350" t="s">
        <v>10</v>
      </c>
      <c r="K38" s="276"/>
      <c r="L38" s="322" t="s">
        <v>13</v>
      </c>
      <c r="M38" s="283"/>
      <c r="N38" s="284" t="s">
        <v>13</v>
      </c>
      <c r="O38" s="298"/>
      <c r="P38" s="299" t="s">
        <v>13</v>
      </c>
      <c r="Q38" s="278"/>
      <c r="R38" s="321" t="s">
        <v>13</v>
      </c>
      <c r="S38" s="301"/>
      <c r="T38" s="302"/>
      <c r="U38" s="89" t="s">
        <v>13</v>
      </c>
    </row>
    <row r="39" spans="1:25" ht="18" customHeight="1" x14ac:dyDescent="0.15">
      <c r="A39" s="487"/>
      <c r="B39" s="494" t="s">
        <v>27</v>
      </c>
      <c r="C39" s="303">
        <v>2</v>
      </c>
      <c r="D39" s="304" t="s">
        <v>8</v>
      </c>
      <c r="E39" s="305">
        <v>1</v>
      </c>
      <c r="F39" s="306" t="s">
        <v>9</v>
      </c>
      <c r="G39" s="305">
        <v>1.5</v>
      </c>
      <c r="H39" s="280" t="s">
        <v>8</v>
      </c>
      <c r="I39" s="278">
        <v>1</v>
      </c>
      <c r="J39" s="281" t="s">
        <v>10</v>
      </c>
      <c r="K39" s="303">
        <v>18</v>
      </c>
      <c r="L39" s="309" t="s">
        <v>11</v>
      </c>
      <c r="M39" s="310">
        <v>18</v>
      </c>
      <c r="N39" s="311" t="s">
        <v>12</v>
      </c>
      <c r="O39" s="312">
        <v>1</v>
      </c>
      <c r="P39" s="313" t="s">
        <v>21</v>
      </c>
      <c r="Q39" s="305">
        <v>1</v>
      </c>
      <c r="R39" s="314" t="s">
        <v>9</v>
      </c>
      <c r="S39" s="315" t="s">
        <v>14</v>
      </c>
      <c r="T39" s="310">
        <v>600</v>
      </c>
      <c r="U39" s="75" t="s">
        <v>15</v>
      </c>
    </row>
    <row r="40" spans="1:25" ht="18" customHeight="1" x14ac:dyDescent="0.15">
      <c r="A40" s="487"/>
      <c r="B40" s="493"/>
      <c r="C40" s="290"/>
      <c r="D40" s="291" t="s">
        <v>13</v>
      </c>
      <c r="E40" s="292"/>
      <c r="F40" s="293" t="s">
        <v>13</v>
      </c>
      <c r="G40" s="292">
        <v>1</v>
      </c>
      <c r="H40" s="294" t="s">
        <v>8</v>
      </c>
      <c r="I40" s="292">
        <v>1</v>
      </c>
      <c r="J40" s="295" t="s">
        <v>10</v>
      </c>
      <c r="K40" s="290"/>
      <c r="L40" s="317" t="s">
        <v>13</v>
      </c>
      <c r="M40" s="302"/>
      <c r="N40" s="284" t="s">
        <v>13</v>
      </c>
      <c r="O40" s="298"/>
      <c r="P40" s="299" t="s">
        <v>13</v>
      </c>
      <c r="Q40" s="278"/>
      <c r="R40" s="300" t="s">
        <v>13</v>
      </c>
      <c r="S40" s="289"/>
      <c r="T40" s="302"/>
      <c r="U40" s="89" t="s">
        <v>13</v>
      </c>
    </row>
    <row r="41" spans="1:25" ht="18" customHeight="1" x14ac:dyDescent="0.15">
      <c r="A41" s="487"/>
      <c r="B41" s="494" t="s">
        <v>30</v>
      </c>
      <c r="C41" s="303">
        <v>1.8</v>
      </c>
      <c r="D41" s="304" t="s">
        <v>8</v>
      </c>
      <c r="E41" s="305">
        <v>1</v>
      </c>
      <c r="F41" s="306" t="s">
        <v>9</v>
      </c>
      <c r="G41" s="305">
        <v>0.5</v>
      </c>
      <c r="H41" s="307" t="s">
        <v>8</v>
      </c>
      <c r="I41" s="305">
        <v>2</v>
      </c>
      <c r="J41" s="308" t="s">
        <v>10</v>
      </c>
      <c r="K41" s="303">
        <v>20</v>
      </c>
      <c r="L41" s="309" t="s">
        <v>11</v>
      </c>
      <c r="M41" s="310">
        <v>150</v>
      </c>
      <c r="N41" s="311" t="s">
        <v>12</v>
      </c>
      <c r="O41" s="312"/>
      <c r="P41" s="313" t="s">
        <v>13</v>
      </c>
      <c r="Q41" s="305"/>
      <c r="R41" s="314" t="s">
        <v>13</v>
      </c>
      <c r="S41" s="315"/>
      <c r="T41" s="310"/>
      <c r="U41" s="75" t="s">
        <v>13</v>
      </c>
    </row>
    <row r="42" spans="1:25" ht="18" customHeight="1" x14ac:dyDescent="0.15">
      <c r="A42" s="487"/>
      <c r="B42" s="492"/>
      <c r="C42" s="276"/>
      <c r="D42" s="277" t="s">
        <v>13</v>
      </c>
      <c r="E42" s="278"/>
      <c r="F42" s="279" t="s">
        <v>13</v>
      </c>
      <c r="G42" s="278">
        <v>0.3</v>
      </c>
      <c r="H42" s="280" t="s">
        <v>8</v>
      </c>
      <c r="I42" s="278">
        <v>1</v>
      </c>
      <c r="J42" s="281" t="s">
        <v>10</v>
      </c>
      <c r="K42" s="276"/>
      <c r="L42" s="322" t="s">
        <v>13</v>
      </c>
      <c r="M42" s="283"/>
      <c r="N42" s="284" t="s">
        <v>13</v>
      </c>
      <c r="O42" s="298"/>
      <c r="P42" s="299" t="s">
        <v>13</v>
      </c>
      <c r="Q42" s="278"/>
      <c r="R42" s="300" t="s">
        <v>13</v>
      </c>
      <c r="S42" s="289"/>
      <c r="T42" s="283"/>
      <c r="U42" s="75" t="s">
        <v>13</v>
      </c>
    </row>
    <row r="43" spans="1:25" ht="18" customHeight="1" x14ac:dyDescent="0.15">
      <c r="A43" s="487"/>
      <c r="B43" s="492"/>
      <c r="C43" s="276"/>
      <c r="D43" s="277" t="s">
        <v>13</v>
      </c>
      <c r="E43" s="278"/>
      <c r="F43" s="279" t="s">
        <v>13</v>
      </c>
      <c r="G43" s="278">
        <v>0.2</v>
      </c>
      <c r="H43" s="280" t="s">
        <v>8</v>
      </c>
      <c r="I43" s="278">
        <v>1</v>
      </c>
      <c r="J43" s="281" t="s">
        <v>10</v>
      </c>
      <c r="K43" s="276"/>
      <c r="L43" s="322" t="s">
        <v>13</v>
      </c>
      <c r="M43" s="283"/>
      <c r="N43" s="284" t="s">
        <v>13</v>
      </c>
      <c r="O43" s="298"/>
      <c r="P43" s="299" t="s">
        <v>13</v>
      </c>
      <c r="Q43" s="278"/>
      <c r="R43" s="300" t="s">
        <v>13</v>
      </c>
      <c r="S43" s="289"/>
      <c r="T43" s="283"/>
      <c r="U43" s="75" t="s">
        <v>13</v>
      </c>
    </row>
    <row r="44" spans="1:25" ht="18" customHeight="1" thickBot="1" x14ac:dyDescent="0.2">
      <c r="A44" s="487"/>
      <c r="B44" s="493"/>
      <c r="C44" s="335"/>
      <c r="D44" s="354" t="s">
        <v>13</v>
      </c>
      <c r="E44" s="337"/>
      <c r="F44" s="355" t="s">
        <v>13</v>
      </c>
      <c r="G44" s="292">
        <v>0.1</v>
      </c>
      <c r="H44" s="294" t="s">
        <v>8</v>
      </c>
      <c r="I44" s="292">
        <v>2</v>
      </c>
      <c r="J44" s="295" t="s">
        <v>10</v>
      </c>
      <c r="K44" s="290"/>
      <c r="L44" s="317" t="s">
        <v>13</v>
      </c>
      <c r="M44" s="302"/>
      <c r="N44" s="318" t="s">
        <v>13</v>
      </c>
      <c r="O44" s="319"/>
      <c r="P44" s="320" t="s">
        <v>13</v>
      </c>
      <c r="Q44" s="292"/>
      <c r="R44" s="321" t="s">
        <v>13</v>
      </c>
      <c r="S44" s="356"/>
      <c r="T44" s="340"/>
      <c r="U44" s="136" t="s">
        <v>13</v>
      </c>
      <c r="Y44" s="259"/>
    </row>
    <row r="45" spans="1:25" ht="18" customHeight="1" thickTop="1" x14ac:dyDescent="0.15">
      <c r="A45" s="487"/>
      <c r="B45" s="504" t="s">
        <v>34</v>
      </c>
      <c r="C45" s="276">
        <v>3.8</v>
      </c>
      <c r="D45" s="277" t="s">
        <v>8</v>
      </c>
      <c r="E45" s="278">
        <v>2</v>
      </c>
      <c r="F45" s="279" t="s">
        <v>9</v>
      </c>
      <c r="G45" s="357">
        <v>2</v>
      </c>
      <c r="H45" s="358" t="s">
        <v>8</v>
      </c>
      <c r="I45" s="357">
        <f t="shared" ref="I45:I52" si="0">SUMIF($G$22:$G$44,G45,$I$22:$I$44)</f>
        <v>2</v>
      </c>
      <c r="J45" s="359" t="s">
        <v>10</v>
      </c>
      <c r="K45" s="360">
        <v>500</v>
      </c>
      <c r="L45" s="358" t="s">
        <v>11</v>
      </c>
      <c r="M45" s="357">
        <f>SUMIF($K$22:$K$44,K45,$M$22:$M$44)</f>
        <v>3</v>
      </c>
      <c r="N45" s="361" t="s">
        <v>12</v>
      </c>
      <c r="O45" s="362">
        <v>2</v>
      </c>
      <c r="P45" s="358" t="s">
        <v>21</v>
      </c>
      <c r="Q45" s="357">
        <f>SUMIF($O$22:$O$44,O45,$Q$22:$Q$44)</f>
        <v>2</v>
      </c>
      <c r="R45" s="361" t="s">
        <v>9</v>
      </c>
      <c r="S45" s="289" t="s">
        <v>36</v>
      </c>
      <c r="T45" s="283">
        <f>SUMIF($S$22:$S$44,S45,$T$22:$T$44)</f>
        <v>330</v>
      </c>
      <c r="U45" s="75" t="s">
        <v>15</v>
      </c>
      <c r="Y45" s="259"/>
    </row>
    <row r="46" spans="1:25" ht="18" customHeight="1" x14ac:dyDescent="0.15">
      <c r="A46" s="487"/>
      <c r="B46" s="492"/>
      <c r="C46" s="276">
        <v>3.7</v>
      </c>
      <c r="D46" s="277" t="s">
        <v>8</v>
      </c>
      <c r="E46" s="278">
        <f>SUMIF($C$22:$C$44,C46,$E$22:$E$44)</f>
        <v>1</v>
      </c>
      <c r="F46" s="279" t="s">
        <v>9</v>
      </c>
      <c r="G46" s="278">
        <v>1.8</v>
      </c>
      <c r="H46" s="280" t="s">
        <v>8</v>
      </c>
      <c r="I46" s="278">
        <f t="shared" si="0"/>
        <v>3</v>
      </c>
      <c r="J46" s="281" t="s">
        <v>72</v>
      </c>
      <c r="K46" s="276">
        <v>20</v>
      </c>
      <c r="L46" s="322" t="s">
        <v>11</v>
      </c>
      <c r="M46" s="278">
        <f>SUMIF($K$22:$K$44,K46,$M$22:$M$44)</f>
        <v>250</v>
      </c>
      <c r="N46" s="349" t="s">
        <v>12</v>
      </c>
      <c r="O46" s="298">
        <v>1.5</v>
      </c>
      <c r="P46" s="299" t="s">
        <v>21</v>
      </c>
      <c r="Q46" s="278">
        <f>SUMIF($O$22:$O$44,O46,$Q$22:$Q$44)</f>
        <v>1</v>
      </c>
      <c r="R46" s="300" t="s">
        <v>9</v>
      </c>
      <c r="S46" s="289" t="s">
        <v>74</v>
      </c>
      <c r="T46" s="283">
        <f>SUMIF($S$22:$S$44,S46,$T$22:$T$44)</f>
        <v>6370</v>
      </c>
      <c r="U46" s="75" t="s">
        <v>67</v>
      </c>
    </row>
    <row r="47" spans="1:25" ht="18" customHeight="1" x14ac:dyDescent="0.15">
      <c r="A47" s="487"/>
      <c r="B47" s="492"/>
      <c r="C47" s="276">
        <v>2</v>
      </c>
      <c r="D47" s="277" t="s">
        <v>71</v>
      </c>
      <c r="E47" s="278">
        <f>SUMIF($C$22:$C$44,C47,$E$22:$E$44)</f>
        <v>3</v>
      </c>
      <c r="F47" s="279" t="s">
        <v>9</v>
      </c>
      <c r="G47" s="278">
        <v>1.5</v>
      </c>
      <c r="H47" s="280" t="s">
        <v>8</v>
      </c>
      <c r="I47" s="278">
        <f t="shared" si="0"/>
        <v>5</v>
      </c>
      <c r="J47" s="281" t="s">
        <v>10</v>
      </c>
      <c r="K47" s="276">
        <v>18</v>
      </c>
      <c r="L47" s="322" t="s">
        <v>11</v>
      </c>
      <c r="M47" s="278">
        <f>SUMIF($K$22:$K$44,K47,$M$22:$M$44)</f>
        <v>163</v>
      </c>
      <c r="N47" s="349" t="s">
        <v>12</v>
      </c>
      <c r="O47" s="298">
        <v>1</v>
      </c>
      <c r="P47" s="299" t="s">
        <v>21</v>
      </c>
      <c r="Q47" s="278">
        <f>SUMIF($O$22:$O$44,O47,$Q$22:$Q$44)</f>
        <v>1</v>
      </c>
      <c r="R47" s="300" t="s">
        <v>9</v>
      </c>
      <c r="S47" s="289" t="s">
        <v>116</v>
      </c>
      <c r="T47" s="283">
        <f t="shared" ref="T47:T48" si="1">SUMIF($S$22:$S$44,S47,$T$22:$T$44)</f>
        <v>2</v>
      </c>
      <c r="U47" s="368" t="s">
        <v>114</v>
      </c>
    </row>
    <row r="48" spans="1:25" ht="18" customHeight="1" x14ac:dyDescent="0.15">
      <c r="A48" s="487"/>
      <c r="B48" s="492"/>
      <c r="C48" s="276">
        <v>1.8</v>
      </c>
      <c r="D48" s="277" t="s">
        <v>8</v>
      </c>
      <c r="E48" s="278">
        <f>SUMIF($C$22:$C$44,C48,$E$22:$E$44)</f>
        <v>1</v>
      </c>
      <c r="F48" s="279" t="s">
        <v>9</v>
      </c>
      <c r="G48" s="278">
        <v>1</v>
      </c>
      <c r="H48" s="280" t="s">
        <v>8</v>
      </c>
      <c r="I48" s="278">
        <f t="shared" si="0"/>
        <v>19</v>
      </c>
      <c r="J48" s="281" t="s">
        <v>10</v>
      </c>
      <c r="K48" s="276">
        <v>10</v>
      </c>
      <c r="L48" s="322" t="s">
        <v>11</v>
      </c>
      <c r="M48" s="278">
        <f>SUMIF($K$22:$K$44,K48,$M$22:$M$44)</f>
        <v>20</v>
      </c>
      <c r="N48" s="349" t="s">
        <v>12</v>
      </c>
      <c r="O48" s="298">
        <v>0.3</v>
      </c>
      <c r="P48" s="299" t="s">
        <v>21</v>
      </c>
      <c r="Q48" s="278">
        <f>SUMIF($O$22:$O$44,O48,$Q$22:$Q$44)</f>
        <v>1</v>
      </c>
      <c r="R48" s="300" t="s">
        <v>9</v>
      </c>
      <c r="S48" s="289" t="s">
        <v>115</v>
      </c>
      <c r="T48" s="283">
        <f t="shared" si="1"/>
        <v>2</v>
      </c>
      <c r="U48" s="368" t="s">
        <v>114</v>
      </c>
    </row>
    <row r="49" spans="1:21" ht="18" customHeight="1" x14ac:dyDescent="0.15">
      <c r="A49" s="487"/>
      <c r="B49" s="492"/>
      <c r="C49" s="276">
        <v>1.6</v>
      </c>
      <c r="D49" s="277" t="s">
        <v>71</v>
      </c>
      <c r="E49" s="278">
        <f>SUMIF($C$22:$C$44,C49,$E$22:$E$44)</f>
        <v>1</v>
      </c>
      <c r="F49" s="279" t="s">
        <v>85</v>
      </c>
      <c r="G49" s="278">
        <v>0.5</v>
      </c>
      <c r="H49" s="280" t="s">
        <v>8</v>
      </c>
      <c r="I49" s="278">
        <f t="shared" si="0"/>
        <v>11</v>
      </c>
      <c r="J49" s="281" t="s">
        <v>10</v>
      </c>
      <c r="K49" s="276"/>
      <c r="L49" s="322"/>
      <c r="M49" s="278"/>
      <c r="N49" s="349"/>
      <c r="O49" s="298" t="s">
        <v>13</v>
      </c>
      <c r="P49" s="363" t="s">
        <v>13</v>
      </c>
      <c r="Q49" s="278" t="s">
        <v>13</v>
      </c>
      <c r="R49" s="300" t="s">
        <v>13</v>
      </c>
      <c r="S49" s="289"/>
      <c r="T49" s="283"/>
      <c r="U49" s="75"/>
    </row>
    <row r="50" spans="1:21" ht="18" customHeight="1" x14ac:dyDescent="0.15">
      <c r="A50" s="487"/>
      <c r="B50" s="492"/>
      <c r="C50" s="276"/>
      <c r="D50" s="277"/>
      <c r="E50" s="278"/>
      <c r="F50" s="279"/>
      <c r="G50" s="278">
        <v>0.3</v>
      </c>
      <c r="H50" s="280" t="s">
        <v>8</v>
      </c>
      <c r="I50" s="278">
        <f t="shared" si="0"/>
        <v>8</v>
      </c>
      <c r="J50" s="281" t="s">
        <v>10</v>
      </c>
      <c r="K50" s="276" t="s">
        <v>13</v>
      </c>
      <c r="L50" s="322" t="s">
        <v>13</v>
      </c>
      <c r="M50" s="364" t="s">
        <v>13</v>
      </c>
      <c r="N50" s="349" t="s">
        <v>13</v>
      </c>
      <c r="O50" s="298" t="s">
        <v>13</v>
      </c>
      <c r="P50" s="363" t="s">
        <v>13</v>
      </c>
      <c r="Q50" s="278" t="s">
        <v>13</v>
      </c>
      <c r="R50" s="300" t="s">
        <v>13</v>
      </c>
      <c r="S50" s="289"/>
      <c r="T50" s="283"/>
      <c r="U50" s="75"/>
    </row>
    <row r="51" spans="1:21" ht="18" customHeight="1" x14ac:dyDescent="0.15">
      <c r="A51" s="487"/>
      <c r="B51" s="492"/>
      <c r="C51" s="276"/>
      <c r="D51" s="277"/>
      <c r="E51" s="278"/>
      <c r="F51" s="279"/>
      <c r="G51" s="278">
        <v>0.2</v>
      </c>
      <c r="H51" s="280" t="s">
        <v>8</v>
      </c>
      <c r="I51" s="278">
        <f t="shared" si="0"/>
        <v>4</v>
      </c>
      <c r="J51" s="281" t="s">
        <v>10</v>
      </c>
      <c r="K51" s="276" t="s">
        <v>13</v>
      </c>
      <c r="L51" s="322" t="s">
        <v>13</v>
      </c>
      <c r="M51" s="364" t="s">
        <v>13</v>
      </c>
      <c r="N51" s="349" t="s">
        <v>13</v>
      </c>
      <c r="O51" s="298" t="s">
        <v>13</v>
      </c>
      <c r="P51" s="299" t="s">
        <v>13</v>
      </c>
      <c r="Q51" s="278" t="s">
        <v>13</v>
      </c>
      <c r="R51" s="300" t="s">
        <v>13</v>
      </c>
      <c r="S51" s="289"/>
      <c r="T51" s="283"/>
      <c r="U51" s="75"/>
    </row>
    <row r="52" spans="1:21" ht="18" customHeight="1" thickBot="1" x14ac:dyDescent="0.2">
      <c r="A52" s="487"/>
      <c r="B52" s="492"/>
      <c r="C52" s="276"/>
      <c r="D52" s="277"/>
      <c r="E52" s="278"/>
      <c r="F52" s="279"/>
      <c r="G52" s="365">
        <v>0.1</v>
      </c>
      <c r="H52" s="366" t="s">
        <v>71</v>
      </c>
      <c r="I52" s="365">
        <f t="shared" si="0"/>
        <v>2</v>
      </c>
      <c r="J52" s="367" t="s">
        <v>72</v>
      </c>
      <c r="K52" s="276"/>
      <c r="L52" s="322"/>
      <c r="M52" s="364"/>
      <c r="N52" s="349"/>
      <c r="O52" s="298"/>
      <c r="P52" s="299"/>
      <c r="Q52" s="278"/>
      <c r="R52" s="300"/>
      <c r="S52" s="289"/>
      <c r="T52" s="283"/>
      <c r="U52" s="75"/>
    </row>
    <row r="53" spans="1:21" ht="18" customHeight="1" x14ac:dyDescent="0.15">
      <c r="A53" s="486" t="s">
        <v>107</v>
      </c>
      <c r="B53" s="491" t="s">
        <v>37</v>
      </c>
      <c r="C53" s="263">
        <v>3</v>
      </c>
      <c r="D53" s="264" t="s">
        <v>8</v>
      </c>
      <c r="E53" s="265">
        <v>1</v>
      </c>
      <c r="F53" s="266" t="s">
        <v>9</v>
      </c>
      <c r="G53" s="265">
        <v>1</v>
      </c>
      <c r="H53" s="267" t="s">
        <v>8</v>
      </c>
      <c r="I53" s="265">
        <v>5</v>
      </c>
      <c r="J53" s="268" t="s">
        <v>10</v>
      </c>
      <c r="K53" s="263">
        <v>20</v>
      </c>
      <c r="L53" s="370" t="s">
        <v>11</v>
      </c>
      <c r="M53" s="265">
        <v>29</v>
      </c>
      <c r="N53" s="271" t="s">
        <v>12</v>
      </c>
      <c r="O53" s="272">
        <v>2</v>
      </c>
      <c r="P53" s="273" t="s">
        <v>21</v>
      </c>
      <c r="Q53" s="265">
        <v>1</v>
      </c>
      <c r="R53" s="274" t="s">
        <v>9</v>
      </c>
      <c r="S53" s="275" t="s">
        <v>36</v>
      </c>
      <c r="T53" s="371">
        <v>100</v>
      </c>
      <c r="U53" s="372" t="s">
        <v>15</v>
      </c>
    </row>
    <row r="54" spans="1:21" ht="18" customHeight="1" x14ac:dyDescent="0.15">
      <c r="A54" s="487"/>
      <c r="B54" s="492"/>
      <c r="C54" s="276"/>
      <c r="D54" s="277" t="s">
        <v>13</v>
      </c>
      <c r="E54" s="278"/>
      <c r="F54" s="279" t="s">
        <v>13</v>
      </c>
      <c r="G54" s="278">
        <v>0.5</v>
      </c>
      <c r="H54" s="280" t="s">
        <v>8</v>
      </c>
      <c r="I54" s="278">
        <v>2</v>
      </c>
      <c r="J54" s="281" t="s">
        <v>10</v>
      </c>
      <c r="K54" s="276">
        <v>18</v>
      </c>
      <c r="L54" s="322" t="s">
        <v>11</v>
      </c>
      <c r="M54" s="278">
        <v>21</v>
      </c>
      <c r="N54" s="284" t="s">
        <v>12</v>
      </c>
      <c r="O54" s="298"/>
      <c r="P54" s="299" t="s">
        <v>13</v>
      </c>
      <c r="Q54" s="278"/>
      <c r="R54" s="300" t="s">
        <v>13</v>
      </c>
      <c r="S54" s="289" t="s">
        <v>32</v>
      </c>
      <c r="T54" s="348">
        <v>5500</v>
      </c>
      <c r="U54" s="368" t="s">
        <v>15</v>
      </c>
    </row>
    <row r="55" spans="1:21" ht="18" customHeight="1" x14ac:dyDescent="0.15">
      <c r="A55" s="487"/>
      <c r="B55" s="492"/>
      <c r="C55" s="276"/>
      <c r="D55" s="277" t="s">
        <v>13</v>
      </c>
      <c r="E55" s="278"/>
      <c r="F55" s="279" t="s">
        <v>13</v>
      </c>
      <c r="G55" s="278"/>
      <c r="H55" s="280"/>
      <c r="I55" s="278"/>
      <c r="J55" s="281"/>
      <c r="K55" s="276">
        <v>5</v>
      </c>
      <c r="L55" s="322" t="s">
        <v>11</v>
      </c>
      <c r="M55" s="278">
        <v>30</v>
      </c>
      <c r="N55" s="284" t="s">
        <v>12</v>
      </c>
      <c r="O55" s="298"/>
      <c r="P55" s="299" t="s">
        <v>13</v>
      </c>
      <c r="Q55" s="278"/>
      <c r="R55" s="321" t="s">
        <v>13</v>
      </c>
      <c r="S55" s="301"/>
      <c r="T55" s="373"/>
      <c r="U55" s="369"/>
    </row>
    <row r="56" spans="1:21" ht="18" customHeight="1" x14ac:dyDescent="0.15">
      <c r="A56" s="487"/>
      <c r="B56" s="494" t="s">
        <v>38</v>
      </c>
      <c r="C56" s="303">
        <v>2</v>
      </c>
      <c r="D56" s="304" t="s">
        <v>8</v>
      </c>
      <c r="E56" s="305">
        <v>1</v>
      </c>
      <c r="F56" s="306" t="s">
        <v>9</v>
      </c>
      <c r="G56" s="305">
        <v>1</v>
      </c>
      <c r="H56" s="307" t="s">
        <v>8</v>
      </c>
      <c r="I56" s="305">
        <v>3</v>
      </c>
      <c r="J56" s="308" t="s">
        <v>10</v>
      </c>
      <c r="K56" s="303">
        <v>20</v>
      </c>
      <c r="L56" s="309" t="s">
        <v>11</v>
      </c>
      <c r="M56" s="305">
        <v>38</v>
      </c>
      <c r="N56" s="311" t="s">
        <v>12</v>
      </c>
      <c r="O56" s="312">
        <v>0.35</v>
      </c>
      <c r="P56" s="313" t="s">
        <v>21</v>
      </c>
      <c r="Q56" s="305">
        <v>1</v>
      </c>
      <c r="R56" s="300" t="s">
        <v>9</v>
      </c>
      <c r="S56" s="289" t="s">
        <v>101</v>
      </c>
      <c r="T56" s="283">
        <v>10</v>
      </c>
      <c r="U56" s="368" t="s">
        <v>15</v>
      </c>
    </row>
    <row r="57" spans="1:21" ht="18" customHeight="1" x14ac:dyDescent="0.15">
      <c r="A57" s="487"/>
      <c r="B57" s="492"/>
      <c r="C57" s="276"/>
      <c r="D57" s="277" t="s">
        <v>13</v>
      </c>
      <c r="E57" s="278"/>
      <c r="F57" s="279" t="s">
        <v>13</v>
      </c>
      <c r="G57" s="278">
        <v>0.5</v>
      </c>
      <c r="H57" s="280" t="s">
        <v>8</v>
      </c>
      <c r="I57" s="278">
        <v>1</v>
      </c>
      <c r="J57" s="281" t="s">
        <v>10</v>
      </c>
      <c r="K57" s="276">
        <v>10</v>
      </c>
      <c r="L57" s="322" t="s">
        <v>11</v>
      </c>
      <c r="M57" s="278">
        <v>5</v>
      </c>
      <c r="N57" s="284" t="s">
        <v>12</v>
      </c>
      <c r="O57" s="298"/>
      <c r="P57" s="299" t="s">
        <v>13</v>
      </c>
      <c r="Q57" s="278"/>
      <c r="R57" s="300" t="s">
        <v>13</v>
      </c>
      <c r="S57" s="289" t="s">
        <v>32</v>
      </c>
      <c r="T57" s="283">
        <v>450</v>
      </c>
      <c r="U57" s="368" t="s">
        <v>15</v>
      </c>
    </row>
    <row r="58" spans="1:21" ht="18" customHeight="1" x14ac:dyDescent="0.15">
      <c r="A58" s="487"/>
      <c r="B58" s="492"/>
      <c r="C58" s="276"/>
      <c r="D58" s="277" t="s">
        <v>13</v>
      </c>
      <c r="E58" s="278"/>
      <c r="F58" s="279" t="s">
        <v>13</v>
      </c>
      <c r="G58" s="278"/>
      <c r="H58" s="280" t="s">
        <v>13</v>
      </c>
      <c r="I58" s="278"/>
      <c r="J58" s="281" t="s">
        <v>13</v>
      </c>
      <c r="K58" s="276"/>
      <c r="L58" s="322" t="s">
        <v>13</v>
      </c>
      <c r="M58" s="278"/>
      <c r="N58" s="284" t="s">
        <v>13</v>
      </c>
      <c r="O58" s="298"/>
      <c r="P58" s="299" t="s">
        <v>13</v>
      </c>
      <c r="Q58" s="278"/>
      <c r="R58" s="300" t="s">
        <v>13</v>
      </c>
      <c r="S58" s="289" t="s">
        <v>35</v>
      </c>
      <c r="T58" s="283">
        <v>80</v>
      </c>
      <c r="U58" s="368" t="s">
        <v>15</v>
      </c>
    </row>
    <row r="59" spans="1:21" ht="18" customHeight="1" x14ac:dyDescent="0.15">
      <c r="A59" s="487"/>
      <c r="B59" s="493"/>
      <c r="C59" s="290"/>
      <c r="D59" s="291" t="s">
        <v>13</v>
      </c>
      <c r="E59" s="292"/>
      <c r="F59" s="293" t="s">
        <v>13</v>
      </c>
      <c r="G59" s="292"/>
      <c r="H59" s="294" t="s">
        <v>13</v>
      </c>
      <c r="I59" s="292"/>
      <c r="J59" s="295" t="s">
        <v>13</v>
      </c>
      <c r="K59" s="290"/>
      <c r="L59" s="317" t="s">
        <v>13</v>
      </c>
      <c r="M59" s="292"/>
      <c r="N59" s="318" t="s">
        <v>13</v>
      </c>
      <c r="O59" s="319"/>
      <c r="P59" s="320" t="s">
        <v>13</v>
      </c>
      <c r="Q59" s="292"/>
      <c r="R59" s="321" t="s">
        <v>13</v>
      </c>
      <c r="S59" s="301" t="s">
        <v>39</v>
      </c>
      <c r="T59" s="302">
        <v>1500</v>
      </c>
      <c r="U59" s="369" t="s">
        <v>15</v>
      </c>
    </row>
    <row r="60" spans="1:21" ht="18" customHeight="1" x14ac:dyDescent="0.15">
      <c r="A60" s="487" t="s">
        <v>107</v>
      </c>
      <c r="B60" s="494" t="s">
        <v>40</v>
      </c>
      <c r="C60" s="303"/>
      <c r="D60" s="304" t="s">
        <v>13</v>
      </c>
      <c r="E60" s="305"/>
      <c r="F60" s="306" t="s">
        <v>13</v>
      </c>
      <c r="G60" s="305">
        <v>1.5</v>
      </c>
      <c r="H60" s="307" t="s">
        <v>8</v>
      </c>
      <c r="I60" s="305">
        <v>2</v>
      </c>
      <c r="J60" s="374" t="s">
        <v>10</v>
      </c>
      <c r="K60" s="305">
        <v>20</v>
      </c>
      <c r="L60" s="309" t="s">
        <v>79</v>
      </c>
      <c r="M60" s="305">
        <v>30</v>
      </c>
      <c r="N60" s="311" t="s">
        <v>62</v>
      </c>
      <c r="O60" s="352"/>
      <c r="P60" s="313" t="s">
        <v>13</v>
      </c>
      <c r="Q60" s="305"/>
      <c r="R60" s="314" t="s">
        <v>13</v>
      </c>
      <c r="S60" s="315" t="s">
        <v>32</v>
      </c>
      <c r="T60" s="310">
        <v>200</v>
      </c>
      <c r="U60" s="375" t="s">
        <v>67</v>
      </c>
    </row>
    <row r="61" spans="1:21" ht="18" customHeight="1" x14ac:dyDescent="0.15">
      <c r="A61" s="487"/>
      <c r="B61" s="492"/>
      <c r="C61" s="276"/>
      <c r="D61" s="277"/>
      <c r="E61" s="278"/>
      <c r="F61" s="279"/>
      <c r="G61" s="278"/>
      <c r="H61" s="280"/>
      <c r="I61" s="278"/>
      <c r="J61" s="376"/>
      <c r="K61" s="278">
        <v>15</v>
      </c>
      <c r="L61" s="322" t="s">
        <v>79</v>
      </c>
      <c r="M61" s="278">
        <v>57</v>
      </c>
      <c r="N61" s="284" t="s">
        <v>62</v>
      </c>
      <c r="O61" s="377"/>
      <c r="P61" s="299"/>
      <c r="Q61" s="278"/>
      <c r="R61" s="300"/>
      <c r="S61" s="289"/>
      <c r="T61" s="283"/>
      <c r="U61" s="368"/>
    </row>
    <row r="62" spans="1:21" ht="18" customHeight="1" x14ac:dyDescent="0.15">
      <c r="A62" s="487"/>
      <c r="B62" s="492"/>
      <c r="C62" s="290"/>
      <c r="D62" s="291"/>
      <c r="E62" s="292"/>
      <c r="F62" s="293"/>
      <c r="G62" s="292"/>
      <c r="H62" s="294"/>
      <c r="I62" s="292"/>
      <c r="J62" s="350"/>
      <c r="K62" s="292">
        <v>10</v>
      </c>
      <c r="L62" s="317" t="s">
        <v>79</v>
      </c>
      <c r="M62" s="292">
        <v>20</v>
      </c>
      <c r="N62" s="318" t="s">
        <v>62</v>
      </c>
      <c r="O62" s="378"/>
      <c r="P62" s="320"/>
      <c r="Q62" s="292"/>
      <c r="R62" s="321"/>
      <c r="S62" s="301"/>
      <c r="T62" s="302"/>
      <c r="U62" s="369"/>
    </row>
    <row r="63" spans="1:21" ht="18" customHeight="1" x14ac:dyDescent="0.15">
      <c r="A63" s="487"/>
      <c r="B63" s="494" t="s">
        <v>41</v>
      </c>
      <c r="C63" s="276"/>
      <c r="D63" s="277" t="s">
        <v>13</v>
      </c>
      <c r="E63" s="278"/>
      <c r="F63" s="279" t="s">
        <v>13</v>
      </c>
      <c r="G63" s="278">
        <v>1</v>
      </c>
      <c r="H63" s="280" t="s">
        <v>8</v>
      </c>
      <c r="I63" s="278">
        <v>6</v>
      </c>
      <c r="J63" s="281" t="s">
        <v>10</v>
      </c>
      <c r="K63" s="276">
        <v>500</v>
      </c>
      <c r="L63" s="322" t="s">
        <v>11</v>
      </c>
      <c r="M63" s="278">
        <v>5</v>
      </c>
      <c r="N63" s="284" t="s">
        <v>12</v>
      </c>
      <c r="O63" s="377">
        <v>2</v>
      </c>
      <c r="P63" s="299" t="s">
        <v>21</v>
      </c>
      <c r="Q63" s="278">
        <v>1</v>
      </c>
      <c r="R63" s="300" t="s">
        <v>9</v>
      </c>
      <c r="S63" s="289" t="s">
        <v>112</v>
      </c>
      <c r="T63" s="316">
        <v>250</v>
      </c>
      <c r="U63" s="368" t="s">
        <v>15</v>
      </c>
    </row>
    <row r="64" spans="1:21" ht="18" customHeight="1" x14ac:dyDescent="0.15">
      <c r="A64" s="487"/>
      <c r="B64" s="493"/>
      <c r="C64" s="290"/>
      <c r="D64" s="291" t="s">
        <v>13</v>
      </c>
      <c r="E64" s="292"/>
      <c r="F64" s="293" t="s">
        <v>13</v>
      </c>
      <c r="G64" s="292"/>
      <c r="H64" s="294" t="s">
        <v>13</v>
      </c>
      <c r="I64" s="292"/>
      <c r="J64" s="295" t="s">
        <v>13</v>
      </c>
      <c r="K64" s="290">
        <v>10</v>
      </c>
      <c r="L64" s="317" t="s">
        <v>11</v>
      </c>
      <c r="M64" s="292">
        <v>30</v>
      </c>
      <c r="N64" s="318" t="s">
        <v>12</v>
      </c>
      <c r="O64" s="378"/>
      <c r="P64" s="320" t="s">
        <v>13</v>
      </c>
      <c r="Q64" s="292"/>
      <c r="R64" s="321" t="s">
        <v>13</v>
      </c>
      <c r="S64" s="301"/>
      <c r="T64" s="379"/>
      <c r="U64" s="369"/>
    </row>
    <row r="65" spans="1:21" ht="18" customHeight="1" thickBot="1" x14ac:dyDescent="0.2">
      <c r="A65" s="487"/>
      <c r="B65" s="380" t="s">
        <v>43</v>
      </c>
      <c r="C65" s="303">
        <v>3</v>
      </c>
      <c r="D65" s="304" t="s">
        <v>8</v>
      </c>
      <c r="E65" s="305">
        <v>1</v>
      </c>
      <c r="F65" s="306" t="s">
        <v>9</v>
      </c>
      <c r="G65" s="305">
        <v>1</v>
      </c>
      <c r="H65" s="307" t="s">
        <v>8</v>
      </c>
      <c r="I65" s="305">
        <v>1</v>
      </c>
      <c r="J65" s="308" t="s">
        <v>10</v>
      </c>
      <c r="K65" s="303">
        <v>500</v>
      </c>
      <c r="L65" s="309" t="s">
        <v>11</v>
      </c>
      <c r="M65" s="310">
        <v>8</v>
      </c>
      <c r="N65" s="311" t="s">
        <v>12</v>
      </c>
      <c r="O65" s="312"/>
      <c r="P65" s="313" t="s">
        <v>13</v>
      </c>
      <c r="Q65" s="305"/>
      <c r="R65" s="314" t="s">
        <v>13</v>
      </c>
      <c r="S65" s="381" t="s">
        <v>32</v>
      </c>
      <c r="T65" s="382">
        <v>2940</v>
      </c>
      <c r="U65" s="383" t="s">
        <v>15</v>
      </c>
    </row>
    <row r="66" spans="1:21" ht="18" customHeight="1" thickTop="1" x14ac:dyDescent="0.15">
      <c r="A66" s="487"/>
      <c r="B66" s="504" t="s">
        <v>34</v>
      </c>
      <c r="C66" s="384">
        <v>3</v>
      </c>
      <c r="D66" s="385" t="s">
        <v>8</v>
      </c>
      <c r="E66" s="357">
        <f>SUMIF($C$53:$C$65,C66,$E$53:$E$65)</f>
        <v>2</v>
      </c>
      <c r="F66" s="386" t="s">
        <v>9</v>
      </c>
      <c r="G66" s="360">
        <v>1.5</v>
      </c>
      <c r="H66" s="358" t="s">
        <v>8</v>
      </c>
      <c r="I66" s="357">
        <f>SUMIF($G$53:$G$65,G66,$I$53:$I$65)</f>
        <v>2</v>
      </c>
      <c r="J66" s="387" t="s">
        <v>10</v>
      </c>
      <c r="K66" s="388">
        <v>500</v>
      </c>
      <c r="L66" s="389" t="s">
        <v>11</v>
      </c>
      <c r="M66" s="390">
        <f>SUMIF($K$53:$K$65,K66,$M$53:$M$65)</f>
        <v>13</v>
      </c>
      <c r="N66" s="391" t="s">
        <v>12</v>
      </c>
      <c r="O66" s="362">
        <v>2</v>
      </c>
      <c r="P66" s="389" t="s">
        <v>21</v>
      </c>
      <c r="Q66" s="390">
        <f>SUMIF($O$53:$O$65,O66,$Q$53:$Q$65)</f>
        <v>2</v>
      </c>
      <c r="R66" s="391" t="s">
        <v>9</v>
      </c>
      <c r="S66" s="289" t="s">
        <v>36</v>
      </c>
      <c r="T66" s="283">
        <f>SUMIF($S$53:$S$65,S66,$T$53:$T$65)</f>
        <v>100</v>
      </c>
      <c r="U66" s="368" t="s">
        <v>15</v>
      </c>
    </row>
    <row r="67" spans="1:21" ht="18" customHeight="1" x14ac:dyDescent="0.15">
      <c r="A67" s="487"/>
      <c r="B67" s="492"/>
      <c r="C67" s="276">
        <v>2</v>
      </c>
      <c r="D67" s="277" t="s">
        <v>8</v>
      </c>
      <c r="E67" s="278">
        <f>SUMIF($C$53:$C$65,C67,$E$53:$E$65)</f>
        <v>1</v>
      </c>
      <c r="F67" s="279" t="s">
        <v>9</v>
      </c>
      <c r="G67" s="278">
        <v>1</v>
      </c>
      <c r="H67" s="280" t="s">
        <v>8</v>
      </c>
      <c r="I67" s="278">
        <f>SUMIF($G$53:$G$65,G67,$I$53:$I$65)</f>
        <v>15</v>
      </c>
      <c r="J67" s="392" t="s">
        <v>10</v>
      </c>
      <c r="K67" s="276">
        <v>20</v>
      </c>
      <c r="L67" s="322" t="s">
        <v>11</v>
      </c>
      <c r="M67" s="364">
        <f>SUMIF($K$53:$K$65,K67,$M$53:$M$65)</f>
        <v>97</v>
      </c>
      <c r="N67" s="349" t="s">
        <v>12</v>
      </c>
      <c r="O67" s="298">
        <v>0.35</v>
      </c>
      <c r="P67" s="393" t="s">
        <v>21</v>
      </c>
      <c r="Q67" s="364">
        <f>SUMIF($O$53:$O$65,O67,$Q$53:$Q$65)</f>
        <v>1</v>
      </c>
      <c r="R67" s="394" t="s">
        <v>9</v>
      </c>
      <c r="S67" s="289" t="s">
        <v>101</v>
      </c>
      <c r="T67" s="283">
        <f>SUMIF($S$53:$S$65,S67,$T$53:$T$65)</f>
        <v>10</v>
      </c>
      <c r="U67" s="368" t="s">
        <v>15</v>
      </c>
    </row>
    <row r="68" spans="1:21" ht="18" customHeight="1" x14ac:dyDescent="0.15">
      <c r="A68" s="487"/>
      <c r="B68" s="492"/>
      <c r="C68" s="276" t="s">
        <v>13</v>
      </c>
      <c r="D68" s="277" t="s">
        <v>13</v>
      </c>
      <c r="E68" s="278" t="s">
        <v>13</v>
      </c>
      <c r="F68" s="279" t="s">
        <v>13</v>
      </c>
      <c r="G68" s="278">
        <v>0.5</v>
      </c>
      <c r="H68" s="280" t="s">
        <v>8</v>
      </c>
      <c r="I68" s="278">
        <f>SUMIF($G$53:$G$65,G68,$I$53:$I$65)</f>
        <v>3</v>
      </c>
      <c r="J68" s="392" t="s">
        <v>10</v>
      </c>
      <c r="K68" s="276">
        <v>18</v>
      </c>
      <c r="L68" s="322" t="s">
        <v>11</v>
      </c>
      <c r="M68" s="364">
        <f>SUMIF($K$53:$K$65,K68,$M$53:$M$65)</f>
        <v>21</v>
      </c>
      <c r="N68" s="349" t="s">
        <v>12</v>
      </c>
      <c r="O68" s="298" t="s">
        <v>13</v>
      </c>
      <c r="P68" s="299" t="s">
        <v>13</v>
      </c>
      <c r="Q68" s="364" t="s">
        <v>13</v>
      </c>
      <c r="R68" s="394" t="s">
        <v>13</v>
      </c>
      <c r="S68" s="289" t="s">
        <v>74</v>
      </c>
      <c r="T68" s="283">
        <f>SUMIF($S$53:$S$65,S68,$T$53:$T$65)</f>
        <v>9340</v>
      </c>
      <c r="U68" s="368" t="s">
        <v>67</v>
      </c>
    </row>
    <row r="69" spans="1:21" ht="18" customHeight="1" x14ac:dyDescent="0.15">
      <c r="A69" s="487"/>
      <c r="B69" s="492"/>
      <c r="C69" s="395" t="s">
        <v>13</v>
      </c>
      <c r="D69" s="396" t="s">
        <v>13</v>
      </c>
      <c r="E69" s="397" t="s">
        <v>13</v>
      </c>
      <c r="F69" s="279" t="s">
        <v>13</v>
      </c>
      <c r="G69" s="278"/>
      <c r="H69" s="280"/>
      <c r="I69" s="278"/>
      <c r="J69" s="392"/>
      <c r="K69" s="276">
        <v>15</v>
      </c>
      <c r="L69" s="322" t="s">
        <v>11</v>
      </c>
      <c r="M69" s="364">
        <v>30</v>
      </c>
      <c r="N69" s="349" t="s">
        <v>12</v>
      </c>
      <c r="O69" s="298" t="s">
        <v>13</v>
      </c>
      <c r="P69" s="299" t="s">
        <v>13</v>
      </c>
      <c r="Q69" s="364" t="s">
        <v>13</v>
      </c>
      <c r="R69" s="394" t="s">
        <v>13</v>
      </c>
      <c r="S69" s="289" t="s">
        <v>35</v>
      </c>
      <c r="T69" s="283">
        <f>SUMIF($S$53:$S$65,S69,$T$53:$T$65)</f>
        <v>80</v>
      </c>
      <c r="U69" s="368" t="s">
        <v>15</v>
      </c>
    </row>
    <row r="70" spans="1:21" ht="18" customHeight="1" x14ac:dyDescent="0.15">
      <c r="A70" s="487"/>
      <c r="B70" s="492"/>
      <c r="C70" s="395" t="s">
        <v>13</v>
      </c>
      <c r="D70" s="396" t="s">
        <v>13</v>
      </c>
      <c r="E70" s="397" t="s">
        <v>13</v>
      </c>
      <c r="F70" s="279" t="s">
        <v>13</v>
      </c>
      <c r="G70" s="278"/>
      <c r="H70" s="280"/>
      <c r="I70" s="278"/>
      <c r="J70" s="392"/>
      <c r="K70" s="276">
        <v>10</v>
      </c>
      <c r="L70" s="322" t="s">
        <v>11</v>
      </c>
      <c r="M70" s="364">
        <v>55</v>
      </c>
      <c r="N70" s="349" t="s">
        <v>62</v>
      </c>
      <c r="O70" s="298" t="s">
        <v>13</v>
      </c>
      <c r="P70" s="299" t="s">
        <v>13</v>
      </c>
      <c r="Q70" s="278" t="s">
        <v>13</v>
      </c>
      <c r="R70" s="300" t="s">
        <v>13</v>
      </c>
      <c r="S70" s="289" t="s">
        <v>117</v>
      </c>
      <c r="T70" s="283">
        <f>SUMIF($S$53:$S$65,S70,$T$53:$T$65)</f>
        <v>1500</v>
      </c>
      <c r="U70" s="368" t="s">
        <v>15</v>
      </c>
    </row>
    <row r="71" spans="1:21" ht="18" customHeight="1" thickBot="1" x14ac:dyDescent="0.2">
      <c r="A71" s="488"/>
      <c r="B71" s="505"/>
      <c r="C71" s="398"/>
      <c r="D71" s="399"/>
      <c r="E71" s="400"/>
      <c r="F71" s="401"/>
      <c r="G71" s="365"/>
      <c r="H71" s="366"/>
      <c r="I71" s="365"/>
      <c r="J71" s="402"/>
      <c r="K71" s="403">
        <v>5</v>
      </c>
      <c r="L71" s="404" t="s">
        <v>11</v>
      </c>
      <c r="M71" s="405">
        <v>30</v>
      </c>
      <c r="N71" s="406" t="s">
        <v>12</v>
      </c>
      <c r="O71" s="407"/>
      <c r="P71" s="408"/>
      <c r="Q71" s="365"/>
      <c r="R71" s="409"/>
      <c r="S71" s="410"/>
      <c r="T71" s="411"/>
      <c r="U71" s="412"/>
    </row>
    <row r="72" spans="1:21" ht="18" customHeight="1" x14ac:dyDescent="0.15">
      <c r="A72" s="486" t="s">
        <v>108</v>
      </c>
      <c r="B72" s="492" t="s">
        <v>44</v>
      </c>
      <c r="C72" s="276">
        <v>3</v>
      </c>
      <c r="D72" s="277" t="s">
        <v>8</v>
      </c>
      <c r="E72" s="278">
        <v>2</v>
      </c>
      <c r="F72" s="279" t="s">
        <v>9</v>
      </c>
      <c r="G72" s="278">
        <v>1</v>
      </c>
      <c r="H72" s="280" t="s">
        <v>8</v>
      </c>
      <c r="I72" s="278">
        <v>9</v>
      </c>
      <c r="J72" s="281" t="s">
        <v>10</v>
      </c>
      <c r="K72" s="276">
        <v>20</v>
      </c>
      <c r="L72" s="322" t="s">
        <v>11</v>
      </c>
      <c r="M72" s="283">
        <v>19</v>
      </c>
      <c r="N72" s="284" t="s">
        <v>12</v>
      </c>
      <c r="O72" s="298">
        <v>2</v>
      </c>
      <c r="P72" s="299" t="s">
        <v>21</v>
      </c>
      <c r="Q72" s="278">
        <v>1</v>
      </c>
      <c r="R72" s="300" t="s">
        <v>9</v>
      </c>
      <c r="S72" s="289" t="s">
        <v>32</v>
      </c>
      <c r="T72" s="316">
        <v>1650</v>
      </c>
      <c r="U72" s="368" t="s">
        <v>15</v>
      </c>
    </row>
    <row r="73" spans="1:21" ht="18" customHeight="1" x14ac:dyDescent="0.15">
      <c r="A73" s="487"/>
      <c r="B73" s="492"/>
      <c r="C73" s="276"/>
      <c r="D73" s="277"/>
      <c r="E73" s="278"/>
      <c r="F73" s="279"/>
      <c r="G73" s="278">
        <v>0.3</v>
      </c>
      <c r="H73" s="280" t="s">
        <v>8</v>
      </c>
      <c r="I73" s="278">
        <v>1</v>
      </c>
      <c r="J73" s="281" t="s">
        <v>10</v>
      </c>
      <c r="K73" s="276">
        <v>18</v>
      </c>
      <c r="L73" s="322" t="s">
        <v>11</v>
      </c>
      <c r="M73" s="283">
        <v>223</v>
      </c>
      <c r="N73" s="284" t="s">
        <v>12</v>
      </c>
      <c r="O73" s="298">
        <v>0.5</v>
      </c>
      <c r="P73" s="393" t="s">
        <v>21</v>
      </c>
      <c r="Q73" s="364">
        <v>1</v>
      </c>
      <c r="R73" s="394" t="s">
        <v>9</v>
      </c>
      <c r="S73" s="289" t="s">
        <v>81</v>
      </c>
      <c r="T73" s="316">
        <v>550</v>
      </c>
      <c r="U73" s="368" t="s">
        <v>15</v>
      </c>
    </row>
    <row r="74" spans="1:21" ht="18" customHeight="1" x14ac:dyDescent="0.15">
      <c r="A74" s="487"/>
      <c r="B74" s="492"/>
      <c r="C74" s="276"/>
      <c r="D74" s="277"/>
      <c r="E74" s="278"/>
      <c r="F74" s="279"/>
      <c r="G74" s="278">
        <v>0.2</v>
      </c>
      <c r="H74" s="280" t="s">
        <v>8</v>
      </c>
      <c r="I74" s="278">
        <v>2</v>
      </c>
      <c r="J74" s="281" t="s">
        <v>10</v>
      </c>
      <c r="K74" s="276">
        <v>10</v>
      </c>
      <c r="L74" s="322" t="s">
        <v>79</v>
      </c>
      <c r="M74" s="283">
        <v>3</v>
      </c>
      <c r="N74" s="284" t="s">
        <v>62</v>
      </c>
      <c r="O74" s="298"/>
      <c r="P74" s="299"/>
      <c r="Q74" s="278"/>
      <c r="R74" s="300"/>
      <c r="S74" s="289" t="s">
        <v>82</v>
      </c>
      <c r="T74" s="316">
        <v>50</v>
      </c>
      <c r="U74" s="368" t="s">
        <v>15</v>
      </c>
    </row>
    <row r="75" spans="1:21" ht="18" customHeight="1" x14ac:dyDescent="0.15">
      <c r="A75" s="487"/>
      <c r="B75" s="492"/>
      <c r="C75" s="276"/>
      <c r="D75" s="277"/>
      <c r="E75" s="278"/>
      <c r="F75" s="279"/>
      <c r="G75" s="278"/>
      <c r="H75" s="280"/>
      <c r="I75" s="278"/>
      <c r="J75" s="281"/>
      <c r="K75" s="276"/>
      <c r="L75" s="322"/>
      <c r="M75" s="283"/>
      <c r="N75" s="284"/>
      <c r="O75" s="298"/>
      <c r="P75" s="299"/>
      <c r="Q75" s="278"/>
      <c r="R75" s="300"/>
      <c r="S75" s="289" t="s">
        <v>45</v>
      </c>
      <c r="T75" s="283">
        <v>2</v>
      </c>
      <c r="U75" s="368" t="s">
        <v>10</v>
      </c>
    </row>
    <row r="76" spans="1:21" ht="18" customHeight="1" x14ac:dyDescent="0.15">
      <c r="A76" s="487"/>
      <c r="B76" s="492"/>
      <c r="C76" s="276"/>
      <c r="D76" s="277"/>
      <c r="E76" s="278"/>
      <c r="F76" s="279"/>
      <c r="G76" s="278"/>
      <c r="H76" s="280"/>
      <c r="I76" s="278"/>
      <c r="J76" s="281"/>
      <c r="K76" s="276"/>
      <c r="L76" s="322"/>
      <c r="M76" s="283"/>
      <c r="N76" s="284"/>
      <c r="O76" s="298"/>
      <c r="P76" s="299"/>
      <c r="Q76" s="278"/>
      <c r="R76" s="300"/>
      <c r="S76" s="289" t="s">
        <v>46</v>
      </c>
      <c r="T76" s="283">
        <v>11</v>
      </c>
      <c r="U76" s="368" t="s">
        <v>9</v>
      </c>
    </row>
    <row r="77" spans="1:21" ht="18" customHeight="1" x14ac:dyDescent="0.15">
      <c r="A77" s="487"/>
      <c r="B77" s="493"/>
      <c r="C77" s="276"/>
      <c r="D77" s="277" t="s">
        <v>13</v>
      </c>
      <c r="E77" s="278"/>
      <c r="F77" s="279" t="s">
        <v>13</v>
      </c>
      <c r="G77" s="278"/>
      <c r="H77" s="280"/>
      <c r="I77" s="278"/>
      <c r="J77" s="281"/>
      <c r="K77" s="276"/>
      <c r="L77" s="322"/>
      <c r="M77" s="283"/>
      <c r="N77" s="284"/>
      <c r="O77" s="298"/>
      <c r="P77" s="393"/>
      <c r="Q77" s="364"/>
      <c r="R77" s="394"/>
      <c r="S77" s="301" t="s">
        <v>47</v>
      </c>
      <c r="T77" s="302">
        <v>8</v>
      </c>
      <c r="U77" s="369" t="s">
        <v>9</v>
      </c>
    </row>
    <row r="78" spans="1:21" ht="18" customHeight="1" x14ac:dyDescent="0.15">
      <c r="A78" s="487"/>
      <c r="B78" s="413" t="s">
        <v>48</v>
      </c>
      <c r="C78" s="324"/>
      <c r="D78" s="325" t="s">
        <v>13</v>
      </c>
      <c r="E78" s="326"/>
      <c r="F78" s="327" t="s">
        <v>13</v>
      </c>
      <c r="G78" s="414">
        <v>1</v>
      </c>
      <c r="H78" s="415" t="s">
        <v>8</v>
      </c>
      <c r="I78" s="414">
        <v>3</v>
      </c>
      <c r="J78" s="416" t="s">
        <v>10</v>
      </c>
      <c r="K78" s="324">
        <v>20</v>
      </c>
      <c r="L78" s="417" t="s">
        <v>11</v>
      </c>
      <c r="M78" s="418">
        <v>10</v>
      </c>
      <c r="N78" s="419" t="s">
        <v>12</v>
      </c>
      <c r="O78" s="420"/>
      <c r="P78" s="421" t="s">
        <v>13</v>
      </c>
      <c r="Q78" s="326"/>
      <c r="R78" s="422" t="s">
        <v>13</v>
      </c>
      <c r="S78" s="423" t="s">
        <v>74</v>
      </c>
      <c r="T78" s="424">
        <v>1400</v>
      </c>
      <c r="U78" s="369" t="s">
        <v>15</v>
      </c>
    </row>
    <row r="79" spans="1:21" ht="18" customHeight="1" x14ac:dyDescent="0.15">
      <c r="A79" s="487"/>
      <c r="B79" s="494" t="s">
        <v>49</v>
      </c>
      <c r="C79" s="303"/>
      <c r="D79" s="304" t="s">
        <v>13</v>
      </c>
      <c r="E79" s="305"/>
      <c r="F79" s="306" t="s">
        <v>13</v>
      </c>
      <c r="G79" s="305">
        <v>1.5</v>
      </c>
      <c r="H79" s="307" t="s">
        <v>8</v>
      </c>
      <c r="I79" s="305">
        <v>1</v>
      </c>
      <c r="J79" s="308" t="s">
        <v>10</v>
      </c>
      <c r="K79" s="303">
        <v>18</v>
      </c>
      <c r="L79" s="309" t="s">
        <v>11</v>
      </c>
      <c r="M79" s="310">
        <v>22</v>
      </c>
      <c r="N79" s="311" t="s">
        <v>12</v>
      </c>
      <c r="O79" s="312">
        <v>2</v>
      </c>
      <c r="P79" s="313" t="s">
        <v>21</v>
      </c>
      <c r="Q79" s="305">
        <v>1</v>
      </c>
      <c r="R79" s="314" t="s">
        <v>9</v>
      </c>
      <c r="S79" s="315" t="s">
        <v>74</v>
      </c>
      <c r="T79" s="425">
        <v>100</v>
      </c>
      <c r="U79" s="375" t="s">
        <v>15</v>
      </c>
    </row>
    <row r="80" spans="1:21" ht="18" customHeight="1" x14ac:dyDescent="0.15">
      <c r="A80" s="487"/>
      <c r="B80" s="492"/>
      <c r="C80" s="276"/>
      <c r="D80" s="277"/>
      <c r="E80" s="278"/>
      <c r="F80" s="279"/>
      <c r="G80" s="278">
        <v>1</v>
      </c>
      <c r="H80" s="280" t="s">
        <v>8</v>
      </c>
      <c r="I80" s="278">
        <v>2</v>
      </c>
      <c r="J80" s="281" t="s">
        <v>10</v>
      </c>
      <c r="K80" s="276"/>
      <c r="L80" s="322"/>
      <c r="M80" s="283"/>
      <c r="N80" s="284"/>
      <c r="O80" s="298"/>
      <c r="P80" s="299"/>
      <c r="Q80" s="278"/>
      <c r="R80" s="300"/>
      <c r="S80" s="289"/>
      <c r="T80" s="316"/>
      <c r="U80" s="368"/>
    </row>
    <row r="81" spans="1:24" ht="18" customHeight="1" x14ac:dyDescent="0.15">
      <c r="A81" s="487"/>
      <c r="B81" s="493"/>
      <c r="C81" s="290"/>
      <c r="D81" s="291"/>
      <c r="E81" s="292"/>
      <c r="F81" s="293"/>
      <c r="G81" s="292">
        <v>0.3</v>
      </c>
      <c r="H81" s="294" t="s">
        <v>8</v>
      </c>
      <c r="I81" s="292">
        <v>1</v>
      </c>
      <c r="J81" s="295" t="s">
        <v>10</v>
      </c>
      <c r="K81" s="290"/>
      <c r="L81" s="317"/>
      <c r="M81" s="302"/>
      <c r="N81" s="318"/>
      <c r="O81" s="319"/>
      <c r="P81" s="320"/>
      <c r="Q81" s="292"/>
      <c r="R81" s="321"/>
      <c r="S81" s="301"/>
      <c r="T81" s="379"/>
      <c r="U81" s="369"/>
    </row>
    <row r="82" spans="1:24" ht="18" customHeight="1" thickBot="1" x14ac:dyDescent="0.2">
      <c r="A82" s="487"/>
      <c r="B82" s="413" t="s">
        <v>50</v>
      </c>
      <c r="C82" s="426"/>
      <c r="D82" s="277" t="s">
        <v>13</v>
      </c>
      <c r="E82" s="292"/>
      <c r="F82" s="293" t="s">
        <v>13</v>
      </c>
      <c r="G82" s="414">
        <v>1</v>
      </c>
      <c r="H82" s="415" t="s">
        <v>8</v>
      </c>
      <c r="I82" s="414">
        <v>1</v>
      </c>
      <c r="J82" s="416" t="s">
        <v>10</v>
      </c>
      <c r="K82" s="426"/>
      <c r="L82" s="427" t="s">
        <v>13</v>
      </c>
      <c r="M82" s="428"/>
      <c r="N82" s="429" t="s">
        <v>13</v>
      </c>
      <c r="O82" s="329">
        <v>2</v>
      </c>
      <c r="P82" s="421" t="s">
        <v>21</v>
      </c>
      <c r="Q82" s="414">
        <v>1</v>
      </c>
      <c r="R82" s="430" t="s">
        <v>9</v>
      </c>
      <c r="S82" s="423"/>
      <c r="T82" s="302"/>
      <c r="U82" s="368" t="s">
        <v>13</v>
      </c>
    </row>
    <row r="83" spans="1:24" ht="18" customHeight="1" thickTop="1" x14ac:dyDescent="0.15">
      <c r="A83" s="487"/>
      <c r="B83" s="504" t="s">
        <v>34</v>
      </c>
      <c r="C83" s="431">
        <v>3</v>
      </c>
      <c r="D83" s="385" t="s">
        <v>8</v>
      </c>
      <c r="E83" s="357">
        <f>SUMIF($C$72:$C$82,C83,$E$72:$E$82)</f>
        <v>2</v>
      </c>
      <c r="F83" s="386" t="s">
        <v>9</v>
      </c>
      <c r="G83" s="360">
        <v>1.5</v>
      </c>
      <c r="H83" s="358" t="s">
        <v>8</v>
      </c>
      <c r="I83" s="357">
        <f>SUMIF($G$72:$G$82,G83,$I$72:$I$82)</f>
        <v>1</v>
      </c>
      <c r="J83" s="387" t="s">
        <v>10</v>
      </c>
      <c r="K83" s="276">
        <v>20</v>
      </c>
      <c r="L83" s="322" t="s">
        <v>11</v>
      </c>
      <c r="M83" s="364">
        <f t="shared" ref="M83:M85" si="2">SUMIF($K$72:$K$82,K83,$M$72:$M$82)</f>
        <v>29</v>
      </c>
      <c r="N83" s="349" t="s">
        <v>12</v>
      </c>
      <c r="O83" s="362">
        <v>2</v>
      </c>
      <c r="P83" s="389" t="s">
        <v>21</v>
      </c>
      <c r="Q83" s="390">
        <f>SUMIF($O$72:$O$82,O83,$Q$72:$Q$82)</f>
        <v>3</v>
      </c>
      <c r="R83" s="391" t="s">
        <v>9</v>
      </c>
      <c r="S83" s="432" t="s">
        <v>52</v>
      </c>
      <c r="T83" s="433">
        <f t="shared" ref="T83:T88" si="3">SUMIF($S$72:$S$82,S83,$T$72:$T$82)</f>
        <v>11</v>
      </c>
      <c r="U83" s="434" t="s">
        <v>9</v>
      </c>
    </row>
    <row r="84" spans="1:24" ht="18" customHeight="1" x14ac:dyDescent="0.15">
      <c r="A84" s="487"/>
      <c r="B84" s="492"/>
      <c r="C84" s="276"/>
      <c r="D84" s="277"/>
      <c r="E84" s="278"/>
      <c r="F84" s="279"/>
      <c r="G84" s="278">
        <v>1</v>
      </c>
      <c r="H84" s="280" t="s">
        <v>8</v>
      </c>
      <c r="I84" s="278">
        <f t="shared" ref="I84" si="4">SUMIF($G$72:$G$82,G84,$I$72:$I$82)</f>
        <v>15</v>
      </c>
      <c r="J84" s="392" t="s">
        <v>10</v>
      </c>
      <c r="K84" s="276">
        <v>18</v>
      </c>
      <c r="L84" s="322" t="s">
        <v>11</v>
      </c>
      <c r="M84" s="364">
        <f t="shared" si="2"/>
        <v>245</v>
      </c>
      <c r="N84" s="349" t="s">
        <v>12</v>
      </c>
      <c r="O84" s="298">
        <v>0.5</v>
      </c>
      <c r="P84" s="393" t="s">
        <v>21</v>
      </c>
      <c r="Q84" s="364">
        <f>SUMIF($O$72:$O$82,O84,$Q$72:$Q$82)</f>
        <v>1</v>
      </c>
      <c r="R84" s="394" t="s">
        <v>9</v>
      </c>
      <c r="S84" s="289" t="s">
        <v>53</v>
      </c>
      <c r="T84" s="283">
        <f t="shared" si="3"/>
        <v>8</v>
      </c>
      <c r="U84" s="368" t="s">
        <v>9</v>
      </c>
    </row>
    <row r="85" spans="1:24" ht="18" customHeight="1" x14ac:dyDescent="0.15">
      <c r="A85" s="487"/>
      <c r="B85" s="492"/>
      <c r="C85" s="276" t="s">
        <v>13</v>
      </c>
      <c r="D85" s="277" t="s">
        <v>13</v>
      </c>
      <c r="E85" s="278" t="s">
        <v>13</v>
      </c>
      <c r="F85" s="279" t="s">
        <v>13</v>
      </c>
      <c r="G85" s="278">
        <v>0.3</v>
      </c>
      <c r="H85" s="280" t="s">
        <v>8</v>
      </c>
      <c r="I85" s="278">
        <f t="shared" ref="I85:I86" si="5">SUMIF($G$72:$G$82,G85,$I$72:$I$82)</f>
        <v>2</v>
      </c>
      <c r="J85" s="392" t="s">
        <v>10</v>
      </c>
      <c r="K85" s="276">
        <v>10</v>
      </c>
      <c r="L85" s="322" t="s">
        <v>11</v>
      </c>
      <c r="M85" s="364">
        <f t="shared" si="2"/>
        <v>3</v>
      </c>
      <c r="N85" s="349" t="s">
        <v>12</v>
      </c>
      <c r="O85" s="298" t="s">
        <v>13</v>
      </c>
      <c r="P85" s="299" t="s">
        <v>13</v>
      </c>
      <c r="Q85" s="364" t="s">
        <v>13</v>
      </c>
      <c r="R85" s="394" t="s">
        <v>13</v>
      </c>
      <c r="S85" s="289" t="s">
        <v>45</v>
      </c>
      <c r="T85" s="283">
        <f t="shared" si="3"/>
        <v>2</v>
      </c>
      <c r="U85" s="368" t="s">
        <v>10</v>
      </c>
      <c r="X85" s="259"/>
    </row>
    <row r="86" spans="1:24" ht="18" customHeight="1" x14ac:dyDescent="0.15">
      <c r="A86" s="487"/>
      <c r="B86" s="492"/>
      <c r="C86" s="395" t="s">
        <v>13</v>
      </c>
      <c r="D86" s="396" t="s">
        <v>13</v>
      </c>
      <c r="E86" s="397" t="s">
        <v>13</v>
      </c>
      <c r="F86" s="279" t="s">
        <v>13</v>
      </c>
      <c r="G86" s="278">
        <v>0.2</v>
      </c>
      <c r="H86" s="280" t="s">
        <v>71</v>
      </c>
      <c r="I86" s="278">
        <f t="shared" si="5"/>
        <v>2</v>
      </c>
      <c r="J86" s="392" t="s">
        <v>10</v>
      </c>
      <c r="K86" s="276"/>
      <c r="L86" s="322"/>
      <c r="M86" s="364"/>
      <c r="N86" s="349"/>
      <c r="O86" s="298" t="s">
        <v>13</v>
      </c>
      <c r="P86" s="299" t="s">
        <v>13</v>
      </c>
      <c r="Q86" s="364" t="s">
        <v>13</v>
      </c>
      <c r="R86" s="394" t="s">
        <v>13</v>
      </c>
      <c r="S86" s="289" t="s">
        <v>74</v>
      </c>
      <c r="T86" s="283">
        <f t="shared" si="3"/>
        <v>3150</v>
      </c>
      <c r="U86" s="368" t="s">
        <v>15</v>
      </c>
    </row>
    <row r="87" spans="1:24" ht="18" customHeight="1" x14ac:dyDescent="0.15">
      <c r="A87" s="487"/>
      <c r="B87" s="492"/>
      <c r="C87" s="395" t="s">
        <v>13</v>
      </c>
      <c r="D87" s="396" t="s">
        <v>13</v>
      </c>
      <c r="E87" s="397" t="s">
        <v>13</v>
      </c>
      <c r="F87" s="279" t="s">
        <v>13</v>
      </c>
      <c r="G87" s="278"/>
      <c r="H87" s="280"/>
      <c r="I87" s="278"/>
      <c r="J87" s="392"/>
      <c r="K87" s="276"/>
      <c r="L87" s="322"/>
      <c r="M87" s="364"/>
      <c r="N87" s="349"/>
      <c r="O87" s="298" t="s">
        <v>13</v>
      </c>
      <c r="P87" s="299" t="s">
        <v>13</v>
      </c>
      <c r="Q87" s="278" t="s">
        <v>13</v>
      </c>
      <c r="R87" s="300" t="s">
        <v>13</v>
      </c>
      <c r="S87" s="289" t="s">
        <v>35</v>
      </c>
      <c r="T87" s="283">
        <f t="shared" si="3"/>
        <v>550</v>
      </c>
      <c r="U87" s="368" t="s">
        <v>15</v>
      </c>
    </row>
    <row r="88" spans="1:24" ht="18" customHeight="1" thickBot="1" x14ac:dyDescent="0.2">
      <c r="A88" s="487"/>
      <c r="B88" s="505"/>
      <c r="C88" s="398"/>
      <c r="D88" s="399"/>
      <c r="E88" s="400"/>
      <c r="F88" s="401"/>
      <c r="G88" s="365"/>
      <c r="H88" s="366"/>
      <c r="I88" s="365"/>
      <c r="J88" s="402"/>
      <c r="K88" s="403"/>
      <c r="L88" s="404"/>
      <c r="M88" s="405"/>
      <c r="N88" s="406"/>
      <c r="O88" s="407"/>
      <c r="P88" s="408"/>
      <c r="Q88" s="365"/>
      <c r="R88" s="409"/>
      <c r="S88" s="435" t="s">
        <v>42</v>
      </c>
      <c r="T88" s="411">
        <f t="shared" si="3"/>
        <v>50</v>
      </c>
      <c r="U88" s="412" t="s">
        <v>15</v>
      </c>
    </row>
    <row r="89" spans="1:24" ht="18" customHeight="1" x14ac:dyDescent="0.15">
      <c r="A89" s="486" t="s">
        <v>109</v>
      </c>
      <c r="B89" s="492" t="s">
        <v>51</v>
      </c>
      <c r="C89" s="276"/>
      <c r="D89" s="277" t="s">
        <v>13</v>
      </c>
      <c r="E89" s="278"/>
      <c r="F89" s="279" t="s">
        <v>13</v>
      </c>
      <c r="G89" s="364">
        <v>3.6</v>
      </c>
      <c r="H89" s="436" t="s">
        <v>8</v>
      </c>
      <c r="I89" s="364">
        <v>1</v>
      </c>
      <c r="J89" s="392" t="s">
        <v>10</v>
      </c>
      <c r="K89" s="437">
        <v>20</v>
      </c>
      <c r="L89" s="347" t="s">
        <v>11</v>
      </c>
      <c r="M89" s="348">
        <v>20</v>
      </c>
      <c r="N89" s="349" t="s">
        <v>12</v>
      </c>
      <c r="O89" s="298"/>
      <c r="P89" s="299" t="s">
        <v>13</v>
      </c>
      <c r="Q89" s="278"/>
      <c r="R89" s="300" t="s">
        <v>13</v>
      </c>
      <c r="S89" s="289"/>
      <c r="T89" s="283"/>
      <c r="U89" s="368"/>
    </row>
    <row r="90" spans="1:24" ht="18" customHeight="1" x14ac:dyDescent="0.15">
      <c r="A90" s="487"/>
      <c r="B90" s="493"/>
      <c r="C90" s="290"/>
      <c r="D90" s="291" t="s">
        <v>13</v>
      </c>
      <c r="E90" s="292"/>
      <c r="F90" s="293" t="s">
        <v>13</v>
      </c>
      <c r="G90" s="438">
        <v>1</v>
      </c>
      <c r="H90" s="294" t="s">
        <v>8</v>
      </c>
      <c r="I90" s="438">
        <v>2</v>
      </c>
      <c r="J90" s="439" t="s">
        <v>72</v>
      </c>
      <c r="K90" s="440"/>
      <c r="L90" s="441"/>
      <c r="M90" s="373"/>
      <c r="N90" s="442"/>
      <c r="O90" s="319"/>
      <c r="P90" s="320" t="s">
        <v>13</v>
      </c>
      <c r="Q90" s="292"/>
      <c r="R90" s="321" t="s">
        <v>13</v>
      </c>
      <c r="S90" s="301"/>
      <c r="T90" s="302"/>
      <c r="U90" s="443" t="s">
        <v>13</v>
      </c>
    </row>
    <row r="91" spans="1:24" ht="18" customHeight="1" x14ac:dyDescent="0.15">
      <c r="A91" s="487"/>
      <c r="B91" s="508" t="s">
        <v>54</v>
      </c>
      <c r="C91" s="276">
        <v>2</v>
      </c>
      <c r="D91" s="277" t="s">
        <v>8</v>
      </c>
      <c r="E91" s="278">
        <v>1</v>
      </c>
      <c r="F91" s="279" t="s">
        <v>9</v>
      </c>
      <c r="G91" s="278">
        <v>1</v>
      </c>
      <c r="H91" s="280" t="s">
        <v>8</v>
      </c>
      <c r="I91" s="278">
        <v>4</v>
      </c>
      <c r="J91" s="281" t="s">
        <v>10</v>
      </c>
      <c r="K91" s="276">
        <v>20</v>
      </c>
      <c r="L91" s="322" t="s">
        <v>11</v>
      </c>
      <c r="M91" s="278">
        <v>20</v>
      </c>
      <c r="N91" s="284" t="s">
        <v>12</v>
      </c>
      <c r="O91" s="298">
        <v>1.5</v>
      </c>
      <c r="P91" s="299" t="s">
        <v>21</v>
      </c>
      <c r="Q91" s="278">
        <v>1</v>
      </c>
      <c r="R91" s="300" t="s">
        <v>9</v>
      </c>
      <c r="S91" s="289" t="s">
        <v>32</v>
      </c>
      <c r="T91" s="348">
        <v>3200</v>
      </c>
      <c r="U91" s="368" t="s">
        <v>15</v>
      </c>
    </row>
    <row r="92" spans="1:24" ht="18" customHeight="1" x14ac:dyDescent="0.15">
      <c r="A92" s="487"/>
      <c r="B92" s="507"/>
      <c r="C92" s="290"/>
      <c r="D92" s="291"/>
      <c r="E92" s="292"/>
      <c r="F92" s="293"/>
      <c r="G92" s="292"/>
      <c r="H92" s="294"/>
      <c r="I92" s="292"/>
      <c r="J92" s="295"/>
      <c r="K92" s="290"/>
      <c r="L92" s="317"/>
      <c r="M92" s="292"/>
      <c r="N92" s="318"/>
      <c r="O92" s="319"/>
      <c r="P92" s="320"/>
      <c r="Q92" s="292"/>
      <c r="R92" s="444"/>
      <c r="S92" s="334" t="s">
        <v>81</v>
      </c>
      <c r="T92" s="348">
        <v>900</v>
      </c>
      <c r="U92" s="369" t="s">
        <v>15</v>
      </c>
    </row>
    <row r="93" spans="1:24" ht="18" customHeight="1" x14ac:dyDescent="0.15">
      <c r="A93" s="487"/>
      <c r="B93" s="509" t="s">
        <v>55</v>
      </c>
      <c r="C93" s="303">
        <v>2</v>
      </c>
      <c r="D93" s="445" t="s">
        <v>8</v>
      </c>
      <c r="E93" s="305">
        <v>1</v>
      </c>
      <c r="F93" s="306" t="s">
        <v>9</v>
      </c>
      <c r="G93" s="305">
        <v>1</v>
      </c>
      <c r="H93" s="307" t="s">
        <v>8</v>
      </c>
      <c r="I93" s="305">
        <v>5</v>
      </c>
      <c r="J93" s="308" t="s">
        <v>10</v>
      </c>
      <c r="K93" s="303">
        <v>20</v>
      </c>
      <c r="L93" s="309" t="s">
        <v>11</v>
      </c>
      <c r="M93" s="305">
        <v>50</v>
      </c>
      <c r="N93" s="311" t="s">
        <v>12</v>
      </c>
      <c r="O93" s="312"/>
      <c r="P93" s="313" t="s">
        <v>13</v>
      </c>
      <c r="Q93" s="305"/>
      <c r="R93" s="314" t="s">
        <v>13</v>
      </c>
      <c r="S93" s="446" t="s">
        <v>29</v>
      </c>
      <c r="T93" s="310">
        <v>300</v>
      </c>
      <c r="U93" s="375" t="s">
        <v>67</v>
      </c>
    </row>
    <row r="94" spans="1:24" ht="18" customHeight="1" x14ac:dyDescent="0.15">
      <c r="A94" s="487"/>
      <c r="B94" s="510"/>
      <c r="C94" s="276"/>
      <c r="D94" s="396"/>
      <c r="E94" s="278"/>
      <c r="F94" s="279"/>
      <c r="G94" s="278"/>
      <c r="H94" s="280"/>
      <c r="I94" s="278"/>
      <c r="J94" s="281"/>
      <c r="K94" s="276">
        <v>10</v>
      </c>
      <c r="L94" s="322" t="s">
        <v>11</v>
      </c>
      <c r="M94" s="278">
        <v>10</v>
      </c>
      <c r="N94" s="284" t="s">
        <v>62</v>
      </c>
      <c r="O94" s="377"/>
      <c r="P94" s="299"/>
      <c r="Q94" s="278"/>
      <c r="R94" s="333"/>
      <c r="S94" s="334" t="s">
        <v>14</v>
      </c>
      <c r="T94" s="283">
        <v>300</v>
      </c>
      <c r="U94" s="368" t="s">
        <v>15</v>
      </c>
    </row>
    <row r="95" spans="1:24" ht="18" customHeight="1" x14ac:dyDescent="0.15">
      <c r="A95" s="487"/>
      <c r="B95" s="511"/>
      <c r="C95" s="290"/>
      <c r="D95" s="447"/>
      <c r="E95" s="292"/>
      <c r="F95" s="293"/>
      <c r="G95" s="292"/>
      <c r="H95" s="294"/>
      <c r="I95" s="292"/>
      <c r="J95" s="295"/>
      <c r="K95" s="290"/>
      <c r="L95" s="317"/>
      <c r="M95" s="292"/>
      <c r="N95" s="318"/>
      <c r="O95" s="378"/>
      <c r="P95" s="320"/>
      <c r="Q95" s="292"/>
      <c r="R95" s="444"/>
      <c r="S95" s="448" t="s">
        <v>113</v>
      </c>
      <c r="T95" s="302">
        <v>2</v>
      </c>
      <c r="U95" s="369" t="s">
        <v>72</v>
      </c>
    </row>
    <row r="96" spans="1:24" ht="18" customHeight="1" x14ac:dyDescent="0.15">
      <c r="A96" s="487"/>
      <c r="B96" s="508" t="s">
        <v>56</v>
      </c>
      <c r="C96" s="397"/>
      <c r="D96" s="396" t="s">
        <v>13</v>
      </c>
      <c r="E96" s="397"/>
      <c r="F96" s="279" t="s">
        <v>13</v>
      </c>
      <c r="G96" s="278"/>
      <c r="H96" s="280" t="s">
        <v>13</v>
      </c>
      <c r="I96" s="278"/>
      <c r="J96" s="281" t="s">
        <v>13</v>
      </c>
      <c r="K96" s="276">
        <v>20</v>
      </c>
      <c r="L96" s="322" t="s">
        <v>79</v>
      </c>
      <c r="M96" s="278">
        <v>180</v>
      </c>
      <c r="N96" s="284" t="s">
        <v>62</v>
      </c>
      <c r="O96" s="298"/>
      <c r="P96" s="299" t="s">
        <v>13</v>
      </c>
      <c r="Q96" s="278"/>
      <c r="R96" s="300" t="s">
        <v>13</v>
      </c>
      <c r="S96" s="289" t="s">
        <v>32</v>
      </c>
      <c r="T96" s="283">
        <v>800</v>
      </c>
      <c r="U96" s="368" t="s">
        <v>15</v>
      </c>
    </row>
    <row r="97" spans="1:25" ht="18" customHeight="1" x14ac:dyDescent="0.15">
      <c r="A97" s="487"/>
      <c r="B97" s="508"/>
      <c r="C97" s="397"/>
      <c r="D97" s="396"/>
      <c r="E97" s="397"/>
      <c r="F97" s="331"/>
      <c r="G97" s="276"/>
      <c r="H97" s="280"/>
      <c r="I97" s="278"/>
      <c r="J97" s="376"/>
      <c r="K97" s="278"/>
      <c r="L97" s="322"/>
      <c r="M97" s="278"/>
      <c r="N97" s="332"/>
      <c r="O97" s="298"/>
      <c r="P97" s="299"/>
      <c r="Q97" s="278"/>
      <c r="R97" s="300"/>
      <c r="S97" s="289" t="s">
        <v>77</v>
      </c>
      <c r="T97" s="283">
        <v>360</v>
      </c>
      <c r="U97" s="368" t="s">
        <v>64</v>
      </c>
    </row>
    <row r="98" spans="1:25" ht="18" customHeight="1" x14ac:dyDescent="0.15">
      <c r="A98" s="487"/>
      <c r="B98" s="507"/>
      <c r="C98" s="449"/>
      <c r="D98" s="447"/>
      <c r="E98" s="450"/>
      <c r="F98" s="451"/>
      <c r="G98" s="290"/>
      <c r="H98" s="294"/>
      <c r="I98" s="292"/>
      <c r="J98" s="350"/>
      <c r="K98" s="292"/>
      <c r="L98" s="317"/>
      <c r="M98" s="292"/>
      <c r="N98" s="452"/>
      <c r="O98" s="319"/>
      <c r="P98" s="320"/>
      <c r="Q98" s="292"/>
      <c r="R98" s="321"/>
      <c r="S98" s="301" t="s">
        <v>63</v>
      </c>
      <c r="T98" s="302">
        <v>2824</v>
      </c>
      <c r="U98" s="369" t="s">
        <v>64</v>
      </c>
      <c r="X98" s="43"/>
    </row>
    <row r="99" spans="1:25" ht="18" customHeight="1" x14ac:dyDescent="0.15">
      <c r="A99" s="487"/>
      <c r="B99" s="509" t="s">
        <v>57</v>
      </c>
      <c r="C99" s="395"/>
      <c r="D99" s="396" t="s">
        <v>13</v>
      </c>
      <c r="E99" s="397"/>
      <c r="F99" s="279" t="s">
        <v>13</v>
      </c>
      <c r="G99" s="278">
        <v>1</v>
      </c>
      <c r="H99" s="280" t="s">
        <v>8</v>
      </c>
      <c r="I99" s="278">
        <v>2</v>
      </c>
      <c r="J99" s="281" t="s">
        <v>10</v>
      </c>
      <c r="K99" s="276">
        <v>20</v>
      </c>
      <c r="L99" s="322" t="s">
        <v>11</v>
      </c>
      <c r="M99" s="278">
        <v>88</v>
      </c>
      <c r="N99" s="284" t="s">
        <v>12</v>
      </c>
      <c r="O99" s="298">
        <v>2</v>
      </c>
      <c r="P99" s="299" t="s">
        <v>21</v>
      </c>
      <c r="Q99" s="278">
        <v>1</v>
      </c>
      <c r="R99" s="300" t="s">
        <v>9</v>
      </c>
      <c r="S99" s="289" t="s">
        <v>29</v>
      </c>
      <c r="T99" s="283">
        <v>110</v>
      </c>
      <c r="U99" s="368" t="s">
        <v>15</v>
      </c>
    </row>
    <row r="100" spans="1:25" ht="18" customHeight="1" x14ac:dyDescent="0.15">
      <c r="A100" s="487"/>
      <c r="B100" s="510"/>
      <c r="C100" s="395"/>
      <c r="D100" s="396" t="s">
        <v>13</v>
      </c>
      <c r="E100" s="397"/>
      <c r="F100" s="279" t="s">
        <v>13</v>
      </c>
      <c r="G100" s="278">
        <v>0.3</v>
      </c>
      <c r="H100" s="280" t="s">
        <v>8</v>
      </c>
      <c r="I100" s="278">
        <v>4</v>
      </c>
      <c r="J100" s="281" t="s">
        <v>10</v>
      </c>
      <c r="K100" s="276">
        <v>10</v>
      </c>
      <c r="L100" s="322" t="s">
        <v>11</v>
      </c>
      <c r="M100" s="278">
        <v>54</v>
      </c>
      <c r="N100" s="284" t="s">
        <v>12</v>
      </c>
      <c r="O100" s="298">
        <v>0.35</v>
      </c>
      <c r="P100" s="299" t="s">
        <v>84</v>
      </c>
      <c r="Q100" s="278">
        <v>2</v>
      </c>
      <c r="R100" s="300" t="s">
        <v>85</v>
      </c>
      <c r="S100" s="289" t="s">
        <v>32</v>
      </c>
      <c r="T100" s="283">
        <v>77</v>
      </c>
      <c r="U100" s="368" t="s">
        <v>15</v>
      </c>
    </row>
    <row r="101" spans="1:25" ht="18" customHeight="1" x14ac:dyDescent="0.15">
      <c r="A101" s="487"/>
      <c r="B101" s="511"/>
      <c r="C101" s="449"/>
      <c r="D101" s="396" t="s">
        <v>13</v>
      </c>
      <c r="E101" s="397"/>
      <c r="F101" s="279" t="s">
        <v>13</v>
      </c>
      <c r="G101" s="278"/>
      <c r="H101" s="280" t="s">
        <v>13</v>
      </c>
      <c r="I101" s="278"/>
      <c r="J101" s="281" t="s">
        <v>13</v>
      </c>
      <c r="K101" s="276"/>
      <c r="L101" s="322"/>
      <c r="M101" s="278"/>
      <c r="N101" s="284"/>
      <c r="O101" s="298"/>
      <c r="P101" s="299" t="s">
        <v>13</v>
      </c>
      <c r="Q101" s="278"/>
      <c r="R101" s="321" t="s">
        <v>13</v>
      </c>
      <c r="S101" s="301" t="s">
        <v>35</v>
      </c>
      <c r="T101" s="302">
        <v>75</v>
      </c>
      <c r="U101" s="369" t="s">
        <v>15</v>
      </c>
    </row>
    <row r="102" spans="1:25" ht="18" customHeight="1" x14ac:dyDescent="0.15">
      <c r="A102" s="487"/>
      <c r="B102" s="509" t="s">
        <v>58</v>
      </c>
      <c r="C102" s="453"/>
      <c r="D102" s="445" t="s">
        <v>13</v>
      </c>
      <c r="E102" s="454"/>
      <c r="F102" s="306" t="s">
        <v>13</v>
      </c>
      <c r="G102" s="455">
        <v>1.8</v>
      </c>
      <c r="H102" s="456" t="s">
        <v>8</v>
      </c>
      <c r="I102" s="455">
        <v>1</v>
      </c>
      <c r="J102" s="457" t="s">
        <v>10</v>
      </c>
      <c r="K102" s="342">
        <v>20</v>
      </c>
      <c r="L102" s="343" t="s">
        <v>11</v>
      </c>
      <c r="M102" s="455">
        <v>126</v>
      </c>
      <c r="N102" s="345" t="s">
        <v>12</v>
      </c>
      <c r="O102" s="312"/>
      <c r="P102" s="458" t="s">
        <v>13</v>
      </c>
      <c r="Q102" s="455"/>
      <c r="R102" s="394" t="s">
        <v>13</v>
      </c>
      <c r="S102" s="289" t="s">
        <v>32</v>
      </c>
      <c r="T102" s="283">
        <v>200</v>
      </c>
      <c r="U102" s="368" t="s">
        <v>15</v>
      </c>
    </row>
    <row r="103" spans="1:25" ht="18" customHeight="1" x14ac:dyDescent="0.15">
      <c r="A103" s="487"/>
      <c r="B103" s="511"/>
      <c r="C103" s="449"/>
      <c r="D103" s="447" t="s">
        <v>13</v>
      </c>
      <c r="E103" s="450"/>
      <c r="F103" s="293" t="s">
        <v>13</v>
      </c>
      <c r="G103" s="438">
        <v>0.5</v>
      </c>
      <c r="H103" s="459" t="s">
        <v>8</v>
      </c>
      <c r="I103" s="438">
        <v>1</v>
      </c>
      <c r="J103" s="439" t="s">
        <v>10</v>
      </c>
      <c r="K103" s="440"/>
      <c r="L103" s="441" t="s">
        <v>13</v>
      </c>
      <c r="M103" s="438"/>
      <c r="N103" s="442" t="s">
        <v>13</v>
      </c>
      <c r="O103" s="319"/>
      <c r="P103" s="460" t="s">
        <v>13</v>
      </c>
      <c r="Q103" s="438"/>
      <c r="R103" s="461" t="s">
        <v>13</v>
      </c>
      <c r="S103" s="301"/>
      <c r="T103" s="302"/>
      <c r="U103" s="369"/>
    </row>
    <row r="104" spans="1:25" ht="18" customHeight="1" x14ac:dyDescent="0.15">
      <c r="A104" s="487"/>
      <c r="B104" s="506" t="s">
        <v>59</v>
      </c>
      <c r="C104" s="453"/>
      <c r="D104" s="445" t="s">
        <v>13</v>
      </c>
      <c r="E104" s="454"/>
      <c r="F104" s="306" t="s">
        <v>13</v>
      </c>
      <c r="G104" s="305">
        <v>1</v>
      </c>
      <c r="H104" s="307" t="s">
        <v>8</v>
      </c>
      <c r="I104" s="305">
        <v>1</v>
      </c>
      <c r="J104" s="308" t="s">
        <v>10</v>
      </c>
      <c r="K104" s="303">
        <v>20</v>
      </c>
      <c r="L104" s="309" t="s">
        <v>11</v>
      </c>
      <c r="M104" s="305">
        <v>30</v>
      </c>
      <c r="N104" s="311" t="s">
        <v>12</v>
      </c>
      <c r="O104" s="312"/>
      <c r="P104" s="313"/>
      <c r="Q104" s="305"/>
      <c r="R104" s="314"/>
      <c r="S104" s="315" t="s">
        <v>74</v>
      </c>
      <c r="T104" s="310">
        <v>100</v>
      </c>
      <c r="U104" s="368" t="s">
        <v>15</v>
      </c>
    </row>
    <row r="105" spans="1:25" ht="18" customHeight="1" x14ac:dyDescent="0.15">
      <c r="A105" s="487"/>
      <c r="B105" s="507"/>
      <c r="C105" s="449"/>
      <c r="D105" s="447" t="s">
        <v>13</v>
      </c>
      <c r="E105" s="450"/>
      <c r="F105" s="293" t="s">
        <v>13</v>
      </c>
      <c r="G105" s="292"/>
      <c r="H105" s="294" t="s">
        <v>13</v>
      </c>
      <c r="I105" s="292"/>
      <c r="J105" s="295" t="s">
        <v>13</v>
      </c>
      <c r="K105" s="290">
        <v>10</v>
      </c>
      <c r="L105" s="317" t="s">
        <v>79</v>
      </c>
      <c r="M105" s="292">
        <v>30</v>
      </c>
      <c r="N105" s="318" t="s">
        <v>62</v>
      </c>
      <c r="O105" s="319"/>
      <c r="P105" s="320" t="s">
        <v>13</v>
      </c>
      <c r="Q105" s="292"/>
      <c r="R105" s="321" t="s">
        <v>13</v>
      </c>
      <c r="S105" s="301"/>
      <c r="T105" s="302"/>
      <c r="U105" s="369"/>
      <c r="Y105" s="259"/>
    </row>
    <row r="106" spans="1:25" ht="18" customHeight="1" x14ac:dyDescent="0.15">
      <c r="A106" s="487"/>
      <c r="B106" s="508" t="s">
        <v>60</v>
      </c>
      <c r="C106" s="395"/>
      <c r="D106" s="396" t="s">
        <v>13</v>
      </c>
      <c r="E106" s="397"/>
      <c r="F106" s="279" t="s">
        <v>13</v>
      </c>
      <c r="G106" s="278">
        <v>1</v>
      </c>
      <c r="H106" s="280" t="s">
        <v>8</v>
      </c>
      <c r="I106" s="278">
        <v>1</v>
      </c>
      <c r="J106" s="281" t="s">
        <v>10</v>
      </c>
      <c r="K106" s="276">
        <v>18</v>
      </c>
      <c r="L106" s="322" t="s">
        <v>11</v>
      </c>
      <c r="M106" s="278">
        <v>20</v>
      </c>
      <c r="N106" s="284" t="s">
        <v>12</v>
      </c>
      <c r="O106" s="298">
        <v>1.4</v>
      </c>
      <c r="P106" s="299" t="s">
        <v>21</v>
      </c>
      <c r="Q106" s="278">
        <v>1</v>
      </c>
      <c r="R106" s="300" t="s">
        <v>9</v>
      </c>
      <c r="S106" s="289" t="s">
        <v>32</v>
      </c>
      <c r="T106" s="283">
        <v>200</v>
      </c>
      <c r="U106" s="368" t="s">
        <v>15</v>
      </c>
    </row>
    <row r="107" spans="1:25" ht="18" customHeight="1" x14ac:dyDescent="0.15">
      <c r="A107" s="487"/>
      <c r="B107" s="507"/>
      <c r="C107" s="449"/>
      <c r="D107" s="396" t="s">
        <v>13</v>
      </c>
      <c r="E107" s="397"/>
      <c r="F107" s="279" t="s">
        <v>13</v>
      </c>
      <c r="G107" s="292">
        <v>0.5</v>
      </c>
      <c r="H107" s="294" t="s">
        <v>8</v>
      </c>
      <c r="I107" s="292">
        <v>1</v>
      </c>
      <c r="J107" s="295" t="s">
        <v>10</v>
      </c>
      <c r="K107" s="290"/>
      <c r="L107" s="317" t="s">
        <v>13</v>
      </c>
      <c r="M107" s="292"/>
      <c r="N107" s="318" t="s">
        <v>13</v>
      </c>
      <c r="O107" s="319">
        <v>0.5</v>
      </c>
      <c r="P107" s="320" t="s">
        <v>21</v>
      </c>
      <c r="Q107" s="292">
        <v>1</v>
      </c>
      <c r="R107" s="321" t="s">
        <v>9</v>
      </c>
      <c r="S107" s="301"/>
      <c r="T107" s="302"/>
      <c r="U107" s="369" t="s">
        <v>13</v>
      </c>
    </row>
    <row r="108" spans="1:25" ht="18" customHeight="1" x14ac:dyDescent="0.15">
      <c r="A108" s="487"/>
      <c r="B108" s="506" t="s">
        <v>61</v>
      </c>
      <c r="C108" s="453"/>
      <c r="D108" s="445" t="s">
        <v>13</v>
      </c>
      <c r="E108" s="454"/>
      <c r="F108" s="306" t="s">
        <v>13</v>
      </c>
      <c r="G108" s="305">
        <v>1</v>
      </c>
      <c r="H108" s="307" t="s">
        <v>8</v>
      </c>
      <c r="I108" s="305">
        <v>2</v>
      </c>
      <c r="J108" s="308" t="s">
        <v>10</v>
      </c>
      <c r="K108" s="303">
        <v>20</v>
      </c>
      <c r="L108" s="309" t="s">
        <v>11</v>
      </c>
      <c r="M108" s="305">
        <v>20</v>
      </c>
      <c r="N108" s="311" t="s">
        <v>12</v>
      </c>
      <c r="O108" s="312">
        <v>1</v>
      </c>
      <c r="P108" s="313" t="s">
        <v>21</v>
      </c>
      <c r="Q108" s="305">
        <v>1</v>
      </c>
      <c r="R108" s="314" t="s">
        <v>9</v>
      </c>
      <c r="S108" s="315"/>
      <c r="T108" s="310"/>
      <c r="U108" s="368" t="s">
        <v>13</v>
      </c>
    </row>
    <row r="109" spans="1:25" ht="18" customHeight="1" thickBot="1" x14ac:dyDescent="0.2">
      <c r="A109" s="487"/>
      <c r="B109" s="508"/>
      <c r="C109" s="395"/>
      <c r="D109" s="396" t="s">
        <v>13</v>
      </c>
      <c r="E109" s="397"/>
      <c r="F109" s="279" t="s">
        <v>13</v>
      </c>
      <c r="G109" s="278">
        <v>0.5</v>
      </c>
      <c r="H109" s="280" t="s">
        <v>8</v>
      </c>
      <c r="I109" s="278">
        <v>2</v>
      </c>
      <c r="J109" s="281" t="s">
        <v>10</v>
      </c>
      <c r="K109" s="335">
        <v>10</v>
      </c>
      <c r="L109" s="339" t="s">
        <v>11</v>
      </c>
      <c r="M109" s="278">
        <v>20</v>
      </c>
      <c r="N109" s="341" t="s">
        <v>12</v>
      </c>
      <c r="O109" s="462"/>
      <c r="P109" s="463" t="s">
        <v>13</v>
      </c>
      <c r="Q109" s="278"/>
      <c r="R109" s="464" t="s">
        <v>13</v>
      </c>
      <c r="S109" s="289"/>
      <c r="T109" s="283"/>
      <c r="U109" s="368" t="s">
        <v>13</v>
      </c>
    </row>
    <row r="110" spans="1:25" ht="18" customHeight="1" thickTop="1" x14ac:dyDescent="0.15">
      <c r="A110" s="487"/>
      <c r="B110" s="504" t="s">
        <v>34</v>
      </c>
      <c r="C110" s="360">
        <v>2</v>
      </c>
      <c r="D110" s="465" t="s">
        <v>8</v>
      </c>
      <c r="E110" s="357">
        <f>SUMIF(C89:C109,C110,E89:E109)</f>
        <v>2</v>
      </c>
      <c r="F110" s="386" t="s">
        <v>9</v>
      </c>
      <c r="G110" s="388">
        <v>3.6</v>
      </c>
      <c r="H110" s="466" t="s">
        <v>8</v>
      </c>
      <c r="I110" s="390">
        <f>SUMIF($G$89:$G$109,G110,$I$89:$I$109)</f>
        <v>1</v>
      </c>
      <c r="J110" s="387" t="s">
        <v>10</v>
      </c>
      <c r="K110" s="276">
        <v>20</v>
      </c>
      <c r="L110" s="322" t="s">
        <v>11</v>
      </c>
      <c r="M110" s="390">
        <f>SUMIF($K$89:$K$109,K110,$M$89:$M$109)</f>
        <v>534</v>
      </c>
      <c r="N110" s="467" t="s">
        <v>12</v>
      </c>
      <c r="O110" s="362">
        <v>2</v>
      </c>
      <c r="P110" s="468" t="s">
        <v>21</v>
      </c>
      <c r="Q110" s="357">
        <f>SUMIF($O$91:$O$109,O110,$Q$91:$Q$109)</f>
        <v>1</v>
      </c>
      <c r="R110" s="469" t="s">
        <v>9</v>
      </c>
      <c r="S110" s="470" t="s">
        <v>36</v>
      </c>
      <c r="T110" s="471">
        <f>SUMIF($S$89:$S$109,S110,$T$89:$T$109)</f>
        <v>410</v>
      </c>
      <c r="U110" s="434" t="s">
        <v>15</v>
      </c>
    </row>
    <row r="111" spans="1:25" x14ac:dyDescent="0.15">
      <c r="A111" s="487"/>
      <c r="B111" s="492"/>
      <c r="C111" s="395" t="s">
        <v>13</v>
      </c>
      <c r="D111" s="396" t="s">
        <v>13</v>
      </c>
      <c r="E111" s="397" t="s">
        <v>13</v>
      </c>
      <c r="F111" s="279" t="s">
        <v>13</v>
      </c>
      <c r="G111" s="346">
        <v>1.8</v>
      </c>
      <c r="H111" s="436" t="s">
        <v>8</v>
      </c>
      <c r="I111" s="364">
        <f>SUMIF($G$89:$G$109,G111,$I$89:$I$109)</f>
        <v>1</v>
      </c>
      <c r="J111" s="472" t="s">
        <v>10</v>
      </c>
      <c r="K111" s="276">
        <v>18</v>
      </c>
      <c r="L111" s="322" t="s">
        <v>11</v>
      </c>
      <c r="M111" s="364">
        <f>SUMIF($K$89:$K$109,K111,$M$89:$M$109)</f>
        <v>20</v>
      </c>
      <c r="N111" s="467" t="s">
        <v>12</v>
      </c>
      <c r="O111" s="298">
        <v>1.5</v>
      </c>
      <c r="P111" s="299" t="s">
        <v>21</v>
      </c>
      <c r="Q111" s="278">
        <f>SUMIF($O$91:$O$109,O111,$Q$91:$Q$109)</f>
        <v>1</v>
      </c>
      <c r="R111" s="300" t="s">
        <v>9</v>
      </c>
      <c r="S111" s="334" t="s">
        <v>74</v>
      </c>
      <c r="T111" s="348">
        <f>SUMIF($S$89:$S$109,S111,$T$89:$T$109)</f>
        <v>4877</v>
      </c>
      <c r="U111" s="473" t="s">
        <v>15</v>
      </c>
    </row>
    <row r="112" spans="1:25" x14ac:dyDescent="0.15">
      <c r="A112" s="487"/>
      <c r="B112" s="492"/>
      <c r="C112" s="395" t="s">
        <v>13</v>
      </c>
      <c r="D112" s="396" t="s">
        <v>13</v>
      </c>
      <c r="E112" s="397" t="s">
        <v>13</v>
      </c>
      <c r="F112" s="279" t="s">
        <v>13</v>
      </c>
      <c r="G112" s="276">
        <v>1</v>
      </c>
      <c r="H112" s="280" t="s">
        <v>8</v>
      </c>
      <c r="I112" s="364">
        <f>SUMIF($G$89:$G$109,G112,$I$89:$I$109)</f>
        <v>17</v>
      </c>
      <c r="J112" s="472" t="s">
        <v>10</v>
      </c>
      <c r="K112" s="346">
        <v>15</v>
      </c>
      <c r="L112" s="347" t="s">
        <v>11</v>
      </c>
      <c r="M112" s="364">
        <f>SUMIF($K$89:$K$109,K112,$M$89:$M$109)</f>
        <v>0</v>
      </c>
      <c r="N112" s="467" t="s">
        <v>12</v>
      </c>
      <c r="O112" s="298">
        <v>1.4</v>
      </c>
      <c r="P112" s="299" t="s">
        <v>21</v>
      </c>
      <c r="Q112" s="278">
        <f>SUMIF($O$91:$O$109,O112,$Q$91:$Q$109)</f>
        <v>1</v>
      </c>
      <c r="R112" s="300" t="s">
        <v>9</v>
      </c>
      <c r="S112" s="334" t="s">
        <v>35</v>
      </c>
      <c r="T112" s="348">
        <f>SUMIF($S$89:$S$109,S112,$T$89:$T$109)</f>
        <v>975</v>
      </c>
      <c r="U112" s="368" t="s">
        <v>15</v>
      </c>
    </row>
    <row r="113" spans="1:22" x14ac:dyDescent="0.15">
      <c r="A113" s="487"/>
      <c r="B113" s="492"/>
      <c r="C113" s="395" t="s">
        <v>13</v>
      </c>
      <c r="D113" s="396" t="s">
        <v>13</v>
      </c>
      <c r="E113" s="397" t="s">
        <v>13</v>
      </c>
      <c r="F113" s="279" t="s">
        <v>13</v>
      </c>
      <c r="G113" s="276">
        <v>0.5</v>
      </c>
      <c r="H113" s="280" t="s">
        <v>8</v>
      </c>
      <c r="I113" s="364">
        <f>SUMIF($G$89:$G$109,G113,$I$89:$I$109)</f>
        <v>4</v>
      </c>
      <c r="J113" s="472" t="s">
        <v>10</v>
      </c>
      <c r="K113" s="364">
        <v>10</v>
      </c>
      <c r="L113" s="347" t="s">
        <v>11</v>
      </c>
      <c r="M113" s="364">
        <f>SUMIF($K$89:$K$109,K113,$M$89:$M$109)</f>
        <v>114</v>
      </c>
      <c r="N113" s="467" t="s">
        <v>12</v>
      </c>
      <c r="O113" s="298">
        <v>1</v>
      </c>
      <c r="P113" s="299" t="s">
        <v>21</v>
      </c>
      <c r="Q113" s="278">
        <f>SUMIF($O$91:$O$109,O113,$Q$91:$Q$109)</f>
        <v>1</v>
      </c>
      <c r="R113" s="300" t="s">
        <v>9</v>
      </c>
      <c r="S113" s="334" t="s">
        <v>77</v>
      </c>
      <c r="T113" s="348">
        <f>SUMIF($S$89:$S$109,S113,$T$89:$T$109)</f>
        <v>360</v>
      </c>
      <c r="U113" s="368" t="s">
        <v>64</v>
      </c>
    </row>
    <row r="114" spans="1:22" x14ac:dyDescent="0.15">
      <c r="A114" s="487"/>
      <c r="B114" s="492"/>
      <c r="C114" s="395" t="s">
        <v>13</v>
      </c>
      <c r="D114" s="396" t="s">
        <v>13</v>
      </c>
      <c r="E114" s="397" t="s">
        <v>13</v>
      </c>
      <c r="F114" s="279" t="s">
        <v>13</v>
      </c>
      <c r="G114" s="276">
        <v>0.3</v>
      </c>
      <c r="H114" s="280" t="s">
        <v>8</v>
      </c>
      <c r="I114" s="364">
        <f>SUMIF($G$89:$G$109,G114,$I$89:$I$109)</f>
        <v>4</v>
      </c>
      <c r="J114" s="376" t="s">
        <v>10</v>
      </c>
      <c r="K114" s="364"/>
      <c r="L114" s="347"/>
      <c r="M114" s="364"/>
      <c r="N114" s="467"/>
      <c r="O114" s="298">
        <v>0.5</v>
      </c>
      <c r="P114" s="299" t="s">
        <v>21</v>
      </c>
      <c r="Q114" s="278">
        <f>SUMIF($O$91:$O$109,O114,$Q$91:$Q$109)</f>
        <v>1</v>
      </c>
      <c r="R114" s="300" t="s">
        <v>9</v>
      </c>
      <c r="S114" s="334" t="s">
        <v>63</v>
      </c>
      <c r="T114" s="283">
        <f>SUMIF($S$89:$S$109,S114,$T$89:$T$109)</f>
        <v>2824</v>
      </c>
      <c r="U114" s="368" t="s">
        <v>67</v>
      </c>
    </row>
    <row r="115" spans="1:22" ht="14.25" thickBot="1" x14ac:dyDescent="0.2">
      <c r="A115" s="488"/>
      <c r="B115" s="474"/>
      <c r="C115" s="475"/>
      <c r="D115" s="476"/>
      <c r="E115" s="475"/>
      <c r="F115" s="477"/>
      <c r="G115" s="475"/>
      <c r="H115" s="478"/>
      <c r="I115" s="475"/>
      <c r="J115" s="479"/>
      <c r="K115" s="475"/>
      <c r="L115" s="480"/>
      <c r="M115" s="475"/>
      <c r="N115" s="479"/>
      <c r="O115" s="481">
        <v>0.35</v>
      </c>
      <c r="P115" s="482" t="s">
        <v>84</v>
      </c>
      <c r="Q115" s="483">
        <f>SUMIF($O$91:$O$109,O115,$Q$91:$Q$109)</f>
        <v>2</v>
      </c>
      <c r="R115" s="479" t="s">
        <v>85</v>
      </c>
      <c r="S115" s="484" t="s">
        <v>113</v>
      </c>
      <c r="T115" s="485">
        <f>SUMIF($S$89:$S$109,S115,$T$89:$T$109)</f>
        <v>2</v>
      </c>
      <c r="U115" s="412" t="s">
        <v>114</v>
      </c>
      <c r="V115" s="34"/>
    </row>
    <row r="116" spans="1:22" x14ac:dyDescent="0.15">
      <c r="B116" s="35"/>
      <c r="C116" s="36"/>
      <c r="E116" s="36"/>
      <c r="F116" s="41"/>
      <c r="L116" s="40"/>
      <c r="O116" s="37"/>
      <c r="P116" s="42"/>
      <c r="Q116" s="36"/>
      <c r="R116" s="39"/>
      <c r="S116" s="38"/>
    </row>
  </sheetData>
  <mergeCells count="43">
    <mergeCell ref="B60:B62"/>
    <mergeCell ref="B63:B64"/>
    <mergeCell ref="B15:B17"/>
    <mergeCell ref="B35:B38"/>
    <mergeCell ref="B33:B34"/>
    <mergeCell ref="B39:B40"/>
    <mergeCell ref="B29:B32"/>
    <mergeCell ref="B26:B28"/>
    <mergeCell ref="B22:B25"/>
    <mergeCell ref="B45:B52"/>
    <mergeCell ref="B53:B55"/>
    <mergeCell ref="B56:B59"/>
    <mergeCell ref="A72:A88"/>
    <mergeCell ref="B72:B77"/>
    <mergeCell ref="B79:B81"/>
    <mergeCell ref="B89:B90"/>
    <mergeCell ref="B83:B88"/>
    <mergeCell ref="A89:A115"/>
    <mergeCell ref="B104:B105"/>
    <mergeCell ref="B106:B107"/>
    <mergeCell ref="B108:B109"/>
    <mergeCell ref="B110:B114"/>
    <mergeCell ref="B91:B92"/>
    <mergeCell ref="B93:B95"/>
    <mergeCell ref="B96:B98"/>
    <mergeCell ref="B99:B101"/>
    <mergeCell ref="B102:B103"/>
    <mergeCell ref="A53:A59"/>
    <mergeCell ref="A60:A71"/>
    <mergeCell ref="O3:R3"/>
    <mergeCell ref="S3:U3"/>
    <mergeCell ref="B4:B6"/>
    <mergeCell ref="B7:B8"/>
    <mergeCell ref="B11:B13"/>
    <mergeCell ref="B9:B10"/>
    <mergeCell ref="B41:B44"/>
    <mergeCell ref="C3:F3"/>
    <mergeCell ref="G3:J3"/>
    <mergeCell ref="K3:N3"/>
    <mergeCell ref="B18:B21"/>
    <mergeCell ref="A4:A21"/>
    <mergeCell ref="A22:A52"/>
    <mergeCell ref="B66:B71"/>
  </mergeCells>
  <phoneticPr fontId="3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  <rowBreaks count="1" manualBreakCount="1">
    <brk id="5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view="pageBreakPreview" zoomScaleNormal="100" zoomScaleSheetLayoutView="100" workbookViewId="0">
      <selection activeCell="H14" sqref="H14"/>
    </sheetView>
  </sheetViews>
  <sheetFormatPr defaultColWidth="9" defaultRowHeight="13.5" x14ac:dyDescent="0.15"/>
  <cols>
    <col min="1" max="1" width="4.375" style="17" customWidth="1"/>
    <col min="2" max="2" width="9" style="18"/>
    <col min="3" max="3" width="5.125" style="19" customWidth="1"/>
    <col min="4" max="4" width="2.625" style="20" customWidth="1"/>
    <col min="5" max="5" width="5.125" style="19" customWidth="1"/>
    <col min="6" max="6" width="2.625" style="21" customWidth="1"/>
    <col min="7" max="7" width="5.125" style="22" customWidth="1"/>
    <col min="8" max="8" width="2.625" style="23" customWidth="1"/>
    <col min="9" max="9" width="5.125" style="24" customWidth="1"/>
    <col min="10" max="10" width="2.625" style="25" customWidth="1"/>
    <col min="11" max="11" width="5.625" style="15" customWidth="1"/>
    <col min="12" max="12" width="2.625" style="26" customWidth="1"/>
    <col min="13" max="13" width="5.125" style="15" customWidth="1"/>
    <col min="14" max="14" width="2.625" style="27" customWidth="1"/>
    <col min="15" max="15" width="9.625" style="28" customWidth="1"/>
    <col min="16" max="16" width="2.625" style="29" customWidth="1"/>
    <col min="17" max="17" width="5.125" style="15" customWidth="1"/>
    <col min="18" max="18" width="2.625" style="30" customWidth="1"/>
    <col min="19" max="19" width="18.625" style="14" customWidth="1"/>
    <col min="20" max="20" width="6.75" style="19" bestFit="1" customWidth="1"/>
    <col min="21" max="21" width="2.625" style="16" customWidth="1"/>
    <col min="22" max="23" width="9.125" style="17" bestFit="1" customWidth="1"/>
    <col min="24" max="16384" width="9" style="17"/>
  </cols>
  <sheetData>
    <row r="1" spans="1:25" ht="24" x14ac:dyDescent="0.25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5" ht="14.25" thickBot="1" x14ac:dyDescent="0.2"/>
    <row r="3" spans="1:25" ht="30" customHeight="1" thickBot="1" x14ac:dyDescent="0.2">
      <c r="A3" s="31"/>
      <c r="B3" s="32" t="s">
        <v>1</v>
      </c>
      <c r="C3" s="495" t="s">
        <v>2</v>
      </c>
      <c r="D3" s="496"/>
      <c r="E3" s="496"/>
      <c r="F3" s="497"/>
      <c r="G3" s="498" t="s">
        <v>3</v>
      </c>
      <c r="H3" s="499"/>
      <c r="I3" s="499"/>
      <c r="J3" s="500"/>
      <c r="K3" s="495" t="s">
        <v>4</v>
      </c>
      <c r="L3" s="496"/>
      <c r="M3" s="496"/>
      <c r="N3" s="497"/>
      <c r="O3" s="489" t="s">
        <v>5</v>
      </c>
      <c r="P3" s="489"/>
      <c r="Q3" s="489"/>
      <c r="R3" s="489"/>
      <c r="S3" s="489" t="s">
        <v>6</v>
      </c>
      <c r="T3" s="489"/>
      <c r="U3" s="490"/>
      <c r="V3" s="34"/>
    </row>
    <row r="4" spans="1:25" ht="18" customHeight="1" x14ac:dyDescent="0.15">
      <c r="A4" s="520" t="s">
        <v>68</v>
      </c>
      <c r="B4" s="522" t="s">
        <v>7</v>
      </c>
      <c r="C4" s="47">
        <v>4</v>
      </c>
      <c r="D4" s="48" t="s">
        <v>8</v>
      </c>
      <c r="E4" s="49">
        <v>1</v>
      </c>
      <c r="F4" s="50" t="s">
        <v>9</v>
      </c>
      <c r="G4" s="49">
        <v>1</v>
      </c>
      <c r="H4" s="51" t="s">
        <v>8</v>
      </c>
      <c r="I4" s="49">
        <v>26</v>
      </c>
      <c r="J4" s="52" t="s">
        <v>10</v>
      </c>
      <c r="K4" s="47">
        <v>20</v>
      </c>
      <c r="L4" s="53" t="s">
        <v>11</v>
      </c>
      <c r="M4" s="54">
        <v>145</v>
      </c>
      <c r="N4" s="55" t="s">
        <v>12</v>
      </c>
      <c r="O4" s="56"/>
      <c r="P4" s="57" t="s">
        <v>13</v>
      </c>
      <c r="Q4" s="49"/>
      <c r="R4" s="58" t="s">
        <v>13</v>
      </c>
      <c r="S4" s="59" t="s">
        <v>14</v>
      </c>
      <c r="T4" s="54">
        <v>13000</v>
      </c>
      <c r="U4" s="60" t="s">
        <v>15</v>
      </c>
    </row>
    <row r="5" spans="1:25" ht="18" customHeight="1" x14ac:dyDescent="0.15">
      <c r="A5" s="521"/>
      <c r="B5" s="502"/>
      <c r="C5" s="61">
        <v>3</v>
      </c>
      <c r="D5" s="62" t="s">
        <v>8</v>
      </c>
      <c r="E5" s="63">
        <v>1</v>
      </c>
      <c r="F5" s="64" t="s">
        <v>9</v>
      </c>
      <c r="G5" s="63"/>
      <c r="H5" s="65" t="s">
        <v>13</v>
      </c>
      <c r="I5" s="63"/>
      <c r="J5" s="66" t="s">
        <v>13</v>
      </c>
      <c r="K5" s="61">
        <v>10</v>
      </c>
      <c r="L5" s="67" t="s">
        <v>11</v>
      </c>
      <c r="M5" s="68">
        <v>815</v>
      </c>
      <c r="N5" s="69" t="s">
        <v>12</v>
      </c>
      <c r="O5" s="70"/>
      <c r="P5" s="71" t="s">
        <v>13</v>
      </c>
      <c r="Q5" s="72"/>
      <c r="R5" s="73" t="s">
        <v>13</v>
      </c>
      <c r="S5" s="74" t="s">
        <v>16</v>
      </c>
      <c r="T5" s="68">
        <v>14</v>
      </c>
      <c r="U5" s="75" t="s">
        <v>10</v>
      </c>
    </row>
    <row r="6" spans="1:25" ht="18" customHeight="1" x14ac:dyDescent="0.15">
      <c r="A6" s="521"/>
      <c r="B6" s="523"/>
      <c r="C6" s="76">
        <v>1.5</v>
      </c>
      <c r="D6" s="77" t="s">
        <v>8</v>
      </c>
      <c r="E6" s="78">
        <v>1</v>
      </c>
      <c r="F6" s="79" t="s">
        <v>9</v>
      </c>
      <c r="G6" s="78"/>
      <c r="H6" s="80" t="s">
        <v>13</v>
      </c>
      <c r="I6" s="78"/>
      <c r="J6" s="81" t="s">
        <v>13</v>
      </c>
      <c r="K6" s="82"/>
      <c r="L6" s="83" t="s">
        <v>13</v>
      </c>
      <c r="M6" s="68"/>
      <c r="N6" s="69" t="s">
        <v>13</v>
      </c>
      <c r="O6" s="84"/>
      <c r="P6" s="85" t="s">
        <v>13</v>
      </c>
      <c r="Q6" s="63"/>
      <c r="R6" s="86" t="s">
        <v>13</v>
      </c>
      <c r="S6" s="87"/>
      <c r="T6" s="88"/>
      <c r="U6" s="89" t="s">
        <v>13</v>
      </c>
    </row>
    <row r="7" spans="1:25" ht="18" customHeight="1" x14ac:dyDescent="0.15">
      <c r="A7" s="521"/>
      <c r="B7" s="524" t="s">
        <v>17</v>
      </c>
      <c r="C7" s="90">
        <v>2</v>
      </c>
      <c r="D7" s="91" t="s">
        <v>8</v>
      </c>
      <c r="E7" s="92">
        <v>1</v>
      </c>
      <c r="F7" s="93" t="s">
        <v>9</v>
      </c>
      <c r="G7" s="92">
        <v>1.2</v>
      </c>
      <c r="H7" s="94" t="s">
        <v>8</v>
      </c>
      <c r="I7" s="92">
        <v>1</v>
      </c>
      <c r="J7" s="95" t="s">
        <v>10</v>
      </c>
      <c r="K7" s="90">
        <v>20</v>
      </c>
      <c r="L7" s="96" t="s">
        <v>11</v>
      </c>
      <c r="M7" s="97">
        <v>40</v>
      </c>
      <c r="N7" s="98" t="s">
        <v>12</v>
      </c>
      <c r="O7" s="99"/>
      <c r="P7" s="100" t="s">
        <v>13</v>
      </c>
      <c r="Q7" s="92"/>
      <c r="R7" s="101" t="s">
        <v>13</v>
      </c>
      <c r="S7" s="102"/>
      <c r="T7" s="103"/>
      <c r="U7" s="75" t="s">
        <v>13</v>
      </c>
    </row>
    <row r="8" spans="1:25" ht="18" customHeight="1" x14ac:dyDescent="0.15">
      <c r="A8" s="521"/>
      <c r="B8" s="502"/>
      <c r="C8" s="76"/>
      <c r="D8" s="77" t="s">
        <v>13</v>
      </c>
      <c r="E8" s="78"/>
      <c r="F8" s="79" t="s">
        <v>13</v>
      </c>
      <c r="G8" s="63">
        <v>1</v>
      </c>
      <c r="H8" s="65" t="s">
        <v>8</v>
      </c>
      <c r="I8" s="63">
        <v>2</v>
      </c>
      <c r="J8" s="66" t="s">
        <v>10</v>
      </c>
      <c r="K8" s="61"/>
      <c r="L8" s="104" t="s">
        <v>13</v>
      </c>
      <c r="M8" s="68"/>
      <c r="N8" s="69" t="s">
        <v>13</v>
      </c>
      <c r="O8" s="84"/>
      <c r="P8" s="85" t="s">
        <v>13</v>
      </c>
      <c r="Q8" s="63"/>
      <c r="R8" s="86" t="s">
        <v>13</v>
      </c>
      <c r="S8" s="74"/>
      <c r="T8" s="68"/>
      <c r="U8" s="89" t="s">
        <v>13</v>
      </c>
    </row>
    <row r="9" spans="1:25" ht="18" customHeight="1" x14ac:dyDescent="0.15">
      <c r="A9" s="521"/>
      <c r="B9" s="524" t="s">
        <v>18</v>
      </c>
      <c r="C9" s="90"/>
      <c r="D9" s="91" t="s">
        <v>13</v>
      </c>
      <c r="E9" s="92"/>
      <c r="F9" s="93" t="s">
        <v>13</v>
      </c>
      <c r="G9" s="92">
        <v>1</v>
      </c>
      <c r="H9" s="94" t="s">
        <v>8</v>
      </c>
      <c r="I9" s="92">
        <v>2</v>
      </c>
      <c r="J9" s="95" t="s">
        <v>10</v>
      </c>
      <c r="K9" s="90">
        <v>20</v>
      </c>
      <c r="L9" s="96" t="s">
        <v>11</v>
      </c>
      <c r="M9" s="97">
        <v>480</v>
      </c>
      <c r="N9" s="98" t="s">
        <v>12</v>
      </c>
      <c r="O9" s="99"/>
      <c r="P9" s="100" t="s">
        <v>13</v>
      </c>
      <c r="Q9" s="92"/>
      <c r="R9" s="101" t="s">
        <v>13</v>
      </c>
      <c r="S9" s="102" t="s">
        <v>14</v>
      </c>
      <c r="T9" s="97">
        <v>3200</v>
      </c>
      <c r="U9" s="105" t="s">
        <v>15</v>
      </c>
    </row>
    <row r="10" spans="1:25" ht="18" customHeight="1" x14ac:dyDescent="0.15">
      <c r="A10" s="521"/>
      <c r="B10" s="502"/>
      <c r="C10" s="61"/>
      <c r="D10" s="62" t="s">
        <v>13</v>
      </c>
      <c r="E10" s="63"/>
      <c r="F10" s="64" t="s">
        <v>13</v>
      </c>
      <c r="G10" s="63">
        <v>0.5</v>
      </c>
      <c r="H10" s="65" t="s">
        <v>8</v>
      </c>
      <c r="I10" s="63">
        <v>2</v>
      </c>
      <c r="J10" s="66" t="s">
        <v>10</v>
      </c>
      <c r="K10" s="61">
        <v>10</v>
      </c>
      <c r="L10" s="104" t="s">
        <v>11</v>
      </c>
      <c r="M10" s="68">
        <v>590</v>
      </c>
      <c r="N10" s="69" t="s">
        <v>12</v>
      </c>
      <c r="O10" s="84"/>
      <c r="P10" s="85" t="s">
        <v>13</v>
      </c>
      <c r="Q10" s="63"/>
      <c r="R10" s="86" t="s">
        <v>13</v>
      </c>
      <c r="S10" s="74" t="s">
        <v>19</v>
      </c>
      <c r="T10" s="68">
        <v>700</v>
      </c>
      <c r="U10" s="75" t="s">
        <v>15</v>
      </c>
    </row>
    <row r="11" spans="1:25" ht="18" customHeight="1" x14ac:dyDescent="0.15">
      <c r="A11" s="521"/>
      <c r="B11" s="502"/>
      <c r="C11" s="76"/>
      <c r="D11" s="77"/>
      <c r="E11" s="78"/>
      <c r="F11" s="79"/>
      <c r="G11" s="78">
        <v>0.2</v>
      </c>
      <c r="H11" s="80" t="s">
        <v>8</v>
      </c>
      <c r="I11" s="78">
        <v>1</v>
      </c>
      <c r="J11" s="81" t="s">
        <v>10</v>
      </c>
      <c r="K11" s="76"/>
      <c r="L11" s="106"/>
      <c r="M11" s="88"/>
      <c r="N11" s="107"/>
      <c r="O11" s="108"/>
      <c r="P11" s="109"/>
      <c r="Q11" s="78"/>
      <c r="R11" s="110"/>
      <c r="S11" s="87" t="s">
        <v>94</v>
      </c>
      <c r="T11" s="88">
        <v>2</v>
      </c>
      <c r="U11" s="89" t="s">
        <v>95</v>
      </c>
    </row>
    <row r="12" spans="1:25" ht="18" customHeight="1" x14ac:dyDescent="0.15">
      <c r="A12" s="521"/>
      <c r="B12" s="524" t="s">
        <v>20</v>
      </c>
      <c r="C12" s="61">
        <v>2</v>
      </c>
      <c r="D12" s="62" t="s">
        <v>8</v>
      </c>
      <c r="E12" s="63">
        <v>1</v>
      </c>
      <c r="F12" s="64" t="s">
        <v>9</v>
      </c>
      <c r="G12" s="63">
        <v>1</v>
      </c>
      <c r="H12" s="65" t="s">
        <v>8</v>
      </c>
      <c r="I12" s="63">
        <v>6</v>
      </c>
      <c r="J12" s="66" t="s">
        <v>10</v>
      </c>
      <c r="K12" s="61">
        <v>20</v>
      </c>
      <c r="L12" s="104" t="s">
        <v>11</v>
      </c>
      <c r="M12" s="68">
        <v>20</v>
      </c>
      <c r="N12" s="69" t="s">
        <v>12</v>
      </c>
      <c r="O12" s="84">
        <v>2</v>
      </c>
      <c r="P12" s="85" t="s">
        <v>21</v>
      </c>
      <c r="Q12" s="63">
        <v>1</v>
      </c>
      <c r="R12" s="86" t="s">
        <v>9</v>
      </c>
      <c r="S12" s="74" t="s">
        <v>14</v>
      </c>
      <c r="T12" s="68">
        <v>1000</v>
      </c>
      <c r="U12" s="75" t="s">
        <v>15</v>
      </c>
    </row>
    <row r="13" spans="1:25" ht="18" customHeight="1" x14ac:dyDescent="0.15">
      <c r="A13" s="521"/>
      <c r="B13" s="523"/>
      <c r="C13" s="76"/>
      <c r="D13" s="77" t="s">
        <v>13</v>
      </c>
      <c r="E13" s="78"/>
      <c r="F13" s="79" t="s">
        <v>13</v>
      </c>
      <c r="G13" s="78">
        <v>0.5</v>
      </c>
      <c r="H13" s="80" t="s">
        <v>8</v>
      </c>
      <c r="I13" s="78">
        <v>1</v>
      </c>
      <c r="J13" s="81" t="s">
        <v>10</v>
      </c>
      <c r="K13" s="76">
        <v>10</v>
      </c>
      <c r="L13" s="106" t="s">
        <v>11</v>
      </c>
      <c r="M13" s="88">
        <v>20</v>
      </c>
      <c r="N13" s="107" t="s">
        <v>12</v>
      </c>
      <c r="O13" s="108"/>
      <c r="P13" s="109" t="s">
        <v>13</v>
      </c>
      <c r="Q13" s="78"/>
      <c r="R13" s="110" t="s">
        <v>13</v>
      </c>
      <c r="S13" s="87"/>
      <c r="T13" s="88"/>
      <c r="U13" s="89" t="s">
        <v>13</v>
      </c>
    </row>
    <row r="14" spans="1:25" ht="18" customHeight="1" x14ac:dyDescent="0.15">
      <c r="A14" s="521"/>
      <c r="B14" s="111" t="s">
        <v>22</v>
      </c>
      <c r="C14" s="112"/>
      <c r="D14" s="113" t="s">
        <v>13</v>
      </c>
      <c r="E14" s="114"/>
      <c r="F14" s="115" t="s">
        <v>13</v>
      </c>
      <c r="G14" s="114">
        <v>1</v>
      </c>
      <c r="H14" s="116" t="s">
        <v>8</v>
      </c>
      <c r="I14" s="114">
        <v>2</v>
      </c>
      <c r="J14" s="95" t="s">
        <v>10</v>
      </c>
      <c r="K14" s="90">
        <v>20</v>
      </c>
      <c r="L14" s="96" t="s">
        <v>11</v>
      </c>
      <c r="M14" s="97">
        <v>120</v>
      </c>
      <c r="N14" s="98" t="s">
        <v>12</v>
      </c>
      <c r="O14" s="117"/>
      <c r="P14" s="118" t="s">
        <v>13</v>
      </c>
      <c r="Q14" s="114"/>
      <c r="R14" s="101" t="s">
        <v>13</v>
      </c>
      <c r="S14" s="102" t="s">
        <v>14</v>
      </c>
      <c r="T14" s="88">
        <v>180</v>
      </c>
      <c r="U14" s="89" t="s">
        <v>15</v>
      </c>
    </row>
    <row r="15" spans="1:25" ht="18" customHeight="1" x14ac:dyDescent="0.15">
      <c r="A15" s="521"/>
      <c r="B15" s="119" t="s">
        <v>23</v>
      </c>
      <c r="C15" s="61">
        <v>3.8</v>
      </c>
      <c r="D15" s="62" t="s">
        <v>8</v>
      </c>
      <c r="E15" s="63">
        <v>1</v>
      </c>
      <c r="F15" s="64" t="s">
        <v>9</v>
      </c>
      <c r="G15" s="92"/>
      <c r="H15" s="94"/>
      <c r="I15" s="92"/>
      <c r="J15" s="95"/>
      <c r="K15" s="90"/>
      <c r="L15" s="96"/>
      <c r="M15" s="97"/>
      <c r="N15" s="98"/>
      <c r="O15" s="99"/>
      <c r="P15" s="100"/>
      <c r="Q15" s="92"/>
      <c r="R15" s="101"/>
      <c r="S15" s="102"/>
      <c r="T15" s="68"/>
      <c r="U15" s="75"/>
    </row>
    <row r="16" spans="1:25" ht="18" customHeight="1" x14ac:dyDescent="0.15">
      <c r="A16" s="521"/>
      <c r="B16" s="524" t="s">
        <v>24</v>
      </c>
      <c r="C16" s="90">
        <v>2</v>
      </c>
      <c r="D16" s="91" t="s">
        <v>8</v>
      </c>
      <c r="E16" s="92">
        <v>1</v>
      </c>
      <c r="F16" s="93" t="s">
        <v>9</v>
      </c>
      <c r="G16" s="92">
        <v>1.2</v>
      </c>
      <c r="H16" s="94" t="s">
        <v>8</v>
      </c>
      <c r="I16" s="92">
        <v>3</v>
      </c>
      <c r="J16" s="95" t="s">
        <v>10</v>
      </c>
      <c r="K16" s="90">
        <v>20</v>
      </c>
      <c r="L16" s="96" t="s">
        <v>11</v>
      </c>
      <c r="M16" s="97">
        <v>10</v>
      </c>
      <c r="N16" s="98" t="s">
        <v>12</v>
      </c>
      <c r="O16" s="99"/>
      <c r="P16" s="100" t="s">
        <v>13</v>
      </c>
      <c r="Q16" s="92"/>
      <c r="R16" s="101" t="s">
        <v>13</v>
      </c>
      <c r="S16" s="102" t="s">
        <v>14</v>
      </c>
      <c r="T16" s="97">
        <v>1600</v>
      </c>
      <c r="U16" s="105" t="s">
        <v>15</v>
      </c>
      <c r="V16" s="18"/>
      <c r="W16" s="18"/>
      <c r="X16" s="18"/>
      <c r="Y16" s="18"/>
    </row>
    <row r="17" spans="1:22" ht="18" customHeight="1" x14ac:dyDescent="0.15">
      <c r="A17" s="521"/>
      <c r="B17" s="502"/>
      <c r="C17" s="61"/>
      <c r="D17" s="62"/>
      <c r="E17" s="63"/>
      <c r="F17" s="120"/>
      <c r="G17" s="61">
        <v>0.5</v>
      </c>
      <c r="H17" s="65" t="s">
        <v>8</v>
      </c>
      <c r="I17" s="63">
        <v>2</v>
      </c>
      <c r="J17" s="66" t="s">
        <v>10</v>
      </c>
      <c r="K17" s="61"/>
      <c r="L17" s="104"/>
      <c r="M17" s="68"/>
      <c r="N17" s="121"/>
      <c r="O17" s="84"/>
      <c r="P17" s="85" t="s">
        <v>13</v>
      </c>
      <c r="Q17" s="63"/>
      <c r="R17" s="122" t="s">
        <v>13</v>
      </c>
      <c r="S17" s="123"/>
      <c r="T17" s="68"/>
      <c r="U17" s="75"/>
      <c r="V17" s="44"/>
    </row>
    <row r="18" spans="1:22" ht="18" customHeight="1" x14ac:dyDescent="0.15">
      <c r="A18" s="521"/>
      <c r="B18" s="523"/>
      <c r="C18" s="61"/>
      <c r="D18" s="62"/>
      <c r="E18" s="63"/>
      <c r="F18" s="79"/>
      <c r="G18" s="63">
        <v>1</v>
      </c>
      <c r="H18" s="65" t="s">
        <v>96</v>
      </c>
      <c r="I18" s="63">
        <v>5</v>
      </c>
      <c r="J18" s="66" t="s">
        <v>95</v>
      </c>
      <c r="K18" s="61"/>
      <c r="L18" s="104"/>
      <c r="M18" s="68"/>
      <c r="N18" s="121"/>
      <c r="O18" s="84"/>
      <c r="P18" s="85"/>
      <c r="Q18" s="63"/>
      <c r="R18" s="110"/>
      <c r="S18" s="74"/>
      <c r="T18" s="68"/>
      <c r="U18" s="75"/>
      <c r="V18" s="44"/>
    </row>
    <row r="19" spans="1:22" ht="18" customHeight="1" x14ac:dyDescent="0.15">
      <c r="A19" s="521"/>
      <c r="B19" s="502" t="s">
        <v>25</v>
      </c>
      <c r="C19" s="90"/>
      <c r="D19" s="91" t="s">
        <v>13</v>
      </c>
      <c r="E19" s="92"/>
      <c r="F19" s="93" t="s">
        <v>13</v>
      </c>
      <c r="G19" s="92">
        <v>2</v>
      </c>
      <c r="H19" s="94" t="s">
        <v>8</v>
      </c>
      <c r="I19" s="92">
        <v>1</v>
      </c>
      <c r="J19" s="95" t="s">
        <v>10</v>
      </c>
      <c r="K19" s="90">
        <v>20</v>
      </c>
      <c r="L19" s="96" t="s">
        <v>11</v>
      </c>
      <c r="M19" s="97">
        <v>30</v>
      </c>
      <c r="N19" s="98" t="s">
        <v>12</v>
      </c>
      <c r="O19" s="99"/>
      <c r="P19" s="124" t="s">
        <v>13</v>
      </c>
      <c r="Q19" s="125"/>
      <c r="R19" s="126" t="s">
        <v>13</v>
      </c>
      <c r="S19" s="102"/>
      <c r="T19" s="97"/>
      <c r="U19" s="105" t="s">
        <v>13</v>
      </c>
    </row>
    <row r="20" spans="1:22" ht="18" customHeight="1" x14ac:dyDescent="0.15">
      <c r="A20" s="521"/>
      <c r="B20" s="502"/>
      <c r="C20" s="61"/>
      <c r="D20" s="62" t="s">
        <v>13</v>
      </c>
      <c r="E20" s="63"/>
      <c r="F20" s="64" t="s">
        <v>13</v>
      </c>
      <c r="G20" s="63">
        <v>0.5</v>
      </c>
      <c r="H20" s="65" t="s">
        <v>8</v>
      </c>
      <c r="I20" s="63">
        <v>1</v>
      </c>
      <c r="J20" s="66" t="s">
        <v>10</v>
      </c>
      <c r="K20" s="61">
        <v>18</v>
      </c>
      <c r="L20" s="104" t="s">
        <v>11</v>
      </c>
      <c r="M20" s="68">
        <v>95</v>
      </c>
      <c r="N20" s="69" t="s">
        <v>12</v>
      </c>
      <c r="O20" s="84"/>
      <c r="P20" s="85" t="s">
        <v>13</v>
      </c>
      <c r="Q20" s="63"/>
      <c r="R20" s="86" t="s">
        <v>13</v>
      </c>
      <c r="S20" s="74"/>
      <c r="T20" s="68"/>
      <c r="U20" s="75" t="s">
        <v>13</v>
      </c>
    </row>
    <row r="21" spans="1:22" ht="18" customHeight="1" x14ac:dyDescent="0.15">
      <c r="A21" s="521"/>
      <c r="B21" s="502"/>
      <c r="C21" s="61"/>
      <c r="D21" s="62" t="s">
        <v>13</v>
      </c>
      <c r="E21" s="63"/>
      <c r="F21" s="64" t="s">
        <v>13</v>
      </c>
      <c r="G21" s="63">
        <v>0.3</v>
      </c>
      <c r="H21" s="65" t="s">
        <v>8</v>
      </c>
      <c r="I21" s="63">
        <v>1</v>
      </c>
      <c r="J21" s="66" t="s">
        <v>10</v>
      </c>
      <c r="K21" s="61"/>
      <c r="L21" s="104" t="s">
        <v>13</v>
      </c>
      <c r="M21" s="68"/>
      <c r="N21" s="69" t="s">
        <v>13</v>
      </c>
      <c r="O21" s="84"/>
      <c r="P21" s="85" t="s">
        <v>13</v>
      </c>
      <c r="Q21" s="63"/>
      <c r="R21" s="86" t="s">
        <v>13</v>
      </c>
      <c r="S21" s="74"/>
      <c r="T21" s="68"/>
      <c r="U21" s="75" t="s">
        <v>13</v>
      </c>
    </row>
    <row r="22" spans="1:22" ht="18" customHeight="1" x14ac:dyDescent="0.15">
      <c r="A22" s="521"/>
      <c r="B22" s="502"/>
      <c r="C22" s="61"/>
      <c r="D22" s="62" t="s">
        <v>13</v>
      </c>
      <c r="E22" s="63"/>
      <c r="F22" s="64" t="s">
        <v>13</v>
      </c>
      <c r="G22" s="63">
        <v>0.2</v>
      </c>
      <c r="H22" s="65" t="s">
        <v>8</v>
      </c>
      <c r="I22" s="63">
        <v>3</v>
      </c>
      <c r="J22" s="66" t="s">
        <v>10</v>
      </c>
      <c r="K22" s="61"/>
      <c r="L22" s="104" t="s">
        <v>13</v>
      </c>
      <c r="M22" s="68"/>
      <c r="N22" s="69" t="s">
        <v>13</v>
      </c>
      <c r="O22" s="84"/>
      <c r="P22" s="85" t="s">
        <v>13</v>
      </c>
      <c r="Q22" s="63"/>
      <c r="R22" s="110" t="s">
        <v>13</v>
      </c>
      <c r="S22" s="87"/>
      <c r="T22" s="88"/>
      <c r="U22" s="89" t="s">
        <v>13</v>
      </c>
    </row>
    <row r="23" spans="1:22" ht="18" customHeight="1" x14ac:dyDescent="0.15">
      <c r="A23" s="521"/>
      <c r="B23" s="524" t="s">
        <v>26</v>
      </c>
      <c r="C23" s="90">
        <v>3.8</v>
      </c>
      <c r="D23" s="91" t="s">
        <v>8</v>
      </c>
      <c r="E23" s="92">
        <v>1</v>
      </c>
      <c r="F23" s="93" t="s">
        <v>9</v>
      </c>
      <c r="G23" s="92">
        <v>1.5</v>
      </c>
      <c r="H23" s="94" t="s">
        <v>8</v>
      </c>
      <c r="I23" s="92">
        <v>3</v>
      </c>
      <c r="J23" s="95" t="s">
        <v>10</v>
      </c>
      <c r="K23" s="90">
        <v>500</v>
      </c>
      <c r="L23" s="96" t="s">
        <v>11</v>
      </c>
      <c r="M23" s="97">
        <v>3</v>
      </c>
      <c r="N23" s="98" t="s">
        <v>12</v>
      </c>
      <c r="O23" s="99"/>
      <c r="P23" s="100" t="s">
        <v>13</v>
      </c>
      <c r="Q23" s="92"/>
      <c r="R23" s="86" t="s">
        <v>13</v>
      </c>
      <c r="S23" s="102" t="s">
        <v>14</v>
      </c>
      <c r="T23" s="68">
        <v>2000</v>
      </c>
      <c r="U23" s="75" t="s">
        <v>15</v>
      </c>
    </row>
    <row r="24" spans="1:22" ht="18" customHeight="1" x14ac:dyDescent="0.15">
      <c r="A24" s="521"/>
      <c r="B24" s="502"/>
      <c r="C24" s="61">
        <v>1.6</v>
      </c>
      <c r="D24" s="62" t="s">
        <v>96</v>
      </c>
      <c r="E24" s="63">
        <v>1</v>
      </c>
      <c r="F24" s="64" t="s">
        <v>97</v>
      </c>
      <c r="G24" s="63">
        <v>1</v>
      </c>
      <c r="H24" s="80" t="s">
        <v>8</v>
      </c>
      <c r="I24" s="78">
        <v>4</v>
      </c>
      <c r="J24" s="127" t="s">
        <v>10</v>
      </c>
      <c r="K24" s="63">
        <v>18</v>
      </c>
      <c r="L24" s="104" t="s">
        <v>11</v>
      </c>
      <c r="M24" s="68">
        <v>56</v>
      </c>
      <c r="N24" s="69" t="s">
        <v>12</v>
      </c>
      <c r="O24" s="84"/>
      <c r="P24" s="85"/>
      <c r="Q24" s="63"/>
      <c r="R24" s="86"/>
      <c r="S24" s="74"/>
      <c r="T24" s="68"/>
      <c r="U24" s="89" t="s">
        <v>13</v>
      </c>
    </row>
    <row r="25" spans="1:22" ht="18" customHeight="1" x14ac:dyDescent="0.15">
      <c r="A25" s="521"/>
      <c r="B25" s="524" t="s">
        <v>27</v>
      </c>
      <c r="C25" s="90">
        <v>2</v>
      </c>
      <c r="D25" s="91" t="s">
        <v>8</v>
      </c>
      <c r="E25" s="92">
        <v>1</v>
      </c>
      <c r="F25" s="93" t="s">
        <v>9</v>
      </c>
      <c r="G25" s="92">
        <v>1.5</v>
      </c>
      <c r="H25" s="65" t="s">
        <v>8</v>
      </c>
      <c r="I25" s="63">
        <v>1</v>
      </c>
      <c r="J25" s="66" t="s">
        <v>10</v>
      </c>
      <c r="K25" s="90">
        <v>18</v>
      </c>
      <c r="L25" s="96" t="s">
        <v>11</v>
      </c>
      <c r="M25" s="97">
        <v>17</v>
      </c>
      <c r="N25" s="98" t="s">
        <v>12</v>
      </c>
      <c r="O25" s="99">
        <v>1</v>
      </c>
      <c r="P25" s="100" t="s">
        <v>21</v>
      </c>
      <c r="Q25" s="92">
        <v>1</v>
      </c>
      <c r="R25" s="101" t="s">
        <v>9</v>
      </c>
      <c r="S25" s="102" t="s">
        <v>14</v>
      </c>
      <c r="T25" s="97">
        <v>400</v>
      </c>
      <c r="U25" s="75" t="s">
        <v>15</v>
      </c>
    </row>
    <row r="26" spans="1:22" ht="18" customHeight="1" x14ac:dyDescent="0.15">
      <c r="A26" s="521"/>
      <c r="B26" s="523"/>
      <c r="C26" s="76"/>
      <c r="D26" s="77" t="s">
        <v>13</v>
      </c>
      <c r="E26" s="78"/>
      <c r="F26" s="79" t="s">
        <v>13</v>
      </c>
      <c r="G26" s="78">
        <v>1</v>
      </c>
      <c r="H26" s="80" t="s">
        <v>8</v>
      </c>
      <c r="I26" s="78">
        <v>1</v>
      </c>
      <c r="J26" s="81" t="s">
        <v>10</v>
      </c>
      <c r="K26" s="76"/>
      <c r="L26" s="106" t="s">
        <v>13</v>
      </c>
      <c r="M26" s="88"/>
      <c r="N26" s="69" t="s">
        <v>13</v>
      </c>
      <c r="O26" s="84"/>
      <c r="P26" s="85" t="s">
        <v>13</v>
      </c>
      <c r="Q26" s="63"/>
      <c r="R26" s="86" t="s">
        <v>13</v>
      </c>
      <c r="S26" s="74"/>
      <c r="T26" s="88"/>
      <c r="U26" s="89" t="s">
        <v>13</v>
      </c>
    </row>
    <row r="27" spans="1:22" ht="18" customHeight="1" x14ac:dyDescent="0.15">
      <c r="A27" s="521"/>
      <c r="B27" s="524" t="s">
        <v>28</v>
      </c>
      <c r="C27" s="90">
        <v>3.7</v>
      </c>
      <c r="D27" s="62" t="s">
        <v>8</v>
      </c>
      <c r="E27" s="63">
        <v>1</v>
      </c>
      <c r="F27" s="64" t="s">
        <v>9</v>
      </c>
      <c r="G27" s="92">
        <v>1.5</v>
      </c>
      <c r="H27" s="94" t="s">
        <v>8</v>
      </c>
      <c r="I27" s="92">
        <v>1</v>
      </c>
      <c r="J27" s="95" t="s">
        <v>10</v>
      </c>
      <c r="K27" s="128">
        <v>20</v>
      </c>
      <c r="L27" s="129" t="s">
        <v>11</v>
      </c>
      <c r="M27" s="130">
        <v>70</v>
      </c>
      <c r="N27" s="131" t="s">
        <v>12</v>
      </c>
      <c r="O27" s="99">
        <v>2</v>
      </c>
      <c r="P27" s="100" t="s">
        <v>21</v>
      </c>
      <c r="Q27" s="92">
        <v>1</v>
      </c>
      <c r="R27" s="101" t="s">
        <v>9</v>
      </c>
      <c r="S27" s="102" t="s">
        <v>29</v>
      </c>
      <c r="T27" s="68">
        <v>430</v>
      </c>
      <c r="U27" s="75" t="s">
        <v>15</v>
      </c>
    </row>
    <row r="28" spans="1:22" ht="18" customHeight="1" x14ac:dyDescent="0.15">
      <c r="A28" s="521"/>
      <c r="B28" s="502"/>
      <c r="C28" s="61">
        <v>2</v>
      </c>
      <c r="D28" s="62" t="s">
        <v>8</v>
      </c>
      <c r="E28" s="63">
        <v>1</v>
      </c>
      <c r="F28" s="64" t="s">
        <v>9</v>
      </c>
      <c r="G28" s="63">
        <v>2</v>
      </c>
      <c r="H28" s="65" t="s">
        <v>8</v>
      </c>
      <c r="I28" s="63">
        <v>1</v>
      </c>
      <c r="J28" s="66" t="s">
        <v>10</v>
      </c>
      <c r="K28" s="132">
        <v>10</v>
      </c>
      <c r="L28" s="133" t="s">
        <v>11</v>
      </c>
      <c r="M28" s="134">
        <v>20</v>
      </c>
      <c r="N28" s="135" t="s">
        <v>12</v>
      </c>
      <c r="O28" s="84"/>
      <c r="P28" s="85" t="s">
        <v>13</v>
      </c>
      <c r="Q28" s="63"/>
      <c r="R28" s="86" t="s">
        <v>13</v>
      </c>
      <c r="S28" s="74" t="s">
        <v>74</v>
      </c>
      <c r="T28" s="68">
        <v>440</v>
      </c>
      <c r="U28" s="75" t="s">
        <v>83</v>
      </c>
    </row>
    <row r="29" spans="1:22" ht="18" customHeight="1" x14ac:dyDescent="0.15">
      <c r="A29" s="521"/>
      <c r="B29" s="502"/>
      <c r="C29" s="61"/>
      <c r="D29" s="62"/>
      <c r="E29" s="63"/>
      <c r="F29" s="64"/>
      <c r="G29" s="63">
        <v>1</v>
      </c>
      <c r="H29" s="65" t="s">
        <v>8</v>
      </c>
      <c r="I29" s="63">
        <v>1</v>
      </c>
      <c r="J29" s="66" t="s">
        <v>10</v>
      </c>
      <c r="K29" s="132"/>
      <c r="L29" s="133"/>
      <c r="M29" s="134"/>
      <c r="N29" s="135"/>
      <c r="O29" s="84"/>
      <c r="P29" s="85"/>
      <c r="Q29" s="63"/>
      <c r="R29" s="86"/>
      <c r="S29" s="74"/>
      <c r="T29" s="68"/>
      <c r="U29" s="75"/>
    </row>
    <row r="30" spans="1:22" ht="18" customHeight="1" x14ac:dyDescent="0.15">
      <c r="A30" s="521"/>
      <c r="B30" s="502"/>
      <c r="C30" s="61"/>
      <c r="D30" s="62" t="s">
        <v>13</v>
      </c>
      <c r="E30" s="63"/>
      <c r="F30" s="64" t="s">
        <v>13</v>
      </c>
      <c r="G30" s="63">
        <v>0.5</v>
      </c>
      <c r="H30" s="65" t="s">
        <v>8</v>
      </c>
      <c r="I30" s="63">
        <v>4</v>
      </c>
      <c r="J30" s="66" t="s">
        <v>10</v>
      </c>
      <c r="K30" s="132"/>
      <c r="L30" s="133"/>
      <c r="M30" s="134"/>
      <c r="N30" s="135"/>
      <c r="O30" s="84"/>
      <c r="P30" s="85" t="s">
        <v>13</v>
      </c>
      <c r="Q30" s="63"/>
      <c r="R30" s="86" t="s">
        <v>13</v>
      </c>
      <c r="S30" s="74"/>
      <c r="T30" s="68"/>
      <c r="U30" s="89" t="s">
        <v>13</v>
      </c>
    </row>
    <row r="31" spans="1:22" ht="18" customHeight="1" x14ac:dyDescent="0.15">
      <c r="A31" s="521"/>
      <c r="B31" s="524" t="s">
        <v>30</v>
      </c>
      <c r="C31" s="90">
        <v>1.8</v>
      </c>
      <c r="D31" s="91" t="s">
        <v>8</v>
      </c>
      <c r="E31" s="92">
        <v>1</v>
      </c>
      <c r="F31" s="93" t="s">
        <v>9</v>
      </c>
      <c r="G31" s="92">
        <v>0.5</v>
      </c>
      <c r="H31" s="94" t="s">
        <v>8</v>
      </c>
      <c r="I31" s="92">
        <v>2</v>
      </c>
      <c r="J31" s="95" t="s">
        <v>10</v>
      </c>
      <c r="K31" s="90">
        <v>20</v>
      </c>
      <c r="L31" s="96" t="s">
        <v>11</v>
      </c>
      <c r="M31" s="97">
        <v>150</v>
      </c>
      <c r="N31" s="98" t="s">
        <v>12</v>
      </c>
      <c r="O31" s="99"/>
      <c r="P31" s="100" t="s">
        <v>13</v>
      </c>
      <c r="Q31" s="92"/>
      <c r="R31" s="101" t="s">
        <v>13</v>
      </c>
      <c r="S31" s="102"/>
      <c r="T31" s="97"/>
      <c r="U31" s="75" t="s">
        <v>13</v>
      </c>
    </row>
    <row r="32" spans="1:22" ht="18" customHeight="1" x14ac:dyDescent="0.15">
      <c r="A32" s="521"/>
      <c r="B32" s="502"/>
      <c r="C32" s="61"/>
      <c r="D32" s="62" t="s">
        <v>13</v>
      </c>
      <c r="E32" s="63"/>
      <c r="F32" s="64" t="s">
        <v>13</v>
      </c>
      <c r="G32" s="63">
        <v>0.3</v>
      </c>
      <c r="H32" s="65" t="s">
        <v>8</v>
      </c>
      <c r="I32" s="63">
        <v>1</v>
      </c>
      <c r="J32" s="66" t="s">
        <v>10</v>
      </c>
      <c r="K32" s="61"/>
      <c r="L32" s="104" t="s">
        <v>13</v>
      </c>
      <c r="M32" s="68"/>
      <c r="N32" s="69" t="s">
        <v>13</v>
      </c>
      <c r="O32" s="84"/>
      <c r="P32" s="85" t="s">
        <v>13</v>
      </c>
      <c r="Q32" s="63"/>
      <c r="R32" s="86" t="s">
        <v>13</v>
      </c>
      <c r="S32" s="74"/>
      <c r="T32" s="68"/>
      <c r="U32" s="75" t="s">
        <v>13</v>
      </c>
    </row>
    <row r="33" spans="1:25" ht="18" customHeight="1" x14ac:dyDescent="0.15">
      <c r="A33" s="521"/>
      <c r="B33" s="502"/>
      <c r="C33" s="61"/>
      <c r="D33" s="62" t="s">
        <v>13</v>
      </c>
      <c r="E33" s="63"/>
      <c r="F33" s="64" t="s">
        <v>13</v>
      </c>
      <c r="G33" s="63">
        <v>0.2</v>
      </c>
      <c r="H33" s="65" t="s">
        <v>8</v>
      </c>
      <c r="I33" s="63">
        <v>1</v>
      </c>
      <c r="J33" s="66" t="s">
        <v>10</v>
      </c>
      <c r="K33" s="61"/>
      <c r="L33" s="104" t="s">
        <v>13</v>
      </c>
      <c r="M33" s="68"/>
      <c r="N33" s="69" t="s">
        <v>13</v>
      </c>
      <c r="O33" s="84"/>
      <c r="P33" s="85" t="s">
        <v>13</v>
      </c>
      <c r="Q33" s="63"/>
      <c r="R33" s="86" t="s">
        <v>13</v>
      </c>
      <c r="S33" s="74"/>
      <c r="T33" s="68"/>
      <c r="U33" s="75" t="s">
        <v>13</v>
      </c>
    </row>
    <row r="34" spans="1:25" ht="18" customHeight="1" x14ac:dyDescent="0.15">
      <c r="A34" s="521"/>
      <c r="B34" s="523"/>
      <c r="C34" s="76"/>
      <c r="D34" s="77" t="s">
        <v>13</v>
      </c>
      <c r="E34" s="78"/>
      <c r="F34" s="79" t="s">
        <v>13</v>
      </c>
      <c r="G34" s="78">
        <v>0.1</v>
      </c>
      <c r="H34" s="80" t="s">
        <v>8</v>
      </c>
      <c r="I34" s="78">
        <v>2</v>
      </c>
      <c r="J34" s="81" t="s">
        <v>10</v>
      </c>
      <c r="K34" s="76"/>
      <c r="L34" s="106" t="s">
        <v>13</v>
      </c>
      <c r="M34" s="88"/>
      <c r="N34" s="107" t="s">
        <v>13</v>
      </c>
      <c r="O34" s="108"/>
      <c r="P34" s="109" t="s">
        <v>13</v>
      </c>
      <c r="Q34" s="78"/>
      <c r="R34" s="110" t="s">
        <v>13</v>
      </c>
      <c r="S34" s="87"/>
      <c r="T34" s="88"/>
      <c r="U34" s="89" t="s">
        <v>13</v>
      </c>
    </row>
    <row r="35" spans="1:25" ht="18" customHeight="1" x14ac:dyDescent="0.15">
      <c r="A35" s="521"/>
      <c r="B35" s="524" t="s">
        <v>31</v>
      </c>
      <c r="C35" s="90"/>
      <c r="D35" s="91" t="s">
        <v>13</v>
      </c>
      <c r="E35" s="92"/>
      <c r="F35" s="93" t="s">
        <v>13</v>
      </c>
      <c r="G35" s="92">
        <v>1</v>
      </c>
      <c r="H35" s="94" t="s">
        <v>8</v>
      </c>
      <c r="I35" s="92">
        <v>1</v>
      </c>
      <c r="J35" s="95" t="s">
        <v>10</v>
      </c>
      <c r="K35" s="90"/>
      <c r="L35" s="96"/>
      <c r="M35" s="97"/>
      <c r="N35" s="98"/>
      <c r="O35" s="99">
        <v>2</v>
      </c>
      <c r="P35" s="100" t="s">
        <v>21</v>
      </c>
      <c r="Q35" s="92">
        <v>1</v>
      </c>
      <c r="R35" s="101" t="s">
        <v>9</v>
      </c>
      <c r="S35" s="102" t="s">
        <v>32</v>
      </c>
      <c r="T35" s="97">
        <v>800</v>
      </c>
      <c r="U35" s="105" t="s">
        <v>15</v>
      </c>
    </row>
    <row r="36" spans="1:25" ht="18" customHeight="1" x14ac:dyDescent="0.15">
      <c r="A36" s="521"/>
      <c r="B36" s="502"/>
      <c r="C36" s="61"/>
      <c r="D36" s="62" t="s">
        <v>13</v>
      </c>
      <c r="E36" s="63"/>
      <c r="F36" s="64" t="s">
        <v>13</v>
      </c>
      <c r="G36" s="63">
        <v>0.5</v>
      </c>
      <c r="H36" s="65" t="s">
        <v>8</v>
      </c>
      <c r="I36" s="63">
        <v>2</v>
      </c>
      <c r="J36" s="66" t="s">
        <v>10</v>
      </c>
      <c r="K36" s="61"/>
      <c r="L36" s="104" t="s">
        <v>13</v>
      </c>
      <c r="M36" s="68"/>
      <c r="N36" s="69" t="s">
        <v>13</v>
      </c>
      <c r="O36" s="84"/>
      <c r="P36" s="85" t="s">
        <v>13</v>
      </c>
      <c r="Q36" s="63"/>
      <c r="R36" s="86" t="s">
        <v>13</v>
      </c>
      <c r="S36" s="74"/>
      <c r="T36" s="68"/>
      <c r="U36" s="75"/>
    </row>
    <row r="37" spans="1:25" ht="18" customHeight="1" x14ac:dyDescent="0.15">
      <c r="A37" s="521"/>
      <c r="B37" s="523"/>
      <c r="C37" s="76"/>
      <c r="D37" s="77" t="s">
        <v>13</v>
      </c>
      <c r="E37" s="78"/>
      <c r="F37" s="79" t="s">
        <v>13</v>
      </c>
      <c r="G37" s="78">
        <v>0.3</v>
      </c>
      <c r="H37" s="80" t="s">
        <v>8</v>
      </c>
      <c r="I37" s="78">
        <v>4</v>
      </c>
      <c r="J37" s="81" t="s">
        <v>10</v>
      </c>
      <c r="K37" s="76"/>
      <c r="L37" s="106" t="s">
        <v>13</v>
      </c>
      <c r="M37" s="88"/>
      <c r="N37" s="107" t="s">
        <v>13</v>
      </c>
      <c r="O37" s="108"/>
      <c r="P37" s="109" t="s">
        <v>13</v>
      </c>
      <c r="Q37" s="78"/>
      <c r="R37" s="110" t="s">
        <v>13</v>
      </c>
      <c r="S37" s="87"/>
      <c r="T37" s="88"/>
      <c r="U37" s="89" t="s">
        <v>13</v>
      </c>
    </row>
    <row r="38" spans="1:25" ht="18" customHeight="1" x14ac:dyDescent="0.15">
      <c r="A38" s="521"/>
      <c r="B38" s="525" t="s">
        <v>33</v>
      </c>
      <c r="C38" s="90">
        <v>3.8</v>
      </c>
      <c r="D38" s="91" t="s">
        <v>96</v>
      </c>
      <c r="E38" s="92">
        <v>1</v>
      </c>
      <c r="F38" s="93" t="s">
        <v>97</v>
      </c>
      <c r="G38" s="92">
        <v>1.8</v>
      </c>
      <c r="H38" s="94" t="s">
        <v>96</v>
      </c>
      <c r="I38" s="92">
        <v>3</v>
      </c>
      <c r="J38" s="95" t="s">
        <v>95</v>
      </c>
      <c r="K38" s="90">
        <v>20</v>
      </c>
      <c r="L38" s="96" t="s">
        <v>98</v>
      </c>
      <c r="M38" s="97">
        <v>23</v>
      </c>
      <c r="N38" s="98" t="s">
        <v>62</v>
      </c>
      <c r="O38" s="99">
        <v>1.5</v>
      </c>
      <c r="P38" s="100" t="s">
        <v>99</v>
      </c>
      <c r="Q38" s="92">
        <v>1</v>
      </c>
      <c r="R38" s="101" t="s">
        <v>97</v>
      </c>
      <c r="S38" s="74" t="s">
        <v>32</v>
      </c>
      <c r="T38" s="97">
        <v>2000</v>
      </c>
      <c r="U38" s="105" t="s">
        <v>100</v>
      </c>
    </row>
    <row r="39" spans="1:25" ht="18" customHeight="1" x14ac:dyDescent="0.15">
      <c r="A39" s="521"/>
      <c r="B39" s="526"/>
      <c r="C39" s="61">
        <v>2</v>
      </c>
      <c r="D39" s="62" t="s">
        <v>8</v>
      </c>
      <c r="E39" s="63">
        <v>1</v>
      </c>
      <c r="F39" s="64" t="s">
        <v>9</v>
      </c>
      <c r="G39" s="63">
        <v>1</v>
      </c>
      <c r="H39" s="65" t="s">
        <v>8</v>
      </c>
      <c r="I39" s="63">
        <v>9</v>
      </c>
      <c r="J39" s="66" t="s">
        <v>10</v>
      </c>
      <c r="K39" s="61">
        <v>10</v>
      </c>
      <c r="L39" s="104" t="s">
        <v>11</v>
      </c>
      <c r="M39" s="68">
        <v>87</v>
      </c>
      <c r="N39" s="69" t="s">
        <v>12</v>
      </c>
      <c r="O39" s="84">
        <v>0.3</v>
      </c>
      <c r="P39" s="85" t="s">
        <v>21</v>
      </c>
      <c r="Q39" s="63">
        <v>1</v>
      </c>
      <c r="R39" s="86" t="s">
        <v>9</v>
      </c>
      <c r="S39" s="74"/>
      <c r="T39" s="68"/>
      <c r="U39" s="75"/>
    </row>
    <row r="40" spans="1:25" ht="18" customHeight="1" x14ac:dyDescent="0.15">
      <c r="A40" s="521"/>
      <c r="B40" s="526"/>
      <c r="C40" s="61"/>
      <c r="D40" s="62"/>
      <c r="E40" s="63"/>
      <c r="F40" s="64"/>
      <c r="G40" s="63">
        <v>0.5</v>
      </c>
      <c r="H40" s="65" t="s">
        <v>8</v>
      </c>
      <c r="I40" s="63">
        <v>2</v>
      </c>
      <c r="J40" s="66" t="s">
        <v>10</v>
      </c>
      <c r="K40" s="61"/>
      <c r="L40" s="104"/>
      <c r="M40" s="68"/>
      <c r="N40" s="69"/>
      <c r="O40" s="84"/>
      <c r="P40" s="85"/>
      <c r="Q40" s="63"/>
      <c r="R40" s="86"/>
      <c r="S40" s="74"/>
      <c r="T40" s="68"/>
      <c r="U40" s="75" t="s">
        <v>13</v>
      </c>
    </row>
    <row r="41" spans="1:25" ht="18" customHeight="1" thickBot="1" x14ac:dyDescent="0.2">
      <c r="A41" s="521"/>
      <c r="B41" s="527"/>
      <c r="C41" s="61"/>
      <c r="D41" s="62" t="s">
        <v>13</v>
      </c>
      <c r="E41" s="63"/>
      <c r="F41" s="64"/>
      <c r="G41" s="63">
        <v>0.3</v>
      </c>
      <c r="H41" s="65" t="s">
        <v>8</v>
      </c>
      <c r="I41" s="63">
        <v>2</v>
      </c>
      <c r="J41" s="66" t="s">
        <v>10</v>
      </c>
      <c r="K41" s="61"/>
      <c r="L41" s="104" t="s">
        <v>13</v>
      </c>
      <c r="M41" s="68"/>
      <c r="N41" s="69" t="s">
        <v>13</v>
      </c>
      <c r="O41" s="84"/>
      <c r="P41" s="85" t="s">
        <v>13</v>
      </c>
      <c r="Q41" s="63"/>
      <c r="R41" s="86" t="s">
        <v>13</v>
      </c>
      <c r="S41" s="74"/>
      <c r="T41" s="68"/>
      <c r="U41" s="136" t="s">
        <v>13</v>
      </c>
      <c r="V41" s="19"/>
      <c r="Y41" s="33"/>
    </row>
    <row r="42" spans="1:25" ht="18" customHeight="1" thickTop="1" x14ac:dyDescent="0.15">
      <c r="A42" s="521"/>
      <c r="B42" s="501" t="s">
        <v>34</v>
      </c>
      <c r="C42" s="137">
        <v>4</v>
      </c>
      <c r="D42" s="138" t="s">
        <v>8</v>
      </c>
      <c r="E42" s="139">
        <f t="shared" ref="E42:E49" si="0">SUMIF($C$4:$C$41,C42,$E$4:$E$41)</f>
        <v>1</v>
      </c>
      <c r="F42" s="140" t="s">
        <v>9</v>
      </c>
      <c r="G42" s="139">
        <v>2</v>
      </c>
      <c r="H42" s="141" t="s">
        <v>8</v>
      </c>
      <c r="I42" s="139">
        <f t="shared" ref="I42:I50" si="1">SUMIF($G$4:$G$41,G42,$I$4:$I$41)</f>
        <v>2</v>
      </c>
      <c r="J42" s="142" t="s">
        <v>10</v>
      </c>
      <c r="K42" s="137">
        <v>500</v>
      </c>
      <c r="L42" s="141" t="s">
        <v>11</v>
      </c>
      <c r="M42" s="139">
        <f>SUMIF($K$4:$K$41,K42,$M$4:$M$41)</f>
        <v>3</v>
      </c>
      <c r="N42" s="143" t="s">
        <v>12</v>
      </c>
      <c r="O42" s="144">
        <v>2</v>
      </c>
      <c r="P42" s="141" t="s">
        <v>21</v>
      </c>
      <c r="Q42" s="139">
        <f>SUMIF($O$4:$O$41,O42,$Q$4:$Q$41)</f>
        <v>3</v>
      </c>
      <c r="R42" s="143" t="s">
        <v>9</v>
      </c>
      <c r="S42" s="145" t="s">
        <v>73</v>
      </c>
      <c r="T42" s="139">
        <f>SUMIF($S$4:$S$41,S42,$T$4:$T$41)</f>
        <v>14</v>
      </c>
      <c r="U42" s="146" t="s">
        <v>10</v>
      </c>
    </row>
    <row r="43" spans="1:25" ht="18" customHeight="1" x14ac:dyDescent="0.15">
      <c r="A43" s="521"/>
      <c r="B43" s="502"/>
      <c r="C43" s="61">
        <v>3.8</v>
      </c>
      <c r="D43" s="62" t="s">
        <v>8</v>
      </c>
      <c r="E43" s="63">
        <f t="shared" si="0"/>
        <v>3</v>
      </c>
      <c r="F43" s="64" t="s">
        <v>9</v>
      </c>
      <c r="G43" s="63">
        <v>1.5</v>
      </c>
      <c r="H43" s="65" t="s">
        <v>8</v>
      </c>
      <c r="I43" s="63">
        <f t="shared" si="1"/>
        <v>5</v>
      </c>
      <c r="J43" s="66" t="s">
        <v>72</v>
      </c>
      <c r="K43" s="61">
        <v>20</v>
      </c>
      <c r="L43" s="104" t="s">
        <v>11</v>
      </c>
      <c r="M43" s="63">
        <f>SUMIF($K$4:$K$41,K43,$M$4:$M$41)</f>
        <v>1088</v>
      </c>
      <c r="N43" s="135" t="s">
        <v>12</v>
      </c>
      <c r="O43" s="84">
        <v>1.5</v>
      </c>
      <c r="P43" s="85" t="s">
        <v>21</v>
      </c>
      <c r="Q43" s="63">
        <f>SUMIF($O$4:$O$41,O43,$Q$4:$Q$41)</f>
        <v>1</v>
      </c>
      <c r="R43" s="86" t="s">
        <v>9</v>
      </c>
      <c r="S43" s="74" t="s">
        <v>36</v>
      </c>
      <c r="T43" s="63">
        <f>SUMIF($S$4:$S$41,S43,$T$4:$T$41)</f>
        <v>430</v>
      </c>
      <c r="U43" s="75" t="s">
        <v>15</v>
      </c>
    </row>
    <row r="44" spans="1:25" ht="18" customHeight="1" x14ac:dyDescent="0.15">
      <c r="A44" s="521"/>
      <c r="B44" s="502"/>
      <c r="C44" s="61">
        <v>3.7</v>
      </c>
      <c r="D44" s="62" t="s">
        <v>8</v>
      </c>
      <c r="E44" s="63">
        <f t="shared" si="0"/>
        <v>1</v>
      </c>
      <c r="F44" s="64" t="s">
        <v>9</v>
      </c>
      <c r="G44" s="63">
        <v>1.2</v>
      </c>
      <c r="H44" s="65" t="s">
        <v>8</v>
      </c>
      <c r="I44" s="63">
        <f t="shared" si="1"/>
        <v>4</v>
      </c>
      <c r="J44" s="66" t="s">
        <v>10</v>
      </c>
      <c r="K44" s="61">
        <v>18</v>
      </c>
      <c r="L44" s="104" t="s">
        <v>11</v>
      </c>
      <c r="M44" s="63">
        <f>SUMIF($K$4:$K$41,K44,$M$4:$M$41)</f>
        <v>168</v>
      </c>
      <c r="N44" s="135" t="s">
        <v>12</v>
      </c>
      <c r="O44" s="84">
        <v>1</v>
      </c>
      <c r="P44" s="85" t="s">
        <v>21</v>
      </c>
      <c r="Q44" s="63">
        <f>SUMIF($O$4:$O$41,O44,$Q$4:$Q$41)</f>
        <v>1</v>
      </c>
      <c r="R44" s="86" t="s">
        <v>9</v>
      </c>
      <c r="S44" s="74" t="s">
        <v>74</v>
      </c>
      <c r="T44" s="63">
        <f>SUMIF($S$4:$S$41,S44,$T$4:$T$41)</f>
        <v>24620</v>
      </c>
      <c r="U44" s="75" t="s">
        <v>100</v>
      </c>
    </row>
    <row r="45" spans="1:25" ht="18" customHeight="1" x14ac:dyDescent="0.15">
      <c r="A45" s="521"/>
      <c r="B45" s="502"/>
      <c r="C45" s="61">
        <v>3</v>
      </c>
      <c r="D45" s="62" t="s">
        <v>8</v>
      </c>
      <c r="E45" s="63">
        <f t="shared" si="0"/>
        <v>1</v>
      </c>
      <c r="F45" s="64" t="s">
        <v>9</v>
      </c>
      <c r="G45" s="63">
        <v>1</v>
      </c>
      <c r="H45" s="65" t="s">
        <v>8</v>
      </c>
      <c r="I45" s="63">
        <f t="shared" si="1"/>
        <v>59</v>
      </c>
      <c r="J45" s="66" t="s">
        <v>10</v>
      </c>
      <c r="K45" s="61">
        <v>10</v>
      </c>
      <c r="L45" s="104" t="s">
        <v>11</v>
      </c>
      <c r="M45" s="63">
        <f>SUMIF($K$4:$K$41,K45,$M$4:$M$41)</f>
        <v>1532</v>
      </c>
      <c r="N45" s="135" t="s">
        <v>12</v>
      </c>
      <c r="O45" s="84">
        <v>0.3</v>
      </c>
      <c r="P45" s="85" t="s">
        <v>21</v>
      </c>
      <c r="Q45" s="63">
        <f>SUMIF($O$4:$O$41,O45,$Q$4:$Q$41)</f>
        <v>1</v>
      </c>
      <c r="R45" s="86" t="s">
        <v>9</v>
      </c>
      <c r="S45" s="74" t="s">
        <v>81</v>
      </c>
      <c r="T45" s="63">
        <f>SUMIF($S$4:$S$41,S45,$T$4:$T$41)</f>
        <v>700</v>
      </c>
      <c r="U45" s="75" t="s">
        <v>15</v>
      </c>
    </row>
    <row r="46" spans="1:25" ht="18" customHeight="1" x14ac:dyDescent="0.15">
      <c r="A46" s="521"/>
      <c r="B46" s="502"/>
      <c r="C46" s="61">
        <v>2</v>
      </c>
      <c r="D46" s="62" t="s">
        <v>71</v>
      </c>
      <c r="E46" s="63">
        <f t="shared" si="0"/>
        <v>6</v>
      </c>
      <c r="F46" s="64" t="s">
        <v>9</v>
      </c>
      <c r="G46" s="63">
        <v>0.5</v>
      </c>
      <c r="H46" s="65" t="s">
        <v>8</v>
      </c>
      <c r="I46" s="63">
        <f t="shared" si="1"/>
        <v>16</v>
      </c>
      <c r="J46" s="66" t="s">
        <v>10</v>
      </c>
      <c r="K46" s="61"/>
      <c r="L46" s="104"/>
      <c r="M46" s="63"/>
      <c r="N46" s="135"/>
      <c r="O46" s="84" t="s">
        <v>13</v>
      </c>
      <c r="P46" s="147" t="s">
        <v>13</v>
      </c>
      <c r="Q46" s="63" t="s">
        <v>13</v>
      </c>
      <c r="R46" s="86" t="s">
        <v>13</v>
      </c>
      <c r="S46" s="74" t="s">
        <v>93</v>
      </c>
      <c r="T46" s="63">
        <f>SUMIF($S$4:$S$41,S46,$T$4:$T$41)</f>
        <v>2</v>
      </c>
      <c r="U46" s="75" t="s">
        <v>95</v>
      </c>
    </row>
    <row r="47" spans="1:25" ht="18" customHeight="1" x14ac:dyDescent="0.15">
      <c r="A47" s="521"/>
      <c r="B47" s="502"/>
      <c r="C47" s="61">
        <v>1.8</v>
      </c>
      <c r="D47" s="62" t="s">
        <v>8</v>
      </c>
      <c r="E47" s="63">
        <f t="shared" si="0"/>
        <v>1</v>
      </c>
      <c r="F47" s="64" t="s">
        <v>9</v>
      </c>
      <c r="G47" s="63">
        <v>0.3</v>
      </c>
      <c r="H47" s="65" t="s">
        <v>8</v>
      </c>
      <c r="I47" s="63">
        <f t="shared" si="1"/>
        <v>8</v>
      </c>
      <c r="J47" s="66" t="s">
        <v>10</v>
      </c>
      <c r="K47" s="61" t="s">
        <v>13</v>
      </c>
      <c r="L47" s="104" t="s">
        <v>13</v>
      </c>
      <c r="M47" s="148" t="s">
        <v>13</v>
      </c>
      <c r="N47" s="135" t="s">
        <v>13</v>
      </c>
      <c r="O47" s="84" t="s">
        <v>13</v>
      </c>
      <c r="P47" s="147" t="s">
        <v>13</v>
      </c>
      <c r="Q47" s="63" t="s">
        <v>13</v>
      </c>
      <c r="R47" s="86" t="s">
        <v>13</v>
      </c>
      <c r="S47" s="74"/>
      <c r="T47" s="63"/>
      <c r="U47" s="75"/>
    </row>
    <row r="48" spans="1:25" ht="18" customHeight="1" x14ac:dyDescent="0.15">
      <c r="A48" s="521"/>
      <c r="B48" s="502"/>
      <c r="C48" s="61">
        <v>1.5</v>
      </c>
      <c r="D48" s="62" t="s">
        <v>8</v>
      </c>
      <c r="E48" s="63">
        <f t="shared" si="0"/>
        <v>1</v>
      </c>
      <c r="F48" s="64" t="s">
        <v>9</v>
      </c>
      <c r="G48" s="63">
        <v>0.2</v>
      </c>
      <c r="H48" s="65" t="s">
        <v>8</v>
      </c>
      <c r="I48" s="63">
        <f t="shared" si="1"/>
        <v>5</v>
      </c>
      <c r="J48" s="66" t="s">
        <v>10</v>
      </c>
      <c r="K48" s="61" t="s">
        <v>13</v>
      </c>
      <c r="L48" s="104" t="s">
        <v>13</v>
      </c>
      <c r="M48" s="148" t="s">
        <v>13</v>
      </c>
      <c r="N48" s="135" t="s">
        <v>13</v>
      </c>
      <c r="O48" s="84" t="s">
        <v>13</v>
      </c>
      <c r="P48" s="85" t="s">
        <v>13</v>
      </c>
      <c r="Q48" s="63" t="s">
        <v>13</v>
      </c>
      <c r="R48" s="86" t="s">
        <v>13</v>
      </c>
      <c r="S48" s="74"/>
      <c r="T48" s="63"/>
      <c r="U48" s="75"/>
    </row>
    <row r="49" spans="1:21" ht="18" customHeight="1" x14ac:dyDescent="0.15">
      <c r="A49" s="521" t="s">
        <v>69</v>
      </c>
      <c r="B49" s="502"/>
      <c r="C49" s="61">
        <v>1.6</v>
      </c>
      <c r="D49" s="62" t="s">
        <v>96</v>
      </c>
      <c r="E49" s="63">
        <f t="shared" si="0"/>
        <v>1</v>
      </c>
      <c r="F49" s="64" t="s">
        <v>97</v>
      </c>
      <c r="G49" s="63">
        <v>0.1</v>
      </c>
      <c r="H49" s="65" t="s">
        <v>8</v>
      </c>
      <c r="I49" s="63">
        <f t="shared" si="1"/>
        <v>2</v>
      </c>
      <c r="J49" s="66" t="s">
        <v>10</v>
      </c>
      <c r="K49" s="61"/>
      <c r="L49" s="104"/>
      <c r="M49" s="148"/>
      <c r="N49" s="135"/>
      <c r="O49" s="84"/>
      <c r="P49" s="85"/>
      <c r="Q49" s="63"/>
      <c r="R49" s="86"/>
      <c r="S49" s="74"/>
      <c r="T49" s="63"/>
      <c r="U49" s="75"/>
    </row>
    <row r="50" spans="1:21" ht="18" customHeight="1" thickBot="1" x14ac:dyDescent="0.2">
      <c r="A50" s="521"/>
      <c r="B50" s="245"/>
      <c r="C50" s="246"/>
      <c r="D50" s="247"/>
      <c r="E50" s="149"/>
      <c r="F50" s="248"/>
      <c r="G50" s="149">
        <v>1.8</v>
      </c>
      <c r="H50" s="249" t="s">
        <v>96</v>
      </c>
      <c r="I50" s="149">
        <f t="shared" si="1"/>
        <v>3</v>
      </c>
      <c r="J50" s="250" t="s">
        <v>95</v>
      </c>
      <c r="K50" s="246"/>
      <c r="L50" s="251"/>
      <c r="M50" s="252"/>
      <c r="N50" s="253"/>
      <c r="O50" s="254"/>
      <c r="P50" s="255"/>
      <c r="Q50" s="149"/>
      <c r="R50" s="256"/>
      <c r="S50" s="257"/>
      <c r="T50" s="149"/>
      <c r="U50" s="244"/>
    </row>
    <row r="51" spans="1:21" ht="18" customHeight="1" x14ac:dyDescent="0.15">
      <c r="A51" s="521"/>
      <c r="B51" s="502" t="s">
        <v>37</v>
      </c>
      <c r="C51" s="61"/>
      <c r="D51" s="62"/>
      <c r="E51" s="63"/>
      <c r="F51" s="64"/>
      <c r="G51" s="63">
        <v>1</v>
      </c>
      <c r="H51" s="65" t="s">
        <v>8</v>
      </c>
      <c r="I51" s="63">
        <v>2</v>
      </c>
      <c r="J51" s="66" t="s">
        <v>10</v>
      </c>
      <c r="K51" s="61">
        <v>20</v>
      </c>
      <c r="L51" s="104" t="s">
        <v>11</v>
      </c>
      <c r="M51" s="63">
        <v>10</v>
      </c>
      <c r="N51" s="69" t="s">
        <v>12</v>
      </c>
      <c r="O51" s="84">
        <v>2</v>
      </c>
      <c r="P51" s="85" t="s">
        <v>21</v>
      </c>
      <c r="Q51" s="63">
        <v>1</v>
      </c>
      <c r="R51" s="86" t="s">
        <v>9</v>
      </c>
      <c r="S51" s="74" t="s">
        <v>36</v>
      </c>
      <c r="T51" s="148">
        <v>200</v>
      </c>
      <c r="U51" s="75" t="s">
        <v>15</v>
      </c>
    </row>
    <row r="52" spans="1:21" ht="18" customHeight="1" x14ac:dyDescent="0.15">
      <c r="A52" s="521"/>
      <c r="B52" s="502"/>
      <c r="C52" s="61"/>
      <c r="D52" s="62" t="s">
        <v>13</v>
      </c>
      <c r="E52" s="63"/>
      <c r="F52" s="64" t="s">
        <v>13</v>
      </c>
      <c r="G52" s="63"/>
      <c r="H52" s="65"/>
      <c r="I52" s="63"/>
      <c r="J52" s="66"/>
      <c r="K52" s="61"/>
      <c r="L52" s="104" t="s">
        <v>13</v>
      </c>
      <c r="M52" s="63"/>
      <c r="N52" s="69" t="s">
        <v>13</v>
      </c>
      <c r="O52" s="84"/>
      <c r="P52" s="85" t="s">
        <v>13</v>
      </c>
      <c r="Q52" s="63"/>
      <c r="R52" s="86" t="s">
        <v>13</v>
      </c>
      <c r="S52" s="74" t="s">
        <v>32</v>
      </c>
      <c r="T52" s="151">
        <v>5600</v>
      </c>
      <c r="U52" s="75" t="s">
        <v>15</v>
      </c>
    </row>
    <row r="53" spans="1:21" ht="18" customHeight="1" x14ac:dyDescent="0.15">
      <c r="A53" s="521"/>
      <c r="B53" s="502"/>
      <c r="C53" s="61"/>
      <c r="D53" s="62" t="s">
        <v>13</v>
      </c>
      <c r="E53" s="63"/>
      <c r="F53" s="64" t="s">
        <v>13</v>
      </c>
      <c r="G53" s="63"/>
      <c r="H53" s="65"/>
      <c r="I53" s="63"/>
      <c r="J53" s="66"/>
      <c r="K53" s="61"/>
      <c r="L53" s="104" t="s">
        <v>13</v>
      </c>
      <c r="M53" s="63"/>
      <c r="N53" s="69" t="s">
        <v>13</v>
      </c>
      <c r="O53" s="84"/>
      <c r="P53" s="85" t="s">
        <v>13</v>
      </c>
      <c r="Q53" s="63"/>
      <c r="R53" s="86" t="s">
        <v>13</v>
      </c>
      <c r="S53" s="74" t="s">
        <v>35</v>
      </c>
      <c r="T53" s="148">
        <v>30</v>
      </c>
      <c r="U53" s="75" t="s">
        <v>15</v>
      </c>
    </row>
    <row r="54" spans="1:21" ht="18" customHeight="1" x14ac:dyDescent="0.15">
      <c r="A54" s="521"/>
      <c r="B54" s="523"/>
      <c r="C54" s="76"/>
      <c r="D54" s="77" t="s">
        <v>13</v>
      </c>
      <c r="E54" s="78"/>
      <c r="F54" s="64" t="s">
        <v>13</v>
      </c>
      <c r="G54" s="63"/>
      <c r="H54" s="65" t="s">
        <v>13</v>
      </c>
      <c r="I54" s="63"/>
      <c r="J54" s="66" t="s">
        <v>13</v>
      </c>
      <c r="K54" s="61"/>
      <c r="L54" s="104" t="s">
        <v>13</v>
      </c>
      <c r="M54" s="63"/>
      <c r="N54" s="69" t="s">
        <v>13</v>
      </c>
      <c r="O54" s="84"/>
      <c r="P54" s="85" t="s">
        <v>13</v>
      </c>
      <c r="Q54" s="63"/>
      <c r="R54" s="110" t="s">
        <v>13</v>
      </c>
      <c r="S54" s="87"/>
      <c r="T54" s="152"/>
      <c r="U54" s="89"/>
    </row>
    <row r="55" spans="1:21" ht="18" customHeight="1" x14ac:dyDescent="0.15">
      <c r="A55" s="521"/>
      <c r="B55" s="524" t="s">
        <v>38</v>
      </c>
      <c r="C55" s="90">
        <v>2</v>
      </c>
      <c r="D55" s="91" t="s">
        <v>8</v>
      </c>
      <c r="E55" s="92">
        <v>1</v>
      </c>
      <c r="F55" s="93" t="s">
        <v>9</v>
      </c>
      <c r="G55" s="92">
        <v>1</v>
      </c>
      <c r="H55" s="94" t="s">
        <v>8</v>
      </c>
      <c r="I55" s="92">
        <v>1</v>
      </c>
      <c r="J55" s="95" t="s">
        <v>10</v>
      </c>
      <c r="K55" s="90">
        <v>20</v>
      </c>
      <c r="L55" s="96" t="s">
        <v>11</v>
      </c>
      <c r="M55" s="92">
        <v>38</v>
      </c>
      <c r="N55" s="98" t="s">
        <v>12</v>
      </c>
      <c r="O55" s="99"/>
      <c r="P55" s="100" t="s">
        <v>13</v>
      </c>
      <c r="Q55" s="92"/>
      <c r="R55" s="86" t="s">
        <v>13</v>
      </c>
      <c r="S55" s="74" t="s">
        <v>101</v>
      </c>
      <c r="T55" s="92">
        <v>10</v>
      </c>
      <c r="U55" s="75" t="s">
        <v>15</v>
      </c>
    </row>
    <row r="56" spans="1:21" ht="18" customHeight="1" x14ac:dyDescent="0.15">
      <c r="A56" s="521"/>
      <c r="B56" s="502"/>
      <c r="C56" s="61"/>
      <c r="D56" s="62" t="s">
        <v>13</v>
      </c>
      <c r="E56" s="63"/>
      <c r="F56" s="64" t="s">
        <v>13</v>
      </c>
      <c r="G56" s="63">
        <v>0.5</v>
      </c>
      <c r="H56" s="65" t="s">
        <v>8</v>
      </c>
      <c r="I56" s="63">
        <v>1</v>
      </c>
      <c r="J56" s="66" t="s">
        <v>10</v>
      </c>
      <c r="K56" s="61">
        <v>10</v>
      </c>
      <c r="L56" s="104" t="s">
        <v>11</v>
      </c>
      <c r="M56" s="63">
        <v>5</v>
      </c>
      <c r="N56" s="69" t="s">
        <v>12</v>
      </c>
      <c r="O56" s="84"/>
      <c r="P56" s="85" t="s">
        <v>13</v>
      </c>
      <c r="Q56" s="63"/>
      <c r="R56" s="86" t="s">
        <v>13</v>
      </c>
      <c r="S56" s="74" t="s">
        <v>32</v>
      </c>
      <c r="T56" s="63">
        <v>500</v>
      </c>
      <c r="U56" s="75" t="s">
        <v>15</v>
      </c>
    </row>
    <row r="57" spans="1:21" ht="18" customHeight="1" thickBot="1" x14ac:dyDescent="0.2">
      <c r="A57" s="528"/>
      <c r="B57" s="502"/>
      <c r="C57" s="61"/>
      <c r="D57" s="62" t="s">
        <v>13</v>
      </c>
      <c r="E57" s="63"/>
      <c r="F57" s="64" t="s">
        <v>13</v>
      </c>
      <c r="G57" s="63"/>
      <c r="H57" s="65" t="s">
        <v>13</v>
      </c>
      <c r="I57" s="63"/>
      <c r="J57" s="66" t="s">
        <v>13</v>
      </c>
      <c r="K57" s="61"/>
      <c r="L57" s="104" t="s">
        <v>13</v>
      </c>
      <c r="M57" s="63"/>
      <c r="N57" s="69" t="s">
        <v>13</v>
      </c>
      <c r="O57" s="84"/>
      <c r="P57" s="85" t="s">
        <v>13</v>
      </c>
      <c r="Q57" s="63"/>
      <c r="R57" s="86" t="s">
        <v>13</v>
      </c>
      <c r="S57" s="74" t="s">
        <v>35</v>
      </c>
      <c r="T57" s="63">
        <v>100</v>
      </c>
      <c r="U57" s="75" t="s">
        <v>15</v>
      </c>
    </row>
    <row r="58" spans="1:21" ht="18" customHeight="1" x14ac:dyDescent="0.15">
      <c r="A58" s="520" t="s">
        <v>70</v>
      </c>
      <c r="B58" s="523"/>
      <c r="C58" s="76"/>
      <c r="D58" s="77" t="s">
        <v>13</v>
      </c>
      <c r="E58" s="78"/>
      <c r="F58" s="79" t="s">
        <v>13</v>
      </c>
      <c r="G58" s="78"/>
      <c r="H58" s="80" t="s">
        <v>13</v>
      </c>
      <c r="I58" s="78"/>
      <c r="J58" s="81" t="s">
        <v>13</v>
      </c>
      <c r="K58" s="76"/>
      <c r="L58" s="106" t="s">
        <v>13</v>
      </c>
      <c r="M58" s="78"/>
      <c r="N58" s="107" t="s">
        <v>13</v>
      </c>
      <c r="O58" s="108"/>
      <c r="P58" s="109" t="s">
        <v>13</v>
      </c>
      <c r="Q58" s="78"/>
      <c r="R58" s="110" t="s">
        <v>13</v>
      </c>
      <c r="S58" s="87" t="s">
        <v>39</v>
      </c>
      <c r="T58" s="153">
        <v>1700</v>
      </c>
      <c r="U58" s="89" t="s">
        <v>15</v>
      </c>
    </row>
    <row r="59" spans="1:21" ht="18" customHeight="1" x14ac:dyDescent="0.15">
      <c r="A59" s="521"/>
      <c r="B59" s="524" t="s">
        <v>40</v>
      </c>
      <c r="C59" s="90"/>
      <c r="D59" s="91" t="s">
        <v>13</v>
      </c>
      <c r="E59" s="92"/>
      <c r="F59" s="93" t="s">
        <v>13</v>
      </c>
      <c r="G59" s="92">
        <v>1.5</v>
      </c>
      <c r="H59" s="94" t="s">
        <v>8</v>
      </c>
      <c r="I59" s="92">
        <v>2</v>
      </c>
      <c r="J59" s="258" t="s">
        <v>10</v>
      </c>
      <c r="K59" s="92">
        <v>10</v>
      </c>
      <c r="L59" s="96" t="s">
        <v>98</v>
      </c>
      <c r="M59" s="92">
        <v>21</v>
      </c>
      <c r="N59" s="98" t="s">
        <v>62</v>
      </c>
      <c r="O59" s="125"/>
      <c r="P59" s="100" t="s">
        <v>13</v>
      </c>
      <c r="Q59" s="92"/>
      <c r="R59" s="101" t="s">
        <v>13</v>
      </c>
      <c r="S59" s="102" t="s">
        <v>32</v>
      </c>
      <c r="T59" s="92">
        <v>170</v>
      </c>
      <c r="U59" s="105" t="s">
        <v>75</v>
      </c>
    </row>
    <row r="60" spans="1:21" ht="18" customHeight="1" x14ac:dyDescent="0.15">
      <c r="A60" s="521"/>
      <c r="B60" s="502"/>
      <c r="C60" s="61"/>
      <c r="D60" s="62"/>
      <c r="E60" s="63"/>
      <c r="F60" s="64"/>
      <c r="G60" s="63"/>
      <c r="H60" s="65"/>
      <c r="I60" s="63"/>
      <c r="J60" s="200"/>
      <c r="K60" s="63">
        <v>15</v>
      </c>
      <c r="L60" s="104" t="s">
        <v>98</v>
      </c>
      <c r="M60" s="63">
        <v>33</v>
      </c>
      <c r="N60" s="69" t="s">
        <v>62</v>
      </c>
      <c r="O60" s="158"/>
      <c r="P60" s="85"/>
      <c r="Q60" s="63"/>
      <c r="R60" s="86"/>
      <c r="S60" s="74"/>
      <c r="T60" s="63"/>
      <c r="U60" s="75"/>
    </row>
    <row r="61" spans="1:21" ht="18" customHeight="1" x14ac:dyDescent="0.15">
      <c r="A61" s="521"/>
      <c r="B61" s="502"/>
      <c r="C61" s="76"/>
      <c r="D61" s="77"/>
      <c r="E61" s="78"/>
      <c r="F61" s="79"/>
      <c r="G61" s="78"/>
      <c r="H61" s="80"/>
      <c r="I61" s="78"/>
      <c r="J61" s="127"/>
      <c r="K61" s="78">
        <v>20</v>
      </c>
      <c r="L61" s="106" t="s">
        <v>98</v>
      </c>
      <c r="M61" s="78">
        <v>35</v>
      </c>
      <c r="N61" s="107" t="s">
        <v>62</v>
      </c>
      <c r="O61" s="160"/>
      <c r="P61" s="109"/>
      <c r="Q61" s="78"/>
      <c r="R61" s="110"/>
      <c r="S61" s="87"/>
      <c r="T61" s="78"/>
      <c r="U61" s="89"/>
    </row>
    <row r="62" spans="1:21" ht="18" customHeight="1" x14ac:dyDescent="0.15">
      <c r="A62" s="521"/>
      <c r="B62" s="524" t="s">
        <v>41</v>
      </c>
      <c r="C62" s="61"/>
      <c r="D62" s="62" t="s">
        <v>13</v>
      </c>
      <c r="E62" s="63"/>
      <c r="F62" s="64" t="s">
        <v>13</v>
      </c>
      <c r="G62" s="63">
        <v>1</v>
      </c>
      <c r="H62" s="65" t="s">
        <v>8</v>
      </c>
      <c r="I62" s="63">
        <v>6</v>
      </c>
      <c r="J62" s="66" t="s">
        <v>10</v>
      </c>
      <c r="K62" s="61">
        <v>500</v>
      </c>
      <c r="L62" s="104" t="s">
        <v>11</v>
      </c>
      <c r="M62" s="63">
        <v>5</v>
      </c>
      <c r="N62" s="69" t="s">
        <v>12</v>
      </c>
      <c r="O62" s="158">
        <v>2</v>
      </c>
      <c r="P62" s="85" t="s">
        <v>21</v>
      </c>
      <c r="Q62" s="63">
        <v>1</v>
      </c>
      <c r="R62" s="86" t="s">
        <v>9</v>
      </c>
      <c r="S62" s="74" t="s">
        <v>36</v>
      </c>
      <c r="T62" s="159">
        <v>1300</v>
      </c>
      <c r="U62" s="75" t="s">
        <v>15</v>
      </c>
    </row>
    <row r="63" spans="1:21" ht="18" customHeight="1" x14ac:dyDescent="0.15">
      <c r="A63" s="521"/>
      <c r="B63" s="502"/>
      <c r="C63" s="61"/>
      <c r="D63" s="62" t="s">
        <v>13</v>
      </c>
      <c r="E63" s="63"/>
      <c r="F63" s="64" t="s">
        <v>13</v>
      </c>
      <c r="G63" s="63"/>
      <c r="H63" s="65" t="s">
        <v>13</v>
      </c>
      <c r="I63" s="63"/>
      <c r="J63" s="66" t="s">
        <v>13</v>
      </c>
      <c r="K63" s="61">
        <v>10</v>
      </c>
      <c r="L63" s="104" t="s">
        <v>11</v>
      </c>
      <c r="M63" s="63">
        <v>40</v>
      </c>
      <c r="N63" s="69" t="s">
        <v>12</v>
      </c>
      <c r="O63" s="158"/>
      <c r="P63" s="85" t="s">
        <v>13</v>
      </c>
      <c r="Q63" s="63"/>
      <c r="R63" s="86" t="s">
        <v>13</v>
      </c>
      <c r="S63" s="74" t="s">
        <v>32</v>
      </c>
      <c r="T63" s="159">
        <v>1200</v>
      </c>
      <c r="U63" s="75" t="s">
        <v>15</v>
      </c>
    </row>
    <row r="64" spans="1:21" ht="18" customHeight="1" x14ac:dyDescent="0.15">
      <c r="A64" s="521"/>
      <c r="B64" s="523"/>
      <c r="C64" s="76"/>
      <c r="D64" s="77" t="s">
        <v>13</v>
      </c>
      <c r="E64" s="78"/>
      <c r="F64" s="79" t="s">
        <v>13</v>
      </c>
      <c r="G64" s="78"/>
      <c r="H64" s="80" t="s">
        <v>13</v>
      </c>
      <c r="I64" s="78"/>
      <c r="J64" s="81" t="s">
        <v>13</v>
      </c>
      <c r="K64" s="76"/>
      <c r="L64" s="106" t="s">
        <v>13</v>
      </c>
      <c r="M64" s="78"/>
      <c r="N64" s="107" t="s">
        <v>13</v>
      </c>
      <c r="O64" s="160"/>
      <c r="P64" s="109" t="s">
        <v>13</v>
      </c>
      <c r="Q64" s="78"/>
      <c r="R64" s="110" t="s">
        <v>13</v>
      </c>
      <c r="S64" s="87" t="s">
        <v>42</v>
      </c>
      <c r="T64" s="160">
        <v>300</v>
      </c>
      <c r="U64" s="89" t="s">
        <v>15</v>
      </c>
    </row>
    <row r="65" spans="1:21" ht="18" customHeight="1" x14ac:dyDescent="0.15">
      <c r="A65" s="521"/>
      <c r="B65" s="524" t="s">
        <v>43</v>
      </c>
      <c r="C65" s="90">
        <v>3</v>
      </c>
      <c r="D65" s="91" t="s">
        <v>8</v>
      </c>
      <c r="E65" s="92">
        <v>1</v>
      </c>
      <c r="F65" s="93" t="s">
        <v>9</v>
      </c>
      <c r="G65" s="92">
        <v>1</v>
      </c>
      <c r="H65" s="94" t="s">
        <v>8</v>
      </c>
      <c r="I65" s="92">
        <v>1</v>
      </c>
      <c r="J65" s="95" t="s">
        <v>10</v>
      </c>
      <c r="K65" s="90">
        <v>500</v>
      </c>
      <c r="L65" s="96" t="s">
        <v>11</v>
      </c>
      <c r="M65" s="97">
        <v>8</v>
      </c>
      <c r="N65" s="98" t="s">
        <v>12</v>
      </c>
      <c r="O65" s="99"/>
      <c r="P65" s="100" t="s">
        <v>13</v>
      </c>
      <c r="Q65" s="92"/>
      <c r="R65" s="101" t="s">
        <v>13</v>
      </c>
      <c r="S65" s="102" t="s">
        <v>32</v>
      </c>
      <c r="T65" s="161">
        <v>4080</v>
      </c>
      <c r="U65" s="105" t="s">
        <v>15</v>
      </c>
    </row>
    <row r="66" spans="1:21" ht="18" customHeight="1" x14ac:dyDescent="0.15">
      <c r="A66" s="521"/>
      <c r="B66" s="523"/>
      <c r="C66" s="76"/>
      <c r="D66" s="77"/>
      <c r="E66" s="78"/>
      <c r="F66" s="79"/>
      <c r="G66" s="78"/>
      <c r="H66" s="80"/>
      <c r="I66" s="78"/>
      <c r="J66" s="81"/>
      <c r="K66" s="76"/>
      <c r="L66" s="106"/>
      <c r="M66" s="88"/>
      <c r="N66" s="107"/>
      <c r="O66" s="108"/>
      <c r="P66" s="109"/>
      <c r="Q66" s="78"/>
      <c r="R66" s="110"/>
      <c r="S66" s="87"/>
      <c r="T66" s="162"/>
      <c r="U66" s="89" t="s">
        <v>13</v>
      </c>
    </row>
    <row r="67" spans="1:21" ht="18" customHeight="1" x14ac:dyDescent="0.15">
      <c r="A67" s="521"/>
      <c r="B67" s="524" t="s">
        <v>44</v>
      </c>
      <c r="C67" s="61">
        <v>3</v>
      </c>
      <c r="D67" s="62" t="s">
        <v>8</v>
      </c>
      <c r="E67" s="63">
        <v>2</v>
      </c>
      <c r="F67" s="64" t="s">
        <v>9</v>
      </c>
      <c r="G67" s="63">
        <v>1</v>
      </c>
      <c r="H67" s="65" t="s">
        <v>8</v>
      </c>
      <c r="I67" s="63">
        <v>6</v>
      </c>
      <c r="J67" s="66" t="s">
        <v>10</v>
      </c>
      <c r="K67" s="61">
        <v>20</v>
      </c>
      <c r="L67" s="104" t="s">
        <v>11</v>
      </c>
      <c r="M67" s="68">
        <v>19</v>
      </c>
      <c r="N67" s="69" t="s">
        <v>12</v>
      </c>
      <c r="O67" s="84">
        <v>2</v>
      </c>
      <c r="P67" s="85" t="s">
        <v>21</v>
      </c>
      <c r="Q67" s="63">
        <v>1</v>
      </c>
      <c r="R67" s="86" t="s">
        <v>9</v>
      </c>
      <c r="S67" s="74" t="s">
        <v>32</v>
      </c>
      <c r="T67" s="103">
        <v>711</v>
      </c>
      <c r="U67" s="75" t="s">
        <v>15</v>
      </c>
    </row>
    <row r="68" spans="1:21" ht="18" customHeight="1" x14ac:dyDescent="0.15">
      <c r="A68" s="521"/>
      <c r="B68" s="502"/>
      <c r="C68" s="61"/>
      <c r="D68" s="62"/>
      <c r="E68" s="63"/>
      <c r="F68" s="64"/>
      <c r="G68" s="63">
        <v>0.3</v>
      </c>
      <c r="H68" s="65" t="s">
        <v>8</v>
      </c>
      <c r="I68" s="63">
        <v>1</v>
      </c>
      <c r="J68" s="66" t="s">
        <v>10</v>
      </c>
      <c r="K68" s="61">
        <v>18</v>
      </c>
      <c r="L68" s="104" t="s">
        <v>11</v>
      </c>
      <c r="M68" s="68">
        <v>223</v>
      </c>
      <c r="N68" s="69" t="s">
        <v>12</v>
      </c>
      <c r="O68" s="84">
        <v>0.5</v>
      </c>
      <c r="P68" s="163" t="s">
        <v>21</v>
      </c>
      <c r="Q68" s="148">
        <v>1</v>
      </c>
      <c r="R68" s="164" t="s">
        <v>9</v>
      </c>
      <c r="S68" s="74" t="s">
        <v>81</v>
      </c>
      <c r="T68" s="103">
        <v>1170</v>
      </c>
      <c r="U68" s="75" t="s">
        <v>15</v>
      </c>
    </row>
    <row r="69" spans="1:21" ht="18" customHeight="1" x14ac:dyDescent="0.15">
      <c r="A69" s="521"/>
      <c r="B69" s="502"/>
      <c r="C69" s="61"/>
      <c r="D69" s="62"/>
      <c r="E69" s="63"/>
      <c r="F69" s="64"/>
      <c r="G69" s="63">
        <v>0.2</v>
      </c>
      <c r="H69" s="65" t="s">
        <v>8</v>
      </c>
      <c r="I69" s="63">
        <v>2</v>
      </c>
      <c r="J69" s="66" t="s">
        <v>10</v>
      </c>
      <c r="K69" s="61">
        <v>10</v>
      </c>
      <c r="L69" s="104" t="s">
        <v>79</v>
      </c>
      <c r="M69" s="68">
        <v>3</v>
      </c>
      <c r="N69" s="69" t="s">
        <v>80</v>
      </c>
      <c r="O69" s="84"/>
      <c r="P69" s="85"/>
      <c r="Q69" s="63"/>
      <c r="R69" s="86"/>
      <c r="S69" s="74" t="s">
        <v>82</v>
      </c>
      <c r="T69" s="103">
        <v>135</v>
      </c>
      <c r="U69" s="75" t="s">
        <v>15</v>
      </c>
    </row>
    <row r="70" spans="1:21" ht="18" customHeight="1" x14ac:dyDescent="0.15">
      <c r="A70" s="521"/>
      <c r="B70" s="502"/>
      <c r="C70" s="61"/>
      <c r="D70" s="62"/>
      <c r="E70" s="63"/>
      <c r="F70" s="64"/>
      <c r="G70" s="63"/>
      <c r="H70" s="65"/>
      <c r="I70" s="63"/>
      <c r="J70" s="66"/>
      <c r="K70" s="61"/>
      <c r="L70" s="104"/>
      <c r="M70" s="68"/>
      <c r="N70" s="69"/>
      <c r="O70" s="84"/>
      <c r="P70" s="85"/>
      <c r="Q70" s="63"/>
      <c r="R70" s="86"/>
      <c r="S70" s="74" t="s">
        <v>45</v>
      </c>
      <c r="T70" s="68">
        <v>2</v>
      </c>
      <c r="U70" s="75" t="s">
        <v>10</v>
      </c>
    </row>
    <row r="71" spans="1:21" ht="18" customHeight="1" x14ac:dyDescent="0.15">
      <c r="A71" s="521"/>
      <c r="B71" s="502"/>
      <c r="C71" s="61"/>
      <c r="D71" s="62"/>
      <c r="E71" s="63"/>
      <c r="F71" s="64"/>
      <c r="G71" s="63"/>
      <c r="H71" s="65"/>
      <c r="I71" s="63"/>
      <c r="J71" s="66"/>
      <c r="K71" s="61"/>
      <c r="L71" s="104"/>
      <c r="M71" s="68"/>
      <c r="N71" s="69"/>
      <c r="O71" s="84"/>
      <c r="P71" s="85"/>
      <c r="Q71" s="63"/>
      <c r="R71" s="86"/>
      <c r="S71" s="74" t="s">
        <v>46</v>
      </c>
      <c r="T71" s="68">
        <v>11</v>
      </c>
      <c r="U71" s="75" t="s">
        <v>9</v>
      </c>
    </row>
    <row r="72" spans="1:21" ht="18" customHeight="1" x14ac:dyDescent="0.15">
      <c r="A72" s="521"/>
      <c r="B72" s="523"/>
      <c r="C72" s="61"/>
      <c r="D72" s="62" t="s">
        <v>13</v>
      </c>
      <c r="E72" s="63"/>
      <c r="F72" s="64" t="s">
        <v>13</v>
      </c>
      <c r="G72" s="63"/>
      <c r="H72" s="65"/>
      <c r="I72" s="63"/>
      <c r="J72" s="66"/>
      <c r="K72" s="61"/>
      <c r="L72" s="104"/>
      <c r="M72" s="68"/>
      <c r="N72" s="69"/>
      <c r="O72" s="84"/>
      <c r="P72" s="163"/>
      <c r="Q72" s="148"/>
      <c r="R72" s="164"/>
      <c r="S72" s="87" t="s">
        <v>47</v>
      </c>
      <c r="T72" s="88">
        <v>8</v>
      </c>
      <c r="U72" s="89" t="s">
        <v>9</v>
      </c>
    </row>
    <row r="73" spans="1:21" ht="18" customHeight="1" x14ac:dyDescent="0.15">
      <c r="A73" s="521"/>
      <c r="B73" s="154" t="s">
        <v>48</v>
      </c>
      <c r="C73" s="112"/>
      <c r="D73" s="113" t="s">
        <v>13</v>
      </c>
      <c r="E73" s="114"/>
      <c r="F73" s="115" t="s">
        <v>13</v>
      </c>
      <c r="G73" s="165">
        <v>1</v>
      </c>
      <c r="H73" s="166" t="s">
        <v>8</v>
      </c>
      <c r="I73" s="165">
        <v>1</v>
      </c>
      <c r="J73" s="167" t="s">
        <v>10</v>
      </c>
      <c r="K73" s="112">
        <v>20</v>
      </c>
      <c r="L73" s="155" t="s">
        <v>11</v>
      </c>
      <c r="M73" s="168">
        <v>10</v>
      </c>
      <c r="N73" s="156" t="s">
        <v>12</v>
      </c>
      <c r="O73" s="169"/>
      <c r="P73" s="170" t="s">
        <v>13</v>
      </c>
      <c r="Q73" s="114"/>
      <c r="R73" s="157" t="s">
        <v>13</v>
      </c>
      <c r="S73" s="171" t="s">
        <v>102</v>
      </c>
      <c r="T73" s="172">
        <v>1400</v>
      </c>
      <c r="U73" s="89" t="s">
        <v>15</v>
      </c>
    </row>
    <row r="74" spans="1:21" ht="18" customHeight="1" x14ac:dyDescent="0.15">
      <c r="A74" s="521"/>
      <c r="B74" s="524" t="s">
        <v>49</v>
      </c>
      <c r="C74" s="90"/>
      <c r="D74" s="91" t="s">
        <v>13</v>
      </c>
      <c r="E74" s="92"/>
      <c r="F74" s="93" t="s">
        <v>13</v>
      </c>
      <c r="G74" s="92">
        <v>1.5</v>
      </c>
      <c r="H74" s="94" t="s">
        <v>8</v>
      </c>
      <c r="I74" s="92">
        <v>1</v>
      </c>
      <c r="J74" s="95" t="s">
        <v>10</v>
      </c>
      <c r="K74" s="90">
        <v>18</v>
      </c>
      <c r="L74" s="96" t="s">
        <v>11</v>
      </c>
      <c r="M74" s="97">
        <v>22</v>
      </c>
      <c r="N74" s="98" t="s">
        <v>12</v>
      </c>
      <c r="O74" s="99">
        <v>2</v>
      </c>
      <c r="P74" s="100" t="s">
        <v>21</v>
      </c>
      <c r="Q74" s="92">
        <v>1</v>
      </c>
      <c r="R74" s="101" t="s">
        <v>9</v>
      </c>
      <c r="S74" s="102" t="s">
        <v>102</v>
      </c>
      <c r="T74" s="161">
        <v>100</v>
      </c>
      <c r="U74" s="105" t="s">
        <v>15</v>
      </c>
    </row>
    <row r="75" spans="1:21" ht="18" customHeight="1" x14ac:dyDescent="0.15">
      <c r="A75" s="521"/>
      <c r="B75" s="502"/>
      <c r="C75" s="61"/>
      <c r="D75" s="62"/>
      <c r="E75" s="63"/>
      <c r="F75" s="64"/>
      <c r="G75" s="63">
        <v>1</v>
      </c>
      <c r="H75" s="65" t="s">
        <v>8</v>
      </c>
      <c r="I75" s="63">
        <v>2</v>
      </c>
      <c r="J75" s="66" t="s">
        <v>10</v>
      </c>
      <c r="K75" s="61"/>
      <c r="L75" s="104"/>
      <c r="M75" s="68"/>
      <c r="N75" s="69"/>
      <c r="O75" s="84"/>
      <c r="P75" s="85"/>
      <c r="Q75" s="63"/>
      <c r="R75" s="86"/>
      <c r="S75" s="74"/>
      <c r="T75" s="103"/>
      <c r="U75" s="75"/>
    </row>
    <row r="76" spans="1:21" ht="18" customHeight="1" x14ac:dyDescent="0.15">
      <c r="A76" s="521"/>
      <c r="B76" s="523"/>
      <c r="C76" s="76"/>
      <c r="D76" s="77"/>
      <c r="E76" s="78"/>
      <c r="F76" s="79"/>
      <c r="G76" s="78">
        <v>0.3</v>
      </c>
      <c r="H76" s="80" t="s">
        <v>8</v>
      </c>
      <c r="I76" s="78">
        <v>1</v>
      </c>
      <c r="J76" s="81" t="s">
        <v>10</v>
      </c>
      <c r="K76" s="76"/>
      <c r="L76" s="106"/>
      <c r="M76" s="88"/>
      <c r="N76" s="107"/>
      <c r="O76" s="108"/>
      <c r="P76" s="109"/>
      <c r="Q76" s="78"/>
      <c r="R76" s="110"/>
      <c r="S76" s="87"/>
      <c r="T76" s="162"/>
      <c r="U76" s="89"/>
    </row>
    <row r="77" spans="1:21" ht="18" customHeight="1" x14ac:dyDescent="0.15">
      <c r="A77" s="521"/>
      <c r="B77" s="154" t="s">
        <v>50</v>
      </c>
      <c r="C77" s="112"/>
      <c r="D77" s="77" t="s">
        <v>13</v>
      </c>
      <c r="E77" s="78"/>
      <c r="F77" s="79" t="s">
        <v>13</v>
      </c>
      <c r="G77" s="165">
        <v>1</v>
      </c>
      <c r="H77" s="166" t="s">
        <v>8</v>
      </c>
      <c r="I77" s="165">
        <v>1</v>
      </c>
      <c r="J77" s="167" t="s">
        <v>10</v>
      </c>
      <c r="K77" s="112"/>
      <c r="L77" s="155" t="s">
        <v>13</v>
      </c>
      <c r="M77" s="168"/>
      <c r="N77" s="156" t="s">
        <v>13</v>
      </c>
      <c r="O77" s="117">
        <v>2</v>
      </c>
      <c r="P77" s="170" t="s">
        <v>21</v>
      </c>
      <c r="Q77" s="165">
        <v>1</v>
      </c>
      <c r="R77" s="173" t="s">
        <v>9</v>
      </c>
      <c r="S77" s="171"/>
      <c r="T77" s="88"/>
      <c r="U77" s="89" t="s">
        <v>13</v>
      </c>
    </row>
    <row r="78" spans="1:21" ht="18" customHeight="1" x14ac:dyDescent="0.15">
      <c r="A78" s="521"/>
      <c r="B78" s="524" t="s">
        <v>51</v>
      </c>
      <c r="C78" s="61"/>
      <c r="D78" s="62" t="s">
        <v>13</v>
      </c>
      <c r="E78" s="63"/>
      <c r="F78" s="64" t="s">
        <v>13</v>
      </c>
      <c r="G78" s="174">
        <v>3.6</v>
      </c>
      <c r="H78" s="175" t="s">
        <v>8</v>
      </c>
      <c r="I78" s="174">
        <v>1</v>
      </c>
      <c r="J78" s="176" t="s">
        <v>10</v>
      </c>
      <c r="K78" s="177">
        <v>20</v>
      </c>
      <c r="L78" s="129" t="s">
        <v>11</v>
      </c>
      <c r="M78" s="130">
        <v>20</v>
      </c>
      <c r="N78" s="131" t="s">
        <v>12</v>
      </c>
      <c r="O78" s="99"/>
      <c r="P78" s="100" t="s">
        <v>13</v>
      </c>
      <c r="Q78" s="92"/>
      <c r="R78" s="101" t="s">
        <v>13</v>
      </c>
      <c r="S78" s="102"/>
      <c r="T78" s="68"/>
      <c r="U78" s="75"/>
    </row>
    <row r="79" spans="1:21" ht="18" customHeight="1" thickBot="1" x14ac:dyDescent="0.2">
      <c r="A79" s="521"/>
      <c r="B79" s="502"/>
      <c r="C79" s="178"/>
      <c r="D79" s="179" t="s">
        <v>13</v>
      </c>
      <c r="E79" s="63"/>
      <c r="F79" s="64" t="s">
        <v>13</v>
      </c>
      <c r="G79" s="148">
        <v>1</v>
      </c>
      <c r="H79" s="65" t="s">
        <v>8</v>
      </c>
      <c r="I79" s="148">
        <v>2</v>
      </c>
      <c r="J79" s="180" t="s">
        <v>86</v>
      </c>
      <c r="K79" s="132"/>
      <c r="L79" s="133"/>
      <c r="M79" s="134"/>
      <c r="N79" s="135"/>
      <c r="O79" s="84"/>
      <c r="P79" s="85" t="s">
        <v>13</v>
      </c>
      <c r="Q79" s="63"/>
      <c r="R79" s="86" t="s">
        <v>13</v>
      </c>
      <c r="S79" s="74"/>
      <c r="T79" s="68"/>
      <c r="U79" s="181" t="s">
        <v>13</v>
      </c>
    </row>
    <row r="80" spans="1:21" ht="18" customHeight="1" thickTop="1" x14ac:dyDescent="0.15">
      <c r="A80" s="521"/>
      <c r="B80" s="501" t="s">
        <v>34</v>
      </c>
      <c r="C80" s="182">
        <v>3</v>
      </c>
      <c r="D80" s="183" t="s">
        <v>8</v>
      </c>
      <c r="E80" s="139">
        <f>SUMIF($C$51:$C$79,C80,$E$51:$E$79)</f>
        <v>3</v>
      </c>
      <c r="F80" s="140" t="s">
        <v>9</v>
      </c>
      <c r="G80" s="137">
        <v>1.5</v>
      </c>
      <c r="H80" s="141" t="s">
        <v>8</v>
      </c>
      <c r="I80" s="139">
        <f>SUMIF($G$51:$G$79,G80,$I$51:$I$79)</f>
        <v>3</v>
      </c>
      <c r="J80" s="221" t="s">
        <v>10</v>
      </c>
      <c r="K80" s="184">
        <v>500</v>
      </c>
      <c r="L80" s="185" t="s">
        <v>11</v>
      </c>
      <c r="M80" s="186">
        <f>SUMIF($K$51:$K$79,K80,$M$51:$M$79)</f>
        <v>13</v>
      </c>
      <c r="N80" s="187" t="s">
        <v>12</v>
      </c>
      <c r="O80" s="144">
        <v>2</v>
      </c>
      <c r="P80" s="185" t="s">
        <v>21</v>
      </c>
      <c r="Q80" s="186">
        <f>SUMIF($O$51:$O$79,O80,$Q$51:$Q$79)</f>
        <v>5</v>
      </c>
      <c r="R80" s="187" t="s">
        <v>9</v>
      </c>
      <c r="S80" s="188" t="s">
        <v>52</v>
      </c>
      <c r="T80" s="139">
        <f t="shared" ref="T80:T88" si="2">SUMIF($S$51:$S$79,S80,$T$51:$T$79)</f>
        <v>11</v>
      </c>
      <c r="U80" s="75" t="s">
        <v>9</v>
      </c>
    </row>
    <row r="81" spans="1:24" ht="18" customHeight="1" x14ac:dyDescent="0.15">
      <c r="A81" s="521"/>
      <c r="B81" s="502"/>
      <c r="C81" s="61">
        <v>2</v>
      </c>
      <c r="D81" s="62" t="s">
        <v>8</v>
      </c>
      <c r="E81" s="63">
        <f>SUMIF($C$51:$C$79,C81,$E$51:$E$79)</f>
        <v>1</v>
      </c>
      <c r="F81" s="64" t="s">
        <v>9</v>
      </c>
      <c r="G81" s="63">
        <v>1</v>
      </c>
      <c r="H81" s="65" t="s">
        <v>8</v>
      </c>
      <c r="I81" s="63">
        <f>SUMIF($G$51:$G$79,G81,$I$51:$I$79)</f>
        <v>22</v>
      </c>
      <c r="J81" s="180" t="s">
        <v>10</v>
      </c>
      <c r="K81" s="61">
        <v>20</v>
      </c>
      <c r="L81" s="104" t="s">
        <v>11</v>
      </c>
      <c r="M81" s="148">
        <f>SUMIF($K$51:$K$79,K81,$M$51:$M$79)</f>
        <v>132</v>
      </c>
      <c r="N81" s="135" t="s">
        <v>12</v>
      </c>
      <c r="O81" s="84">
        <v>0.5</v>
      </c>
      <c r="P81" s="163" t="s">
        <v>21</v>
      </c>
      <c r="Q81" s="148">
        <f>SUMIF($O$51:$O$79,O81,$Q$51:$Q$79)</f>
        <v>1</v>
      </c>
      <c r="R81" s="164" t="s">
        <v>9</v>
      </c>
      <c r="S81" s="74" t="s">
        <v>53</v>
      </c>
      <c r="T81" s="63">
        <f t="shared" si="2"/>
        <v>8</v>
      </c>
      <c r="U81" s="75" t="s">
        <v>9</v>
      </c>
    </row>
    <row r="82" spans="1:24" ht="18" customHeight="1" x14ac:dyDescent="0.15">
      <c r="A82" s="521"/>
      <c r="B82" s="502"/>
      <c r="C82" s="61" t="s">
        <v>13</v>
      </c>
      <c r="D82" s="62" t="s">
        <v>13</v>
      </c>
      <c r="E82" s="63" t="s">
        <v>13</v>
      </c>
      <c r="F82" s="64" t="s">
        <v>13</v>
      </c>
      <c r="G82" s="63">
        <v>0.5</v>
      </c>
      <c r="H82" s="65" t="s">
        <v>8</v>
      </c>
      <c r="I82" s="63">
        <f>SUMIF($G$51:$G$79,G82,$I$51:$I$79)</f>
        <v>1</v>
      </c>
      <c r="J82" s="180" t="s">
        <v>10</v>
      </c>
      <c r="K82" s="61">
        <v>18</v>
      </c>
      <c r="L82" s="104" t="s">
        <v>11</v>
      </c>
      <c r="M82" s="148">
        <f>SUMIF($K$51:$K$79,K82,$M$51:$M$79)</f>
        <v>245</v>
      </c>
      <c r="N82" s="135" t="s">
        <v>12</v>
      </c>
      <c r="O82" s="84" t="s">
        <v>13</v>
      </c>
      <c r="P82" s="85" t="s">
        <v>13</v>
      </c>
      <c r="Q82" s="148" t="s">
        <v>13</v>
      </c>
      <c r="R82" s="164" t="s">
        <v>13</v>
      </c>
      <c r="S82" s="74" t="s">
        <v>45</v>
      </c>
      <c r="T82" s="63">
        <f t="shared" si="2"/>
        <v>2</v>
      </c>
      <c r="U82" s="75" t="s">
        <v>10</v>
      </c>
    </row>
    <row r="83" spans="1:24" ht="18" customHeight="1" x14ac:dyDescent="0.15">
      <c r="A83" s="521"/>
      <c r="B83" s="502"/>
      <c r="C83" s="189" t="s">
        <v>13</v>
      </c>
      <c r="D83" s="183" t="s">
        <v>13</v>
      </c>
      <c r="E83" s="190" t="s">
        <v>13</v>
      </c>
      <c r="F83" s="64" t="s">
        <v>13</v>
      </c>
      <c r="G83" s="63">
        <v>0.3</v>
      </c>
      <c r="H83" s="65" t="s">
        <v>8</v>
      </c>
      <c r="I83" s="63">
        <f>SUMIF($G$51:$G$79,G83,$I$51:$I$79)</f>
        <v>2</v>
      </c>
      <c r="J83" s="180" t="s">
        <v>10</v>
      </c>
      <c r="K83" s="61">
        <v>10</v>
      </c>
      <c r="L83" s="104" t="s">
        <v>11</v>
      </c>
      <c r="M83" s="148">
        <f>SUMIF($K$51:$K$79,K83,$M$51:$M$79)</f>
        <v>69</v>
      </c>
      <c r="N83" s="135" t="s">
        <v>12</v>
      </c>
      <c r="O83" s="84" t="s">
        <v>13</v>
      </c>
      <c r="P83" s="85" t="s">
        <v>13</v>
      </c>
      <c r="Q83" s="148" t="s">
        <v>13</v>
      </c>
      <c r="R83" s="164" t="s">
        <v>13</v>
      </c>
      <c r="S83" s="74" t="s">
        <v>36</v>
      </c>
      <c r="T83" s="63">
        <f t="shared" si="2"/>
        <v>1500</v>
      </c>
      <c r="U83" s="75" t="s">
        <v>15</v>
      </c>
    </row>
    <row r="84" spans="1:24" ht="18" customHeight="1" x14ac:dyDescent="0.15">
      <c r="A84" s="521"/>
      <c r="B84" s="502"/>
      <c r="C84" s="189" t="s">
        <v>13</v>
      </c>
      <c r="D84" s="183" t="s">
        <v>13</v>
      </c>
      <c r="E84" s="190" t="s">
        <v>13</v>
      </c>
      <c r="F84" s="64" t="s">
        <v>13</v>
      </c>
      <c r="G84" s="63">
        <v>0.2</v>
      </c>
      <c r="H84" s="65" t="s">
        <v>96</v>
      </c>
      <c r="I84" s="63">
        <f>SUMIF($G$51:$G$79,G84,$I$51:$I$79)</f>
        <v>2</v>
      </c>
      <c r="J84" s="180" t="s">
        <v>10</v>
      </c>
      <c r="K84" s="61">
        <v>15</v>
      </c>
      <c r="L84" s="104" t="s">
        <v>98</v>
      </c>
      <c r="M84" s="148">
        <f>SUMIF($K$51:$K$79,K84,$M$51:$M$79)</f>
        <v>33</v>
      </c>
      <c r="N84" s="135" t="s">
        <v>103</v>
      </c>
      <c r="O84" s="84" t="s">
        <v>13</v>
      </c>
      <c r="P84" s="85" t="s">
        <v>13</v>
      </c>
      <c r="Q84" s="63" t="s">
        <v>13</v>
      </c>
      <c r="R84" s="86" t="s">
        <v>13</v>
      </c>
      <c r="S84" s="74" t="s">
        <v>76</v>
      </c>
      <c r="T84" s="63">
        <f t="shared" si="2"/>
        <v>13761</v>
      </c>
      <c r="U84" s="75" t="s">
        <v>15</v>
      </c>
    </row>
    <row r="85" spans="1:24" ht="18" customHeight="1" x14ac:dyDescent="0.15">
      <c r="A85" s="521"/>
      <c r="B85" s="514"/>
      <c r="C85" s="189"/>
      <c r="D85" s="183"/>
      <c r="E85" s="190"/>
      <c r="F85" s="64"/>
      <c r="G85" s="63"/>
      <c r="H85" s="65"/>
      <c r="I85" s="63"/>
      <c r="J85" s="180"/>
      <c r="K85" s="61"/>
      <c r="L85" s="104"/>
      <c r="M85" s="148"/>
      <c r="N85" s="135"/>
      <c r="O85" s="84"/>
      <c r="P85" s="85"/>
      <c r="Q85" s="63"/>
      <c r="R85" s="86"/>
      <c r="S85" s="74" t="s">
        <v>101</v>
      </c>
      <c r="T85" s="63">
        <f t="shared" si="2"/>
        <v>10</v>
      </c>
      <c r="U85" s="75" t="s">
        <v>100</v>
      </c>
    </row>
    <row r="86" spans="1:24" ht="18" customHeight="1" x14ac:dyDescent="0.15">
      <c r="A86" s="521"/>
      <c r="B86" s="514"/>
      <c r="C86" s="189" t="s">
        <v>13</v>
      </c>
      <c r="D86" s="183" t="s">
        <v>13</v>
      </c>
      <c r="E86" s="190" t="s">
        <v>13</v>
      </c>
      <c r="F86" s="64" t="s">
        <v>13</v>
      </c>
      <c r="G86" s="63"/>
      <c r="H86" s="65"/>
      <c r="I86" s="63"/>
      <c r="J86" s="180"/>
      <c r="K86" s="61" t="s">
        <v>13</v>
      </c>
      <c r="L86" s="104" t="s">
        <v>13</v>
      </c>
      <c r="M86" s="63" t="s">
        <v>13</v>
      </c>
      <c r="N86" s="69" t="s">
        <v>13</v>
      </c>
      <c r="O86" s="84" t="s">
        <v>13</v>
      </c>
      <c r="P86" s="85" t="s">
        <v>13</v>
      </c>
      <c r="Q86" s="63" t="s">
        <v>13</v>
      </c>
      <c r="R86" s="86" t="s">
        <v>13</v>
      </c>
      <c r="S86" s="74" t="s">
        <v>35</v>
      </c>
      <c r="T86" s="63">
        <f t="shared" si="2"/>
        <v>1300</v>
      </c>
      <c r="U86" s="75" t="s">
        <v>15</v>
      </c>
    </row>
    <row r="87" spans="1:24" ht="18" customHeight="1" x14ac:dyDescent="0.15">
      <c r="A87" s="521"/>
      <c r="B87" s="514"/>
      <c r="C87" s="189" t="s">
        <v>13</v>
      </c>
      <c r="D87" s="183" t="s">
        <v>13</v>
      </c>
      <c r="E87" s="190" t="s">
        <v>13</v>
      </c>
      <c r="F87" s="64" t="s">
        <v>13</v>
      </c>
      <c r="G87" s="63" t="s">
        <v>13</v>
      </c>
      <c r="H87" s="65" t="s">
        <v>13</v>
      </c>
      <c r="I87" s="63" t="s">
        <v>13</v>
      </c>
      <c r="J87" s="66" t="s">
        <v>13</v>
      </c>
      <c r="K87" s="191" t="s">
        <v>13</v>
      </c>
      <c r="L87" s="192" t="s">
        <v>13</v>
      </c>
      <c r="M87" s="72" t="s">
        <v>13</v>
      </c>
      <c r="N87" s="193" t="s">
        <v>13</v>
      </c>
      <c r="O87" s="84" t="s">
        <v>13</v>
      </c>
      <c r="P87" s="85" t="s">
        <v>13</v>
      </c>
      <c r="Q87" s="63" t="s">
        <v>13</v>
      </c>
      <c r="R87" s="86" t="s">
        <v>13</v>
      </c>
      <c r="S87" s="74" t="s">
        <v>42</v>
      </c>
      <c r="T87" s="63">
        <f t="shared" si="2"/>
        <v>435</v>
      </c>
      <c r="U87" s="75" t="s">
        <v>15</v>
      </c>
    </row>
    <row r="88" spans="1:24" ht="18" customHeight="1" thickBot="1" x14ac:dyDescent="0.2">
      <c r="A88" s="528"/>
      <c r="B88" s="194"/>
      <c r="C88" s="189" t="s">
        <v>13</v>
      </c>
      <c r="D88" s="183" t="s">
        <v>13</v>
      </c>
      <c r="E88" s="190" t="s">
        <v>13</v>
      </c>
      <c r="F88" s="64" t="s">
        <v>13</v>
      </c>
      <c r="G88" s="63" t="s">
        <v>13</v>
      </c>
      <c r="H88" s="65" t="s">
        <v>13</v>
      </c>
      <c r="I88" s="63" t="s">
        <v>13</v>
      </c>
      <c r="J88" s="66" t="s">
        <v>13</v>
      </c>
      <c r="K88" s="191" t="s">
        <v>13</v>
      </c>
      <c r="L88" s="192" t="s">
        <v>13</v>
      </c>
      <c r="M88" s="72" t="s">
        <v>13</v>
      </c>
      <c r="N88" s="193" t="s">
        <v>13</v>
      </c>
      <c r="O88" s="84" t="s">
        <v>13</v>
      </c>
      <c r="P88" s="85" t="s">
        <v>13</v>
      </c>
      <c r="Q88" s="63" t="s">
        <v>13</v>
      </c>
      <c r="R88" s="86" t="s">
        <v>13</v>
      </c>
      <c r="S88" s="74" t="s">
        <v>39</v>
      </c>
      <c r="T88" s="149">
        <f t="shared" si="2"/>
        <v>1700</v>
      </c>
      <c r="U88" s="75" t="s">
        <v>15</v>
      </c>
    </row>
    <row r="89" spans="1:24" ht="18" customHeight="1" x14ac:dyDescent="0.15">
      <c r="A89" s="520" t="s">
        <v>89</v>
      </c>
      <c r="B89" s="529" t="s">
        <v>54</v>
      </c>
      <c r="C89" s="47">
        <v>2</v>
      </c>
      <c r="D89" s="48" t="s">
        <v>8</v>
      </c>
      <c r="E89" s="49">
        <v>1</v>
      </c>
      <c r="F89" s="50" t="s">
        <v>9</v>
      </c>
      <c r="G89" s="49">
        <v>1</v>
      </c>
      <c r="H89" s="51" t="s">
        <v>8</v>
      </c>
      <c r="I89" s="49">
        <v>4</v>
      </c>
      <c r="J89" s="52" t="s">
        <v>10</v>
      </c>
      <c r="K89" s="47">
        <v>20</v>
      </c>
      <c r="L89" s="150" t="s">
        <v>11</v>
      </c>
      <c r="M89" s="49">
        <v>20</v>
      </c>
      <c r="N89" s="55" t="s">
        <v>12</v>
      </c>
      <c r="O89" s="56">
        <v>1.5</v>
      </c>
      <c r="P89" s="57" t="s">
        <v>21</v>
      </c>
      <c r="Q89" s="49">
        <v>1</v>
      </c>
      <c r="R89" s="58" t="s">
        <v>9</v>
      </c>
      <c r="S89" s="59" t="s">
        <v>36</v>
      </c>
      <c r="T89" s="151">
        <v>1000</v>
      </c>
      <c r="U89" s="60" t="s">
        <v>15</v>
      </c>
    </row>
    <row r="90" spans="1:24" ht="18" customHeight="1" x14ac:dyDescent="0.15">
      <c r="A90" s="521"/>
      <c r="B90" s="514"/>
      <c r="C90" s="61"/>
      <c r="D90" s="62"/>
      <c r="E90" s="63"/>
      <c r="F90" s="64"/>
      <c r="G90" s="63"/>
      <c r="H90" s="65"/>
      <c r="I90" s="63"/>
      <c r="J90" s="66"/>
      <c r="K90" s="61"/>
      <c r="L90" s="104"/>
      <c r="M90" s="63"/>
      <c r="N90" s="69"/>
      <c r="O90" s="84"/>
      <c r="P90" s="85"/>
      <c r="Q90" s="63"/>
      <c r="R90" s="86"/>
      <c r="S90" s="123" t="s">
        <v>32</v>
      </c>
      <c r="T90" s="151">
        <v>5000</v>
      </c>
      <c r="U90" s="75" t="s">
        <v>15</v>
      </c>
    </row>
    <row r="91" spans="1:24" ht="18" customHeight="1" x14ac:dyDescent="0.15">
      <c r="A91" s="521"/>
      <c r="B91" s="515"/>
      <c r="C91" s="76"/>
      <c r="D91" s="77"/>
      <c r="E91" s="78"/>
      <c r="F91" s="79"/>
      <c r="G91" s="78"/>
      <c r="H91" s="80"/>
      <c r="I91" s="78"/>
      <c r="J91" s="81"/>
      <c r="K91" s="76"/>
      <c r="L91" s="106"/>
      <c r="M91" s="78"/>
      <c r="N91" s="107"/>
      <c r="O91" s="108"/>
      <c r="P91" s="109"/>
      <c r="Q91" s="78"/>
      <c r="R91" s="195"/>
      <c r="S91" s="123" t="s">
        <v>81</v>
      </c>
      <c r="T91" s="151">
        <v>900</v>
      </c>
      <c r="U91" s="89" t="s">
        <v>15</v>
      </c>
    </row>
    <row r="92" spans="1:24" ht="18" customHeight="1" x14ac:dyDescent="0.15">
      <c r="A92" s="521"/>
      <c r="B92" s="516" t="s">
        <v>55</v>
      </c>
      <c r="C92" s="90">
        <v>2</v>
      </c>
      <c r="D92" s="196" t="s">
        <v>8</v>
      </c>
      <c r="E92" s="92">
        <v>1</v>
      </c>
      <c r="F92" s="93" t="s">
        <v>9</v>
      </c>
      <c r="G92" s="92">
        <v>1</v>
      </c>
      <c r="H92" s="94" t="s">
        <v>8</v>
      </c>
      <c r="I92" s="92">
        <v>3</v>
      </c>
      <c r="J92" s="95" t="s">
        <v>10</v>
      </c>
      <c r="K92" s="90">
        <v>20</v>
      </c>
      <c r="L92" s="96" t="s">
        <v>11</v>
      </c>
      <c r="M92" s="92">
        <v>5</v>
      </c>
      <c r="N92" s="98" t="s">
        <v>12</v>
      </c>
      <c r="O92" s="99"/>
      <c r="P92" s="100" t="s">
        <v>13</v>
      </c>
      <c r="Q92" s="92"/>
      <c r="R92" s="101" t="s">
        <v>13</v>
      </c>
      <c r="S92" s="197" t="s">
        <v>65</v>
      </c>
      <c r="T92" s="92">
        <v>300</v>
      </c>
      <c r="U92" s="105" t="s">
        <v>67</v>
      </c>
    </row>
    <row r="93" spans="1:24" ht="18" customHeight="1" x14ac:dyDescent="0.15">
      <c r="A93" s="521"/>
      <c r="B93" s="517"/>
      <c r="C93" s="76"/>
      <c r="D93" s="198"/>
      <c r="E93" s="78"/>
      <c r="F93" s="79"/>
      <c r="G93" s="78"/>
      <c r="H93" s="80"/>
      <c r="I93" s="78"/>
      <c r="J93" s="81"/>
      <c r="K93" s="76">
        <v>18</v>
      </c>
      <c r="L93" s="106" t="s">
        <v>79</v>
      </c>
      <c r="M93" s="78">
        <v>64</v>
      </c>
      <c r="N93" s="107" t="s">
        <v>80</v>
      </c>
      <c r="O93" s="160"/>
      <c r="P93" s="109"/>
      <c r="Q93" s="78"/>
      <c r="R93" s="195"/>
      <c r="S93" s="199" t="s">
        <v>66</v>
      </c>
      <c r="T93" s="78">
        <v>300</v>
      </c>
      <c r="U93" s="89" t="s">
        <v>67</v>
      </c>
    </row>
    <row r="94" spans="1:24" ht="18" customHeight="1" x14ac:dyDescent="0.15">
      <c r="A94" s="521"/>
      <c r="B94" s="514" t="s">
        <v>56</v>
      </c>
      <c r="C94" s="190"/>
      <c r="D94" s="183" t="s">
        <v>13</v>
      </c>
      <c r="E94" s="190"/>
      <c r="F94" s="64" t="s">
        <v>13</v>
      </c>
      <c r="G94" s="63"/>
      <c r="H94" s="65" t="s">
        <v>13</v>
      </c>
      <c r="I94" s="63"/>
      <c r="J94" s="66" t="s">
        <v>13</v>
      </c>
      <c r="K94" s="61">
        <v>20</v>
      </c>
      <c r="L94" s="104" t="s">
        <v>79</v>
      </c>
      <c r="M94" s="63">
        <v>180</v>
      </c>
      <c r="N94" s="69" t="s">
        <v>80</v>
      </c>
      <c r="O94" s="84"/>
      <c r="P94" s="85" t="s">
        <v>13</v>
      </c>
      <c r="Q94" s="63"/>
      <c r="R94" s="86" t="s">
        <v>13</v>
      </c>
      <c r="S94" s="74" t="s">
        <v>32</v>
      </c>
      <c r="T94" s="63">
        <v>800</v>
      </c>
      <c r="U94" s="75" t="s">
        <v>15</v>
      </c>
    </row>
    <row r="95" spans="1:24" ht="18" customHeight="1" x14ac:dyDescent="0.15">
      <c r="A95" s="521"/>
      <c r="B95" s="514"/>
      <c r="C95" s="190"/>
      <c r="D95" s="183"/>
      <c r="E95" s="190"/>
      <c r="F95" s="120"/>
      <c r="G95" s="61"/>
      <c r="H95" s="65"/>
      <c r="I95" s="63"/>
      <c r="J95" s="200"/>
      <c r="K95" s="63"/>
      <c r="L95" s="104"/>
      <c r="M95" s="63"/>
      <c r="N95" s="121"/>
      <c r="O95" s="84"/>
      <c r="P95" s="85"/>
      <c r="Q95" s="63"/>
      <c r="R95" s="86"/>
      <c r="S95" s="74" t="s">
        <v>77</v>
      </c>
      <c r="T95" s="63">
        <v>360</v>
      </c>
      <c r="U95" s="75" t="s">
        <v>64</v>
      </c>
    </row>
    <row r="96" spans="1:24" ht="18" customHeight="1" x14ac:dyDescent="0.15">
      <c r="A96" s="521"/>
      <c r="B96" s="515"/>
      <c r="C96" s="201"/>
      <c r="D96" s="198"/>
      <c r="E96" s="202"/>
      <c r="F96" s="203"/>
      <c r="G96" s="76"/>
      <c r="H96" s="80"/>
      <c r="I96" s="78"/>
      <c r="J96" s="127"/>
      <c r="K96" s="78"/>
      <c r="L96" s="106"/>
      <c r="M96" s="78"/>
      <c r="N96" s="204"/>
      <c r="O96" s="108"/>
      <c r="P96" s="109"/>
      <c r="Q96" s="78"/>
      <c r="R96" s="110"/>
      <c r="S96" s="87" t="s">
        <v>63</v>
      </c>
      <c r="T96" s="153">
        <v>2824</v>
      </c>
      <c r="U96" s="89" t="s">
        <v>64</v>
      </c>
      <c r="X96" s="43"/>
    </row>
    <row r="97" spans="1:21" ht="18" customHeight="1" x14ac:dyDescent="0.15">
      <c r="A97" s="521"/>
      <c r="B97" s="516" t="s">
        <v>57</v>
      </c>
      <c r="C97" s="189"/>
      <c r="D97" s="183" t="s">
        <v>13</v>
      </c>
      <c r="E97" s="190"/>
      <c r="F97" s="64" t="s">
        <v>13</v>
      </c>
      <c r="G97" s="63">
        <v>1</v>
      </c>
      <c r="H97" s="65" t="s">
        <v>8</v>
      </c>
      <c r="I97" s="63">
        <v>2</v>
      </c>
      <c r="J97" s="66" t="s">
        <v>10</v>
      </c>
      <c r="K97" s="61">
        <v>20</v>
      </c>
      <c r="L97" s="104" t="s">
        <v>11</v>
      </c>
      <c r="M97" s="63">
        <v>85</v>
      </c>
      <c r="N97" s="69" t="s">
        <v>12</v>
      </c>
      <c r="O97" s="84">
        <v>2</v>
      </c>
      <c r="P97" s="85" t="s">
        <v>21</v>
      </c>
      <c r="Q97" s="63">
        <v>1</v>
      </c>
      <c r="R97" s="86" t="s">
        <v>9</v>
      </c>
      <c r="S97" s="74" t="s">
        <v>29</v>
      </c>
      <c r="T97" s="63">
        <v>400</v>
      </c>
      <c r="U97" s="75" t="s">
        <v>15</v>
      </c>
    </row>
    <row r="98" spans="1:21" ht="18" customHeight="1" x14ac:dyDescent="0.15">
      <c r="A98" s="521"/>
      <c r="B98" s="518"/>
      <c r="C98" s="189"/>
      <c r="D98" s="183" t="s">
        <v>13</v>
      </c>
      <c r="E98" s="190"/>
      <c r="F98" s="64" t="s">
        <v>13</v>
      </c>
      <c r="G98" s="63">
        <v>0.3</v>
      </c>
      <c r="H98" s="65" t="s">
        <v>8</v>
      </c>
      <c r="I98" s="63">
        <v>4</v>
      </c>
      <c r="J98" s="66" t="s">
        <v>10</v>
      </c>
      <c r="K98" s="61">
        <v>15</v>
      </c>
      <c r="L98" s="104" t="s">
        <v>11</v>
      </c>
      <c r="M98" s="63">
        <v>8</v>
      </c>
      <c r="N98" s="69" t="s">
        <v>12</v>
      </c>
      <c r="O98" s="84">
        <v>0.35</v>
      </c>
      <c r="P98" s="85" t="s">
        <v>84</v>
      </c>
      <c r="Q98" s="63">
        <v>2</v>
      </c>
      <c r="R98" s="86" t="s">
        <v>85</v>
      </c>
      <c r="S98" s="74" t="s">
        <v>32</v>
      </c>
      <c r="T98" s="63">
        <v>100</v>
      </c>
      <c r="U98" s="75" t="s">
        <v>15</v>
      </c>
    </row>
    <row r="99" spans="1:21" ht="18" customHeight="1" x14ac:dyDescent="0.15">
      <c r="A99" s="521"/>
      <c r="B99" s="517"/>
      <c r="C99" s="201"/>
      <c r="D99" s="183" t="s">
        <v>13</v>
      </c>
      <c r="E99" s="190"/>
      <c r="F99" s="64" t="s">
        <v>13</v>
      </c>
      <c r="G99" s="63"/>
      <c r="H99" s="65" t="s">
        <v>13</v>
      </c>
      <c r="I99" s="63"/>
      <c r="J99" s="66" t="s">
        <v>13</v>
      </c>
      <c r="K99" s="61">
        <v>10</v>
      </c>
      <c r="L99" s="104" t="s">
        <v>11</v>
      </c>
      <c r="M99" s="63">
        <v>65</v>
      </c>
      <c r="N99" s="69" t="s">
        <v>12</v>
      </c>
      <c r="O99" s="84"/>
      <c r="P99" s="85" t="s">
        <v>13</v>
      </c>
      <c r="Q99" s="63"/>
      <c r="R99" s="110" t="s">
        <v>13</v>
      </c>
      <c r="S99" s="87" t="s">
        <v>35</v>
      </c>
      <c r="T99" s="78">
        <v>800</v>
      </c>
      <c r="U99" s="89" t="s">
        <v>15</v>
      </c>
    </row>
    <row r="100" spans="1:21" ht="18" customHeight="1" x14ac:dyDescent="0.15">
      <c r="A100" s="521"/>
      <c r="B100" s="516" t="s">
        <v>58</v>
      </c>
      <c r="C100" s="205"/>
      <c r="D100" s="196" t="s">
        <v>13</v>
      </c>
      <c r="E100" s="206"/>
      <c r="F100" s="93" t="s">
        <v>13</v>
      </c>
      <c r="G100" s="174">
        <v>2</v>
      </c>
      <c r="H100" s="175" t="s">
        <v>8</v>
      </c>
      <c r="I100" s="174">
        <v>1</v>
      </c>
      <c r="J100" s="176" t="s">
        <v>10</v>
      </c>
      <c r="K100" s="128">
        <v>20</v>
      </c>
      <c r="L100" s="129" t="s">
        <v>11</v>
      </c>
      <c r="M100" s="174">
        <v>54</v>
      </c>
      <c r="N100" s="131" t="s">
        <v>12</v>
      </c>
      <c r="O100" s="99"/>
      <c r="P100" s="207" t="s">
        <v>13</v>
      </c>
      <c r="Q100" s="174"/>
      <c r="R100" s="164" t="s">
        <v>13</v>
      </c>
      <c r="S100" s="74" t="s">
        <v>104</v>
      </c>
      <c r="T100" s="63">
        <v>15</v>
      </c>
      <c r="U100" s="75" t="s">
        <v>100</v>
      </c>
    </row>
    <row r="101" spans="1:21" ht="18" customHeight="1" x14ac:dyDescent="0.15">
      <c r="A101" s="521"/>
      <c r="B101" s="517"/>
      <c r="C101" s="201"/>
      <c r="D101" s="198" t="s">
        <v>13</v>
      </c>
      <c r="E101" s="202"/>
      <c r="F101" s="79" t="s">
        <v>13</v>
      </c>
      <c r="G101" s="152">
        <v>0.5</v>
      </c>
      <c r="H101" s="208" t="s">
        <v>8</v>
      </c>
      <c r="I101" s="152">
        <v>1</v>
      </c>
      <c r="J101" s="209" t="s">
        <v>10</v>
      </c>
      <c r="K101" s="210"/>
      <c r="L101" s="211" t="s">
        <v>13</v>
      </c>
      <c r="M101" s="152"/>
      <c r="N101" s="212" t="s">
        <v>13</v>
      </c>
      <c r="O101" s="108"/>
      <c r="P101" s="213" t="s">
        <v>13</v>
      </c>
      <c r="Q101" s="152"/>
      <c r="R101" s="214" t="s">
        <v>13</v>
      </c>
      <c r="S101" s="87" t="s">
        <v>74</v>
      </c>
      <c r="T101" s="78">
        <v>490</v>
      </c>
      <c r="U101" s="89" t="s">
        <v>100</v>
      </c>
    </row>
    <row r="102" spans="1:21" ht="18" customHeight="1" x14ac:dyDescent="0.15">
      <c r="A102" s="521"/>
      <c r="B102" s="519" t="s">
        <v>59</v>
      </c>
      <c r="C102" s="205"/>
      <c r="D102" s="196" t="s">
        <v>13</v>
      </c>
      <c r="E102" s="206"/>
      <c r="F102" s="93" t="s">
        <v>13</v>
      </c>
      <c r="G102" s="92">
        <v>1</v>
      </c>
      <c r="H102" s="94" t="s">
        <v>8</v>
      </c>
      <c r="I102" s="92">
        <v>1</v>
      </c>
      <c r="J102" s="95" t="s">
        <v>10</v>
      </c>
      <c r="K102" s="90">
        <v>20</v>
      </c>
      <c r="L102" s="96" t="s">
        <v>11</v>
      </c>
      <c r="M102" s="92">
        <v>30</v>
      </c>
      <c r="N102" s="98" t="s">
        <v>12</v>
      </c>
      <c r="O102" s="99"/>
      <c r="P102" s="100"/>
      <c r="Q102" s="92"/>
      <c r="R102" s="101"/>
      <c r="S102" s="102" t="s">
        <v>92</v>
      </c>
      <c r="T102" s="92">
        <v>100</v>
      </c>
      <c r="U102" s="75" t="s">
        <v>15</v>
      </c>
    </row>
    <row r="103" spans="1:21" ht="18" customHeight="1" x14ac:dyDescent="0.15">
      <c r="A103" s="521"/>
      <c r="B103" s="515"/>
      <c r="C103" s="201"/>
      <c r="D103" s="198" t="s">
        <v>13</v>
      </c>
      <c r="E103" s="202"/>
      <c r="F103" s="79" t="s">
        <v>13</v>
      </c>
      <c r="G103" s="78"/>
      <c r="H103" s="80" t="s">
        <v>13</v>
      </c>
      <c r="I103" s="78"/>
      <c r="J103" s="81" t="s">
        <v>13</v>
      </c>
      <c r="K103" s="76">
        <v>10</v>
      </c>
      <c r="L103" s="106" t="s">
        <v>90</v>
      </c>
      <c r="M103" s="78">
        <v>30</v>
      </c>
      <c r="N103" s="107" t="s">
        <v>91</v>
      </c>
      <c r="O103" s="108"/>
      <c r="P103" s="109" t="s">
        <v>13</v>
      </c>
      <c r="Q103" s="78"/>
      <c r="R103" s="110" t="s">
        <v>13</v>
      </c>
      <c r="S103" s="87"/>
      <c r="T103" s="78"/>
      <c r="U103" s="89"/>
    </row>
    <row r="104" spans="1:21" ht="18" customHeight="1" x14ac:dyDescent="0.15">
      <c r="A104" s="521"/>
      <c r="B104" s="514" t="s">
        <v>60</v>
      </c>
      <c r="C104" s="189"/>
      <c r="D104" s="183" t="s">
        <v>13</v>
      </c>
      <c r="E104" s="190"/>
      <c r="F104" s="64" t="s">
        <v>13</v>
      </c>
      <c r="G104" s="63">
        <v>1</v>
      </c>
      <c r="H104" s="65" t="s">
        <v>8</v>
      </c>
      <c r="I104" s="63">
        <v>1</v>
      </c>
      <c r="J104" s="66" t="s">
        <v>10</v>
      </c>
      <c r="K104" s="61">
        <v>18</v>
      </c>
      <c r="L104" s="104" t="s">
        <v>11</v>
      </c>
      <c r="M104" s="63">
        <v>20</v>
      </c>
      <c r="N104" s="69" t="s">
        <v>12</v>
      </c>
      <c r="O104" s="84">
        <v>1.4</v>
      </c>
      <c r="P104" s="85" t="s">
        <v>21</v>
      </c>
      <c r="Q104" s="63">
        <v>1</v>
      </c>
      <c r="R104" s="86" t="s">
        <v>9</v>
      </c>
      <c r="S104" s="74" t="s">
        <v>32</v>
      </c>
      <c r="T104" s="63">
        <v>200</v>
      </c>
      <c r="U104" s="75" t="s">
        <v>15</v>
      </c>
    </row>
    <row r="105" spans="1:21" ht="18" customHeight="1" x14ac:dyDescent="0.15">
      <c r="A105" s="521"/>
      <c r="B105" s="515"/>
      <c r="C105" s="201"/>
      <c r="D105" s="183" t="s">
        <v>13</v>
      </c>
      <c r="E105" s="190"/>
      <c r="F105" s="64" t="s">
        <v>13</v>
      </c>
      <c r="G105" s="78">
        <v>0.5</v>
      </c>
      <c r="H105" s="80" t="s">
        <v>8</v>
      </c>
      <c r="I105" s="78">
        <v>1</v>
      </c>
      <c r="J105" s="81" t="s">
        <v>10</v>
      </c>
      <c r="K105" s="76"/>
      <c r="L105" s="106" t="s">
        <v>13</v>
      </c>
      <c r="M105" s="78"/>
      <c r="N105" s="107" t="s">
        <v>13</v>
      </c>
      <c r="O105" s="108">
        <v>0.5</v>
      </c>
      <c r="P105" s="109" t="s">
        <v>21</v>
      </c>
      <c r="Q105" s="78">
        <v>1</v>
      </c>
      <c r="R105" s="110" t="s">
        <v>9</v>
      </c>
      <c r="S105" s="87"/>
      <c r="T105" s="78"/>
      <c r="U105" s="89" t="s">
        <v>13</v>
      </c>
    </row>
    <row r="106" spans="1:21" ht="18" customHeight="1" x14ac:dyDescent="0.15">
      <c r="A106" s="521"/>
      <c r="B106" s="519" t="s">
        <v>61</v>
      </c>
      <c r="C106" s="205"/>
      <c r="D106" s="196" t="s">
        <v>13</v>
      </c>
      <c r="E106" s="206"/>
      <c r="F106" s="93" t="s">
        <v>13</v>
      </c>
      <c r="G106" s="92">
        <v>1</v>
      </c>
      <c r="H106" s="94" t="s">
        <v>8</v>
      </c>
      <c r="I106" s="92">
        <v>1</v>
      </c>
      <c r="J106" s="95" t="s">
        <v>10</v>
      </c>
      <c r="K106" s="90">
        <v>20</v>
      </c>
      <c r="L106" s="96" t="s">
        <v>11</v>
      </c>
      <c r="M106" s="92">
        <v>20</v>
      </c>
      <c r="N106" s="98" t="s">
        <v>12</v>
      </c>
      <c r="O106" s="99">
        <v>1</v>
      </c>
      <c r="P106" s="100" t="s">
        <v>21</v>
      </c>
      <c r="Q106" s="92">
        <v>1</v>
      </c>
      <c r="R106" s="101" t="s">
        <v>9</v>
      </c>
      <c r="S106" s="102"/>
      <c r="T106" s="92"/>
      <c r="U106" s="75" t="s">
        <v>13</v>
      </c>
    </row>
    <row r="107" spans="1:21" ht="18" customHeight="1" thickBot="1" x14ac:dyDescent="0.2">
      <c r="A107" s="521"/>
      <c r="B107" s="514"/>
      <c r="C107" s="189"/>
      <c r="D107" s="183" t="s">
        <v>13</v>
      </c>
      <c r="E107" s="190"/>
      <c r="F107" s="64" t="s">
        <v>13</v>
      </c>
      <c r="G107" s="63">
        <v>0.5</v>
      </c>
      <c r="H107" s="65" t="s">
        <v>8</v>
      </c>
      <c r="I107" s="63">
        <v>2</v>
      </c>
      <c r="J107" s="66" t="s">
        <v>10</v>
      </c>
      <c r="K107" s="178">
        <v>10</v>
      </c>
      <c r="L107" s="215" t="s">
        <v>11</v>
      </c>
      <c r="M107" s="63">
        <v>20</v>
      </c>
      <c r="N107" s="216" t="s">
        <v>12</v>
      </c>
      <c r="O107" s="217"/>
      <c r="P107" s="218" t="s">
        <v>13</v>
      </c>
      <c r="Q107" s="63"/>
      <c r="R107" s="219" t="s">
        <v>13</v>
      </c>
      <c r="S107" s="74"/>
      <c r="T107" s="63"/>
      <c r="U107" s="75" t="s">
        <v>13</v>
      </c>
    </row>
    <row r="108" spans="1:21" ht="18" customHeight="1" thickTop="1" x14ac:dyDescent="0.15">
      <c r="A108" s="45"/>
      <c r="B108" s="501" t="s">
        <v>34</v>
      </c>
      <c r="C108" s="137">
        <v>2</v>
      </c>
      <c r="D108" s="138" t="s">
        <v>8</v>
      </c>
      <c r="E108" s="139">
        <f>SUMIF(C89:C107,C108,E89:E107)</f>
        <v>2</v>
      </c>
      <c r="F108" s="140" t="s">
        <v>9</v>
      </c>
      <c r="G108" s="184">
        <v>2</v>
      </c>
      <c r="H108" s="220" t="s">
        <v>8</v>
      </c>
      <c r="I108" s="186">
        <f>SUMIF($G$89:$G$107,G108,$I$89:$I$107)</f>
        <v>1</v>
      </c>
      <c r="J108" s="221" t="s">
        <v>10</v>
      </c>
      <c r="K108" s="61">
        <v>20</v>
      </c>
      <c r="L108" s="104" t="s">
        <v>11</v>
      </c>
      <c r="M108" s="186">
        <f>SUMIF($K$89:$K$107,K108,$M$89:$M$107)</f>
        <v>394</v>
      </c>
      <c r="N108" s="228" t="s">
        <v>12</v>
      </c>
      <c r="O108" s="144">
        <v>2</v>
      </c>
      <c r="P108" s="222" t="s">
        <v>21</v>
      </c>
      <c r="Q108" s="139">
        <f t="shared" ref="Q108:Q113" si="3">SUMIF($O$89:$O$107,O108,$Q$89:$Q$107)</f>
        <v>1</v>
      </c>
      <c r="R108" s="223" t="s">
        <v>9</v>
      </c>
      <c r="S108" s="224" t="s">
        <v>36</v>
      </c>
      <c r="T108" s="225">
        <f>SUMIF($S$89:$S$107,S108,$T$89:$T$107)</f>
        <v>1715</v>
      </c>
      <c r="U108" s="226" t="s">
        <v>15</v>
      </c>
    </row>
    <row r="109" spans="1:21" x14ac:dyDescent="0.15">
      <c r="A109" s="45"/>
      <c r="B109" s="502"/>
      <c r="C109" s="189" t="s">
        <v>13</v>
      </c>
      <c r="D109" s="183" t="s">
        <v>13</v>
      </c>
      <c r="E109" s="190" t="s">
        <v>13</v>
      </c>
      <c r="F109" s="64" t="s">
        <v>13</v>
      </c>
      <c r="G109" s="61">
        <v>1</v>
      </c>
      <c r="H109" s="65" t="s">
        <v>8</v>
      </c>
      <c r="I109" s="148">
        <f>SUMIF($G$89:$G$107,G109,$I$89:$I$107)</f>
        <v>12</v>
      </c>
      <c r="J109" s="227" t="s">
        <v>10</v>
      </c>
      <c r="K109" s="61">
        <v>18</v>
      </c>
      <c r="L109" s="104" t="s">
        <v>11</v>
      </c>
      <c r="M109" s="148">
        <f>SUMIF($K$89:$K$107,K109,$M$89:$M$107)</f>
        <v>84</v>
      </c>
      <c r="N109" s="228" t="s">
        <v>12</v>
      </c>
      <c r="O109" s="84">
        <v>1.5</v>
      </c>
      <c r="P109" s="85" t="s">
        <v>21</v>
      </c>
      <c r="Q109" s="63">
        <f t="shared" si="3"/>
        <v>1</v>
      </c>
      <c r="R109" s="86" t="s">
        <v>9</v>
      </c>
      <c r="S109" s="123" t="s">
        <v>78</v>
      </c>
      <c r="T109" s="151">
        <f>SUMIF($S$89:$S$107,S109,$T$89:$T$107)</f>
        <v>6990</v>
      </c>
      <c r="U109" s="146" t="s">
        <v>15</v>
      </c>
    </row>
    <row r="110" spans="1:21" x14ac:dyDescent="0.15">
      <c r="A110" s="45"/>
      <c r="B110" s="502"/>
      <c r="C110" s="189" t="s">
        <v>13</v>
      </c>
      <c r="D110" s="183" t="s">
        <v>13</v>
      </c>
      <c r="E110" s="190" t="s">
        <v>13</v>
      </c>
      <c r="F110" s="64" t="s">
        <v>13</v>
      </c>
      <c r="G110" s="61">
        <v>0.5</v>
      </c>
      <c r="H110" s="65" t="s">
        <v>8</v>
      </c>
      <c r="I110" s="148">
        <f>SUMIF($G$89:$G$107,G110,$I$89:$I$107)</f>
        <v>4</v>
      </c>
      <c r="J110" s="227" t="s">
        <v>10</v>
      </c>
      <c r="K110" s="132">
        <v>15</v>
      </c>
      <c r="L110" s="133" t="s">
        <v>11</v>
      </c>
      <c r="M110" s="148">
        <f>SUMIF($K$89:$K$107,K110,$M$89:$M$107)</f>
        <v>8</v>
      </c>
      <c r="N110" s="228" t="s">
        <v>12</v>
      </c>
      <c r="O110" s="84">
        <v>1.4</v>
      </c>
      <c r="P110" s="85" t="s">
        <v>21</v>
      </c>
      <c r="Q110" s="63">
        <f t="shared" si="3"/>
        <v>1</v>
      </c>
      <c r="R110" s="86" t="s">
        <v>9</v>
      </c>
      <c r="S110" s="123" t="s">
        <v>35</v>
      </c>
      <c r="T110" s="151">
        <f>SUMIF($S$89:$S$107,S110,$T$89:$T$107)</f>
        <v>1700</v>
      </c>
      <c r="U110" s="75" t="s">
        <v>15</v>
      </c>
    </row>
    <row r="111" spans="1:21" x14ac:dyDescent="0.15">
      <c r="A111" s="45"/>
      <c r="B111" s="502"/>
      <c r="C111" s="189" t="s">
        <v>13</v>
      </c>
      <c r="D111" s="183" t="s">
        <v>13</v>
      </c>
      <c r="E111" s="190" t="s">
        <v>13</v>
      </c>
      <c r="F111" s="64" t="s">
        <v>13</v>
      </c>
      <c r="G111" s="61">
        <v>0.3</v>
      </c>
      <c r="H111" s="65" t="s">
        <v>8</v>
      </c>
      <c r="I111" s="148">
        <f>SUMIF($G$89:$G$107,G111,$I$89:$I$107)</f>
        <v>4</v>
      </c>
      <c r="J111" s="200" t="s">
        <v>10</v>
      </c>
      <c r="K111" s="148">
        <v>10</v>
      </c>
      <c r="L111" s="133" t="s">
        <v>11</v>
      </c>
      <c r="M111" s="148">
        <f>SUMIF($K$89:$K$107,K111,$M$89:$M$107)</f>
        <v>115</v>
      </c>
      <c r="N111" s="228" t="s">
        <v>12</v>
      </c>
      <c r="O111" s="84">
        <v>1</v>
      </c>
      <c r="P111" s="85" t="s">
        <v>21</v>
      </c>
      <c r="Q111" s="63">
        <f t="shared" si="3"/>
        <v>1</v>
      </c>
      <c r="R111" s="86" t="s">
        <v>9</v>
      </c>
      <c r="S111" s="123" t="s">
        <v>77</v>
      </c>
      <c r="T111" s="151">
        <f>SUMIF($S$89:$S$107,S111,$T$89:$T$107)</f>
        <v>360</v>
      </c>
      <c r="U111" s="75" t="s">
        <v>64</v>
      </c>
    </row>
    <row r="112" spans="1:21" x14ac:dyDescent="0.15">
      <c r="A112" s="45"/>
      <c r="B112" s="502"/>
      <c r="C112" s="189" t="s">
        <v>13</v>
      </c>
      <c r="D112" s="183" t="s">
        <v>13</v>
      </c>
      <c r="E112" s="190" t="s">
        <v>13</v>
      </c>
      <c r="F112" s="64" t="s">
        <v>13</v>
      </c>
      <c r="G112" s="229"/>
      <c r="H112" s="230"/>
      <c r="I112" s="231"/>
      <c r="J112" s="232"/>
      <c r="K112" s="148"/>
      <c r="L112" s="133"/>
      <c r="M112" s="148"/>
      <c r="N112" s="228"/>
      <c r="O112" s="84">
        <v>0.5</v>
      </c>
      <c r="P112" s="85" t="s">
        <v>21</v>
      </c>
      <c r="Q112" s="63">
        <f t="shared" si="3"/>
        <v>1</v>
      </c>
      <c r="R112" s="86" t="s">
        <v>9</v>
      </c>
      <c r="S112" s="123" t="s">
        <v>63</v>
      </c>
      <c r="T112" s="63">
        <f>SUMIF($S$89:$S$107,S112,$T$89:$T$107)</f>
        <v>2824</v>
      </c>
      <c r="U112" s="75" t="s">
        <v>75</v>
      </c>
    </row>
    <row r="113" spans="1:22" ht="14.25" thickBot="1" x14ac:dyDescent="0.2">
      <c r="A113" s="46"/>
      <c r="B113" s="233"/>
      <c r="C113" s="234"/>
      <c r="D113" s="235"/>
      <c r="E113" s="234"/>
      <c r="F113" s="236"/>
      <c r="G113" s="234"/>
      <c r="H113" s="237"/>
      <c r="I113" s="234"/>
      <c r="J113" s="238"/>
      <c r="K113" s="234"/>
      <c r="L113" s="239"/>
      <c r="M113" s="234"/>
      <c r="N113" s="238"/>
      <c r="O113" s="240">
        <v>0.35</v>
      </c>
      <c r="P113" s="241" t="s">
        <v>87</v>
      </c>
      <c r="Q113" s="242">
        <f t="shared" si="3"/>
        <v>2</v>
      </c>
      <c r="R113" s="238" t="s">
        <v>88</v>
      </c>
      <c r="S113" s="243"/>
      <c r="T113" s="234"/>
      <c r="U113" s="244"/>
      <c r="V113" s="34"/>
    </row>
    <row r="114" spans="1:22" x14ac:dyDescent="0.15">
      <c r="B114" s="35"/>
      <c r="C114" s="36"/>
      <c r="E114" s="36"/>
      <c r="F114" s="41"/>
      <c r="L114" s="40"/>
      <c r="O114" s="37"/>
      <c r="P114" s="42"/>
      <c r="Q114" s="36"/>
      <c r="R114" s="39"/>
      <c r="S114" s="38"/>
    </row>
  </sheetData>
  <mergeCells count="40">
    <mergeCell ref="B59:B61"/>
    <mergeCell ref="A89:A107"/>
    <mergeCell ref="A58:A88"/>
    <mergeCell ref="B89:B91"/>
    <mergeCell ref="B62:B64"/>
    <mergeCell ref="B65:B66"/>
    <mergeCell ref="B74:B76"/>
    <mergeCell ref="B67:B72"/>
    <mergeCell ref="B78:B79"/>
    <mergeCell ref="B106:B107"/>
    <mergeCell ref="B25:B26"/>
    <mergeCell ref="B27:B30"/>
    <mergeCell ref="B31:B34"/>
    <mergeCell ref="A49:A57"/>
    <mergeCell ref="B51:B54"/>
    <mergeCell ref="B55:B58"/>
    <mergeCell ref="S3:U3"/>
    <mergeCell ref="A4:A48"/>
    <mergeCell ref="B4:B6"/>
    <mergeCell ref="B7:B8"/>
    <mergeCell ref="B9:B11"/>
    <mergeCell ref="B12:B13"/>
    <mergeCell ref="B35:B37"/>
    <mergeCell ref="C3:F3"/>
    <mergeCell ref="G3:J3"/>
    <mergeCell ref="K3:N3"/>
    <mergeCell ref="O3:R3"/>
    <mergeCell ref="B19:B22"/>
    <mergeCell ref="B42:B49"/>
    <mergeCell ref="B16:B18"/>
    <mergeCell ref="B38:B41"/>
    <mergeCell ref="B23:B24"/>
    <mergeCell ref="B108:B112"/>
    <mergeCell ref="B94:B96"/>
    <mergeCell ref="B92:B93"/>
    <mergeCell ref="B80:B87"/>
    <mergeCell ref="B97:B99"/>
    <mergeCell ref="B100:B101"/>
    <mergeCell ref="B102:B103"/>
    <mergeCell ref="B104:B105"/>
  </mergeCells>
  <phoneticPr fontId="3"/>
  <pageMargins left="0.70866141732283472" right="0.70866141732283472" top="0.74803149606299213" bottom="0.15748031496062992" header="0.31496062992125984" footer="0.31496062992125984"/>
  <pageSetup paperSize="9" scale="79" orientation="portrait" r:id="rId1"/>
  <rowBreaks count="1" manualBreakCount="1">
    <brk id="5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(ブロックごと)</vt:lpstr>
      <vt:lpstr>sheet1</vt:lpstr>
      <vt:lpstr>sheet1!Print_Area</vt:lpstr>
      <vt:lpstr>'sheet1 (ブロックごと)'!Print_Area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2018-06-28T06:40:53Z</dcterms:created>
  <dcterms:modified xsi:type="dcterms:W3CDTF">2025-05-21T04:08:45Z</dcterms:modified>
</cp:coreProperties>
</file>