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Y:\107 ＣＩ、景況\◆最近の景況\04 ＨＰ公表分\令和４年度\"/>
    </mc:Choice>
  </mc:AlternateContent>
  <bookViews>
    <workbookView xWindow="-120" yWindow="-120" windowWidth="20730" windowHeight="11160" tabRatio="561"/>
  </bookViews>
  <sheets>
    <sheet name="表紙" sheetId="43" r:id="rId1"/>
    <sheet name="P1" sheetId="70" r:id="rId2"/>
    <sheet name="P1-2." sheetId="59" r:id="rId3"/>
    <sheet name="P2～5." sheetId="58" r:id="rId4"/>
    <sheet name="P6." sheetId="57" r:id="rId5"/>
    <sheet name="P7." sheetId="62" r:id="rId6"/>
    <sheet name="P8." sheetId="61" r:id="rId7"/>
    <sheet name="P9." sheetId="60" r:id="rId8"/>
    <sheet name="P10." sheetId="64" r:id="rId9"/>
    <sheet name="P11." sheetId="65" r:id="rId10"/>
    <sheet name="P12." sheetId="2" r:id="rId11"/>
    <sheet name="P13." sheetId="44" r:id="rId12"/>
    <sheet name="P2～5.元データ" sheetId="45" state="hidden" r:id="rId13"/>
  </sheets>
  <externalReferences>
    <externalReference r:id="rId14"/>
  </externalReferences>
  <definedNames>
    <definedName name="_Fill" hidden="1">[1]グラフデータ!$A$68:$A$70</definedName>
    <definedName name="_xlnm.Print_Area" localSheetId="10">'P12.'!$A$1:$S$64</definedName>
    <definedName name="_xlnm.Print_Area" localSheetId="3">'P2～5.'!$A$1:$AB$198</definedName>
    <definedName name="_xlnm.Print_Area" localSheetId="0">表紙!$A$1:$M$44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75" i="45" l="1"/>
  <c r="D175" i="45"/>
  <c r="F174" i="45"/>
  <c r="D174" i="45"/>
  <c r="F173" i="45"/>
  <c r="D173" i="45"/>
  <c r="F172" i="45"/>
  <c r="D172" i="45"/>
  <c r="F171" i="45"/>
  <c r="D171" i="45"/>
  <c r="F170" i="45"/>
  <c r="D170" i="45"/>
  <c r="F169" i="45"/>
  <c r="D169" i="45"/>
  <c r="F168" i="45"/>
  <c r="D168" i="45"/>
  <c r="F167" i="45"/>
  <c r="D167" i="45"/>
  <c r="F166" i="45"/>
  <c r="D166" i="45"/>
  <c r="F165" i="45"/>
  <c r="D165" i="45"/>
  <c r="BI128" i="45"/>
  <c r="BI129" i="45"/>
  <c r="BI130" i="45"/>
  <c r="BI131" i="45"/>
  <c r="BI132" i="45"/>
  <c r="BI133" i="45"/>
  <c r="BI134" i="45"/>
  <c r="BI135" i="45"/>
  <c r="BI136" i="45"/>
  <c r="BI137" i="45"/>
  <c r="BI138" i="45"/>
  <c r="BI139" i="45"/>
  <c r="BI140" i="45"/>
  <c r="BI141" i="45"/>
  <c r="BI142" i="45"/>
  <c r="BI143" i="45"/>
  <c r="BI144" i="45"/>
  <c r="BI145" i="45"/>
  <c r="BI146" i="45"/>
  <c r="BI147" i="45"/>
  <c r="BI148" i="45"/>
  <c r="BI149" i="45"/>
  <c r="BI150" i="45"/>
  <c r="BI151" i="45"/>
  <c r="BI152" i="45"/>
  <c r="BI126" i="45"/>
  <c r="BI127" i="45"/>
  <c r="BI125" i="45"/>
  <c r="F163" i="45"/>
  <c r="D163" i="45"/>
  <c r="F162" i="45"/>
  <c r="D162" i="45"/>
  <c r="F161" i="45"/>
  <c r="D161" i="45"/>
  <c r="F160" i="45"/>
  <c r="D160" i="45"/>
  <c r="F159" i="45"/>
  <c r="D159" i="45"/>
  <c r="F158" i="45"/>
  <c r="D158" i="45"/>
  <c r="F157" i="45"/>
  <c r="D157" i="45"/>
  <c r="F156" i="45"/>
  <c r="D156" i="45"/>
  <c r="F155" i="45"/>
  <c r="D155" i="45"/>
  <c r="F154" i="45"/>
  <c r="D154" i="45"/>
  <c r="F153" i="45"/>
  <c r="D153" i="45"/>
  <c r="BI79" i="45"/>
  <c r="BI78" i="45"/>
  <c r="BI77" i="45"/>
  <c r="BI76" i="45"/>
  <c r="BI75" i="45"/>
  <c r="BI74" i="45"/>
  <c r="BI73" i="45"/>
  <c r="BI72" i="45"/>
  <c r="BI71" i="45"/>
  <c r="BI70" i="45"/>
  <c r="BI69" i="45"/>
  <c r="BI68" i="45"/>
  <c r="BI67" i="45"/>
  <c r="BI66" i="45"/>
  <c r="BI65" i="45"/>
  <c r="BI64" i="45"/>
  <c r="BI63" i="45"/>
  <c r="BI62" i="45"/>
  <c r="BI61" i="45"/>
  <c r="BI60" i="45"/>
  <c r="BI59" i="45"/>
  <c r="BI58" i="45"/>
  <c r="BI57" i="45"/>
  <c r="BI56" i="45"/>
  <c r="BI55" i="45"/>
  <c r="BI54" i="45"/>
  <c r="BI53" i="45"/>
  <c r="BI52" i="45"/>
  <c r="BI51" i="45"/>
  <c r="BI50" i="45"/>
  <c r="BI49" i="45"/>
  <c r="BI48" i="45"/>
  <c r="BI47" i="45"/>
  <c r="BI46" i="45"/>
  <c r="BI45" i="45"/>
  <c r="BI44" i="45"/>
  <c r="BI43" i="45"/>
  <c r="BI42" i="45"/>
  <c r="BI41" i="45"/>
  <c r="BI40" i="45"/>
  <c r="BI39" i="45"/>
  <c r="BI38" i="45"/>
  <c r="BI37" i="45"/>
  <c r="BI36" i="45"/>
  <c r="BI35" i="45"/>
  <c r="BI34" i="45"/>
  <c r="BI33" i="45"/>
  <c r="BI32" i="45"/>
  <c r="BI31" i="45"/>
  <c r="BI30" i="45"/>
  <c r="BI29" i="45"/>
  <c r="BI28" i="45"/>
  <c r="BI27" i="45"/>
  <c r="BI26" i="45"/>
  <c r="BI25" i="45"/>
  <c r="BI24" i="45"/>
  <c r="BI23" i="45"/>
  <c r="BI22" i="45"/>
  <c r="BI21" i="45"/>
  <c r="F151" i="45"/>
  <c r="D151" i="45"/>
  <c r="F150" i="45"/>
  <c r="D150" i="45"/>
  <c r="F149" i="45"/>
  <c r="D149" i="45"/>
  <c r="F148" i="45"/>
  <c r="D148" i="45"/>
  <c r="F147" i="45"/>
  <c r="D147" i="45"/>
  <c r="F146" i="45"/>
  <c r="D146" i="45"/>
  <c r="F145" i="45"/>
  <c r="D145" i="45"/>
  <c r="F144" i="45"/>
  <c r="D144" i="45"/>
  <c r="F143" i="45"/>
  <c r="D143" i="45"/>
  <c r="F142" i="45"/>
  <c r="D142" i="45"/>
  <c r="F141" i="45"/>
  <c r="D141" i="45"/>
  <c r="A1" i="45"/>
  <c r="C1" i="45"/>
  <c r="D8" i="45"/>
  <c r="F8" i="45"/>
  <c r="D9" i="45"/>
  <c r="F9" i="45"/>
  <c r="D10" i="45"/>
  <c r="F10" i="45"/>
  <c r="D11" i="45"/>
  <c r="F11" i="45"/>
  <c r="D12" i="45"/>
  <c r="F12" i="45"/>
  <c r="D13" i="45"/>
  <c r="F13" i="45"/>
  <c r="D14" i="45"/>
  <c r="F14" i="45"/>
  <c r="D15" i="45"/>
  <c r="F15" i="45"/>
  <c r="D16" i="45"/>
  <c r="F16" i="45"/>
  <c r="D17" i="45"/>
  <c r="F17" i="45"/>
  <c r="D18" i="45"/>
  <c r="F18" i="45"/>
  <c r="D19" i="45"/>
  <c r="F19" i="45"/>
  <c r="D20" i="45"/>
  <c r="F20" i="45"/>
  <c r="F21" i="45"/>
  <c r="D22" i="45"/>
  <c r="F22" i="45"/>
  <c r="D23" i="45"/>
  <c r="F23" i="45"/>
  <c r="D24" i="45"/>
  <c r="F24" i="45"/>
  <c r="D25" i="45"/>
  <c r="F25" i="45"/>
  <c r="D26" i="45"/>
  <c r="F26" i="45"/>
  <c r="D27" i="45"/>
  <c r="F27" i="45"/>
  <c r="D28" i="45"/>
  <c r="F28" i="45"/>
  <c r="D29" i="45"/>
  <c r="F29" i="45"/>
  <c r="D30" i="45"/>
  <c r="F30" i="45"/>
  <c r="D31" i="45"/>
  <c r="F31" i="45"/>
  <c r="D32" i="45"/>
  <c r="F32" i="45"/>
  <c r="D33" i="45"/>
  <c r="D34" i="45"/>
  <c r="F34" i="45"/>
  <c r="D35" i="45"/>
  <c r="F35" i="45"/>
  <c r="D36" i="45"/>
  <c r="F36" i="45"/>
  <c r="D37" i="45"/>
  <c r="F37" i="45"/>
  <c r="D38" i="45"/>
  <c r="F38" i="45"/>
  <c r="D39" i="45"/>
  <c r="F39" i="45"/>
  <c r="D40" i="45"/>
  <c r="F40" i="45"/>
  <c r="D41" i="45"/>
  <c r="F41" i="45"/>
  <c r="D42" i="45"/>
  <c r="F42" i="45"/>
  <c r="D43" i="45"/>
  <c r="F43" i="45"/>
  <c r="D44" i="45"/>
  <c r="F44" i="45"/>
  <c r="D45" i="45"/>
  <c r="F45" i="45"/>
  <c r="D46" i="45"/>
  <c r="F46" i="45"/>
  <c r="D47" i="45"/>
  <c r="F47" i="45"/>
  <c r="D48" i="45"/>
  <c r="F48" i="45"/>
  <c r="D49" i="45"/>
  <c r="F49" i="45"/>
  <c r="D50" i="45"/>
  <c r="F50" i="45"/>
  <c r="D51" i="45"/>
  <c r="F51" i="45"/>
  <c r="D52" i="45"/>
  <c r="F52" i="45"/>
  <c r="D53" i="45"/>
  <c r="F53" i="45"/>
  <c r="D54" i="45"/>
  <c r="F54" i="45"/>
  <c r="D55" i="45"/>
  <c r="F55" i="45"/>
  <c r="D56" i="45"/>
  <c r="F56" i="45"/>
  <c r="D57" i="45"/>
  <c r="F57" i="45"/>
  <c r="D58" i="45"/>
  <c r="F58" i="45"/>
  <c r="D59" i="45"/>
  <c r="F59" i="45"/>
  <c r="D60" i="45"/>
  <c r="F60" i="45"/>
  <c r="D61" i="45"/>
  <c r="F61" i="45"/>
  <c r="D62" i="45"/>
  <c r="F62" i="45"/>
  <c r="D63" i="45"/>
  <c r="F63" i="45"/>
  <c r="D64" i="45"/>
  <c r="F64" i="45"/>
  <c r="D65" i="45"/>
  <c r="F65" i="45"/>
  <c r="D66" i="45"/>
  <c r="F66" i="45"/>
  <c r="D67" i="45"/>
  <c r="F67" i="45"/>
  <c r="D68" i="45"/>
  <c r="F68" i="45"/>
  <c r="D69" i="45"/>
  <c r="F69" i="45"/>
  <c r="D70" i="45"/>
  <c r="F70" i="45"/>
  <c r="D71" i="45"/>
  <c r="F71" i="45"/>
  <c r="D72" i="45"/>
  <c r="F72" i="45"/>
  <c r="D73" i="45"/>
  <c r="F73" i="45"/>
  <c r="D74" i="45"/>
  <c r="F74" i="45"/>
  <c r="D75" i="45"/>
  <c r="F75" i="45"/>
  <c r="D76" i="45"/>
  <c r="F76" i="45"/>
  <c r="D77" i="45"/>
  <c r="F77" i="45"/>
  <c r="D78" i="45"/>
  <c r="F78" i="45"/>
  <c r="D79" i="45"/>
  <c r="F79" i="45"/>
  <c r="D80" i="45"/>
  <c r="F80" i="45"/>
  <c r="D81" i="45"/>
  <c r="F81" i="45"/>
  <c r="D82" i="45"/>
  <c r="F82" i="45"/>
  <c r="D83" i="45"/>
  <c r="F83" i="45"/>
  <c r="D84" i="45"/>
  <c r="F84" i="45"/>
  <c r="D85" i="45"/>
  <c r="F85" i="45"/>
  <c r="D86" i="45"/>
  <c r="F86" i="45"/>
  <c r="D87" i="45"/>
  <c r="F87" i="45"/>
  <c r="D88" i="45"/>
  <c r="F88" i="45"/>
  <c r="D89" i="45"/>
  <c r="F89" i="45"/>
  <c r="D90" i="45"/>
  <c r="F90" i="45"/>
  <c r="D91" i="45"/>
  <c r="F91" i="45"/>
  <c r="D92" i="45"/>
  <c r="F92" i="45"/>
  <c r="D93" i="45"/>
  <c r="F93" i="45"/>
  <c r="D94" i="45"/>
  <c r="F94" i="45"/>
  <c r="D95" i="45"/>
  <c r="F95" i="45"/>
  <c r="D96" i="45"/>
  <c r="F96" i="45"/>
  <c r="D97" i="45"/>
  <c r="F97" i="45"/>
  <c r="D98" i="45"/>
  <c r="F98" i="45"/>
  <c r="D99" i="45"/>
  <c r="F99" i="45"/>
  <c r="D100" i="45"/>
  <c r="F100" i="45"/>
  <c r="D101" i="45"/>
  <c r="F101" i="45"/>
  <c r="D102" i="45"/>
  <c r="F102" i="45"/>
  <c r="D103" i="45"/>
  <c r="F103" i="45"/>
  <c r="D105" i="45"/>
  <c r="D107" i="45"/>
  <c r="D108" i="45"/>
  <c r="F108" i="45"/>
  <c r="D109" i="45"/>
  <c r="F109" i="45"/>
  <c r="D110" i="45"/>
  <c r="F110" i="45"/>
  <c r="D111" i="45"/>
  <c r="F111" i="45"/>
  <c r="D112" i="45"/>
  <c r="F112" i="45"/>
  <c r="D113" i="45"/>
  <c r="F113" i="45"/>
  <c r="D114" i="45"/>
  <c r="F114" i="45"/>
  <c r="D115" i="45"/>
  <c r="F115" i="45"/>
  <c r="D117" i="45"/>
  <c r="F117" i="45"/>
  <c r="D118" i="45"/>
  <c r="F118" i="45"/>
  <c r="D119" i="45"/>
  <c r="F119" i="45"/>
  <c r="D120" i="45"/>
  <c r="F120" i="45"/>
  <c r="D121" i="45"/>
  <c r="F121" i="45"/>
  <c r="D122" i="45"/>
  <c r="F122" i="45"/>
  <c r="D123" i="45"/>
  <c r="F123" i="45"/>
  <c r="D124" i="45"/>
  <c r="F124" i="45"/>
  <c r="D125" i="45"/>
  <c r="F125" i="45"/>
  <c r="D126" i="45"/>
  <c r="F126" i="45"/>
  <c r="D127" i="45"/>
  <c r="F127" i="45"/>
  <c r="D129" i="45"/>
  <c r="F129" i="45"/>
  <c r="D130" i="45"/>
  <c r="F130" i="45"/>
  <c r="D131" i="45"/>
  <c r="F131" i="45"/>
  <c r="D132" i="45"/>
  <c r="F132" i="45"/>
  <c r="D133" i="45"/>
  <c r="F133" i="45"/>
  <c r="D134" i="45"/>
  <c r="F134" i="45"/>
  <c r="D135" i="45"/>
  <c r="F135" i="45"/>
  <c r="D136" i="45"/>
  <c r="F136" i="45"/>
  <c r="D137" i="45"/>
  <c r="F137" i="45"/>
  <c r="D138" i="45"/>
  <c r="F138" i="45"/>
  <c r="D139" i="45"/>
  <c r="F139" i="45"/>
</calcChain>
</file>

<file path=xl/comments1.xml><?xml version="1.0" encoding="utf-8"?>
<comments xmlns="http://schemas.openxmlformats.org/spreadsheetml/2006/main">
  <authors>
    <author>調査統計課　調査分析担当　井上【5307】</author>
    <author>Z020639</author>
  </authors>
  <commentList>
    <comment ref="F6" authorId="0" shapeId="0">
      <text>
        <r>
          <rPr>
            <b/>
            <sz val="16"/>
            <color indexed="81"/>
            <rFont val="ＭＳ Ｐゴシック"/>
            <family val="3"/>
            <charset val="128"/>
          </rPr>
          <t>乗用車新車登録台数・新設住宅着工戸数・公共工事請負金額・有効求人倍率・消費者物価指数・企業倒産件数
は「時系列２」をデータ選択時に使用する！
2019.06公表～</t>
        </r>
      </text>
    </comment>
    <comment ref="BM6" authorId="1" shapeId="0">
      <text>
        <r>
          <rPr>
            <b/>
            <sz val="12"/>
            <color indexed="81"/>
            <rFont val="ＭＳ Ｐゴシック"/>
            <family val="3"/>
            <charset val="128"/>
          </rPr>
          <t>労働市場
P3</t>
        </r>
      </text>
    </comment>
  </commentList>
</comments>
</file>

<file path=xl/sharedStrings.xml><?xml version="1.0" encoding="utf-8"?>
<sst xmlns="http://schemas.openxmlformats.org/spreadsheetml/2006/main" count="2597" uniqueCount="555">
  <si>
    <t>（前年同期（月）比、単位：％（倍）、p：速報値、r：改訂値）</t>
  </si>
  <si>
    <t>個人消費</t>
  </si>
  <si>
    <t>建設</t>
  </si>
  <si>
    <t>生産</t>
  </si>
  <si>
    <t>雇用</t>
  </si>
  <si>
    <t>物価</t>
  </si>
  <si>
    <t>企業倒産</t>
  </si>
  <si>
    <t>全国</t>
  </si>
  <si>
    <t>岩手</t>
  </si>
  <si>
    <t>件数</t>
    <rPh sb="0" eb="2">
      <t>ケンスウ</t>
    </rPh>
    <phoneticPr fontId="2"/>
  </si>
  <si>
    <t>百貨店</t>
  </si>
  <si>
    <t>百貨店</t>
    <rPh sb="0" eb="3">
      <t>ヒャッカテン</t>
    </rPh>
    <phoneticPr fontId="2"/>
  </si>
  <si>
    <t>スーパー</t>
  </si>
  <si>
    <t>小型車</t>
    <rPh sb="0" eb="3">
      <t>コガタシャ</t>
    </rPh>
    <phoneticPr fontId="2"/>
  </si>
  <si>
    <t>国</t>
  </si>
  <si>
    <t>国</t>
    <rPh sb="0" eb="1">
      <t>クニ</t>
    </rPh>
    <phoneticPr fontId="2"/>
  </si>
  <si>
    <t>地方公社</t>
    <rPh sb="0" eb="2">
      <t>チホウ</t>
    </rPh>
    <rPh sb="2" eb="4">
      <t>コウシャ</t>
    </rPh>
    <phoneticPr fontId="2"/>
  </si>
  <si>
    <t>その他</t>
    <rPh sb="2" eb="3">
      <t>タ</t>
    </rPh>
    <phoneticPr fontId="2"/>
  </si>
  <si>
    <t>食料</t>
    <rPh sb="0" eb="2">
      <t>ショクリョウ</t>
    </rPh>
    <phoneticPr fontId="2"/>
  </si>
  <si>
    <t>住居</t>
    <rPh sb="0" eb="2">
      <t>ジュウキョ</t>
    </rPh>
    <phoneticPr fontId="2"/>
  </si>
  <si>
    <t>建設業</t>
  </si>
  <si>
    <t>建設業</t>
    <rPh sb="0" eb="2">
      <t>ケンセツ</t>
    </rPh>
    <rPh sb="2" eb="3">
      <t>ギョウ</t>
    </rPh>
    <phoneticPr fontId="2"/>
  </si>
  <si>
    <t>製造業</t>
    <rPh sb="0" eb="3">
      <t>セイゾウギョウ</t>
    </rPh>
    <phoneticPr fontId="2"/>
  </si>
  <si>
    <t>年</t>
  </si>
  <si>
    <t>月</t>
  </si>
  <si>
    <t>～</t>
  </si>
  <si>
    <t>盛岡市</t>
    <rPh sb="0" eb="3">
      <t>モリオカシ</t>
    </rPh>
    <phoneticPr fontId="2"/>
  </si>
  <si>
    <t>備考</t>
    <rPh sb="0" eb="2">
      <t>ビコウ</t>
    </rPh>
    <phoneticPr fontId="2"/>
  </si>
  <si>
    <t>既存店</t>
    <rPh sb="0" eb="2">
      <t>キゾン</t>
    </rPh>
    <phoneticPr fontId="2"/>
  </si>
  <si>
    <t>資料出所</t>
    <rPh sb="0" eb="2">
      <t>シリョウ</t>
    </rPh>
    <rPh sb="2" eb="4">
      <t>シュッショ</t>
    </rPh>
    <phoneticPr fontId="2"/>
  </si>
  <si>
    <t>国土交通省</t>
    <rPh sb="0" eb="2">
      <t>コクド</t>
    </rPh>
    <rPh sb="2" eb="4">
      <t>コウツウ</t>
    </rPh>
    <phoneticPr fontId="2"/>
  </si>
  <si>
    <t>総務省</t>
    <rPh sb="2" eb="3">
      <t>ショウ</t>
    </rPh>
    <phoneticPr fontId="2"/>
  </si>
  <si>
    <t>岩手労働局</t>
    <rPh sb="0" eb="2">
      <t>イワテ</t>
    </rPh>
    <rPh sb="2" eb="4">
      <t>ロウドウ</t>
    </rPh>
    <rPh sb="4" eb="5">
      <t>キョク</t>
    </rPh>
    <phoneticPr fontId="2"/>
  </si>
  <si>
    <t xml:space="preserve"> </t>
  </si>
  <si>
    <t>飲食料品</t>
  </si>
  <si>
    <t>前年同</t>
  </si>
  <si>
    <t>同月比</t>
    <rPh sb="0" eb="1">
      <t>ドウ</t>
    </rPh>
    <phoneticPr fontId="2"/>
  </si>
  <si>
    <t>民間資金による住宅</t>
    <rPh sb="2" eb="4">
      <t>シキン</t>
    </rPh>
    <rPh sb="7" eb="9">
      <t>ジュウタク</t>
    </rPh>
    <phoneticPr fontId="2"/>
  </si>
  <si>
    <t>請負金額</t>
    <rPh sb="0" eb="2">
      <t>ウケオイ</t>
    </rPh>
    <rPh sb="2" eb="3">
      <t>キン</t>
    </rPh>
    <rPh sb="3" eb="4">
      <t>ガク</t>
    </rPh>
    <phoneticPr fontId="2"/>
  </si>
  <si>
    <t>その他</t>
    <rPh sb="0" eb="3">
      <t>ソノタ</t>
    </rPh>
    <phoneticPr fontId="2"/>
  </si>
  <si>
    <t>月間有効</t>
  </si>
  <si>
    <t>新規求職</t>
  </si>
  <si>
    <t>申込件数</t>
  </si>
  <si>
    <t>求職者数</t>
  </si>
  <si>
    <t>[参考]</t>
  </si>
  <si>
    <t>全産業</t>
  </si>
  <si>
    <t>求人数</t>
    <rPh sb="0" eb="2">
      <t>キュウジン</t>
    </rPh>
    <phoneticPr fontId="2"/>
  </si>
  <si>
    <t>総合</t>
  </si>
  <si>
    <t>家具・家事用品</t>
  </si>
  <si>
    <t>［参考］</t>
  </si>
  <si>
    <t>負債総額</t>
    <rPh sb="2" eb="3">
      <t>ソウ</t>
    </rPh>
    <phoneticPr fontId="2"/>
  </si>
  <si>
    <t>企業倒産
件数</t>
    <phoneticPr fontId="2"/>
  </si>
  <si>
    <t/>
  </si>
  <si>
    <t>－</t>
  </si>
  <si>
    <t>計</t>
  </si>
  <si>
    <t>鉄鋼業</t>
  </si>
  <si>
    <t>前年同期（月）比　単位 ： ％（倍）　p ： 速報値　r ： 改訂値</t>
    <phoneticPr fontId="2"/>
  </si>
  <si>
    <t>（戸）</t>
  </si>
  <si>
    <t>（％）</t>
  </si>
  <si>
    <t>（億円）</t>
  </si>
  <si>
    <t>（台）</t>
  </si>
  <si>
    <t>季調値</t>
    <rPh sb="0" eb="1">
      <t>キ</t>
    </rPh>
    <rPh sb="1" eb="2">
      <t>チョウ</t>
    </rPh>
    <rPh sb="2" eb="3">
      <t>チ</t>
    </rPh>
    <phoneticPr fontId="2"/>
  </si>
  <si>
    <t>時系列１</t>
    <rPh sb="0" eb="3">
      <t>ジケイレツ</t>
    </rPh>
    <phoneticPr fontId="2"/>
  </si>
  <si>
    <t>時系列２</t>
    <rPh sb="0" eb="3">
      <t>ジケイレツ</t>
    </rPh>
    <phoneticPr fontId="2"/>
  </si>
  <si>
    <t>負債額１千万円
以上、含内整理</t>
    <rPh sb="8" eb="10">
      <t>イジョウ</t>
    </rPh>
    <rPh sb="11" eb="12">
      <t>フク</t>
    </rPh>
    <rPh sb="12" eb="13">
      <t>ナイ</t>
    </rPh>
    <rPh sb="13" eb="15">
      <t>セイリ</t>
    </rPh>
    <phoneticPr fontId="2"/>
  </si>
  <si>
    <t>※「主要経済指標の内訳」に用いている記号</t>
    <rPh sb="9" eb="11">
      <t>ウチワケ</t>
    </rPh>
    <phoneticPr fontId="2"/>
  </si>
  <si>
    <t>　</t>
    <phoneticPr fontId="2"/>
  </si>
  <si>
    <t>いわての統計情報イーハトーブ・データ館</t>
    <rPh sb="4" eb="6">
      <t>トウケイ</t>
    </rPh>
    <rPh sb="6" eb="8">
      <t>ジョウホウ</t>
    </rPh>
    <rPh sb="18" eb="19">
      <t>ヤカタ</t>
    </rPh>
    <phoneticPr fontId="2"/>
  </si>
  <si>
    <t xml:space="preserve"> －  該当数字のないもの</t>
    <rPh sb="4" eb="6">
      <t>ガイトウ</t>
    </rPh>
    <rPh sb="6" eb="8">
      <t>スウジ</t>
    </rPh>
    <phoneticPr fontId="2"/>
  </si>
  <si>
    <t>情報通信
機械工業</t>
    <rPh sb="0" eb="2">
      <t>ジョウホウ</t>
    </rPh>
    <rPh sb="5" eb="7">
      <t>キカイ</t>
    </rPh>
    <rPh sb="7" eb="9">
      <t>コウギョウ</t>
    </rPh>
    <phoneticPr fontId="2"/>
  </si>
  <si>
    <t>プラスチック
製品工業</t>
    <rPh sb="7" eb="9">
      <t>セイヒン</t>
    </rPh>
    <rPh sb="9" eb="11">
      <t>コウギョウ</t>
    </rPh>
    <phoneticPr fontId="2"/>
  </si>
  <si>
    <t>（  参 考  ）</t>
    <phoneticPr fontId="2"/>
  </si>
  <si>
    <t>給与住宅</t>
    <rPh sb="2" eb="3">
      <t>ジュウ</t>
    </rPh>
    <rPh sb="3" eb="4">
      <t>タク</t>
    </rPh>
    <phoneticPr fontId="2"/>
  </si>
  <si>
    <t>分譲住宅</t>
    <rPh sb="2" eb="3">
      <t>ジュウ</t>
    </rPh>
    <rPh sb="3" eb="4">
      <t>タク</t>
    </rPh>
    <phoneticPr fontId="2"/>
  </si>
  <si>
    <t>公営住宅</t>
    <rPh sb="0" eb="1">
      <t>コウ</t>
    </rPh>
    <rPh sb="1" eb="2">
      <t>エイ</t>
    </rPh>
    <rPh sb="2" eb="3">
      <t>ジュウ</t>
    </rPh>
    <rPh sb="3" eb="4">
      <t>タク</t>
    </rPh>
    <phoneticPr fontId="2"/>
  </si>
  <si>
    <t>公団住宅</t>
    <rPh sb="0" eb="1">
      <t>コウ</t>
    </rPh>
    <rPh sb="1" eb="2">
      <t>ダン</t>
    </rPh>
    <rPh sb="2" eb="3">
      <t>ジュウ</t>
    </rPh>
    <rPh sb="3" eb="4">
      <t>タク</t>
    </rPh>
    <phoneticPr fontId="2"/>
  </si>
  <si>
    <t>発注者別</t>
    <rPh sb="0" eb="1">
      <t>ハツ</t>
    </rPh>
    <rPh sb="1" eb="2">
      <t>チュウ</t>
    </rPh>
    <rPh sb="2" eb="3">
      <t>シャ</t>
    </rPh>
    <rPh sb="3" eb="4">
      <t>ベツ</t>
    </rPh>
    <phoneticPr fontId="2"/>
  </si>
  <si>
    <t>全国</t>
    <rPh sb="0" eb="1">
      <t>ゼン</t>
    </rPh>
    <rPh sb="1" eb="2">
      <t>コク</t>
    </rPh>
    <phoneticPr fontId="2"/>
  </si>
  <si>
    <t>岩手</t>
    <rPh sb="1" eb="2">
      <t>テ</t>
    </rPh>
    <phoneticPr fontId="2"/>
  </si>
  <si>
    <t>求職</t>
    <rPh sb="1" eb="2">
      <t>ショク</t>
    </rPh>
    <phoneticPr fontId="2"/>
  </si>
  <si>
    <t>全国</t>
    <rPh sb="0" eb="1">
      <t>ゼン</t>
    </rPh>
    <rPh sb="1" eb="2">
      <t>クニ</t>
    </rPh>
    <phoneticPr fontId="2"/>
  </si>
  <si>
    <t>盛岡市</t>
    <rPh sb="1" eb="2">
      <t>オカ</t>
    </rPh>
    <rPh sb="2" eb="3">
      <t>シ</t>
    </rPh>
    <phoneticPr fontId="2"/>
  </si>
  <si>
    <t>被服及び履物　</t>
    <rPh sb="2" eb="3">
      <t>オヨ</t>
    </rPh>
    <phoneticPr fontId="2"/>
  </si>
  <si>
    <t>全国</t>
    <rPh sb="1" eb="2">
      <t>クニ</t>
    </rPh>
    <phoneticPr fontId="2"/>
  </si>
  <si>
    <t>岩手</t>
    <rPh sb="0" eb="1">
      <t>イワ</t>
    </rPh>
    <rPh sb="1" eb="2">
      <t>テ</t>
    </rPh>
    <phoneticPr fontId="2"/>
  </si>
  <si>
    <t>卸売・小売業</t>
    <rPh sb="1" eb="2">
      <t>ウ</t>
    </rPh>
    <phoneticPr fontId="2"/>
  </si>
  <si>
    <t>その他</t>
    <rPh sb="2" eb="3">
      <t>ホカ</t>
    </rPh>
    <phoneticPr fontId="2"/>
  </si>
  <si>
    <t>岩手（商品別）</t>
    <rPh sb="1" eb="2">
      <t>テ</t>
    </rPh>
    <rPh sb="3" eb="4">
      <t>ショウ</t>
    </rPh>
    <rPh sb="4" eb="5">
      <t>シナ</t>
    </rPh>
    <rPh sb="5" eb="6">
      <t>ベツ</t>
    </rPh>
    <phoneticPr fontId="2"/>
  </si>
  <si>
    <t xml:space="preserve">岩手   </t>
    <rPh sb="1" eb="2">
      <t>テ</t>
    </rPh>
    <phoneticPr fontId="2"/>
  </si>
  <si>
    <t>（参考）岩手</t>
    <rPh sb="4" eb="5">
      <t>イワ</t>
    </rPh>
    <rPh sb="5" eb="6">
      <t>テ</t>
    </rPh>
    <phoneticPr fontId="2"/>
  </si>
  <si>
    <t>経済産業省</t>
  </si>
  <si>
    <t>公共工事
請負金額</t>
    <rPh sb="5" eb="7">
      <t>ウケオイ</t>
    </rPh>
    <rPh sb="7" eb="8">
      <t>キン</t>
    </rPh>
    <rPh sb="8" eb="9">
      <t>ガク</t>
    </rPh>
    <phoneticPr fontId="2"/>
  </si>
  <si>
    <t>乗用車新車
登録台数</t>
    <rPh sb="6" eb="8">
      <t>トウロク</t>
    </rPh>
    <rPh sb="8" eb="10">
      <t>ダイスウ</t>
    </rPh>
    <phoneticPr fontId="2"/>
  </si>
  <si>
    <t>乗用車新車登録台数</t>
    <rPh sb="5" eb="7">
      <t>トウロク</t>
    </rPh>
    <rPh sb="7" eb="9">
      <t>ダイスウ</t>
    </rPh>
    <phoneticPr fontId="2"/>
  </si>
  <si>
    <t>軽
自動車</t>
    <rPh sb="0" eb="1">
      <t>ケイ</t>
    </rPh>
    <rPh sb="2" eb="5">
      <t>ジドウシャ</t>
    </rPh>
    <phoneticPr fontId="2"/>
  </si>
  <si>
    <t>分譲住宅</t>
    <rPh sb="0" eb="2">
      <t>ブンジョウ</t>
    </rPh>
    <rPh sb="2" eb="4">
      <t>ジュウタク</t>
    </rPh>
    <phoneticPr fontId="2"/>
  </si>
  <si>
    <t>地方
公社</t>
    <rPh sb="0" eb="2">
      <t>チホウ</t>
    </rPh>
    <rPh sb="3" eb="5">
      <t>コウシャ</t>
    </rPh>
    <phoneticPr fontId="2"/>
  </si>
  <si>
    <t>独立
行政法人</t>
    <rPh sb="0" eb="2">
      <t>ドクリツ</t>
    </rPh>
    <rPh sb="3" eb="5">
      <t>ギョウセイ</t>
    </rPh>
    <rPh sb="5" eb="7">
      <t>ホウジン</t>
    </rPh>
    <phoneticPr fontId="2"/>
  </si>
  <si>
    <t>卸・
小売業</t>
    <rPh sb="0" eb="1">
      <t>オロシ</t>
    </rPh>
    <rPh sb="3" eb="5">
      <t>コウリ</t>
    </rPh>
    <rPh sb="5" eb="6">
      <t>ギョウ</t>
    </rPh>
    <phoneticPr fontId="2"/>
  </si>
  <si>
    <t>教養
娯楽</t>
    <rPh sb="0" eb="2">
      <t>キョウヨウ</t>
    </rPh>
    <rPh sb="3" eb="5">
      <t>ゴラク</t>
    </rPh>
    <phoneticPr fontId="2"/>
  </si>
  <si>
    <t>交通・
通信</t>
    <rPh sb="0" eb="2">
      <t>コウツウ</t>
    </rPh>
    <rPh sb="4" eb="6">
      <t>ツウシン</t>
    </rPh>
    <phoneticPr fontId="2"/>
  </si>
  <si>
    <t>被服・
履物</t>
    <rPh sb="0" eb="2">
      <t>ヒフク</t>
    </rPh>
    <rPh sb="4" eb="6">
      <t>ハキモノ</t>
    </rPh>
    <phoneticPr fontId="2"/>
  </si>
  <si>
    <t>光熱・
水道</t>
    <rPh sb="0" eb="2">
      <t>コウネツ</t>
    </rPh>
    <rPh sb="4" eb="6">
      <t>スイドウ</t>
    </rPh>
    <phoneticPr fontId="2"/>
  </si>
  <si>
    <t>繊維工業</t>
    <rPh sb="0" eb="2">
      <t>センイ</t>
    </rPh>
    <rPh sb="2" eb="4">
      <t>コウギョウ</t>
    </rPh>
    <phoneticPr fontId="2"/>
  </si>
  <si>
    <t>公共工事請負金額</t>
    <rPh sb="4" eb="6">
      <t>ウケオイ</t>
    </rPh>
    <rPh sb="6" eb="7">
      <t>キン</t>
    </rPh>
    <rPh sb="7" eb="8">
      <t>ガク</t>
    </rPh>
    <phoneticPr fontId="2"/>
  </si>
  <si>
    <t>区分</t>
    <rPh sb="0" eb="2">
      <t>クブン</t>
    </rPh>
    <phoneticPr fontId="2"/>
  </si>
  <si>
    <t>月比(％)</t>
  </si>
  <si>
    <t>（百万円）</t>
    <phoneticPr fontId="2"/>
  </si>
  <si>
    <t>件数</t>
    <phoneticPr fontId="2"/>
  </si>
  <si>
    <t>負債額</t>
    <phoneticPr fontId="2"/>
  </si>
  <si>
    <t>主要経済指標の内訳</t>
    <rPh sb="7" eb="8">
      <t>ウチ</t>
    </rPh>
    <rPh sb="8" eb="9">
      <t>ヤク</t>
    </rPh>
    <phoneticPr fontId="2"/>
  </si>
  <si>
    <t>４　公共工事請負金額</t>
    <rPh sb="6" eb="10">
      <t>ウケオイガク</t>
    </rPh>
    <phoneticPr fontId="2"/>
  </si>
  <si>
    <t>サービス業</t>
    <rPh sb="4" eb="5">
      <t>ギョウ</t>
    </rPh>
    <phoneticPr fontId="2"/>
  </si>
  <si>
    <t>完全
失業率</t>
    <rPh sb="3" eb="5">
      <t>シツギョウ</t>
    </rPh>
    <rPh sb="5" eb="6">
      <t>リツ</t>
    </rPh>
    <phoneticPr fontId="2"/>
  </si>
  <si>
    <t>非鉄金属
工業</t>
    <rPh sb="5" eb="6">
      <t>コウ</t>
    </rPh>
    <rPh sb="6" eb="7">
      <t>ギョウ</t>
    </rPh>
    <phoneticPr fontId="2"/>
  </si>
  <si>
    <t>食料品・
たばこ等</t>
    <rPh sb="0" eb="3">
      <t>ショクリョウヒン</t>
    </rPh>
    <rPh sb="8" eb="9">
      <t>トウ</t>
    </rPh>
    <phoneticPr fontId="2"/>
  </si>
  <si>
    <t>卸売・
小売業</t>
    <rPh sb="4" eb="7">
      <t>コウリギョウ</t>
    </rPh>
    <phoneticPr fontId="2"/>
  </si>
  <si>
    <t>独立行政法人等</t>
    <rPh sb="0" eb="2">
      <t>ドクリツ</t>
    </rPh>
    <rPh sb="2" eb="4">
      <t>ギョウセイ</t>
    </rPh>
    <rPh sb="4" eb="5">
      <t>ホウ</t>
    </rPh>
    <rPh sb="5" eb="6">
      <t>ジン</t>
    </rPh>
    <rPh sb="6" eb="7">
      <t>トウ</t>
    </rPh>
    <phoneticPr fontId="2"/>
  </si>
  <si>
    <t>乗用車</t>
    <rPh sb="2" eb="3">
      <t>シャ</t>
    </rPh>
    <phoneticPr fontId="2"/>
  </si>
  <si>
    <t>乗用車</t>
    <rPh sb="0" eb="3">
      <t>ジョウヨウシャ</t>
    </rPh>
    <phoneticPr fontId="2"/>
  </si>
  <si>
    <t>貨物車</t>
    <rPh sb="2" eb="3">
      <t>シャ</t>
    </rPh>
    <phoneticPr fontId="2"/>
  </si>
  <si>
    <t>［10,000］　</t>
  </si>
  <si>
    <t>県</t>
    <rPh sb="0" eb="1">
      <t>ケン</t>
    </rPh>
    <phoneticPr fontId="2"/>
  </si>
  <si>
    <t>市町村</t>
    <rPh sb="0" eb="1">
      <t>シ</t>
    </rPh>
    <rPh sb="1" eb="3">
      <t>チョウソン</t>
    </rPh>
    <phoneticPr fontId="2"/>
  </si>
  <si>
    <t>家具・家電・家庭用品</t>
    <rPh sb="0" eb="2">
      <t>カグ</t>
    </rPh>
    <rPh sb="3" eb="5">
      <t>カデン</t>
    </rPh>
    <phoneticPr fontId="2"/>
  </si>
  <si>
    <t>住宅金融支援機構</t>
    <rPh sb="0" eb="2">
      <t>ジュウタク</t>
    </rPh>
    <rPh sb="2" eb="4">
      <t>キンユウ</t>
    </rPh>
    <rPh sb="4" eb="6">
      <t>シエン</t>
    </rPh>
    <rPh sb="6" eb="8">
      <t>キコウ</t>
    </rPh>
    <phoneticPr fontId="2"/>
  </si>
  <si>
    <t xml:space="preserve">　年   月
</t>
    <phoneticPr fontId="2"/>
  </si>
  <si>
    <t>有効求人倍率</t>
    <phoneticPr fontId="2"/>
  </si>
  <si>
    <t>求人</t>
    <phoneticPr fontId="2"/>
  </si>
  <si>
    <t>新規</t>
    <phoneticPr fontId="2"/>
  </si>
  <si>
    <t>前年</t>
    <phoneticPr fontId="2"/>
  </si>
  <si>
    <t>（件）</t>
    <phoneticPr fontId="2"/>
  </si>
  <si>
    <t xml:space="preserve">　年   月
</t>
    <phoneticPr fontId="2"/>
  </si>
  <si>
    <t>前年同</t>
    <phoneticPr fontId="2"/>
  </si>
  <si>
    <t>製造業</t>
    <phoneticPr fontId="2"/>
  </si>
  <si>
    <t xml:space="preserve"> </t>
    <phoneticPr fontId="2"/>
  </si>
  <si>
    <t>全国</t>
    <phoneticPr fontId="2"/>
  </si>
  <si>
    <t>岩手</t>
    <phoneticPr fontId="2"/>
  </si>
  <si>
    <t>/</t>
    <phoneticPr fontId="2"/>
  </si>
  <si>
    <t>全製造業</t>
    <rPh sb="0" eb="1">
      <t>ゼン</t>
    </rPh>
    <phoneticPr fontId="2"/>
  </si>
  <si>
    <t>運輸・
郵便業</t>
    <rPh sb="4" eb="6">
      <t>ユウビン</t>
    </rPh>
    <rPh sb="6" eb="7">
      <t>ギョウ</t>
    </rPh>
    <phoneticPr fontId="2"/>
  </si>
  <si>
    <t>宿泊・
飲食</t>
    <rPh sb="0" eb="2">
      <t>シュクハク</t>
    </rPh>
    <rPh sb="4" eb="6">
      <t>インショク</t>
    </rPh>
    <phoneticPr fontId="2"/>
  </si>
  <si>
    <t>医療・
福祉</t>
    <rPh sb="0" eb="2">
      <t>イリョウ</t>
    </rPh>
    <rPh sb="4" eb="6">
      <t>フクシ</t>
    </rPh>
    <phoneticPr fontId="2"/>
  </si>
  <si>
    <t>業務用
機械器具</t>
    <rPh sb="0" eb="3">
      <t>ギョウムヨウ</t>
    </rPh>
    <rPh sb="4" eb="6">
      <t>キカイ</t>
    </rPh>
    <rPh sb="6" eb="8">
      <t>キグ</t>
    </rPh>
    <phoneticPr fontId="2"/>
  </si>
  <si>
    <t>電気
機械器具</t>
    <rPh sb="0" eb="2">
      <t>デンキ</t>
    </rPh>
    <rPh sb="3" eb="5">
      <t>キカイ</t>
    </rPh>
    <rPh sb="5" eb="7">
      <t>キグ</t>
    </rPh>
    <phoneticPr fontId="2"/>
  </si>
  <si>
    <t>情報通信
機械器具</t>
    <rPh sb="0" eb="2">
      <t>ジョウホウ</t>
    </rPh>
    <rPh sb="2" eb="4">
      <t>ツウシン</t>
    </rPh>
    <rPh sb="5" eb="7">
      <t>キカイ</t>
    </rPh>
    <rPh sb="7" eb="9">
      <t>キグ</t>
    </rPh>
    <phoneticPr fontId="2"/>
  </si>
  <si>
    <t>輸送用
機械器具</t>
    <rPh sb="0" eb="3">
      <t>ユソウヨウ</t>
    </rPh>
    <rPh sb="4" eb="6">
      <t>キカイ</t>
    </rPh>
    <rPh sb="6" eb="8">
      <t>キグ</t>
    </rPh>
    <phoneticPr fontId="2"/>
  </si>
  <si>
    <t>（百万円）</t>
    <phoneticPr fontId="2"/>
  </si>
  <si>
    <t>その他</t>
    <phoneticPr fontId="2"/>
  </si>
  <si>
    <t>発注者別</t>
    <phoneticPr fontId="2"/>
  </si>
  <si>
    <t>件数</t>
    <phoneticPr fontId="2"/>
  </si>
  <si>
    <t>（件）</t>
    <phoneticPr fontId="2"/>
  </si>
  <si>
    <t>（％）</t>
    <phoneticPr fontId="2"/>
  </si>
  <si>
    <t>貸家</t>
    <rPh sb="0" eb="1">
      <t>カシ</t>
    </rPh>
    <rPh sb="1" eb="2">
      <t>イエ</t>
    </rPh>
    <phoneticPr fontId="2"/>
  </si>
  <si>
    <t>持ち家</t>
    <rPh sb="0" eb="1">
      <t>モ</t>
    </rPh>
    <rPh sb="2" eb="3">
      <t>イエ</t>
    </rPh>
    <phoneticPr fontId="2"/>
  </si>
  <si>
    <t>給与住宅</t>
    <rPh sb="0" eb="2">
      <t>キュウヨ</t>
    </rPh>
    <rPh sb="2" eb="4">
      <t>ジュウタク</t>
    </rPh>
    <phoneticPr fontId="2"/>
  </si>
  <si>
    <t>季調値</t>
    <rPh sb="0" eb="1">
      <t>キ</t>
    </rPh>
    <rPh sb="1" eb="2">
      <t>チョウ</t>
    </rPh>
    <rPh sb="2" eb="3">
      <t>アタイ</t>
    </rPh>
    <phoneticPr fontId="2"/>
  </si>
  <si>
    <t>指数</t>
    <rPh sb="0" eb="2">
      <t>シスウ</t>
    </rPh>
    <phoneticPr fontId="2"/>
  </si>
  <si>
    <t>目盛</t>
    <rPh sb="0" eb="2">
      <t>メモリ</t>
    </rPh>
    <phoneticPr fontId="2"/>
  </si>
  <si>
    <t>盛岡</t>
    <rPh sb="0" eb="2">
      <t>モリオカ</t>
    </rPh>
    <phoneticPr fontId="2"/>
  </si>
  <si>
    <t>釜石</t>
    <rPh sb="0" eb="2">
      <t>カマイシ</t>
    </rPh>
    <phoneticPr fontId="2"/>
  </si>
  <si>
    <t>宮古</t>
    <rPh sb="0" eb="2">
      <t>ミヤコ</t>
    </rPh>
    <phoneticPr fontId="2"/>
  </si>
  <si>
    <t>花巻</t>
    <rPh sb="0" eb="2">
      <t>ハナマキ</t>
    </rPh>
    <phoneticPr fontId="2"/>
  </si>
  <si>
    <t>一関</t>
    <rPh sb="0" eb="2">
      <t>イチノセキ</t>
    </rPh>
    <phoneticPr fontId="2"/>
  </si>
  <si>
    <t>水沢</t>
    <rPh sb="0" eb="2">
      <t>ミズサワ</t>
    </rPh>
    <phoneticPr fontId="2"/>
  </si>
  <si>
    <t>北上</t>
    <rPh sb="0" eb="2">
      <t>キタカミ</t>
    </rPh>
    <phoneticPr fontId="2"/>
  </si>
  <si>
    <t>大船渡</t>
    <rPh sb="0" eb="3">
      <t>オオフナト</t>
    </rPh>
    <phoneticPr fontId="2"/>
  </si>
  <si>
    <t>二戸</t>
    <rPh sb="0" eb="2">
      <t>ニノヘ</t>
    </rPh>
    <phoneticPr fontId="2"/>
  </si>
  <si>
    <t>久慈</t>
    <rPh sb="0" eb="2">
      <t>クジ</t>
    </rPh>
    <phoneticPr fontId="2"/>
  </si>
  <si>
    <t>３　主要経済指標の動向</t>
    <rPh sb="2" eb="4">
      <t>シュヨウ</t>
    </rPh>
    <rPh sb="4" eb="6">
      <t>ケイザイ</t>
    </rPh>
    <rPh sb="6" eb="8">
      <t>シヒョウ</t>
    </rPh>
    <rPh sb="9" eb="11">
      <t>ドウコウ</t>
    </rPh>
    <phoneticPr fontId="2"/>
  </si>
  <si>
    <t>・</t>
    <phoneticPr fontId="2"/>
  </si>
  <si>
    <t>◇</t>
    <phoneticPr fontId="2"/>
  </si>
  <si>
    <t>前年
同月比</t>
    <rPh sb="0" eb="2">
      <t>ゼンネン</t>
    </rPh>
    <rPh sb="3" eb="5">
      <t>ドウゲツ</t>
    </rPh>
    <rPh sb="5" eb="6">
      <t>ヒ</t>
    </rPh>
    <phoneticPr fontId="2"/>
  </si>
  <si>
    <t>前月比</t>
    <rPh sb="0" eb="1">
      <t>マエ</t>
    </rPh>
    <rPh sb="1" eb="2">
      <t>ツキ</t>
    </rPh>
    <rPh sb="2" eb="3">
      <t>ヒ</t>
    </rPh>
    <phoneticPr fontId="2"/>
  </si>
  <si>
    <t>新設住宅着工戸数</t>
    <phoneticPr fontId="2"/>
  </si>
  <si>
    <t>消費者物価指数</t>
    <phoneticPr fontId="2"/>
  </si>
  <si>
    <t>全国</t>
    <rPh sb="0" eb="2">
      <t>ゼンコク</t>
    </rPh>
    <phoneticPr fontId="2"/>
  </si>
  <si>
    <t>岩手</t>
    <rPh sb="0" eb="2">
      <t>イワテ</t>
    </rPh>
    <phoneticPr fontId="2"/>
  </si>
  <si>
    <t>スーパー</t>
    <phoneticPr fontId="2"/>
  </si>
  <si>
    <t>前年
同月比</t>
    <rPh sb="1" eb="2">
      <t>ネン</t>
    </rPh>
    <rPh sb="3" eb="4">
      <t>ドウ</t>
    </rPh>
    <phoneticPr fontId="2"/>
  </si>
  <si>
    <t>季調値</t>
    <phoneticPr fontId="2"/>
  </si>
  <si>
    <t>前月比</t>
    <phoneticPr fontId="2"/>
  </si>
  <si>
    <t>合計</t>
    <phoneticPr fontId="2"/>
  </si>
  <si>
    <t>利用関係別</t>
    <phoneticPr fontId="2"/>
  </si>
  <si>
    <t>持家</t>
    <phoneticPr fontId="2"/>
  </si>
  <si>
    <t>貸家</t>
    <phoneticPr fontId="2"/>
  </si>
  <si>
    <t>戸数</t>
    <phoneticPr fontId="2"/>
  </si>
  <si>
    <t>資金別</t>
    <phoneticPr fontId="2"/>
  </si>
  <si>
    <t>（％）</t>
    <phoneticPr fontId="2"/>
  </si>
  <si>
    <t>求人数</t>
    <phoneticPr fontId="2"/>
  </si>
  <si>
    <t>（人）</t>
    <phoneticPr fontId="2"/>
  </si>
  <si>
    <t>産業別新規求人数（前年同月比）</t>
    <phoneticPr fontId="2"/>
  </si>
  <si>
    <t>７　消費者物価指数</t>
    <phoneticPr fontId="2"/>
  </si>
  <si>
    <t>総合</t>
    <phoneticPr fontId="2"/>
  </si>
  <si>
    <t>食料</t>
    <phoneticPr fontId="2"/>
  </si>
  <si>
    <t>住居</t>
    <phoneticPr fontId="2"/>
  </si>
  <si>
    <t>光熱・水道　　</t>
    <phoneticPr fontId="2"/>
  </si>
  <si>
    <t>［10,000］　</t>
    <phoneticPr fontId="2"/>
  </si>
  <si>
    <t>（％）</t>
    <phoneticPr fontId="2"/>
  </si>
  <si>
    <t xml:space="preserve">　　年   月
</t>
    <phoneticPr fontId="2"/>
  </si>
  <si>
    <t>保 健 医 療</t>
    <phoneticPr fontId="2"/>
  </si>
  <si>
    <t>交通・通信　　</t>
    <phoneticPr fontId="2"/>
  </si>
  <si>
    <t>教育</t>
    <phoneticPr fontId="2"/>
  </si>
  <si>
    <t>教養娯楽</t>
    <phoneticPr fontId="2"/>
  </si>
  <si>
    <t>諸雑費</t>
    <phoneticPr fontId="2"/>
  </si>
  <si>
    <t>国内企業物価指数</t>
    <phoneticPr fontId="2"/>
  </si>
  <si>
    <t>（総平均）</t>
    <phoneticPr fontId="2"/>
  </si>
  <si>
    <t>前年</t>
    <phoneticPr fontId="2"/>
  </si>
  <si>
    <t xml:space="preserve">　年   月
</t>
    <phoneticPr fontId="2"/>
  </si>
  <si>
    <t>建設業</t>
    <phoneticPr fontId="2"/>
  </si>
  <si>
    <t>件数</t>
    <phoneticPr fontId="2"/>
  </si>
  <si>
    <t>負債額</t>
    <phoneticPr fontId="2"/>
  </si>
  <si>
    <t>１　県内景気の動向</t>
    <phoneticPr fontId="2"/>
  </si>
  <si>
    <t>新設住宅
着工戸数</t>
    <phoneticPr fontId="2"/>
  </si>
  <si>
    <t>鉱工業
生産指数</t>
    <phoneticPr fontId="2"/>
  </si>
  <si>
    <t>有効
求人倍率</t>
    <phoneticPr fontId="2"/>
  </si>
  <si>
    <t>消費者
物価指数</t>
    <phoneticPr fontId="2"/>
  </si>
  <si>
    <t>(全国)</t>
    <phoneticPr fontId="2"/>
  </si>
  <si>
    <t>保証事業
会社協会</t>
    <rPh sb="0" eb="2">
      <t>ホショウ</t>
    </rPh>
    <rPh sb="2" eb="4">
      <t>ジギョウ</t>
    </rPh>
    <rPh sb="5" eb="7">
      <t>カイシャ</t>
    </rPh>
    <rPh sb="7" eb="9">
      <t>キョウカイ</t>
    </rPh>
    <phoneticPr fontId="2"/>
  </si>
  <si>
    <t>岩手県
建築住宅課</t>
    <rPh sb="0" eb="2">
      <t>イワテ</t>
    </rPh>
    <rPh sb="2" eb="3">
      <t>ケン</t>
    </rPh>
    <phoneticPr fontId="2"/>
  </si>
  <si>
    <t>岩手県
調査統計課</t>
    <rPh sb="0" eb="2">
      <t>イワテ</t>
    </rPh>
    <phoneticPr fontId="2"/>
  </si>
  <si>
    <t>岩手県自動車
販売店協会</t>
    <rPh sb="0" eb="2">
      <t>イワテ</t>
    </rPh>
    <phoneticPr fontId="2"/>
  </si>
  <si>
    <t>全国軽自動車
協会連合会</t>
    <rPh sb="0" eb="2">
      <t>ゼンコク</t>
    </rPh>
    <phoneticPr fontId="2"/>
  </si>
  <si>
    <t>東京商工
リサーチ、
同盛岡支店</t>
    <rPh sb="0" eb="2">
      <t>トウキョウ</t>
    </rPh>
    <rPh sb="2" eb="4">
      <t>ショウコウ</t>
    </rPh>
    <rPh sb="11" eb="12">
      <t>ドウ</t>
    </rPh>
    <rPh sb="12" eb="14">
      <t>モリオカ</t>
    </rPh>
    <rPh sb="14" eb="16">
      <t>シテン</t>
    </rPh>
    <phoneticPr fontId="2"/>
  </si>
  <si>
    <t>全県</t>
    <rPh sb="0" eb="2">
      <t>ゼンケン</t>
    </rPh>
    <phoneticPr fontId="2"/>
  </si>
  <si>
    <t>有効求人倍率（一般＋パート）</t>
    <rPh sb="7" eb="9">
      <t>イッパン</t>
    </rPh>
    <phoneticPr fontId="2"/>
  </si>
  <si>
    <t xml:space="preserve">（注） </t>
    <phoneticPr fontId="2"/>
  </si>
  <si>
    <t xml:space="preserve">（資料）    </t>
    <phoneticPr fontId="2"/>
  </si>
  <si>
    <t>（資料）</t>
    <phoneticPr fontId="2"/>
  </si>
  <si>
    <r>
      <t>（注）</t>
    </r>
    <r>
      <rPr>
        <sz val="11"/>
        <rFont val="HGSｺﾞｼｯｸM"/>
        <family val="3"/>
        <charset val="128"/>
      </rPr>
      <t/>
    </r>
    <rPh sb="1" eb="2">
      <t>チュウ</t>
    </rPh>
    <phoneticPr fontId="2"/>
  </si>
  <si>
    <r>
      <t>（</t>
    </r>
    <r>
      <rPr>
        <sz val="11"/>
        <rFont val="ＭＳ Ｐゴシック"/>
        <family val="3"/>
        <charset val="128"/>
      </rPr>
      <t>注）</t>
    </r>
    <r>
      <rPr>
        <sz val="11"/>
        <rFont val="HGSｺﾞｼｯｸM"/>
        <family val="3"/>
        <charset val="128"/>
      </rPr>
      <t xml:space="preserve"> </t>
    </r>
    <r>
      <rPr>
        <sz val="11"/>
        <rFont val="ＭＳ Ｐゴシック"/>
        <family val="3"/>
        <charset val="128"/>
      </rPr>
      <t/>
    </r>
    <rPh sb="1" eb="2">
      <t>チュウ</t>
    </rPh>
    <phoneticPr fontId="2"/>
  </si>
  <si>
    <r>
      <t xml:space="preserve"> </t>
    </r>
    <r>
      <rPr>
        <sz val="11"/>
        <rFont val="ＭＳ Ｐゴシック"/>
        <family val="3"/>
        <charset val="128"/>
      </rPr>
      <t xml:space="preserve">    </t>
    </r>
    <r>
      <rPr>
        <sz val="11"/>
        <rFont val="HGSｺﾞｼｯｸM"/>
        <family val="3"/>
        <charset val="128"/>
      </rPr>
      <t xml:space="preserve"> </t>
    </r>
    <r>
      <rPr>
        <sz val="11"/>
        <rFont val="ＭＳ Ｐゴシック"/>
        <family val="3"/>
        <charset val="128"/>
      </rPr>
      <t xml:space="preserve">  </t>
    </r>
    <phoneticPr fontId="2"/>
  </si>
  <si>
    <t>北海道建設業信用保証（株）、東日本建設業保証（株）、西日本建設業保証（株）</t>
    <phoneticPr fontId="47"/>
  </si>
  <si>
    <t>　　　</t>
    <phoneticPr fontId="2"/>
  </si>
  <si>
    <t>（注）　</t>
    <phoneticPr fontId="2"/>
  </si>
  <si>
    <r>
      <t xml:space="preserve">    </t>
    </r>
    <r>
      <rPr>
        <sz val="11"/>
        <rFont val="HGSｺﾞｼｯｸM"/>
        <family val="3"/>
        <charset val="128"/>
      </rPr>
      <t xml:space="preserve"> </t>
    </r>
    <r>
      <rPr>
        <sz val="11"/>
        <rFont val="ＭＳ Ｐゴシック"/>
        <family val="3"/>
        <charset val="128"/>
      </rPr>
      <t xml:space="preserve"> </t>
    </r>
    <phoneticPr fontId="2"/>
  </si>
  <si>
    <t>（株）東京商工リサーチ、同盛岡支店</t>
    <phoneticPr fontId="47"/>
  </si>
  <si>
    <t>負債額</t>
    <rPh sb="0" eb="2">
      <t>フサイ</t>
    </rPh>
    <rPh sb="2" eb="3">
      <t>ガク</t>
    </rPh>
    <phoneticPr fontId="2"/>
  </si>
  <si>
    <t>度</t>
    <rPh sb="0" eb="1">
      <t>ド</t>
    </rPh>
    <phoneticPr fontId="7"/>
  </si>
  <si>
    <t>季調値</t>
  </si>
  <si>
    <t>２　主要経済指標</t>
    <phoneticPr fontId="2"/>
  </si>
  <si>
    <t>乗用車計</t>
    <rPh sb="0" eb="2">
      <t>ジョウヨウ</t>
    </rPh>
    <rPh sb="2" eb="3">
      <t>シャ</t>
    </rPh>
    <rPh sb="3" eb="4">
      <t>ケイ</t>
    </rPh>
    <phoneticPr fontId="2"/>
  </si>
  <si>
    <t>貨物車計</t>
    <rPh sb="0" eb="3">
      <t>カモツシャ</t>
    </rPh>
    <rPh sb="3" eb="4">
      <t>ケイ</t>
    </rPh>
    <phoneticPr fontId="2"/>
  </si>
  <si>
    <t>・</t>
    <phoneticPr fontId="2"/>
  </si>
  <si>
    <t>鉄鋼業</t>
    <rPh sb="0" eb="2">
      <t>テッコウ</t>
    </rPh>
    <rPh sb="2" eb="3">
      <t>ギョウ</t>
    </rPh>
    <phoneticPr fontId="2"/>
  </si>
  <si>
    <t>～</t>
    <phoneticPr fontId="2"/>
  </si>
  <si>
    <t xml:space="preserve">        </t>
    <phoneticPr fontId="2"/>
  </si>
  <si>
    <t>衣料品</t>
    <phoneticPr fontId="2"/>
  </si>
  <si>
    <t>身の回り品</t>
    <phoneticPr fontId="2"/>
  </si>
  <si>
    <t>その他の商品</t>
    <phoneticPr fontId="2"/>
  </si>
  <si>
    <t>食堂・喫茶</t>
    <phoneticPr fontId="2"/>
  </si>
  <si>
    <t>（億円）</t>
    <phoneticPr fontId="2"/>
  </si>
  <si>
    <t>軽ライトバン</t>
    <phoneticPr fontId="2"/>
  </si>
  <si>
    <t>軽トラック</t>
    <phoneticPr fontId="2"/>
  </si>
  <si>
    <t>（百万円）</t>
    <phoneticPr fontId="2"/>
  </si>
  <si>
    <t>備考</t>
    <phoneticPr fontId="2"/>
  </si>
  <si>
    <t>▲　減少（－）</t>
    <phoneticPr fontId="2"/>
  </si>
  <si>
    <t>前月差</t>
    <rPh sb="0" eb="1">
      <t>マエ</t>
    </rPh>
    <rPh sb="1" eb="2">
      <t>ツキ</t>
    </rPh>
    <rPh sb="2" eb="3">
      <t>サ</t>
    </rPh>
    <phoneticPr fontId="2"/>
  </si>
  <si>
    <t>【付表】</t>
    <phoneticPr fontId="2"/>
  </si>
  <si>
    <t>〔問い合わせ先〕　調査統計課 調査分析担当</t>
    <rPh sb="1" eb="2">
      <t>ト</t>
    </rPh>
    <rPh sb="3" eb="4">
      <t>ア</t>
    </rPh>
    <rPh sb="6" eb="7">
      <t>サキ</t>
    </rPh>
    <rPh sb="9" eb="11">
      <t>チョウサ</t>
    </rPh>
    <rPh sb="11" eb="13">
      <t>トウケイ</t>
    </rPh>
    <rPh sb="13" eb="14">
      <t>カ</t>
    </rPh>
    <rPh sb="15" eb="17">
      <t>チョウサ</t>
    </rPh>
    <rPh sb="17" eb="19">
      <t>ブンセキ</t>
    </rPh>
    <rPh sb="19" eb="21">
      <t>タントウ</t>
    </rPh>
    <phoneticPr fontId="2"/>
  </si>
  <si>
    <t xml:space="preserve">　年   月
</t>
    <phoneticPr fontId="2"/>
  </si>
  <si>
    <t>月</t>
    <phoneticPr fontId="47"/>
  </si>
  <si>
    <t>年</t>
    <rPh sb="0" eb="1">
      <t>ネン</t>
    </rPh>
    <phoneticPr fontId="47"/>
  </si>
  <si>
    <t>化学工業</t>
    <rPh sb="0" eb="2">
      <t>カガク</t>
    </rPh>
    <rPh sb="2" eb="4">
      <t>コウギョウ</t>
    </rPh>
    <phoneticPr fontId="2"/>
  </si>
  <si>
    <t>木材・
木製品</t>
    <rPh sb="0" eb="2">
      <t>モクザイ</t>
    </rPh>
    <rPh sb="4" eb="7">
      <t>モクセイヒン</t>
    </rPh>
    <phoneticPr fontId="2"/>
  </si>
  <si>
    <t>家具工業</t>
    <rPh sb="0" eb="2">
      <t>カグ</t>
    </rPh>
    <rPh sb="2" eb="4">
      <t>コウギョウ</t>
    </rPh>
    <phoneticPr fontId="2"/>
  </si>
  <si>
    <t>パルプ・紙・
紙加工品工業</t>
    <rPh sb="4" eb="5">
      <t>カミ</t>
    </rPh>
    <phoneticPr fontId="2"/>
  </si>
  <si>
    <t>輸送
機械工業</t>
    <rPh sb="5" eb="6">
      <t>コウ</t>
    </rPh>
    <rPh sb="6" eb="7">
      <t>ギョウ</t>
    </rPh>
    <phoneticPr fontId="2"/>
  </si>
  <si>
    <t>金属
製品工業</t>
    <rPh sb="5" eb="6">
      <t>コウ</t>
    </rPh>
    <rPh sb="6" eb="7">
      <t>ギョウ</t>
    </rPh>
    <phoneticPr fontId="2"/>
  </si>
  <si>
    <t>電気
機械工業</t>
    <rPh sb="5" eb="6">
      <t>コウ</t>
    </rPh>
    <rPh sb="6" eb="7">
      <t>ギョウ</t>
    </rPh>
    <phoneticPr fontId="2"/>
  </si>
  <si>
    <t>原数値</t>
    <rPh sb="0" eb="1">
      <t>ゲン</t>
    </rPh>
    <rPh sb="1" eb="3">
      <t>スウチ</t>
    </rPh>
    <phoneticPr fontId="2"/>
  </si>
  <si>
    <t>非鉄金属
工業</t>
    <rPh sb="0" eb="1">
      <t>ヒ</t>
    </rPh>
    <rPh sb="1" eb="2">
      <t>テツ</t>
    </rPh>
    <rPh sb="2" eb="4">
      <t>キンゾク</t>
    </rPh>
    <rPh sb="5" eb="7">
      <t>コウギョウ</t>
    </rPh>
    <phoneticPr fontId="2"/>
  </si>
  <si>
    <t>金属
製品工業</t>
    <rPh sb="0" eb="2">
      <t>キンゾク</t>
    </rPh>
    <rPh sb="3" eb="5">
      <t>セイヒン</t>
    </rPh>
    <rPh sb="5" eb="7">
      <t>コウギョウ</t>
    </rPh>
    <phoneticPr fontId="2"/>
  </si>
  <si>
    <t>一般
機械工業</t>
    <rPh sb="0" eb="2">
      <t>イッパン</t>
    </rPh>
    <rPh sb="3" eb="5">
      <t>キカイ</t>
    </rPh>
    <rPh sb="5" eb="7">
      <t>コウギョウ</t>
    </rPh>
    <phoneticPr fontId="2"/>
  </si>
  <si>
    <t>電気
機械工業</t>
    <rPh sb="0" eb="2">
      <t>デンキ</t>
    </rPh>
    <rPh sb="3" eb="5">
      <t>キカイ</t>
    </rPh>
    <rPh sb="5" eb="7">
      <t>コウギョウ</t>
    </rPh>
    <phoneticPr fontId="2"/>
  </si>
  <si>
    <t>情報通信
機械工業</t>
    <rPh sb="0" eb="2">
      <t>ジョウホウ</t>
    </rPh>
    <rPh sb="2" eb="4">
      <t>ツウシン</t>
    </rPh>
    <rPh sb="5" eb="7">
      <t>キカイ</t>
    </rPh>
    <rPh sb="7" eb="9">
      <t>コウギョウ</t>
    </rPh>
    <phoneticPr fontId="2"/>
  </si>
  <si>
    <t>電子部品・
デバイス工業</t>
    <rPh sb="0" eb="2">
      <t>デンシ</t>
    </rPh>
    <rPh sb="2" eb="4">
      <t>ブヒン</t>
    </rPh>
    <rPh sb="10" eb="12">
      <t>コウギョウ</t>
    </rPh>
    <phoneticPr fontId="2"/>
  </si>
  <si>
    <t>輸送
機械工業</t>
    <rPh sb="0" eb="2">
      <t>ユソウ</t>
    </rPh>
    <rPh sb="3" eb="5">
      <t>キカイ</t>
    </rPh>
    <rPh sb="5" eb="7">
      <t>コウギョウ</t>
    </rPh>
    <phoneticPr fontId="2"/>
  </si>
  <si>
    <t>精密
機械工業</t>
    <rPh sb="0" eb="2">
      <t>セイミツ</t>
    </rPh>
    <rPh sb="3" eb="5">
      <t>キカイ</t>
    </rPh>
    <rPh sb="5" eb="7">
      <t>コウギョウ</t>
    </rPh>
    <phoneticPr fontId="2"/>
  </si>
  <si>
    <t>窯業・土石
製品工業</t>
    <rPh sb="0" eb="2">
      <t>ヨウギョウ</t>
    </rPh>
    <rPh sb="3" eb="5">
      <t>ドセキ</t>
    </rPh>
    <rPh sb="6" eb="8">
      <t>セイヒン</t>
    </rPh>
    <rPh sb="8" eb="10">
      <t>コウギョウ</t>
    </rPh>
    <phoneticPr fontId="2"/>
  </si>
  <si>
    <t>パルプ・紙・
紙加工品工業</t>
    <rPh sb="4" eb="5">
      <t>カミ</t>
    </rPh>
    <rPh sb="7" eb="11">
      <t>カミカコウヒン</t>
    </rPh>
    <rPh sb="11" eb="13">
      <t>コウギョウ</t>
    </rPh>
    <phoneticPr fontId="2"/>
  </si>
  <si>
    <t>食料品・
たばこ工業</t>
    <rPh sb="0" eb="3">
      <t>ショクリョウヒン</t>
    </rPh>
    <rPh sb="8" eb="10">
      <t>コウギョウ</t>
    </rPh>
    <phoneticPr fontId="2"/>
  </si>
  <si>
    <t>（百万円）</t>
    <phoneticPr fontId="2"/>
  </si>
  <si>
    <t>（台）</t>
    <phoneticPr fontId="2"/>
  </si>
  <si>
    <t>（戸）</t>
    <phoneticPr fontId="2"/>
  </si>
  <si>
    <t>６　有効求人倍率</t>
    <phoneticPr fontId="2"/>
  </si>
  <si>
    <t>８　企業倒産</t>
    <phoneticPr fontId="2"/>
  </si>
  <si>
    <t>地域別（原指数）</t>
    <phoneticPr fontId="2"/>
  </si>
  <si>
    <t>備考</t>
    <phoneticPr fontId="2"/>
  </si>
  <si>
    <t>（注）</t>
    <phoneticPr fontId="2"/>
  </si>
  <si>
    <t>備考</t>
    <phoneticPr fontId="2"/>
  </si>
  <si>
    <t xml:space="preserve">（注） </t>
    <phoneticPr fontId="2"/>
  </si>
  <si>
    <r>
      <t xml:space="preserve">      </t>
    </r>
    <r>
      <rPr>
        <sz val="12"/>
        <rFont val="HGSｺﾞｼｯｸM"/>
        <family val="3"/>
        <charset val="128"/>
      </rPr>
      <t xml:space="preserve">  </t>
    </r>
    <phoneticPr fontId="2"/>
  </si>
  <si>
    <t xml:space="preserve"> ○企業倒産件数・負債総額</t>
    <rPh sb="2" eb="4">
      <t>キギョウ</t>
    </rPh>
    <rPh sb="4" eb="6">
      <t>トウサン</t>
    </rPh>
    <rPh sb="6" eb="8">
      <t>ケンスウ</t>
    </rPh>
    <rPh sb="9" eb="11">
      <t>フサイ</t>
    </rPh>
    <rPh sb="11" eb="13">
      <t>ソウガク</t>
    </rPh>
    <phoneticPr fontId="2"/>
  </si>
  <si>
    <t xml:space="preserve"> ○消費者物価指数</t>
    <rPh sb="2" eb="5">
      <t>ショウヒシャ</t>
    </rPh>
    <rPh sb="5" eb="7">
      <t>ブッカ</t>
    </rPh>
    <rPh sb="7" eb="9">
      <t>シスウ</t>
    </rPh>
    <phoneticPr fontId="2"/>
  </si>
  <si>
    <t xml:space="preserve"> ○有効求人倍率</t>
    <rPh sb="2" eb="4">
      <t>ユウコウ</t>
    </rPh>
    <rPh sb="4" eb="6">
      <t>キュウジン</t>
    </rPh>
    <rPh sb="6" eb="8">
      <t>バイリツ</t>
    </rPh>
    <phoneticPr fontId="2"/>
  </si>
  <si>
    <t xml:space="preserve"> ○鉱工業生産指数</t>
    <rPh sb="2" eb="5">
      <t>コウコウギョウ</t>
    </rPh>
    <rPh sb="5" eb="7">
      <t>セイサン</t>
    </rPh>
    <rPh sb="7" eb="9">
      <t>シスウ</t>
    </rPh>
    <phoneticPr fontId="2"/>
  </si>
  <si>
    <t xml:space="preserve"> ○新設住宅着工戸数</t>
    <rPh sb="2" eb="4">
      <t>シンセツ</t>
    </rPh>
    <rPh sb="4" eb="6">
      <t>ジュウタク</t>
    </rPh>
    <rPh sb="6" eb="8">
      <t>チャッコウ</t>
    </rPh>
    <rPh sb="8" eb="10">
      <t>コスウ</t>
    </rPh>
    <phoneticPr fontId="2"/>
  </si>
  <si>
    <t xml:space="preserve"> ○乗用車新車登録台数</t>
    <rPh sb="2" eb="5">
      <t>ジョウヨウシャ</t>
    </rPh>
    <rPh sb="5" eb="7">
      <t>シンシャ</t>
    </rPh>
    <rPh sb="7" eb="9">
      <t>トウロク</t>
    </rPh>
    <rPh sb="9" eb="11">
      <t>ダイスウ</t>
    </rPh>
    <phoneticPr fontId="2"/>
  </si>
  <si>
    <t>合計</t>
    <rPh sb="0" eb="2">
      <t>ゴウケイ</t>
    </rPh>
    <phoneticPr fontId="2"/>
  </si>
  <si>
    <t>月</t>
    <rPh sb="0" eb="1">
      <t>ガツ</t>
    </rPh>
    <phoneticPr fontId="47"/>
  </si>
  <si>
    <t>製造
工業</t>
    <rPh sb="0" eb="2">
      <t>セイゾウ</t>
    </rPh>
    <rPh sb="3" eb="5">
      <t>コウギョウ</t>
    </rPh>
    <phoneticPr fontId="2"/>
  </si>
  <si>
    <t>度</t>
    <rPh sb="0" eb="1">
      <t>ド</t>
    </rPh>
    <phoneticPr fontId="47"/>
  </si>
  <si>
    <t>日本自動車
販売協会連合会</t>
    <rPh sb="0" eb="2">
      <t>ニホン</t>
    </rPh>
    <rPh sb="2" eb="5">
      <t>ジドウシャ</t>
    </rPh>
    <rPh sb="6" eb="8">
      <t>ハンバイ</t>
    </rPh>
    <rPh sb="8" eb="10">
      <t>キョウカイ</t>
    </rPh>
    <rPh sb="10" eb="13">
      <t>レンゴウカイ</t>
    </rPh>
    <phoneticPr fontId="2"/>
  </si>
  <si>
    <t>全国計</t>
    <rPh sb="2" eb="3">
      <t>ケイ</t>
    </rPh>
    <phoneticPr fontId="2"/>
  </si>
  <si>
    <t>原指数</t>
    <rPh sb="0" eb="1">
      <t>ハラ</t>
    </rPh>
    <rPh sb="1" eb="3">
      <t>シスウ</t>
    </rPh>
    <phoneticPr fontId="2"/>
  </si>
  <si>
    <t>原指数</t>
    <rPh sb="0" eb="1">
      <t>ゲン</t>
    </rPh>
    <rPh sb="1" eb="3">
      <t>シスウ</t>
    </rPh>
    <phoneticPr fontId="2"/>
  </si>
  <si>
    <t>月</t>
    <phoneticPr fontId="47"/>
  </si>
  <si>
    <t>普通乗用車</t>
    <rPh sb="0" eb="2">
      <t>フツウ</t>
    </rPh>
    <rPh sb="2" eb="5">
      <t>ジョウヨウシャ</t>
    </rPh>
    <phoneticPr fontId="2"/>
  </si>
  <si>
    <t>小型乗用車</t>
    <rPh sb="0" eb="2">
      <t>コガタ</t>
    </rPh>
    <rPh sb="2" eb="5">
      <t>ジョウヨウシャ</t>
    </rPh>
    <phoneticPr fontId="2"/>
  </si>
  <si>
    <t>普通貨物車</t>
    <rPh sb="0" eb="2">
      <t>フツウ</t>
    </rPh>
    <rPh sb="2" eb="5">
      <t>カモツシャ</t>
    </rPh>
    <phoneticPr fontId="2"/>
  </si>
  <si>
    <t>小型貨物車</t>
    <rPh sb="0" eb="2">
      <t>コガタ</t>
    </rPh>
    <rPh sb="2" eb="5">
      <t>カモツシャ</t>
    </rPh>
    <phoneticPr fontId="2"/>
  </si>
  <si>
    <t>普通車</t>
    <rPh sb="0" eb="3">
      <t>フツウシャ</t>
    </rPh>
    <phoneticPr fontId="2"/>
  </si>
  <si>
    <t>軽乗用車</t>
    <rPh sb="0" eb="1">
      <t>ケイ</t>
    </rPh>
    <rPh sb="1" eb="3">
      <t>ジョウヨウ</t>
    </rPh>
    <rPh sb="3" eb="4">
      <t>グルマ</t>
    </rPh>
    <phoneticPr fontId="2"/>
  </si>
  <si>
    <t>原指数</t>
    <rPh sb="0" eb="1">
      <t>ゲン</t>
    </rPh>
    <rPh sb="1" eb="3">
      <t>シスウ</t>
    </rPh>
    <phoneticPr fontId="47"/>
  </si>
  <si>
    <t>季節調整済指数</t>
    <rPh sb="0" eb="2">
      <t>キセツ</t>
    </rPh>
    <rPh sb="2" eb="4">
      <t>チョウセイ</t>
    </rPh>
    <rPh sb="4" eb="5">
      <t>ズ</t>
    </rPh>
    <rPh sb="5" eb="7">
      <t>シスウ</t>
    </rPh>
    <phoneticPr fontId="47"/>
  </si>
  <si>
    <t>５　鉱工業生産指数（原指数･前年同月比、季節調整済指数・前月比）</t>
    <rPh sb="20" eb="22">
      <t>キセツ</t>
    </rPh>
    <rPh sb="22" eb="24">
      <t>チョウセイ</t>
    </rPh>
    <rPh sb="24" eb="25">
      <t>ズ</t>
    </rPh>
    <rPh sb="25" eb="27">
      <t>シスウ</t>
    </rPh>
    <rPh sb="28" eb="30">
      <t>ゼンゲツ</t>
    </rPh>
    <rPh sb="30" eb="31">
      <t>ヒ</t>
    </rPh>
    <phoneticPr fontId="2"/>
  </si>
  <si>
    <t>/</t>
    <phoneticPr fontId="2"/>
  </si>
  <si>
    <t>電子部品
・
デバイス工業</t>
    <rPh sb="0" eb="2">
      <t>デンシ</t>
    </rPh>
    <rPh sb="11" eb="13">
      <t>コウギョウ</t>
    </rPh>
    <phoneticPr fontId="2"/>
  </si>
  <si>
    <t>窯業
・
土石製品工業</t>
    <rPh sb="7" eb="9">
      <t>セイヒン</t>
    </rPh>
    <rPh sb="9" eb="11">
      <t>コウギョウ</t>
    </rPh>
    <phoneticPr fontId="2"/>
  </si>
  <si>
    <t>電子部品・
デバイス・
電子回路</t>
    <rPh sb="0" eb="2">
      <t>デンシ</t>
    </rPh>
    <rPh sb="2" eb="4">
      <t>ブヒン</t>
    </rPh>
    <rPh sb="12" eb="14">
      <t>デンシ</t>
    </rPh>
    <rPh sb="14" eb="16">
      <t>カイロ</t>
    </rPh>
    <phoneticPr fontId="2"/>
  </si>
  <si>
    <t>　ｐ  速報値</t>
    <phoneticPr fontId="2"/>
  </si>
  <si>
    <t>-</t>
    <phoneticPr fontId="2"/>
  </si>
  <si>
    <t>-</t>
    <phoneticPr fontId="2"/>
  </si>
  <si>
    <t xml:space="preserve"> 0.0  掲載単位に満たない数字</t>
    <phoneticPr fontId="2"/>
  </si>
  <si>
    <t>　r　　改訂値</t>
    <phoneticPr fontId="2"/>
  </si>
  <si>
    <t>-</t>
  </si>
  <si>
    <t>-</t>
    <phoneticPr fontId="2"/>
  </si>
  <si>
    <t>前年</t>
  </si>
  <si>
    <t xml:space="preserve"> ・ 前年同月比欄は、 既存店（前年同月と同一の店舗で集計）の数値である。このため、当年の販売額を前年の販売額で除しても、</t>
    <rPh sb="56" eb="57">
      <t>ジョ</t>
    </rPh>
    <phoneticPr fontId="47"/>
  </si>
  <si>
    <t xml:space="preserve"> ・ 商品別の年及び四半期の前年同月比については公表されていない。</t>
    <phoneticPr fontId="47"/>
  </si>
  <si>
    <t xml:space="preserve"> ・ 完全失業率、有効求人倍率（新規学卒を除き、パートタイムを含む）は、季節調整値である。</t>
    <phoneticPr fontId="47"/>
  </si>
  <si>
    <t>（我が国経済の基調判断）</t>
    <phoneticPr fontId="2"/>
  </si>
  <si>
    <t>（２）　建設投資</t>
    <rPh sb="4" eb="6">
      <t>ケンセツ</t>
    </rPh>
    <rPh sb="6" eb="8">
      <t>トウシ</t>
    </rPh>
    <phoneticPr fontId="2"/>
  </si>
  <si>
    <t>（１）　個人消費</t>
    <rPh sb="4" eb="6">
      <t>コジン</t>
    </rPh>
    <rPh sb="6" eb="8">
      <t>ショウヒ</t>
    </rPh>
    <phoneticPr fontId="2"/>
  </si>
  <si>
    <t>（３）　生産活動</t>
    <rPh sb="4" eb="6">
      <t>セイサン</t>
    </rPh>
    <rPh sb="6" eb="8">
      <t>カツドウ</t>
    </rPh>
    <phoneticPr fontId="2"/>
  </si>
  <si>
    <t>（４）　雇用情勢</t>
    <rPh sb="4" eb="6">
      <t>コヨウ</t>
    </rPh>
    <rPh sb="6" eb="8">
      <t>ジョウセイ</t>
    </rPh>
    <phoneticPr fontId="2"/>
  </si>
  <si>
    <t>（５）　物価</t>
    <rPh sb="4" eb="6">
      <t>ブッカ</t>
    </rPh>
    <phoneticPr fontId="2"/>
  </si>
  <si>
    <t>（６）　企業倒産</t>
    <rPh sb="4" eb="6">
      <t>キギョウ</t>
    </rPh>
    <rPh sb="6" eb="8">
      <t>トウサン</t>
    </rPh>
    <phoneticPr fontId="2"/>
  </si>
  <si>
    <t>倒産</t>
    <rPh sb="0" eb="2">
      <t>トウサン</t>
    </rPh>
    <phoneticPr fontId="2"/>
  </si>
  <si>
    <t xml:space="preserve"> ・ 負債額１千万円以上、含内整理。</t>
    <phoneticPr fontId="47"/>
  </si>
  <si>
    <t xml:space="preserve"> ・ 求人、求職は、新規学卒及びパートを除く。</t>
    <phoneticPr fontId="47"/>
  </si>
  <si>
    <t>/</t>
  </si>
  <si>
    <t>前月比</t>
    <rPh sb="0" eb="1">
      <t>ゼン</t>
    </rPh>
    <phoneticPr fontId="7"/>
  </si>
  <si>
    <t>岩手労働局職業安定部職業安定課「岩手県の労働市場」、総務省「労働力調査」</t>
    <phoneticPr fontId="47"/>
  </si>
  <si>
    <t>-</t>
    <phoneticPr fontId="2"/>
  </si>
  <si>
    <r>
      <t xml:space="preserve">     </t>
    </r>
    <r>
      <rPr>
        <sz val="11"/>
        <rFont val="HGSｺﾞｼｯｸM"/>
        <family val="3"/>
        <charset val="128"/>
      </rPr>
      <t/>
    </r>
    <phoneticPr fontId="2"/>
  </si>
  <si>
    <r>
      <t xml:space="preserve">　　　　　　　　　　　　　　　　　　　　　　　　　           　　　　　　　 　　　　        　　　　　　　　 </t>
    </r>
    <r>
      <rPr>
        <sz val="11"/>
        <rFont val="ＭＳ Ｐゴシック"/>
        <family val="3"/>
        <charset val="128"/>
      </rPr>
      <t/>
    </r>
    <phoneticPr fontId="2"/>
  </si>
  <si>
    <t>～</t>
    <phoneticPr fontId="2"/>
  </si>
  <si>
    <t>-</t>
    <phoneticPr fontId="2"/>
  </si>
  <si>
    <t>/</t>
    <phoneticPr fontId="2"/>
  </si>
  <si>
    <r>
      <t>前年
同月</t>
    </r>
    <r>
      <rPr>
        <sz val="11"/>
        <color indexed="10"/>
        <rFont val="ＭＳ Ｐゴシック"/>
        <family val="3"/>
        <charset val="128"/>
      </rPr>
      <t>差</t>
    </r>
    <rPh sb="0" eb="2">
      <t>ゼンネン</t>
    </rPh>
    <rPh sb="3" eb="6">
      <t>ドウゲツサ</t>
    </rPh>
    <phoneticPr fontId="2"/>
  </si>
  <si>
    <t xml:space="preserve">（注） </t>
  </si>
  <si>
    <t>　　 　</t>
  </si>
  <si>
    <t>（資料）</t>
  </si>
  <si>
    <t>前年
同月比
（％）</t>
    <rPh sb="0" eb="2">
      <t>ゼンネン</t>
    </rPh>
    <rPh sb="3" eb="4">
      <t>ドウ</t>
    </rPh>
    <phoneticPr fontId="2"/>
  </si>
  <si>
    <t>前年
同月比
（％）</t>
    <rPh sb="3" eb="6">
      <t>ドウゲツヒ</t>
    </rPh>
    <phoneticPr fontId="2"/>
  </si>
  <si>
    <t>前年同月比
既存店(％)</t>
    <rPh sb="3" eb="4">
      <t>ツキ</t>
    </rPh>
    <rPh sb="4" eb="5">
      <t>ヒ</t>
    </rPh>
    <phoneticPr fontId="2"/>
  </si>
  <si>
    <t>前年
同月比(％)</t>
    <phoneticPr fontId="47"/>
  </si>
  <si>
    <t>-</t>
    <phoneticPr fontId="2"/>
  </si>
  <si>
    <t>－</t>
    <phoneticPr fontId="2"/>
  </si>
  <si>
    <t>前年同月比
既存店(％)</t>
    <rPh sb="3" eb="4">
      <t>ツキ</t>
    </rPh>
    <rPh sb="4" eb="5">
      <t>ヒ</t>
    </rPh>
    <phoneticPr fontId="47"/>
  </si>
  <si>
    <t>（％）</t>
    <phoneticPr fontId="2"/>
  </si>
  <si>
    <t>月比(％)</t>
    <phoneticPr fontId="47"/>
  </si>
  <si>
    <t>前年
同月比
(％)</t>
    <rPh sb="0" eb="2">
      <t>ゼンネン</t>
    </rPh>
    <rPh sb="3" eb="4">
      <t>ドウ</t>
    </rPh>
    <phoneticPr fontId="2"/>
  </si>
  <si>
    <t>○公共工事請負金額</t>
  </si>
  <si>
    <t>月</t>
    <phoneticPr fontId="47"/>
  </si>
  <si>
    <t>～</t>
    <phoneticPr fontId="2"/>
  </si>
  <si>
    <t>－</t>
    <phoneticPr fontId="2"/>
  </si>
  <si>
    <t>月</t>
    <phoneticPr fontId="47"/>
  </si>
  <si>
    <t>月</t>
    <phoneticPr fontId="47"/>
  </si>
  <si>
    <t>－</t>
    <phoneticPr fontId="2"/>
  </si>
  <si>
    <t>３　新設住宅着工戸数</t>
    <phoneticPr fontId="2"/>
  </si>
  <si>
    <t>戸数</t>
    <phoneticPr fontId="2"/>
  </si>
  <si>
    <t>（戸）</t>
    <phoneticPr fontId="2"/>
  </si>
  <si>
    <t>戸数</t>
    <phoneticPr fontId="2"/>
  </si>
  <si>
    <t>（資料）</t>
    <phoneticPr fontId="2"/>
  </si>
  <si>
    <t xml:space="preserve">国土交通省総合政策局情報管理部 建設統計室、岩手県県土整備部 建築住宅課  </t>
    <phoneticPr fontId="47"/>
  </si>
  <si>
    <t>月</t>
    <rPh sb="0" eb="1">
      <t>ツキ</t>
    </rPh>
    <phoneticPr fontId="47"/>
  </si>
  <si>
    <t>－</t>
    <phoneticPr fontId="2"/>
  </si>
  <si>
    <t>◇</t>
    <phoneticPr fontId="2"/>
  </si>
  <si>
    <t>岩手県
調査統計課</t>
    <phoneticPr fontId="2"/>
  </si>
  <si>
    <t>－</t>
    <phoneticPr fontId="2"/>
  </si>
  <si>
    <t>（一社）日本自動車販売協会連合会、岩手県自動車販売店協会、（一社）全国軽自動車協会連合会</t>
    <rPh sb="1" eb="2">
      <t>イチ</t>
    </rPh>
    <rPh sb="2" eb="3">
      <t>シャ</t>
    </rPh>
    <rPh sb="30" eb="31">
      <t>イチ</t>
    </rPh>
    <phoneticPr fontId="47"/>
  </si>
  <si>
    <t xml:space="preserve">　年   月
</t>
    <phoneticPr fontId="2"/>
  </si>
  <si>
    <t>鉱工業　[10,000.0]</t>
    <phoneticPr fontId="2"/>
  </si>
  <si>
    <t>はん用
機械工業</t>
    <rPh sb="2" eb="3">
      <t>ヨウ</t>
    </rPh>
    <rPh sb="4" eb="6">
      <t>キカイ</t>
    </rPh>
    <rPh sb="6" eb="8">
      <t>コウギョウ</t>
    </rPh>
    <phoneticPr fontId="63"/>
  </si>
  <si>
    <t>生産用
機械工業</t>
    <rPh sb="0" eb="2">
      <t>セイサン</t>
    </rPh>
    <rPh sb="2" eb="3">
      <t>ヨウ</t>
    </rPh>
    <rPh sb="4" eb="6">
      <t>キカイ</t>
    </rPh>
    <rPh sb="6" eb="8">
      <t>コウギョウ</t>
    </rPh>
    <phoneticPr fontId="63"/>
  </si>
  <si>
    <t>前月比
（％）</t>
    <phoneticPr fontId="47"/>
  </si>
  <si>
    <t>（％）</t>
    <phoneticPr fontId="2"/>
  </si>
  <si>
    <t xml:space="preserve">　年   月
</t>
    <phoneticPr fontId="2"/>
  </si>
  <si>
    <t>鉱業</t>
    <phoneticPr fontId="2"/>
  </si>
  <si>
    <t>業務用
機械工業</t>
    <rPh sb="0" eb="3">
      <t>ギョウムヨウ</t>
    </rPh>
    <rPh sb="4" eb="6">
      <t>キカイ</t>
    </rPh>
    <rPh sb="6" eb="8">
      <t>コウギョウ</t>
    </rPh>
    <phoneticPr fontId="2"/>
  </si>
  <si>
    <t>化学工業</t>
    <phoneticPr fontId="2"/>
  </si>
  <si>
    <t>繊維工業</t>
    <phoneticPr fontId="2"/>
  </si>
  <si>
    <t>食料品工業</t>
    <phoneticPr fontId="2"/>
  </si>
  <si>
    <t>その他工業</t>
    <phoneticPr fontId="2"/>
  </si>
  <si>
    <t>（％）</t>
    <phoneticPr fontId="2"/>
  </si>
  <si>
    <t>備考</t>
    <phoneticPr fontId="2"/>
  </si>
  <si>
    <t>（注）</t>
    <phoneticPr fontId="2"/>
  </si>
  <si>
    <t>　　　</t>
    <phoneticPr fontId="2"/>
  </si>
  <si>
    <r>
      <t xml:space="preserve">      </t>
    </r>
    <r>
      <rPr>
        <sz val="11"/>
        <rFont val="HGSｺﾞｼｯｸM"/>
        <family val="3"/>
        <charset val="128"/>
      </rPr>
      <t xml:space="preserve"> </t>
    </r>
    <r>
      <rPr>
        <b/>
        <sz val="11"/>
        <rFont val="ＭＳ 明朝"/>
        <family val="1"/>
        <charset val="128"/>
      </rPr>
      <t/>
    </r>
    <phoneticPr fontId="2"/>
  </si>
  <si>
    <t xml:space="preserve"> ・ 原指数による前年同月比である。ただし、前月比欄は季節調整済指数による。</t>
    <phoneticPr fontId="47"/>
  </si>
  <si>
    <t xml:space="preserve">      </t>
    <phoneticPr fontId="2"/>
  </si>
  <si>
    <t xml:space="preserve"> ・ [　　　 ]内は、ウェイトである。 </t>
    <phoneticPr fontId="47"/>
  </si>
  <si>
    <t>（資料）</t>
    <phoneticPr fontId="2"/>
  </si>
  <si>
    <t xml:space="preserve"> ・ 公共工事前払金保証統計にマイナス金額が記載されている場合は、遡及して該当する月の金額を変更する。</t>
    <phoneticPr fontId="47"/>
  </si>
  <si>
    <t xml:space="preserve"> ・ 全国値、県ともにナンバーべースで集計している。</t>
    <phoneticPr fontId="47"/>
  </si>
  <si>
    <t>.</t>
    <phoneticPr fontId="47"/>
  </si>
  <si>
    <t>１月</t>
    <rPh sb="1" eb="2">
      <t>ガツ</t>
    </rPh>
    <phoneticPr fontId="47"/>
  </si>
  <si>
    <t>２月</t>
  </si>
  <si>
    <t>３月</t>
  </si>
  <si>
    <t>４月</t>
  </si>
  <si>
    <t>５月</t>
  </si>
  <si>
    <t>６月</t>
  </si>
  <si>
    <t>７月</t>
  </si>
  <si>
    <t>８月</t>
  </si>
  <si>
    <t>９月</t>
  </si>
  <si>
    <t>10月</t>
    <phoneticPr fontId="47"/>
  </si>
  <si>
    <t>11月</t>
  </si>
  <si>
    <t>12月</t>
  </si>
  <si>
    <t>↘</t>
  </si>
  <si>
    <t>↗</t>
  </si>
  <si>
    <t>（参考）県内及び国内の景気動向の推移（　↗：上方修正、－：据え置き、↘：下方修正）</t>
    <rPh sb="4" eb="6">
      <t>ケンナイ</t>
    </rPh>
    <rPh sb="6" eb="7">
      <t>オヨ</t>
    </rPh>
    <rPh sb="8" eb="10">
      <t>コクナイ</t>
    </rPh>
    <rPh sb="11" eb="13">
      <t>ケイキ</t>
    </rPh>
    <rPh sb="13" eb="15">
      <t>ドウコウ</t>
    </rPh>
    <rPh sb="16" eb="18">
      <t>スイイ</t>
    </rPh>
    <rPh sb="22" eb="24">
      <t>ジョウホウ</t>
    </rPh>
    <rPh sb="24" eb="26">
      <t>シュウセイ</t>
    </rPh>
    <rPh sb="29" eb="30">
      <t>ス</t>
    </rPh>
    <rPh sb="31" eb="32">
      <t>オ</t>
    </rPh>
    <rPh sb="36" eb="38">
      <t>カホウ</t>
    </rPh>
    <rPh sb="38" eb="40">
      <t>シュウセイ</t>
    </rPh>
    <phoneticPr fontId="2"/>
  </si>
  <si>
    <t>県内</t>
    <rPh sb="0" eb="2">
      <t>ケンナイ</t>
    </rPh>
    <phoneticPr fontId="47"/>
  </si>
  <si>
    <t>国内</t>
    <rPh sb="0" eb="2">
      <t>コクナイ</t>
    </rPh>
    <phoneticPr fontId="47"/>
  </si>
  <si>
    <t>・</t>
    <phoneticPr fontId="2"/>
  </si>
  <si>
    <t>・</t>
    <phoneticPr fontId="2"/>
  </si>
  <si>
    <t>・</t>
    <phoneticPr fontId="2"/>
  </si>
  <si>
    <t>全国</t>
    <phoneticPr fontId="47"/>
  </si>
  <si>
    <t>百貨店・スーパー
販売額</t>
    <rPh sb="0" eb="3">
      <t>ヒャッカテン</t>
    </rPh>
    <rPh sb="9" eb="11">
      <t>ハンバイ</t>
    </rPh>
    <rPh sb="11" eb="12">
      <t>ガク</t>
    </rPh>
    <phoneticPr fontId="2"/>
  </si>
  <si>
    <t>１　百貨店・スーパー販売額</t>
    <rPh sb="2" eb="5">
      <t>ヒャッカテン</t>
    </rPh>
    <phoneticPr fontId="2"/>
  </si>
  <si>
    <t>百貨店・スーパー販売額</t>
    <rPh sb="0" eb="3">
      <t>ヒャッカテン</t>
    </rPh>
    <rPh sb="8" eb="10">
      <t>ハンバイ</t>
    </rPh>
    <rPh sb="10" eb="11">
      <t>ガク</t>
    </rPh>
    <phoneticPr fontId="2"/>
  </si>
  <si>
    <t>　</t>
    <phoneticPr fontId="47"/>
  </si>
  <si>
    <t>２　乗用車新車登録台数</t>
    <phoneticPr fontId="2"/>
  </si>
  <si>
    <t xml:space="preserve"> ○百貨店・スーパー販売額</t>
    <rPh sb="2" eb="5">
      <t>ヒャッカテン</t>
    </rPh>
    <rPh sb="10" eb="12">
      <t>ハンバイ</t>
    </rPh>
    <rPh sb="12" eb="13">
      <t>ガク</t>
    </rPh>
    <phoneticPr fontId="2"/>
  </si>
  <si>
    <t xml:space="preserve"> ・ 東日本大震災津波による災害復旧工事の一部については、含まれない場合がある。</t>
    <rPh sb="3" eb="4">
      <t>ヒガシ</t>
    </rPh>
    <rPh sb="4" eb="6">
      <t>ニホン</t>
    </rPh>
    <rPh sb="6" eb="9">
      <t>ダイシンサイ</t>
    </rPh>
    <rPh sb="9" eb="11">
      <t>ツナミ</t>
    </rPh>
    <rPh sb="14" eb="16">
      <t>サイガイ</t>
    </rPh>
    <rPh sb="16" eb="18">
      <t>フッキュウ</t>
    </rPh>
    <rPh sb="18" eb="20">
      <t>コウジ</t>
    </rPh>
    <rPh sb="21" eb="23">
      <t>イチブ</t>
    </rPh>
    <rPh sb="29" eb="30">
      <t>フク</t>
    </rPh>
    <rPh sb="34" eb="36">
      <t>バアイ</t>
    </rPh>
    <phoneticPr fontId="47"/>
  </si>
  <si>
    <r>
      <t xml:space="preserve">経済産業省
大臣官房
調査統計グループ
</t>
    </r>
    <r>
      <rPr>
        <sz val="9"/>
        <rFont val="ＭＳ Ｐゴシック"/>
        <family val="3"/>
        <charset val="128"/>
      </rPr>
      <t>東北経済産業局</t>
    </r>
    <rPh sb="0" eb="2">
      <t>ケイザイ</t>
    </rPh>
    <rPh sb="2" eb="4">
      <t>サンギョウ</t>
    </rPh>
    <rPh sb="6" eb="8">
      <t>ダイジン</t>
    </rPh>
    <rPh sb="8" eb="10">
      <t>カンボウ</t>
    </rPh>
    <rPh sb="11" eb="13">
      <t>チョウサ</t>
    </rPh>
    <rPh sb="13" eb="15">
      <t>トウケイ</t>
    </rPh>
    <rPh sb="21" eb="23">
      <t>トウホク</t>
    </rPh>
    <rPh sb="23" eb="25">
      <t>ケイザイ</t>
    </rPh>
    <rPh sb="25" eb="27">
      <t>サンギョウ</t>
    </rPh>
    <rPh sb="27" eb="28">
      <t>キョク</t>
    </rPh>
    <phoneticPr fontId="2"/>
  </si>
  <si>
    <t>経済産業省　大臣官房　調査統計グループ、経済産業省東北経済産業局</t>
    <rPh sb="0" eb="2">
      <t>ケイザイ</t>
    </rPh>
    <rPh sb="2" eb="4">
      <t>サンギョウ</t>
    </rPh>
    <rPh sb="4" eb="5">
      <t>ショウ</t>
    </rPh>
    <rPh sb="6" eb="8">
      <t>ダイジン</t>
    </rPh>
    <rPh sb="8" eb="10">
      <t>カンボウ</t>
    </rPh>
    <rPh sb="11" eb="13">
      <t>チョウサ</t>
    </rPh>
    <rPh sb="13" eb="15">
      <t>トウケイ</t>
    </rPh>
    <rPh sb="20" eb="22">
      <t>ケイザイ</t>
    </rPh>
    <phoneticPr fontId="47"/>
  </si>
  <si>
    <t xml:space="preserve"> ・ 年度、四半期などの請負金額は、単位未満四捨五入の関係から、各月の合計とは一致しない。</t>
    <phoneticPr fontId="47"/>
  </si>
  <si>
    <t>▲0.0</t>
  </si>
  <si>
    <t>▲0.0</t>
    <phoneticPr fontId="47"/>
  </si>
  <si>
    <t>原指数
H27年＝100　　</t>
    <phoneticPr fontId="2"/>
  </si>
  <si>
    <t>全国
H27=100</t>
    <phoneticPr fontId="2"/>
  </si>
  <si>
    <t>鉱工業生産指数</t>
    <phoneticPr fontId="2"/>
  </si>
  <si>
    <t>季節調整値
（年平均及び年度平均は原数値）</t>
    <rPh sb="0" eb="1">
      <t>セツ</t>
    </rPh>
    <rPh sb="1" eb="3">
      <t>チョウセイ</t>
    </rPh>
    <rPh sb="3" eb="4">
      <t>チ</t>
    </rPh>
    <rPh sb="6" eb="7">
      <t>ネン</t>
    </rPh>
    <rPh sb="7" eb="9">
      <t>ヘイキン</t>
    </rPh>
    <rPh sb="9" eb="10">
      <t>オヨ</t>
    </rPh>
    <rPh sb="11" eb="13">
      <t>ネンド</t>
    </rPh>
    <rPh sb="13" eb="15">
      <t>ヘイキン</t>
    </rPh>
    <rPh sb="16" eb="17">
      <t>ゲン</t>
    </rPh>
    <rPh sb="17" eb="19">
      <t>スウチ</t>
    </rPh>
    <phoneticPr fontId="47"/>
  </si>
  <si>
    <t>除新規学卒、
含パートタイム</t>
    <phoneticPr fontId="47"/>
  </si>
  <si>
    <t>30/</t>
    <phoneticPr fontId="2"/>
  </si>
  <si>
    <t>4</t>
    <phoneticPr fontId="2"/>
  </si>
  <si>
    <t>1</t>
    <phoneticPr fontId="2"/>
  </si>
  <si>
    <t>[231.9]</t>
    <phoneticPr fontId="47"/>
  </si>
  <si>
    <t>[35.3]</t>
    <phoneticPr fontId="2"/>
  </si>
  <si>
    <t>[424.1]</t>
    <phoneticPr fontId="2"/>
  </si>
  <si>
    <t>[807.1]</t>
    <phoneticPr fontId="2"/>
  </si>
  <si>
    <t>[927.9]</t>
    <phoneticPr fontId="2"/>
  </si>
  <si>
    <t>[541.3]</t>
    <phoneticPr fontId="2"/>
  </si>
  <si>
    <t>[1,315.7]</t>
    <phoneticPr fontId="2"/>
  </si>
  <si>
    <t>[86.7]</t>
    <phoneticPr fontId="2"/>
  </si>
  <si>
    <t>[126.5]</t>
    <phoneticPr fontId="47"/>
  </si>
  <si>
    <t>[1,304.3]</t>
    <phoneticPr fontId="2"/>
  </si>
  <si>
    <t>[394.4]</t>
    <phoneticPr fontId="2"/>
  </si>
  <si>
    <t>[268.1]</t>
    <phoneticPr fontId="2"/>
  </si>
  <si>
    <t>[371.2]</t>
    <phoneticPr fontId="2"/>
  </si>
  <si>
    <t>[263.3]</t>
    <phoneticPr fontId="2"/>
  </si>
  <si>
    <t>[235.2]</t>
    <phoneticPr fontId="2"/>
  </si>
  <si>
    <t>[1,909.5]</t>
    <phoneticPr fontId="2"/>
  </si>
  <si>
    <t>[682.6]</t>
    <phoneticPr fontId="2"/>
  </si>
  <si>
    <t>[74.9]</t>
    <phoneticPr fontId="2"/>
  </si>
  <si>
    <t>製造工業[9925.1]</t>
    <rPh sb="2" eb="4">
      <t>コウギョウ</t>
    </rPh>
    <phoneticPr fontId="2"/>
  </si>
  <si>
    <t>岩手
H27=100</t>
    <phoneticPr fontId="2"/>
  </si>
  <si>
    <t>印刷業</t>
    <rPh sb="0" eb="2">
      <t>インサツ</t>
    </rPh>
    <rPh sb="2" eb="3">
      <t>ギョウ</t>
    </rPh>
    <phoneticPr fontId="2"/>
  </si>
  <si>
    <t>[192.2]</t>
    <phoneticPr fontId="2"/>
  </si>
  <si>
    <t>全国</t>
    <phoneticPr fontId="47"/>
  </si>
  <si>
    <t>備考</t>
    <phoneticPr fontId="2"/>
  </si>
  <si>
    <t>年</t>
    <rPh sb="0" eb="1">
      <t>ネン</t>
    </rPh>
    <phoneticPr fontId="4"/>
  </si>
  <si>
    <t>年</t>
    <rPh sb="0" eb="1">
      <t>ネン</t>
    </rPh>
    <phoneticPr fontId="2"/>
  </si>
  <si>
    <t xml:space="preserve">    本表の前年同月比とは一致しない。</t>
    <phoneticPr fontId="47"/>
  </si>
  <si>
    <t>岩手県ふるさと振興部</t>
    <rPh sb="0" eb="1">
      <t>イワ</t>
    </rPh>
    <rPh sb="1" eb="2">
      <t>テ</t>
    </rPh>
    <rPh sb="2" eb="3">
      <t>ケン</t>
    </rPh>
    <rPh sb="7" eb="9">
      <t>シンコウ</t>
    </rPh>
    <rPh sb="9" eb="10">
      <t>ブ</t>
    </rPh>
    <phoneticPr fontId="2"/>
  </si>
  <si>
    <t>経済産業省、岩手県ふるさと振興部 調査統計課</t>
    <rPh sb="13" eb="15">
      <t>シンコウ</t>
    </rPh>
    <rPh sb="15" eb="16">
      <t>ブ</t>
    </rPh>
    <phoneticPr fontId="47"/>
  </si>
  <si>
    <t>総務省統計局、岩手県ふるさと振興部 調査統計課</t>
    <rPh sb="14" eb="16">
      <t>シンコウ</t>
    </rPh>
    <phoneticPr fontId="47"/>
  </si>
  <si>
    <t>・</t>
    <phoneticPr fontId="47"/>
  </si>
  <si>
    <t>・</t>
    <phoneticPr fontId="47"/>
  </si>
  <si>
    <t>製造工業[9925.1]</t>
    <phoneticPr fontId="2"/>
  </si>
  <si>
    <t>・</t>
    <phoneticPr fontId="47"/>
  </si>
  <si>
    <t>年</t>
    <rPh sb="0" eb="1">
      <t>ネン</t>
    </rPh>
    <phoneticPr fontId="7"/>
  </si>
  <si>
    <t>度</t>
    <rPh sb="0" eb="1">
      <t>ド</t>
    </rPh>
    <phoneticPr fontId="4"/>
  </si>
  <si>
    <t>・　年度平均は原数値</t>
    <rPh sb="2" eb="4">
      <t>ネンド</t>
    </rPh>
    <rPh sb="4" eb="6">
      <t>ヘイキン</t>
    </rPh>
    <rPh sb="7" eb="8">
      <t>ゲン</t>
    </rPh>
    <rPh sb="8" eb="10">
      <t>スウチ</t>
    </rPh>
    <phoneticPr fontId="47"/>
  </si>
  <si>
    <t>2021年</t>
  </si>
  <si>
    <t xml:space="preserve">総合指数
</t>
    <rPh sb="0" eb="2">
      <t>ソウゴウ</t>
    </rPh>
    <rPh sb="2" eb="4">
      <t>シスウ</t>
    </rPh>
    <phoneticPr fontId="2"/>
  </si>
  <si>
    <t>R２年＝100</t>
    <rPh sb="2" eb="3">
      <t>ネン</t>
    </rPh>
    <phoneticPr fontId="47"/>
  </si>
  <si>
    <t>-</t>
    <phoneticPr fontId="47"/>
  </si>
  <si>
    <t>［2,714］</t>
    <phoneticPr fontId="47"/>
  </si>
  <si>
    <t>［1,837］</t>
    <phoneticPr fontId="47"/>
  </si>
  <si>
    <t>［913］</t>
    <phoneticPr fontId="47"/>
  </si>
  <si>
    <t>［369］</t>
    <phoneticPr fontId="47"/>
  </si>
  <si>
    <t>［347］</t>
    <phoneticPr fontId="2"/>
  </si>
  <si>
    <t>［484］</t>
    <phoneticPr fontId="2"/>
  </si>
  <si>
    <t>前年</t>
    <phoneticPr fontId="47"/>
  </si>
  <si>
    <t>［1,598］</t>
    <phoneticPr fontId="2"/>
  </si>
  <si>
    <t>［247］</t>
    <phoneticPr fontId="2"/>
  </si>
  <si>
    <t>［868］</t>
    <phoneticPr fontId="2"/>
  </si>
  <si>
    <t>［622］</t>
    <phoneticPr fontId="2"/>
  </si>
  <si>
    <t xml:space="preserve"> ・ ［　　　］内は、盛岡市のウェイト　（2020年＝100）（令和３年８月に、基準時を2015年から2020年に改定した）。　　　</t>
    <rPh sb="32" eb="34">
      <t>レイワ</t>
    </rPh>
    <phoneticPr fontId="47"/>
  </si>
  <si>
    <t>貿易・サービス収支は、赤字となっている</t>
    <rPh sb="0" eb="2">
      <t>ボウエキ</t>
    </rPh>
    <rPh sb="7" eb="9">
      <t>シュウシ</t>
    </rPh>
    <rPh sb="11" eb="13">
      <t>アカジ</t>
    </rPh>
    <phoneticPr fontId="47"/>
  </si>
  <si>
    <t>年</t>
    <rPh sb="0" eb="1">
      <t>ネン</t>
    </rPh>
    <phoneticPr fontId="8"/>
  </si>
  <si>
    <r>
      <t xml:space="preserve">  019-629-5307･5301（ダイヤルイン）　</t>
    </r>
    <r>
      <rPr>
        <sz val="11"/>
        <rFont val="ＭＳ Ｐゴシック"/>
        <family val="3"/>
        <charset val="128"/>
      </rPr>
      <t/>
    </r>
    <phoneticPr fontId="2"/>
  </si>
  <si>
    <t xml:space="preserve"> TEL 019-651-3111（代表） 内線5307・5301　</t>
    <rPh sb="18" eb="20">
      <t>ダイヒョウ</t>
    </rPh>
    <rPh sb="22" eb="24">
      <t>ナイセン</t>
    </rPh>
    <phoneticPr fontId="2"/>
  </si>
  <si>
    <t>2022年</t>
  </si>
  <si>
    <t>岩手県の景況</t>
    <rPh sb="0" eb="3">
      <t>イワテケン</t>
    </rPh>
    <phoneticPr fontId="2"/>
  </si>
  <si>
    <t>▲ 1.1</t>
  </si>
  <si>
    <t>▲ 1.4</t>
  </si>
  <si>
    <t>岩手県の景況について</t>
    <rPh sb="0" eb="2">
      <t>イワテ</t>
    </rPh>
    <rPh sb="2" eb="3">
      <t>ケン</t>
    </rPh>
    <rPh sb="4" eb="6">
      <t>ケイキョウ</t>
    </rPh>
    <phoneticPr fontId="2"/>
  </si>
  <si>
    <t>「岩手県の景況」は、当部調査統計課のホームページでもご覧になれます。</t>
    <rPh sb="1" eb="3">
      <t>イワテ</t>
    </rPh>
    <rPh sb="3" eb="4">
      <t>ケン</t>
    </rPh>
    <rPh sb="5" eb="7">
      <t>ケイキョウ</t>
    </rPh>
    <rPh sb="10" eb="11">
      <t>トウ</t>
    </rPh>
    <rPh sb="11" eb="12">
      <t>ブ</t>
    </rPh>
    <rPh sb="12" eb="14">
      <t>チョウサ</t>
    </rPh>
    <rPh sb="14" eb="16">
      <t>トウケイ</t>
    </rPh>
    <rPh sb="16" eb="17">
      <t>カ</t>
    </rPh>
    <rPh sb="27" eb="28">
      <t>ラン</t>
    </rPh>
    <phoneticPr fontId="2"/>
  </si>
  <si>
    <t>　</t>
    <phoneticPr fontId="47"/>
  </si>
  <si>
    <t xml:space="preserve"> ・ 国内企業物価指数（総平均）（令和２年＝100）（令和４年６月に、基準年を平成27年から令和２年に改定した）。</t>
    <rPh sb="17" eb="19">
      <t>レイワ</t>
    </rPh>
    <rPh sb="27" eb="29">
      <t>レイワ</t>
    </rPh>
    <rPh sb="37" eb="38">
      <t>ネン</t>
    </rPh>
    <rPh sb="46" eb="48">
      <t>レイワ</t>
    </rPh>
    <rPh sb="49" eb="50">
      <t>ネン</t>
    </rPh>
    <phoneticPr fontId="47"/>
  </si>
  <si>
    <t xml:space="preserve"> ・ 全国（平成27年＝100） （平成30年11月に、基準年を平成22年から平成27年に改定した）。　</t>
    <rPh sb="30" eb="31">
      <t>ネン</t>
    </rPh>
    <phoneticPr fontId="47"/>
  </si>
  <si>
    <t xml:space="preserve"> ・ 岩手（平成27年＝100） （令和元年８月に、基準年を平成22年から平成27年に改定した）。</t>
    <rPh sb="18" eb="19">
      <t>レイ</t>
    </rPh>
    <rPh sb="19" eb="20">
      <t>ワ</t>
    </rPh>
    <rPh sb="20" eb="21">
      <t>ガン</t>
    </rPh>
    <rPh sb="28" eb="29">
      <t>ネン</t>
    </rPh>
    <phoneticPr fontId="47"/>
  </si>
  <si>
    <t>住宅建設は、底堅い動きとなっている</t>
    <rPh sb="0" eb="2">
      <t>ジュウタク</t>
    </rPh>
    <rPh sb="2" eb="4">
      <t>ケンセツ</t>
    </rPh>
    <rPh sb="6" eb="8">
      <t>ソコガタ</t>
    </rPh>
    <rPh sb="9" eb="10">
      <t>ウゴ</t>
    </rPh>
    <phoneticPr fontId="47"/>
  </si>
  <si>
    <t>雇用情勢は、持ち直している</t>
    <rPh sb="6" eb="7">
      <t>モ</t>
    </rPh>
    <rPh sb="8" eb="9">
      <t>ナオ</t>
    </rPh>
    <phoneticPr fontId="47"/>
  </si>
  <si>
    <t>個人消費は、緩やかに持ち直している</t>
    <rPh sb="6" eb="7">
      <t>ユル</t>
    </rPh>
    <rPh sb="10" eb="11">
      <t>モ</t>
    </rPh>
    <rPh sb="12" eb="13">
      <t>ナオ</t>
    </rPh>
    <phoneticPr fontId="47"/>
  </si>
  <si>
    <t>設備投資は、持ち直している</t>
    <phoneticPr fontId="47"/>
  </si>
  <si>
    <t>消費者物価は、上昇している</t>
    <rPh sb="7" eb="9">
      <t>ジョウショウ</t>
    </rPh>
    <phoneticPr fontId="47"/>
  </si>
  <si>
    <t>企業収益は、一部に弱さがみられるものの、総じてみれば改善している</t>
    <phoneticPr fontId="47"/>
  </si>
  <si>
    <t>公共投資は、底堅く推移している</t>
    <rPh sb="0" eb="2">
      <t>コウキョウ</t>
    </rPh>
    <rPh sb="2" eb="4">
      <t>トウシ</t>
    </rPh>
    <rPh sb="6" eb="8">
      <t>ソコガタ</t>
    </rPh>
    <rPh sb="9" eb="11">
      <t>スイイ</t>
    </rPh>
    <phoneticPr fontId="47"/>
  </si>
  <si>
    <t>業況判断は、持ち直しの動きがみられる</t>
    <rPh sb="0" eb="2">
      <t>ギョウキョウ</t>
    </rPh>
    <rPh sb="2" eb="4">
      <t>ハンダン</t>
    </rPh>
    <phoneticPr fontId="47"/>
  </si>
  <si>
    <t>https://www3.pref.iwate.jp/webdb/view/outside/s14Tokei/top.html</t>
    <phoneticPr fontId="2"/>
  </si>
  <si>
    <t>生産は、持ち直しの動きに足踏みがみられる</t>
    <phoneticPr fontId="47"/>
  </si>
  <si>
    <t>～令和４年12月・令和５年１月の指標を中心として～</t>
    <rPh sb="1" eb="3">
      <t>レイワ</t>
    </rPh>
    <rPh sb="4" eb="5">
      <t>ネン</t>
    </rPh>
    <rPh sb="7" eb="8">
      <t>ガツ</t>
    </rPh>
    <rPh sb="9" eb="11">
      <t>レイワ</t>
    </rPh>
    <rPh sb="12" eb="13">
      <t>ネン</t>
    </rPh>
    <rPh sb="14" eb="15">
      <t>ガツ</t>
    </rPh>
    <rPh sb="16" eb="18">
      <t>シヒョウ</t>
    </rPh>
    <rPh sb="19" eb="21">
      <t>チュウシン</t>
    </rPh>
    <phoneticPr fontId="2"/>
  </si>
  <si>
    <t>８～１月分</t>
    <phoneticPr fontId="47"/>
  </si>
  <si>
    <t>７～12月分</t>
    <phoneticPr fontId="47"/>
  </si>
  <si>
    <t xml:space="preserve"> ・８～１月計は、2022年８月～2023年１月までの累計と前年同期比である。</t>
    <rPh sb="21" eb="22">
      <t>ネン</t>
    </rPh>
    <phoneticPr fontId="47"/>
  </si>
  <si>
    <t xml:space="preserve"> ・７～12月計は、2022年７月～12月までの累計と前年同期比である</t>
    <phoneticPr fontId="47"/>
  </si>
  <si>
    <t xml:space="preserve"> ・ ８～１月計は、2022年８月～2023年１月までの累計と前年同期比である。</t>
    <rPh sb="22" eb="23">
      <t>ネン</t>
    </rPh>
    <rPh sb="24" eb="25">
      <t>ガツ</t>
    </rPh>
    <phoneticPr fontId="47"/>
  </si>
  <si>
    <t>車種別では、小型乗用車が前年水準を下回ったものの、普通乗用車、軽乗用車が前年水準を上回った。</t>
    <rPh sb="6" eb="11">
      <t>コガタジョウヨウシャ</t>
    </rPh>
    <rPh sb="12" eb="14">
      <t>ゼンネン</t>
    </rPh>
    <rPh sb="14" eb="16">
      <t>スイジュン</t>
    </rPh>
    <rPh sb="17" eb="19">
      <t>シタマワ</t>
    </rPh>
    <rPh sb="25" eb="30">
      <t>フツウジョウヨウシャ</t>
    </rPh>
    <rPh sb="31" eb="35">
      <t>ケイジョウヨウシャ</t>
    </rPh>
    <rPh sb="36" eb="38">
      <t>ゼンネン</t>
    </rPh>
    <rPh sb="38" eb="40">
      <t>スイジュン</t>
    </rPh>
    <rPh sb="41" eb="43">
      <t>ウワマワ</t>
    </rPh>
    <phoneticPr fontId="2"/>
  </si>
  <si>
    <r>
      <t>１月</t>
    </r>
    <r>
      <rPr>
        <sz val="11"/>
        <rFont val="HGSｺﾞｼｯｸM"/>
        <family val="3"/>
        <charset val="128"/>
      </rPr>
      <t>の</t>
    </r>
    <r>
      <rPr>
        <b/>
        <sz val="11"/>
        <rFont val="HGSｺﾞｼｯｸE"/>
        <family val="3"/>
        <charset val="128"/>
      </rPr>
      <t>乗用車新車登録台数</t>
    </r>
    <r>
      <rPr>
        <sz val="11"/>
        <rFont val="HGSｺﾞｼｯｸM"/>
        <family val="3"/>
        <charset val="128"/>
      </rPr>
      <t>は、</t>
    </r>
    <r>
      <rPr>
        <b/>
        <sz val="11"/>
        <rFont val="HGSｺﾞｼｯｸE"/>
        <family val="3"/>
        <charset val="128"/>
      </rPr>
      <t>前年同月比23.8％増</t>
    </r>
    <r>
      <rPr>
        <sz val="11"/>
        <rFont val="HGSｺﾞｼｯｸM"/>
        <family val="3"/>
        <charset val="128"/>
      </rPr>
      <t>となり</t>
    </r>
    <r>
      <rPr>
        <b/>
        <sz val="11"/>
        <rFont val="HGSｺﾞｼｯｸM"/>
        <family val="3"/>
        <charset val="128"/>
      </rPr>
      <t>、</t>
    </r>
    <r>
      <rPr>
        <b/>
        <sz val="11"/>
        <rFont val="HGSｺﾞｼｯｸE"/>
        <family val="3"/>
        <charset val="128"/>
      </rPr>
      <t>５か月連続で前年水準</t>
    </r>
    <r>
      <rPr>
        <sz val="11"/>
        <rFont val="HGSｺﾞｼｯｸM"/>
        <family val="3"/>
        <charset val="128"/>
      </rPr>
      <t>を</t>
    </r>
    <r>
      <rPr>
        <b/>
        <sz val="11"/>
        <rFont val="HGSｺﾞｼｯｸE"/>
        <family val="3"/>
        <charset val="128"/>
      </rPr>
      <t>上回っている</t>
    </r>
    <r>
      <rPr>
        <sz val="11"/>
        <rFont val="HGSｺﾞｼｯｸM"/>
        <family val="3"/>
        <charset val="128"/>
      </rPr>
      <t>。</t>
    </r>
    <rPh sb="23" eb="24">
      <t>ゲン</t>
    </rPh>
    <rPh sb="24" eb="25">
      <t>ゾウ</t>
    </rPh>
    <rPh sb="30" eb="31">
      <t>ゲツ</t>
    </rPh>
    <rPh sb="32" eb="34">
      <t>レンゾク</t>
    </rPh>
    <rPh sb="35" eb="37">
      <t>ゼンネン</t>
    </rPh>
    <rPh sb="39" eb="40">
      <t>シタ</t>
    </rPh>
    <rPh sb="40" eb="41">
      <t>ウエ</t>
    </rPh>
    <phoneticPr fontId="2"/>
  </si>
  <si>
    <r>
      <t>12月</t>
    </r>
    <r>
      <rPr>
        <sz val="11"/>
        <rFont val="HGSｺﾞｼｯｸM"/>
        <family val="3"/>
        <charset val="128"/>
      </rPr>
      <t>の</t>
    </r>
    <r>
      <rPr>
        <b/>
        <sz val="11"/>
        <rFont val="HGSｺﾞｼｯｸE"/>
        <family val="3"/>
        <charset val="128"/>
      </rPr>
      <t>新設住宅着工戸数</t>
    </r>
    <r>
      <rPr>
        <sz val="11"/>
        <rFont val="HGSｺﾞｼｯｸM"/>
        <family val="3"/>
        <charset val="128"/>
      </rPr>
      <t>は、</t>
    </r>
    <r>
      <rPr>
        <b/>
        <sz val="11"/>
        <rFont val="HGSｺﾞｼｯｸE"/>
        <family val="3"/>
        <charset val="128"/>
      </rPr>
      <t>前年同月比44.9％増</t>
    </r>
    <r>
      <rPr>
        <sz val="11"/>
        <rFont val="HGSｺﾞｼｯｸM"/>
        <family val="3"/>
        <charset val="128"/>
      </rPr>
      <t>となり、</t>
    </r>
    <r>
      <rPr>
        <b/>
        <sz val="11"/>
        <rFont val="HGSｺﾞｼｯｸE"/>
        <family val="3"/>
        <charset val="128"/>
      </rPr>
      <t>２か月連続で前年水準</t>
    </r>
    <r>
      <rPr>
        <sz val="11"/>
        <rFont val="HGSｺﾞｼｯｸM"/>
        <family val="3"/>
        <charset val="128"/>
      </rPr>
      <t>を</t>
    </r>
    <r>
      <rPr>
        <b/>
        <sz val="11"/>
        <rFont val="HGSｺﾞｼｯｸE"/>
        <family val="3"/>
        <charset val="128"/>
      </rPr>
      <t>上回っている。</t>
    </r>
    <rPh sb="2" eb="3">
      <t>ガツ</t>
    </rPh>
    <rPh sb="4" eb="6">
      <t>シンセツ</t>
    </rPh>
    <rPh sb="6" eb="8">
      <t>ジュウタク</t>
    </rPh>
    <rPh sb="8" eb="10">
      <t>チャッコウ</t>
    </rPh>
    <rPh sb="10" eb="12">
      <t>コスウ</t>
    </rPh>
    <rPh sb="14" eb="16">
      <t>ゼンネン</t>
    </rPh>
    <rPh sb="16" eb="18">
      <t>ドウゲツ</t>
    </rPh>
    <rPh sb="18" eb="19">
      <t>ヒ</t>
    </rPh>
    <rPh sb="24" eb="25">
      <t>ゾウ</t>
    </rPh>
    <rPh sb="31" eb="32">
      <t>ゲツ</t>
    </rPh>
    <rPh sb="32" eb="34">
      <t>レンゾク</t>
    </rPh>
    <rPh sb="35" eb="37">
      <t>ゼンネン</t>
    </rPh>
    <rPh sb="37" eb="39">
      <t>スイジュン</t>
    </rPh>
    <rPh sb="40" eb="42">
      <t>ウワマワ</t>
    </rPh>
    <phoneticPr fontId="2"/>
  </si>
  <si>
    <t>業態別では、百貨店が7.7％減、スーパーが1.8％増となった。</t>
    <rPh sb="14" eb="15">
      <t>ゲン</t>
    </rPh>
    <rPh sb="25" eb="26">
      <t>ゾウ</t>
    </rPh>
    <phoneticPr fontId="2"/>
  </si>
  <si>
    <t>商品別では、衣料品、身の回り品、家具・家電・家庭用品、その他の商品が前年水準を下回ったが、飲食料品、食堂・喫茶が前年水準を上回った。</t>
    <rPh sb="6" eb="9">
      <t>イリョウヒン</t>
    </rPh>
    <rPh sb="10" eb="11">
      <t>ミ</t>
    </rPh>
    <rPh sb="12" eb="13">
      <t>マワ</t>
    </rPh>
    <rPh sb="14" eb="15">
      <t>ヒン</t>
    </rPh>
    <rPh sb="16" eb="18">
      <t>カグ</t>
    </rPh>
    <rPh sb="19" eb="21">
      <t>カデン</t>
    </rPh>
    <rPh sb="22" eb="26">
      <t>カテイヨウヒン</t>
    </rPh>
    <rPh sb="29" eb="30">
      <t>タ</t>
    </rPh>
    <rPh sb="31" eb="33">
      <t>ショウヒン</t>
    </rPh>
    <rPh sb="34" eb="35">
      <t>ゼン</t>
    </rPh>
    <rPh sb="39" eb="40">
      <t>シタ</t>
    </rPh>
    <rPh sb="45" eb="49">
      <t>インショクリョウヒン</t>
    </rPh>
    <rPh sb="50" eb="52">
      <t>ショクドウ</t>
    </rPh>
    <rPh sb="53" eb="55">
      <t>キッサ</t>
    </rPh>
    <rPh sb="56" eb="58">
      <t>ゼンネン</t>
    </rPh>
    <rPh sb="58" eb="60">
      <t>スイジュン</t>
    </rPh>
    <rPh sb="61" eb="63">
      <t>ウワマワ</t>
    </rPh>
    <phoneticPr fontId="2"/>
  </si>
  <si>
    <r>
      <t>１月</t>
    </r>
    <r>
      <rPr>
        <sz val="11"/>
        <rFont val="HGSｺﾞｼｯｸM"/>
        <family val="3"/>
        <charset val="128"/>
      </rPr>
      <t>の</t>
    </r>
    <r>
      <rPr>
        <b/>
        <sz val="11"/>
        <rFont val="HGSｺﾞｼｯｸE"/>
        <family val="3"/>
        <charset val="128"/>
      </rPr>
      <t>公共工事請負金額</t>
    </r>
    <r>
      <rPr>
        <sz val="11"/>
        <rFont val="HGSｺﾞｼｯｸM"/>
        <family val="3"/>
        <charset val="128"/>
      </rPr>
      <t>は、</t>
    </r>
    <r>
      <rPr>
        <b/>
        <sz val="11"/>
        <rFont val="HGSｺﾞｼｯｸE"/>
        <family val="3"/>
        <charset val="128"/>
      </rPr>
      <t>前年同月比39.7％増</t>
    </r>
    <r>
      <rPr>
        <sz val="11"/>
        <rFont val="HGPｺﾞｼｯｸM"/>
        <family val="3"/>
        <charset val="128"/>
      </rPr>
      <t>となり、</t>
    </r>
    <r>
      <rPr>
        <b/>
        <sz val="11"/>
        <rFont val="HGSｺﾞｼｯｸE"/>
        <family val="3"/>
        <charset val="128"/>
      </rPr>
      <t>２か月ぶりに前年水準</t>
    </r>
    <r>
      <rPr>
        <sz val="11"/>
        <rFont val="HGPｺﾞｼｯｸM"/>
        <family val="3"/>
        <charset val="128"/>
      </rPr>
      <t>を</t>
    </r>
    <r>
      <rPr>
        <b/>
        <sz val="11"/>
        <rFont val="HGPｺﾞｼｯｸE"/>
        <family val="3"/>
        <charset val="128"/>
      </rPr>
      <t>上</t>
    </r>
    <r>
      <rPr>
        <b/>
        <sz val="11"/>
        <rFont val="HGSｺﾞｼｯｸE"/>
        <family val="3"/>
        <charset val="128"/>
      </rPr>
      <t>回った。</t>
    </r>
    <rPh sb="17" eb="18">
      <t>ヒ</t>
    </rPh>
    <rPh sb="23" eb="24">
      <t>ゾウ</t>
    </rPh>
    <rPh sb="30" eb="31">
      <t>ゲツ</t>
    </rPh>
    <rPh sb="34" eb="36">
      <t>ゼンネン</t>
    </rPh>
    <rPh sb="36" eb="38">
      <t>スイジュン</t>
    </rPh>
    <rPh sb="39" eb="41">
      <t>ウワマワ</t>
    </rPh>
    <rPh sb="40" eb="41">
      <t>マワ</t>
    </rPh>
    <phoneticPr fontId="2"/>
  </si>
  <si>
    <r>
      <rPr>
        <b/>
        <sz val="11"/>
        <rFont val="HGPｺﾞｼｯｸE"/>
        <family val="3"/>
        <charset val="128"/>
      </rPr>
      <t>12</t>
    </r>
    <r>
      <rPr>
        <b/>
        <sz val="11"/>
        <rFont val="HGSｺﾞｼｯｸE"/>
        <family val="3"/>
        <charset val="128"/>
      </rPr>
      <t>月</t>
    </r>
    <r>
      <rPr>
        <sz val="11"/>
        <rFont val="HGPｺﾞｼｯｸM"/>
        <family val="3"/>
        <charset val="128"/>
      </rPr>
      <t>の</t>
    </r>
    <r>
      <rPr>
        <b/>
        <sz val="11"/>
        <rFont val="HGSｺﾞｼｯｸE"/>
        <family val="3"/>
        <charset val="128"/>
      </rPr>
      <t>有効求人倍率（季節調整値）</t>
    </r>
    <r>
      <rPr>
        <sz val="11"/>
        <rFont val="HGPｺﾞｼｯｸM"/>
        <family val="3"/>
        <charset val="128"/>
      </rPr>
      <t>は、</t>
    </r>
    <r>
      <rPr>
        <b/>
        <sz val="11"/>
        <rFont val="HGPｺﾞｼｯｸE"/>
        <family val="3"/>
        <charset val="128"/>
      </rPr>
      <t>前月より0.08ポイント下降し、1.33倍となった。</t>
    </r>
    <rPh sb="19" eb="21">
      <t>ゼンゲツ</t>
    </rPh>
    <rPh sb="31" eb="33">
      <t>カコウ</t>
    </rPh>
    <rPh sb="39" eb="40">
      <t>バイ</t>
    </rPh>
    <phoneticPr fontId="2"/>
  </si>
  <si>
    <r>
      <t>12月</t>
    </r>
    <r>
      <rPr>
        <sz val="11"/>
        <rFont val="HGSｺﾞｼｯｸM"/>
        <family val="3"/>
        <charset val="128"/>
      </rPr>
      <t>の</t>
    </r>
    <r>
      <rPr>
        <b/>
        <sz val="11"/>
        <rFont val="HGSｺﾞｼｯｸE"/>
        <family val="3"/>
        <charset val="128"/>
      </rPr>
      <t>鉱工業生産指数</t>
    </r>
    <r>
      <rPr>
        <sz val="11"/>
        <rFont val="HGSｺﾞｼｯｸM"/>
        <family val="3"/>
        <charset val="128"/>
      </rPr>
      <t>（速報値）は、</t>
    </r>
    <r>
      <rPr>
        <b/>
        <sz val="11"/>
        <rFont val="HGSｺﾞｼｯｸE"/>
        <family val="3"/>
        <charset val="128"/>
      </rPr>
      <t>季節調整済指数が133.1（前月比4.4％減）</t>
    </r>
    <r>
      <rPr>
        <sz val="11"/>
        <rFont val="HGSｺﾞｼｯｸM"/>
        <family val="3"/>
        <charset val="128"/>
      </rPr>
      <t>となり、</t>
    </r>
    <r>
      <rPr>
        <b/>
        <sz val="11"/>
        <rFont val="HGSｺﾞｼｯｸE"/>
        <family val="3"/>
        <charset val="128"/>
      </rPr>
      <t>２か月ぶりに前月水準を下回った。</t>
    </r>
    <r>
      <rPr>
        <sz val="11"/>
        <rFont val="HGSｺﾞｼｯｸM"/>
        <family val="3"/>
        <charset val="128"/>
      </rPr>
      <t>なお、</t>
    </r>
    <r>
      <rPr>
        <b/>
        <sz val="11"/>
        <rFont val="HGSｺﾞｼｯｸE"/>
        <family val="3"/>
        <charset val="128"/>
      </rPr>
      <t>原指数は137.6（前年同月比0.1％増）</t>
    </r>
    <r>
      <rPr>
        <sz val="11"/>
        <rFont val="HGSｺﾞｼｯｸM"/>
        <family val="3"/>
        <charset val="128"/>
      </rPr>
      <t>と、</t>
    </r>
    <r>
      <rPr>
        <b/>
        <sz val="11"/>
        <rFont val="HGSｺﾞｼｯｸE"/>
        <family val="3"/>
        <charset val="128"/>
      </rPr>
      <t>２か月連続で前年水準を上回っている。</t>
    </r>
    <rPh sb="39" eb="40">
      <t>ゲン</t>
    </rPh>
    <rPh sb="47" eb="48">
      <t>ゲツ</t>
    </rPh>
    <rPh sb="51" eb="53">
      <t>ゼンゲツ</t>
    </rPh>
    <rPh sb="53" eb="55">
      <t>スイジュン</t>
    </rPh>
    <rPh sb="56" eb="57">
      <t>シタ</t>
    </rPh>
    <rPh sb="74" eb="75">
      <t>マエ</t>
    </rPh>
    <rPh sb="76" eb="79">
      <t>ドウゲツヒ</t>
    </rPh>
    <rPh sb="83" eb="84">
      <t>ゾウ</t>
    </rPh>
    <rPh sb="89" eb="90">
      <t>ゲツ</t>
    </rPh>
    <rPh sb="90" eb="92">
      <t>レンゾク</t>
    </rPh>
    <rPh sb="93" eb="95">
      <t>ゼンネン</t>
    </rPh>
    <rPh sb="95" eb="97">
      <t>スイジュン</t>
    </rPh>
    <rPh sb="98" eb="99">
      <t>ウエ</t>
    </rPh>
    <phoneticPr fontId="2"/>
  </si>
  <si>
    <t>令和５年２月27日</t>
    <rPh sb="0" eb="2">
      <t>レイワ</t>
    </rPh>
    <rPh sb="3" eb="4">
      <t>ネン</t>
    </rPh>
    <rPh sb="5" eb="6">
      <t>ガツ</t>
    </rPh>
    <rPh sb="8" eb="9">
      <t>ヒ</t>
    </rPh>
    <phoneticPr fontId="2"/>
  </si>
  <si>
    <r>
      <t>　令和４年12月・令和５年１月の指標を中心に判断すると、</t>
    </r>
    <r>
      <rPr>
        <i/>
        <u val="double"/>
        <sz val="14"/>
        <rFont val="HGPｺﾞｼｯｸE"/>
        <family val="3"/>
        <charset val="128"/>
      </rPr>
      <t>県内景気は、緩やかな持ち直しの動きがみられる。</t>
    </r>
    <phoneticPr fontId="47"/>
  </si>
  <si>
    <t>（参考）国内景気の動向（内閣府「月例経済報告」令和５年２月22日公表）</t>
    <rPh sb="23" eb="24">
      <t>レイ</t>
    </rPh>
    <rPh sb="24" eb="25">
      <t>ワ</t>
    </rPh>
    <phoneticPr fontId="2"/>
  </si>
  <si>
    <t>　　　　景気は、このところ一部に弱さがみられるものの、緩やかに持ち直している。</t>
    <phoneticPr fontId="47"/>
  </si>
  <si>
    <t>輸出は、このところ弱含んでいる</t>
    <phoneticPr fontId="47"/>
  </si>
  <si>
    <t>輸入は、このところ弱含んでいる</t>
    <rPh sb="0" eb="2">
      <t>ユニュウ</t>
    </rPh>
    <phoneticPr fontId="47"/>
  </si>
  <si>
    <t>倒産件数は、低い水準ではあるものの、このところ増加がみられる</t>
    <rPh sb="0" eb="2">
      <t>トウサン</t>
    </rPh>
    <rPh sb="2" eb="4">
      <t>ケンスウ</t>
    </rPh>
    <phoneticPr fontId="47"/>
  </si>
  <si>
    <r>
      <t>国内企業物価は、</t>
    </r>
    <r>
      <rPr>
        <u/>
        <sz val="11"/>
        <rFont val="HGSｺﾞｼｯｸM"/>
        <family val="3"/>
        <charset val="128"/>
      </rPr>
      <t>このところ上昇テンポが鈍化している</t>
    </r>
    <rPh sb="0" eb="2">
      <t>コクナイ</t>
    </rPh>
    <rPh sb="2" eb="4">
      <t>キギョウ</t>
    </rPh>
    <rPh sb="4" eb="6">
      <t>ブッカ</t>
    </rPh>
    <rPh sb="13" eb="15">
      <t>ジョウショウ</t>
    </rPh>
    <rPh sb="19" eb="21">
      <t>ドンカ</t>
    </rPh>
    <phoneticPr fontId="47"/>
  </si>
  <si>
    <t>　先行きについては、ウィズコロナの下で、各種政策の効果もあって、景気が持ち直していくことが期待される。ただし、世界的な金融引締め等が続く中、海外景気の下振れが我が国の景気を下押しするリスクとなっている。また、物価上、供給面での制約、金融資本市場の変動等の影響や中国における感染拡大の影響に十分注意する必要がある。</t>
    <phoneticPr fontId="47"/>
  </si>
  <si>
    <r>
      <t>１月</t>
    </r>
    <r>
      <rPr>
        <sz val="11"/>
        <rFont val="HGSｺﾞｼｯｸM"/>
        <family val="3"/>
        <charset val="128"/>
      </rPr>
      <t>の</t>
    </r>
    <r>
      <rPr>
        <b/>
        <sz val="11"/>
        <rFont val="HGSｺﾞｼｯｸE"/>
        <family val="3"/>
        <charset val="128"/>
      </rPr>
      <t>企業倒産件数</t>
    </r>
    <r>
      <rPr>
        <sz val="11"/>
        <rFont val="HGPｺﾞｼｯｸM"/>
        <family val="3"/>
        <charset val="128"/>
      </rPr>
      <t>は</t>
    </r>
    <r>
      <rPr>
        <b/>
        <sz val="11"/>
        <rFont val="HGSｺﾞｼｯｸE"/>
        <family val="3"/>
        <charset val="128"/>
      </rPr>
      <t>２件</t>
    </r>
    <r>
      <rPr>
        <sz val="11"/>
        <rFont val="HGSｺﾞｼｯｸM"/>
        <family val="3"/>
        <charset val="128"/>
      </rPr>
      <t>、</t>
    </r>
    <r>
      <rPr>
        <b/>
        <sz val="11"/>
        <rFont val="HGSｺﾞｼｯｸE"/>
        <family val="3"/>
        <charset val="128"/>
      </rPr>
      <t>負債総額</t>
    </r>
    <r>
      <rPr>
        <sz val="11"/>
        <rFont val="HGSｺﾞｼｯｸM"/>
        <family val="3"/>
        <charset val="128"/>
      </rPr>
      <t>は</t>
    </r>
    <r>
      <rPr>
        <b/>
        <sz val="11"/>
        <rFont val="HGSｺﾞｼｯｸE"/>
        <family val="3"/>
        <charset val="128"/>
      </rPr>
      <t>４億500万円</t>
    </r>
    <r>
      <rPr>
        <sz val="11"/>
        <rFont val="HGSｺﾞｼｯｸM"/>
        <family val="3"/>
        <charset val="128"/>
      </rPr>
      <t>となった。</t>
    </r>
    <rPh sb="1" eb="2">
      <t>ツキ</t>
    </rPh>
    <rPh sb="19" eb="20">
      <t>オク</t>
    </rPh>
    <rPh sb="23" eb="24">
      <t>マン</t>
    </rPh>
    <rPh sb="24" eb="25">
      <t>エン</t>
    </rPh>
    <phoneticPr fontId="2"/>
  </si>
  <si>
    <t xml:space="preserve">　百貨店・スーパー販売額は２か月ぶりに、乗用車新車登録台数が５か月連続で、新設住宅着工戸数は２か月連続で、公共工事請負金額が２か月ぶりに前年水準を上回った。
　鉱工業生産指数の季節調整済指数は２か月ぶりに前月水準を下回った。なお、原指数は２か月連続で前年水準を上回っている。
　なお、有効求人倍率は前月より0.08ポイント下降し、1.33倍となった。
</t>
    <phoneticPr fontId="47"/>
  </si>
  <si>
    <t>利用関係別では、持家、給与住宅は前年水準を下回ったが、貸家、分譲住宅が前年水準を上回った。</t>
    <rPh sb="8" eb="10">
      <t>モチイエ</t>
    </rPh>
    <rPh sb="11" eb="15">
      <t>キュウヨジュウタク</t>
    </rPh>
    <rPh sb="16" eb="18">
      <t>ゼンネン</t>
    </rPh>
    <rPh sb="18" eb="20">
      <t>スイジュン</t>
    </rPh>
    <rPh sb="21" eb="23">
      <t>シタマワ</t>
    </rPh>
    <rPh sb="27" eb="29">
      <t>カシヤ</t>
    </rPh>
    <rPh sb="30" eb="32">
      <t>ブンジョウ</t>
    </rPh>
    <rPh sb="32" eb="34">
      <t>ジュウタク</t>
    </rPh>
    <rPh sb="35" eb="37">
      <t>ゼンネン</t>
    </rPh>
    <rPh sb="37" eb="39">
      <t>スイジュン</t>
    </rPh>
    <rPh sb="40" eb="42">
      <t>ウワマワ</t>
    </rPh>
    <phoneticPr fontId="2"/>
  </si>
  <si>
    <r>
      <t>１月</t>
    </r>
    <r>
      <rPr>
        <sz val="11"/>
        <rFont val="HGSｺﾞｼｯｸM"/>
        <family val="3"/>
        <charset val="128"/>
      </rPr>
      <t>の</t>
    </r>
    <r>
      <rPr>
        <b/>
        <sz val="11"/>
        <rFont val="HGSｺﾞｼｯｸE"/>
        <family val="3"/>
        <charset val="128"/>
      </rPr>
      <t>盛岡市</t>
    </r>
    <r>
      <rPr>
        <sz val="11"/>
        <rFont val="HGSｺﾞｼｯｸM"/>
        <family val="3"/>
        <charset val="128"/>
      </rPr>
      <t>の</t>
    </r>
    <r>
      <rPr>
        <b/>
        <sz val="11"/>
        <rFont val="HGSｺﾞｼｯｸE"/>
        <family val="3"/>
        <charset val="128"/>
      </rPr>
      <t>消費者物価指数</t>
    </r>
    <r>
      <rPr>
        <sz val="11"/>
        <rFont val="HGSｺﾞｼｯｸM"/>
        <family val="3"/>
        <charset val="128"/>
      </rPr>
      <t>は、</t>
    </r>
    <r>
      <rPr>
        <b/>
        <sz val="11"/>
        <rFont val="HGSｺﾞｼｯｸE"/>
        <family val="3"/>
        <charset val="128"/>
      </rPr>
      <t>前年同月比4.7％の上昇となった</t>
    </r>
    <r>
      <rPr>
        <sz val="11"/>
        <rFont val="HGSｺﾞｼｯｸM"/>
        <family val="3"/>
        <charset val="128"/>
      </rPr>
      <t>。</t>
    </r>
    <rPh sb="1" eb="2">
      <t>ガツ</t>
    </rPh>
    <rPh sb="3" eb="6">
      <t>モリオカシ</t>
    </rPh>
    <rPh sb="7" eb="10">
      <t>ショウヒシャ</t>
    </rPh>
    <rPh sb="10" eb="12">
      <t>ブッカ</t>
    </rPh>
    <rPh sb="12" eb="14">
      <t>シスウ</t>
    </rPh>
    <rPh sb="16" eb="18">
      <t>ゼンネン</t>
    </rPh>
    <rPh sb="18" eb="21">
      <t>ドウゲツヒ</t>
    </rPh>
    <rPh sb="26" eb="28">
      <t>ジョウショウ</t>
    </rPh>
    <phoneticPr fontId="2"/>
  </si>
  <si>
    <r>
      <t>12月</t>
    </r>
    <r>
      <rPr>
        <sz val="11"/>
        <rFont val="HGSｺﾞｼｯｸM"/>
        <family val="3"/>
        <charset val="128"/>
      </rPr>
      <t>の</t>
    </r>
    <r>
      <rPr>
        <b/>
        <sz val="11"/>
        <rFont val="HGSｺﾞｼｯｸE"/>
        <family val="3"/>
        <charset val="128"/>
      </rPr>
      <t>百貨店・スーパー販売額</t>
    </r>
    <r>
      <rPr>
        <sz val="11"/>
        <rFont val="HGPｺﾞｼｯｸM"/>
        <family val="3"/>
        <charset val="128"/>
      </rPr>
      <t>（速報値）</t>
    </r>
    <r>
      <rPr>
        <sz val="11"/>
        <rFont val="HGSｺﾞｼｯｸM"/>
        <family val="3"/>
        <charset val="128"/>
      </rPr>
      <t>は、</t>
    </r>
    <r>
      <rPr>
        <b/>
        <sz val="11"/>
        <rFont val="HGSｺﾞｼｯｸE"/>
        <family val="3"/>
        <charset val="128"/>
      </rPr>
      <t>前年同月比0.1％増</t>
    </r>
    <r>
      <rPr>
        <sz val="11"/>
        <rFont val="HGSｺﾞｼｯｸM"/>
        <family val="3"/>
        <charset val="128"/>
      </rPr>
      <t>となり、</t>
    </r>
    <r>
      <rPr>
        <b/>
        <sz val="11"/>
        <rFont val="HGSｺﾞｼｯｸE"/>
        <family val="3"/>
        <charset val="128"/>
      </rPr>
      <t>２</t>
    </r>
    <r>
      <rPr>
        <b/>
        <sz val="11"/>
        <rFont val="HGPｺﾞｼｯｸE"/>
        <family val="3"/>
        <charset val="128"/>
      </rPr>
      <t>か</t>
    </r>
    <r>
      <rPr>
        <b/>
        <sz val="11"/>
        <rFont val="HGSｺﾞｼｯｸE"/>
        <family val="3"/>
        <charset val="128"/>
      </rPr>
      <t>月ぶりに前年水準</t>
    </r>
    <r>
      <rPr>
        <sz val="11"/>
        <rFont val="HGSｺﾞｼｯｸM"/>
        <family val="3"/>
        <charset val="128"/>
      </rPr>
      <t>を</t>
    </r>
    <r>
      <rPr>
        <b/>
        <sz val="11"/>
        <rFont val="HGSｺﾞｼｯｸE"/>
        <family val="3"/>
        <charset val="128"/>
      </rPr>
      <t>上回った。</t>
    </r>
    <rPh sb="2" eb="3">
      <t>ツキ</t>
    </rPh>
    <rPh sb="4" eb="7">
      <t>ヒャッカテン</t>
    </rPh>
    <rPh sb="16" eb="18">
      <t>ソクホウ</t>
    </rPh>
    <rPh sb="18" eb="19">
      <t>チ</t>
    </rPh>
    <rPh sb="31" eb="32">
      <t>ゾウ</t>
    </rPh>
    <rPh sb="42" eb="44">
      <t>ゼンネン</t>
    </rPh>
    <rPh sb="47" eb="48">
      <t>ウエ</t>
    </rPh>
    <rPh sb="48" eb="49">
      <t>マワ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</si>
</sst>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2">
    <numFmt numFmtId="176" formatCode="0.00_ "/>
    <numFmt numFmtId="177" formatCode="0.0;&quot;▲ &quot;0.0"/>
    <numFmt numFmtId="178" formatCode="#,##0.0"/>
    <numFmt numFmtId="179" formatCode="&quot;&quot;0.0;&quot;▲ &quot;0.0"/>
    <numFmt numFmtId="180" formatCode="0;&quot;▲ &quot;0"/>
    <numFmt numFmtId="181" formatCode="#,##0.0;&quot;▲ &quot;#,##0.0"/>
    <numFmt numFmtId="182" formatCode="#,##0;&quot;▲ &quot;#,##0"/>
    <numFmt numFmtId="183" formatCode="0_);[Red]\(0\)"/>
    <numFmt numFmtId="184" formatCode="&quot; &quot;0.0;&quot;▲ &quot;0.0"/>
    <numFmt numFmtId="185" formatCode="&quot;r&quot;#,##0;\-#,##0"/>
    <numFmt numFmtId="186" formatCode="#,##0;&quot;r▲ &quot;#,##0"/>
    <numFmt numFmtId="187" formatCode="&quot;&quot;\ #,##0;[Red]\-#,##0"/>
    <numFmt numFmtId="188" formatCode="&quot;&quot;#,##0;&quot;▲ &quot;#,##0"/>
    <numFmt numFmtId="189" formatCode="&quot;&quot;\ \ #,##0;[Red]\-#,##0"/>
    <numFmt numFmtId="190" formatCode="0.0"/>
    <numFmt numFmtId="191" formatCode="&quot; &quot;#,##0;\-#,##0"/>
    <numFmt numFmtId="192" formatCode="&quot; &quot;#,##0;&quot;r ▲ &quot;#,##0"/>
    <numFmt numFmtId="193" formatCode="&quot;&quot;0.0;&quot; ▲&quot;0.0"/>
    <numFmt numFmtId="194" formatCode="#,##0.0;&quot;▲&quot;#,##0.0"/>
    <numFmt numFmtId="195" formatCode="&quot;ｐ&quot;0.0;&quot;ｐ▲&quot;0.0"/>
    <numFmt numFmtId="196" formatCode="&quot;r&quot;0.0;&quot;ｒ▲&quot;0.0"/>
    <numFmt numFmtId="197" formatCode="&quot; &quot;0.0;&quot;▲&quot;0.0"/>
    <numFmt numFmtId="198" formatCode="&quot;&quot;\ 0.0;&quot; ▲ &quot;0.0"/>
    <numFmt numFmtId="199" formatCode="&quot; &quot;0.0;&quot; ▲ &quot;0.0"/>
    <numFmt numFmtId="200" formatCode="&quot;&quot;0.0;&quot; ▲ &quot;0.0"/>
    <numFmt numFmtId="201" formatCode="&quot;ｐ &quot;0.0;&quot;ｐ▲&quot;0.0"/>
    <numFmt numFmtId="202" formatCode="&quot;&quot;0.0;&quot;&quot;&quot;▲&quot;0.0\ "/>
    <numFmt numFmtId="203" formatCode="\▲0.0"/>
    <numFmt numFmtId="204" formatCode="&quot;&quot;0.00;&quot; ▲&quot;0.00"/>
    <numFmt numFmtId="205" formatCode="&quot;&quot;0.000;&quot; ▲&quot;0.000"/>
    <numFmt numFmtId="206" formatCode="&quot;&quot;\ #,##0;\-#,##0"/>
    <numFmt numFmtId="207" formatCode="&quot;p&quot;#,##0;\-#,##0"/>
  </numFmts>
  <fonts count="90">
    <font>
      <sz val="11"/>
      <name val="HGSｺﾞｼｯｸM"/>
      <family val="3"/>
      <charset val="128"/>
    </font>
    <font>
      <sz val="11"/>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u/>
      <sz val="11"/>
      <color indexed="12"/>
      <name val="ＭＳ Ｐゴシック"/>
      <family val="3"/>
      <charset val="128"/>
    </font>
    <font>
      <sz val="14"/>
      <name val="ＭＳ 明朝"/>
      <family val="1"/>
      <charset val="128"/>
    </font>
    <font>
      <sz val="10"/>
      <name val="ＭＳ Ｐゴシック"/>
      <family val="3"/>
      <charset val="128"/>
    </font>
    <font>
      <sz val="12"/>
      <name val="FA 明朝"/>
      <family val="3"/>
      <charset val="128"/>
    </font>
    <font>
      <b/>
      <sz val="11"/>
      <name val="ＭＳ 明朝"/>
      <family val="1"/>
      <charset val="128"/>
    </font>
    <font>
      <sz val="14"/>
      <name val="ＭＳ Ｐゴシック"/>
      <family val="3"/>
      <charset val="128"/>
    </font>
    <font>
      <sz val="11"/>
      <color indexed="8"/>
      <name val="ＭＳ Ｐゴシック"/>
      <family val="3"/>
      <charset val="128"/>
    </font>
    <font>
      <sz val="11"/>
      <name val="ＭＳ Ｐゴシック"/>
      <family val="3"/>
      <charset val="128"/>
    </font>
    <font>
      <b/>
      <sz val="14"/>
      <name val="ＭＳ Ｐゴシック"/>
      <family val="3"/>
      <charset val="128"/>
    </font>
    <font>
      <b/>
      <sz val="16"/>
      <name val="ＭＳ Ｐゴシック"/>
      <family val="3"/>
      <charset val="128"/>
    </font>
    <font>
      <sz val="9"/>
      <name val="ＭＳ Ｐゴシック"/>
      <family val="3"/>
      <charset val="128"/>
    </font>
    <font>
      <sz val="11"/>
      <name val="ＭＳ Ｐゴシック"/>
      <family val="3"/>
      <charset val="128"/>
    </font>
    <font>
      <sz val="16"/>
      <name val="ＭＳ Ｐゴシック"/>
      <family val="3"/>
      <charset val="128"/>
    </font>
    <font>
      <b/>
      <sz val="20"/>
      <name val="ＭＳ Ｐゴシック"/>
      <family val="3"/>
      <charset val="128"/>
    </font>
    <font>
      <sz val="11"/>
      <name val="ＭＳ Ｐゴシック"/>
      <family val="3"/>
      <charset val="128"/>
    </font>
    <font>
      <b/>
      <sz val="24"/>
      <name val="ＭＳ Ｐゴシック"/>
      <family val="3"/>
      <charset val="128"/>
    </font>
    <font>
      <b/>
      <sz val="12"/>
      <color indexed="12"/>
      <name val="ＭＳ Ｐゴシック"/>
      <family val="3"/>
      <charset val="128"/>
    </font>
    <font>
      <b/>
      <sz val="12"/>
      <name val="ＭＳ Ｐゴシック"/>
      <family val="3"/>
      <charset val="128"/>
    </font>
    <font>
      <b/>
      <sz val="15"/>
      <name val="ＭＳ Ｐゴシック"/>
      <family val="3"/>
      <charset val="128"/>
    </font>
    <font>
      <b/>
      <sz val="10"/>
      <name val="ＭＳ Ｐゴシック"/>
      <family val="3"/>
      <charset val="128"/>
    </font>
    <font>
      <sz val="14"/>
      <color indexed="20"/>
      <name val="ＭＳ Ｐゴシック"/>
      <family val="3"/>
      <charset val="128"/>
    </font>
    <font>
      <sz val="11"/>
      <color indexed="10"/>
      <name val="ＭＳ Ｐゴシック"/>
      <family val="3"/>
      <charset val="128"/>
    </font>
    <font>
      <sz val="11"/>
      <name val="ＭＳ Ｐゴシック"/>
      <family val="3"/>
      <charset val="128"/>
    </font>
    <font>
      <sz val="8"/>
      <name val="ＭＳ Ｐゴシック"/>
      <family val="3"/>
      <charset val="128"/>
    </font>
    <font>
      <sz val="9.5"/>
      <name val="ＭＳ Ｐゴシック"/>
      <family val="3"/>
      <charset val="128"/>
    </font>
    <font>
      <sz val="48"/>
      <name val="ＭＳ Ｐゴシック"/>
      <family val="3"/>
      <charset val="128"/>
    </font>
    <font>
      <sz val="11"/>
      <name val="ＭＳ Ｐゴシック"/>
      <family val="3"/>
      <charset val="128"/>
    </font>
    <font>
      <sz val="11"/>
      <name val="ＭＳ Ｐゴシック"/>
      <family val="3"/>
      <charset val="128"/>
    </font>
    <font>
      <sz val="18"/>
      <name val="ＭＳ Ｐゴシック"/>
      <family val="3"/>
      <charset val="128"/>
    </font>
    <font>
      <sz val="7"/>
      <name val="ＭＳ Ｐゴシック"/>
      <family val="3"/>
      <charset val="128"/>
    </font>
    <font>
      <b/>
      <sz val="18"/>
      <name val="ＭＳ Ｐゴシック"/>
      <family val="3"/>
      <charset val="128"/>
    </font>
    <font>
      <b/>
      <sz val="12"/>
      <color indexed="8"/>
      <name val="ＭＳ Ｐゴシック"/>
      <family val="3"/>
      <charset val="128"/>
    </font>
    <font>
      <b/>
      <sz val="11"/>
      <color indexed="8"/>
      <name val="ＭＳ Ｐゴシック"/>
      <family val="3"/>
      <charset val="128"/>
    </font>
    <font>
      <b/>
      <sz val="10"/>
      <color indexed="8"/>
      <name val="ＭＳ Ｐゴシック"/>
      <family val="3"/>
      <charset val="128"/>
    </font>
    <font>
      <b/>
      <sz val="8"/>
      <name val="ＭＳ Ｐゴシック"/>
      <family val="3"/>
      <charset val="128"/>
    </font>
    <font>
      <b/>
      <sz val="7"/>
      <name val="ＭＳ Ｐゴシック"/>
      <family val="3"/>
      <charset val="128"/>
    </font>
    <font>
      <sz val="20"/>
      <name val="ＭＳ Ｐゴシック"/>
      <family val="3"/>
      <charset val="128"/>
    </font>
    <font>
      <sz val="11"/>
      <name val="HGSｺﾞｼｯｸM"/>
      <family val="3"/>
      <charset val="128"/>
    </font>
    <font>
      <sz val="16"/>
      <name val="HGSｺﾞｼｯｸM"/>
      <family val="3"/>
      <charset val="128"/>
    </font>
    <font>
      <sz val="12"/>
      <name val="HGSｺﾞｼｯｸM"/>
      <family val="3"/>
      <charset val="128"/>
    </font>
    <font>
      <sz val="8"/>
      <name val="HGSｺﾞｼｯｸM"/>
      <family val="3"/>
      <charset val="128"/>
    </font>
    <font>
      <sz val="6"/>
      <name val="HGSｺﾞｼｯｸM"/>
      <family val="3"/>
      <charset val="128"/>
    </font>
    <font>
      <sz val="11"/>
      <name val="HGSｺﾞｼｯｸE"/>
      <family val="3"/>
      <charset val="128"/>
    </font>
    <font>
      <sz val="9"/>
      <name val="HGSｺﾞｼｯｸM"/>
      <family val="3"/>
      <charset val="128"/>
    </font>
    <font>
      <sz val="10"/>
      <name val="HGSｺﾞｼｯｸM"/>
      <family val="3"/>
      <charset val="128"/>
    </font>
    <font>
      <sz val="10.5"/>
      <name val="HGSｺﾞｼｯｸE"/>
      <family val="3"/>
      <charset val="128"/>
    </font>
    <font>
      <sz val="14"/>
      <color indexed="10"/>
      <name val="ＭＳ Ｐゴシック"/>
      <family val="3"/>
      <charset val="128"/>
    </font>
    <font>
      <b/>
      <sz val="12"/>
      <color indexed="81"/>
      <name val="ＭＳ Ｐゴシック"/>
      <family val="3"/>
      <charset val="128"/>
    </font>
    <font>
      <b/>
      <sz val="18"/>
      <name val="HGSｺﾞｼｯｸE"/>
      <family val="3"/>
      <charset val="128"/>
    </font>
    <font>
      <b/>
      <sz val="11"/>
      <name val="HGSｺﾞｼｯｸE"/>
      <family val="3"/>
      <charset val="128"/>
    </font>
    <font>
      <sz val="16"/>
      <name val="HGSｺﾞｼｯｸE"/>
      <family val="3"/>
      <charset val="128"/>
    </font>
    <font>
      <b/>
      <sz val="16"/>
      <name val="HGSｺﾞｼｯｸE"/>
      <family val="3"/>
      <charset val="128"/>
    </font>
    <font>
      <sz val="20"/>
      <name val="HGSｺﾞｼｯｸE"/>
      <family val="3"/>
      <charset val="128"/>
    </font>
    <font>
      <b/>
      <sz val="14"/>
      <color indexed="8"/>
      <name val="HGSｺﾞｼｯｸE"/>
      <family val="3"/>
      <charset val="128"/>
    </font>
    <font>
      <b/>
      <sz val="16"/>
      <name val="HGSｺﾞｼｯｸM"/>
      <family val="3"/>
      <charset val="128"/>
    </font>
    <font>
      <b/>
      <sz val="10.5"/>
      <name val="ＭＳ Ｐゴシック"/>
      <family val="3"/>
      <charset val="128"/>
    </font>
    <font>
      <sz val="8"/>
      <name val="HGSｺﾞｼｯｸE"/>
      <family val="3"/>
      <charset val="128"/>
    </font>
    <font>
      <sz val="6"/>
      <name val="ＭＳ Ｐゴシック"/>
      <family val="3"/>
      <charset val="128"/>
    </font>
    <font>
      <sz val="11"/>
      <name val="HGPｺﾞｼｯｸM"/>
      <family val="3"/>
      <charset val="128"/>
    </font>
    <font>
      <sz val="18"/>
      <name val="HGSｺﾞｼｯｸM"/>
      <family val="3"/>
      <charset val="128"/>
    </font>
    <font>
      <b/>
      <sz val="11"/>
      <name val="HGPｺﾞｼｯｸE"/>
      <family val="3"/>
      <charset val="128"/>
    </font>
    <font>
      <sz val="48"/>
      <name val="HGSｺﾞｼｯｸE"/>
      <family val="3"/>
      <charset val="128"/>
    </font>
    <font>
      <b/>
      <sz val="16"/>
      <color indexed="81"/>
      <name val="ＭＳ Ｐゴシック"/>
      <family val="3"/>
      <charset val="128"/>
    </font>
    <font>
      <sz val="11"/>
      <color theme="1"/>
      <name val="ＭＳ Ｐゴシック"/>
      <family val="3"/>
      <charset val="128"/>
      <scheme val="minor"/>
    </font>
    <font>
      <sz val="11"/>
      <color rgb="FFFF0000"/>
      <name val="HGSｺﾞｼｯｸM"/>
      <family val="3"/>
      <charset val="128"/>
    </font>
    <font>
      <sz val="11"/>
      <color rgb="FF000000"/>
      <name val="ＭＳ Ｐゴシック"/>
      <family val="3"/>
      <charset val="128"/>
    </font>
    <font>
      <sz val="11"/>
      <color rgb="FFFF0000"/>
      <name val="ＭＳ Ｐゴシック"/>
      <family val="3"/>
      <charset val="128"/>
    </font>
    <font>
      <b/>
      <sz val="14"/>
      <color rgb="FFFF0000"/>
      <name val="ＭＳ Ｐゴシック"/>
      <family val="3"/>
      <charset val="128"/>
    </font>
    <font>
      <b/>
      <sz val="11"/>
      <color rgb="FF3F3F3F"/>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1"/>
      <name val="ＭＳ Ｐゴシック"/>
      <family val="2"/>
      <charset val="128"/>
      <scheme val="minor"/>
    </font>
    <font>
      <sz val="14"/>
      <color rgb="FFFF0000"/>
      <name val="ＭＳ Ｐゴシック"/>
      <family val="3"/>
      <charset val="128"/>
    </font>
    <font>
      <sz val="11"/>
      <color rgb="FFFF0000"/>
      <name val="HGSｺﾞｼｯｸE"/>
      <family val="3"/>
      <charset val="128"/>
    </font>
    <font>
      <sz val="10.5"/>
      <color rgb="FFFF0000"/>
      <name val="HGSｺﾞｼｯｸE"/>
      <family val="3"/>
      <charset val="128"/>
    </font>
    <font>
      <sz val="19"/>
      <color indexed="8"/>
      <name val="HGSｺﾞｼｯｸE"/>
      <family val="3"/>
      <charset val="128"/>
    </font>
    <font>
      <sz val="19"/>
      <name val="HGSｺﾞｼｯｸM"/>
      <family val="3"/>
      <charset val="128"/>
    </font>
    <font>
      <sz val="14"/>
      <color rgb="FF000000"/>
      <name val="ＭＳ Ｐゴシック"/>
      <family val="3"/>
      <charset val="128"/>
    </font>
    <font>
      <sz val="14"/>
      <color rgb="FF000099"/>
      <name val="ＭＳ Ｐゴシック"/>
      <family val="3"/>
      <charset val="128"/>
    </font>
    <font>
      <b/>
      <sz val="11"/>
      <name val="HGSｺﾞｼｯｸM"/>
      <family val="3"/>
      <charset val="128"/>
    </font>
    <font>
      <b/>
      <sz val="14"/>
      <name val="HGSｺﾞｼｯｸE"/>
      <family val="3"/>
      <charset val="128"/>
    </font>
    <font>
      <i/>
      <sz val="14"/>
      <name val="HGPｺﾞｼｯｸE"/>
      <family val="3"/>
      <charset val="128"/>
    </font>
    <font>
      <i/>
      <u val="double"/>
      <sz val="14"/>
      <name val="HGPｺﾞｼｯｸE"/>
      <family val="3"/>
      <charset val="128"/>
    </font>
    <font>
      <u/>
      <sz val="11"/>
      <name val="HGSｺﾞｼｯｸM"/>
      <family val="3"/>
      <charset val="128"/>
    </font>
  </fonts>
  <fills count="14">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indexed="11"/>
        <bgColor indexed="64"/>
      </patternFill>
    </fill>
    <fill>
      <patternFill patternType="solid">
        <fgColor indexed="51"/>
        <bgColor indexed="64"/>
      </patternFill>
    </fill>
    <fill>
      <patternFill patternType="solid">
        <fgColor indexed="50"/>
        <bgColor indexed="64"/>
      </patternFill>
    </fill>
    <fill>
      <patternFill patternType="solid">
        <fgColor indexed="46"/>
        <bgColor indexed="64"/>
      </patternFill>
    </fill>
    <fill>
      <patternFill patternType="solid">
        <fgColor indexed="15"/>
        <bgColor indexed="64"/>
      </patternFill>
    </fill>
    <fill>
      <patternFill patternType="solid">
        <fgColor rgb="FFF2F2F2"/>
      </patternFill>
    </fill>
    <fill>
      <patternFill patternType="solid">
        <fgColor rgb="FFFFFF99"/>
        <bgColor rgb="FF000000"/>
      </patternFill>
    </fill>
    <fill>
      <patternFill patternType="solid">
        <fgColor theme="0" tint="-0.34998626667073579"/>
        <bgColor indexed="64"/>
      </patternFill>
    </fill>
    <fill>
      <patternFill patternType="solid">
        <fgColor theme="4" tint="0.79998168889431442"/>
        <bgColor indexed="65"/>
      </patternFill>
    </fill>
  </fills>
  <borders count="226">
    <border>
      <left/>
      <right/>
      <top/>
      <bottom/>
      <diagonal/>
    </border>
    <border>
      <left style="medium">
        <color indexed="64"/>
      </left>
      <right/>
      <top/>
      <bottom/>
      <diagonal/>
    </border>
    <border>
      <left/>
      <right/>
      <top style="medium">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bottom style="medium">
        <color indexed="64"/>
      </bottom>
      <diagonal/>
    </border>
    <border>
      <left style="medium">
        <color indexed="64"/>
      </left>
      <right/>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8"/>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right style="thin">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right style="thin">
        <color indexed="64"/>
      </right>
      <top/>
      <bottom style="dotted">
        <color indexed="64"/>
      </bottom>
      <diagonal/>
    </border>
    <border>
      <left/>
      <right style="thin">
        <color indexed="64"/>
      </right>
      <top/>
      <bottom/>
      <diagonal/>
    </border>
    <border>
      <left style="medium">
        <color indexed="64"/>
      </left>
      <right/>
      <top style="thin">
        <color indexed="64"/>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style="medium">
        <color indexed="64"/>
      </top>
      <bottom style="medium">
        <color indexed="64"/>
      </bottom>
      <diagonal/>
    </border>
    <border>
      <left style="thin">
        <color indexed="8"/>
      </left>
      <right style="thin">
        <color indexed="64"/>
      </right>
      <top/>
      <bottom style="medium">
        <color indexed="8"/>
      </bottom>
      <diagonal/>
    </border>
    <border>
      <left/>
      <right style="medium">
        <color indexed="8"/>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dotted">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right style="thin">
        <color indexed="64"/>
      </right>
      <top style="thin">
        <color indexed="64"/>
      </top>
      <bottom style="medium">
        <color indexed="64"/>
      </bottom>
      <diagonal/>
    </border>
    <border>
      <left style="medium">
        <color indexed="64"/>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right style="thin">
        <color indexed="64"/>
      </right>
      <top style="dotted">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dotted">
        <color indexed="64"/>
      </top>
      <bottom/>
      <diagonal/>
    </border>
    <border>
      <left style="medium">
        <color indexed="64"/>
      </left>
      <right/>
      <top style="thin">
        <color indexed="64"/>
      </top>
      <bottom/>
      <diagonal/>
    </border>
    <border>
      <left style="thin">
        <color indexed="8"/>
      </left>
      <right/>
      <top/>
      <bottom/>
      <diagonal/>
    </border>
    <border>
      <left/>
      <right style="thin">
        <color indexed="64"/>
      </right>
      <top/>
      <bottom style="medium">
        <color indexed="8"/>
      </bottom>
      <diagonal/>
    </border>
    <border>
      <left/>
      <right/>
      <top/>
      <bottom style="medium">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dotted">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8"/>
      </top>
      <bottom style="thin">
        <color indexed="64"/>
      </bottom>
      <diagonal/>
    </border>
    <border>
      <left style="thin">
        <color indexed="64"/>
      </left>
      <right style="thin">
        <color indexed="64"/>
      </right>
      <top style="medium">
        <color indexed="8"/>
      </top>
      <bottom style="thin">
        <color indexed="64"/>
      </bottom>
      <diagonal/>
    </border>
    <border>
      <left style="thin">
        <color indexed="64"/>
      </left>
      <right style="medium">
        <color indexed="64"/>
      </right>
      <top style="medium">
        <color indexed="8"/>
      </top>
      <bottom style="thin">
        <color indexed="64"/>
      </bottom>
      <diagonal/>
    </border>
    <border>
      <left style="medium">
        <color indexed="8"/>
      </left>
      <right style="thin">
        <color indexed="64"/>
      </right>
      <top style="thin">
        <color indexed="64"/>
      </top>
      <bottom style="thin">
        <color indexed="64"/>
      </bottom>
      <diagonal/>
    </border>
    <border>
      <left style="thin">
        <color indexed="8"/>
      </left>
      <right style="thin">
        <color indexed="64"/>
      </right>
      <top/>
      <bottom/>
      <diagonal/>
    </border>
    <border>
      <left style="thin">
        <color indexed="64"/>
      </left>
      <right style="thin">
        <color indexed="64"/>
      </right>
      <top style="medium">
        <color indexed="8"/>
      </top>
      <bottom/>
      <diagonal/>
    </border>
    <border>
      <left style="thin">
        <color indexed="8"/>
      </left>
      <right style="thin">
        <color indexed="64"/>
      </right>
      <top style="thin">
        <color indexed="64"/>
      </top>
      <bottom style="thin">
        <color indexed="64"/>
      </bottom>
      <diagonal/>
    </border>
    <border>
      <left style="thin">
        <color indexed="8"/>
      </left>
      <right style="thin">
        <color indexed="64"/>
      </right>
      <top style="medium">
        <color indexed="64"/>
      </top>
      <bottom/>
      <diagonal/>
    </border>
    <border>
      <left style="medium">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tted">
        <color indexed="64"/>
      </top>
      <bottom style="medium">
        <color indexed="64"/>
      </bottom>
      <diagonal/>
    </border>
    <border>
      <left style="thin">
        <color indexed="64"/>
      </left>
      <right style="double">
        <color indexed="64"/>
      </right>
      <top/>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thin">
        <color indexed="64"/>
      </left>
      <right style="double">
        <color indexed="64"/>
      </right>
      <top/>
      <bottom style="medium">
        <color indexed="64"/>
      </bottom>
      <diagonal/>
    </border>
    <border>
      <left style="double">
        <color indexed="64"/>
      </left>
      <right/>
      <top style="thin">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uble">
        <color indexed="64"/>
      </left>
      <right style="thin">
        <color indexed="64"/>
      </right>
      <top style="dotted">
        <color indexed="64"/>
      </top>
      <bottom/>
      <diagonal/>
    </border>
    <border>
      <left style="thin">
        <color indexed="64"/>
      </left>
      <right style="medium">
        <color indexed="64"/>
      </right>
      <top style="medium">
        <color indexed="8"/>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8"/>
      </right>
      <top/>
      <bottom/>
      <diagonal/>
    </border>
    <border>
      <left style="thin">
        <color indexed="64"/>
      </left>
      <right style="medium">
        <color indexed="8"/>
      </right>
      <top/>
      <bottom style="medium">
        <color indexed="8"/>
      </bottom>
      <diagonal/>
    </border>
    <border>
      <left style="thin">
        <color indexed="64"/>
      </left>
      <right/>
      <top style="thin">
        <color indexed="64"/>
      </top>
      <bottom style="dotted">
        <color indexed="64"/>
      </bottom>
      <diagonal/>
    </border>
    <border>
      <left style="double">
        <color indexed="64"/>
      </left>
      <right/>
      <top style="dotted">
        <color indexed="64"/>
      </top>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style="thin">
        <color indexed="8"/>
      </right>
      <top/>
      <bottom/>
      <diagonal/>
    </border>
    <border>
      <left style="double">
        <color indexed="64"/>
      </left>
      <right/>
      <top style="dotted">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top/>
      <bottom style="medium">
        <color indexed="8"/>
      </bottom>
      <diagonal/>
    </border>
    <border>
      <left style="thin">
        <color indexed="8"/>
      </left>
      <right style="thin">
        <color indexed="64"/>
      </right>
      <top style="thin">
        <color indexed="8"/>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64"/>
      </left>
      <right style="thin">
        <color indexed="64"/>
      </right>
      <top/>
      <bottom style="medium">
        <color indexed="8"/>
      </bottom>
      <diagonal/>
    </border>
    <border>
      <left style="medium">
        <color indexed="8"/>
      </left>
      <right/>
      <top style="thin">
        <color indexed="8"/>
      </top>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
      <left style="thin">
        <color indexed="64"/>
      </left>
      <right/>
      <top style="thin">
        <color indexed="8"/>
      </top>
      <bottom/>
      <diagonal/>
    </border>
    <border>
      <left style="thin">
        <color indexed="64"/>
      </left>
      <right style="medium">
        <color indexed="8"/>
      </right>
      <top style="thin">
        <color indexed="64"/>
      </top>
      <bottom/>
      <diagonal/>
    </border>
    <border>
      <left style="thin">
        <color indexed="64"/>
      </left>
      <right style="medium">
        <color indexed="8"/>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style="medium">
        <color indexed="64"/>
      </left>
      <right/>
      <top style="medium">
        <color indexed="8"/>
      </top>
      <bottom style="thin">
        <color indexed="8"/>
      </bottom>
      <diagonal/>
    </border>
    <border>
      <left style="medium">
        <color indexed="64"/>
      </left>
      <right/>
      <top style="thin">
        <color indexed="8"/>
      </top>
      <bottom/>
      <diagonal/>
    </border>
    <border>
      <left/>
      <right style="medium">
        <color indexed="8"/>
      </right>
      <top/>
      <bottom/>
      <diagonal/>
    </border>
    <border>
      <left/>
      <right style="thin">
        <color indexed="8"/>
      </right>
      <top style="thin">
        <color indexed="8"/>
      </top>
      <bottom/>
      <diagonal/>
    </border>
    <border>
      <left style="medium">
        <color indexed="8"/>
      </left>
      <right/>
      <top/>
      <bottom/>
      <diagonal/>
    </border>
    <border>
      <left/>
      <right style="thin">
        <color indexed="64"/>
      </right>
      <top style="hair">
        <color indexed="64"/>
      </top>
      <bottom style="hair">
        <color indexed="6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bottom style="hair">
        <color indexed="64"/>
      </bottom>
      <diagonal/>
    </border>
    <border>
      <left/>
      <right style="medium">
        <color indexed="8"/>
      </right>
      <top/>
      <bottom style="medium">
        <color indexed="64"/>
      </bottom>
      <diagonal/>
    </border>
    <border>
      <left style="thin">
        <color indexed="8"/>
      </left>
      <right style="thin">
        <color indexed="64"/>
      </right>
      <top/>
      <bottom style="medium">
        <color indexed="64"/>
      </bottom>
      <diagonal/>
    </border>
    <border>
      <left style="thin">
        <color indexed="8"/>
      </left>
      <right style="thin">
        <color indexed="64"/>
      </right>
      <top style="thin">
        <color indexed="64"/>
      </top>
      <bottom style="dotted">
        <color indexed="64"/>
      </bottom>
      <diagonal/>
    </border>
    <border>
      <left style="thin">
        <color indexed="8"/>
      </left>
      <right style="thin">
        <color indexed="64"/>
      </right>
      <top style="dotted">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8"/>
      </right>
      <top style="dotted">
        <color indexed="64"/>
      </top>
      <bottom style="medium">
        <color indexed="64"/>
      </bottom>
      <diagonal/>
    </border>
    <border>
      <left style="thin">
        <color indexed="8"/>
      </left>
      <right style="thin">
        <color indexed="64"/>
      </right>
      <top/>
      <bottom style="dotted">
        <color indexed="64"/>
      </bottom>
      <diagonal/>
    </border>
  </borders>
  <cellStyleXfs count="15">
    <xf numFmtId="0" fontId="0" fillId="0" borderId="0" applyNumberFormat="0" applyProtection="0">
      <alignment horizontal="justify" vertical="top"/>
    </xf>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0" fontId="1" fillId="0" borderId="0"/>
    <xf numFmtId="0" fontId="69" fillId="0" borderId="0">
      <alignment vertical="center"/>
    </xf>
    <xf numFmtId="0" fontId="3" fillId="0" borderId="0"/>
    <xf numFmtId="0" fontId="3" fillId="0" borderId="0"/>
    <xf numFmtId="0" fontId="43" fillId="0" borderId="0">
      <alignment horizontal="justify" vertical="top"/>
    </xf>
    <xf numFmtId="0" fontId="9" fillId="0" borderId="0"/>
    <xf numFmtId="0" fontId="7" fillId="0" borderId="0"/>
    <xf numFmtId="0" fontId="74" fillId="10" borderId="215" applyNumberFormat="0" applyAlignment="0" applyProtection="0">
      <alignment vertical="center"/>
    </xf>
    <xf numFmtId="0" fontId="75" fillId="0" borderId="0" applyNumberFormat="0" applyFill="0" applyBorder="0" applyAlignment="0" applyProtection="0">
      <alignment vertical="center"/>
    </xf>
    <xf numFmtId="0" fontId="76" fillId="0" borderId="216" applyNumberFormat="0" applyFill="0" applyAlignment="0" applyProtection="0">
      <alignment vertical="center"/>
    </xf>
    <xf numFmtId="0" fontId="77" fillId="13" borderId="0" applyNumberFormat="0" applyBorder="0" applyAlignment="0" applyProtection="0">
      <alignment vertical="center"/>
    </xf>
  </cellStyleXfs>
  <cellXfs count="2322">
    <xf numFmtId="0" fontId="0" fillId="0" borderId="0" xfId="0">
      <alignment horizontal="justify" vertical="top"/>
    </xf>
    <xf numFmtId="0" fontId="5" fillId="0" borderId="0" xfId="0" applyFont="1" applyFill="1" applyAlignment="1">
      <alignment vertical="center"/>
    </xf>
    <xf numFmtId="0" fontId="5" fillId="0" borderId="0" xfId="0" applyFont="1" applyFill="1" applyBorder="1" applyAlignment="1">
      <alignment vertical="center"/>
    </xf>
    <xf numFmtId="0" fontId="5" fillId="0" borderId="1" xfId="0" applyFont="1" applyFill="1" applyBorder="1" applyAlignment="1">
      <alignment vertical="center"/>
    </xf>
    <xf numFmtId="0" fontId="5" fillId="0" borderId="0" xfId="0" applyFont="1" applyFill="1" applyAlignment="1">
      <alignment horizontal="left"/>
    </xf>
    <xf numFmtId="0" fontId="5" fillId="0" borderId="0" xfId="0" applyFont="1" applyFill="1">
      <alignment horizontal="justify" vertical="top"/>
    </xf>
    <xf numFmtId="0" fontId="13" fillId="0" borderId="0" xfId="0" applyFont="1">
      <alignment horizontal="justify" vertical="top"/>
    </xf>
    <xf numFmtId="0" fontId="11" fillId="0" borderId="0" xfId="0" applyFont="1">
      <alignment horizontal="justify" vertical="top"/>
    </xf>
    <xf numFmtId="0" fontId="13" fillId="0" borderId="0" xfId="0" applyFont="1" applyAlignment="1">
      <alignment vertical="center"/>
    </xf>
    <xf numFmtId="0" fontId="5" fillId="0" borderId="0" xfId="0" applyFont="1">
      <alignment horizontal="justify" vertical="top"/>
    </xf>
    <xf numFmtId="0" fontId="13" fillId="0" borderId="0" xfId="0" applyFont="1" applyBorder="1">
      <alignment horizontal="justify" vertical="top"/>
    </xf>
    <xf numFmtId="0" fontId="17" fillId="0" borderId="0" xfId="0" applyFont="1">
      <alignment horizontal="justify" vertical="top"/>
    </xf>
    <xf numFmtId="0" fontId="14" fillId="0" borderId="0" xfId="0" applyFont="1">
      <alignment horizontal="justify" vertical="top"/>
    </xf>
    <xf numFmtId="0" fontId="21" fillId="0" borderId="0" xfId="0" applyFont="1" applyFill="1" applyAlignment="1">
      <alignment horizontal="distributed" vertical="top"/>
    </xf>
    <xf numFmtId="0" fontId="11" fillId="0" borderId="0" xfId="0" applyFont="1" applyFill="1">
      <alignment horizontal="justify" vertical="top"/>
    </xf>
    <xf numFmtId="0" fontId="14" fillId="0" borderId="2" xfId="0" applyFont="1" applyFill="1" applyBorder="1" applyAlignment="1">
      <alignment horizontal="distributed" vertical="center" justifyLastLine="1"/>
    </xf>
    <xf numFmtId="0" fontId="20" fillId="0" borderId="0" xfId="0" applyFont="1">
      <alignment horizontal="justify" vertical="top"/>
    </xf>
    <xf numFmtId="3" fontId="20" fillId="0" borderId="0" xfId="0" applyNumberFormat="1" applyFont="1">
      <alignment horizontal="justify" vertical="top"/>
    </xf>
    <xf numFmtId="3" fontId="13" fillId="0" borderId="0" xfId="0" applyNumberFormat="1" applyFont="1">
      <alignment horizontal="justify" vertical="top"/>
    </xf>
    <xf numFmtId="0" fontId="14" fillId="2" borderId="3" xfId="0" applyFont="1" applyFill="1" applyBorder="1" applyAlignment="1">
      <alignment horizontal="distributed" vertical="center" justifyLastLine="1"/>
    </xf>
    <xf numFmtId="0" fontId="14" fillId="3" borderId="4" xfId="0" applyFont="1" applyFill="1" applyBorder="1" applyAlignment="1">
      <alignment horizontal="distributed" vertical="center" justifyLastLine="1"/>
    </xf>
    <xf numFmtId="0" fontId="14" fillId="3" borderId="5" xfId="0" applyFont="1" applyFill="1" applyBorder="1" applyAlignment="1">
      <alignment horizontal="distributed" vertical="center" justifyLastLine="1"/>
    </xf>
    <xf numFmtId="0" fontId="14" fillId="2" borderId="6" xfId="0" applyFont="1" applyFill="1" applyBorder="1" applyAlignment="1">
      <alignment horizontal="distributed" vertical="center" justifyLastLine="1"/>
    </xf>
    <xf numFmtId="0" fontId="15" fillId="0" borderId="0" xfId="0" applyFont="1" applyFill="1" applyAlignment="1">
      <alignment vertical="center"/>
    </xf>
    <xf numFmtId="0" fontId="11" fillId="0" borderId="0" xfId="0" applyFont="1" applyFill="1" applyAlignment="1">
      <alignment vertical="center"/>
    </xf>
    <xf numFmtId="0" fontId="18" fillId="0" borderId="0" xfId="0" applyFont="1" applyFill="1" applyAlignment="1">
      <alignment vertical="center"/>
    </xf>
    <xf numFmtId="38" fontId="18" fillId="0" borderId="0" xfId="2" applyFont="1" applyFill="1" applyAlignment="1">
      <alignment vertical="center"/>
    </xf>
    <xf numFmtId="38" fontId="15" fillId="0" borderId="0" xfId="2" applyFont="1" applyFill="1" applyAlignment="1">
      <alignment vertical="center"/>
    </xf>
    <xf numFmtId="38" fontId="11" fillId="0" borderId="0" xfId="2" applyFont="1" applyFill="1" applyAlignment="1">
      <alignment vertical="center"/>
    </xf>
    <xf numFmtId="0" fontId="5" fillId="0" borderId="0" xfId="0" applyFont="1" applyFill="1" applyBorder="1" applyAlignment="1">
      <alignment horizontal="center" vertical="center"/>
    </xf>
    <xf numFmtId="0" fontId="5" fillId="0" borderId="2" xfId="0" applyFont="1" applyFill="1" applyBorder="1" applyAlignment="1">
      <alignment horizontal="center" vertical="center"/>
    </xf>
    <xf numFmtId="0" fontId="23" fillId="0" borderId="7" xfId="0" applyFont="1" applyFill="1" applyBorder="1" applyAlignment="1">
      <alignment horizontal="left" vertical="center"/>
    </xf>
    <xf numFmtId="0" fontId="23" fillId="0" borderId="2" xfId="0" applyFont="1" applyFill="1" applyBorder="1" applyAlignment="1">
      <alignment horizontal="center" vertical="center"/>
    </xf>
    <xf numFmtId="0" fontId="23" fillId="0" borderId="2" xfId="0" applyFont="1" applyFill="1" applyBorder="1" applyAlignment="1">
      <alignment vertical="center"/>
    </xf>
    <xf numFmtId="0" fontId="23" fillId="0" borderId="2" xfId="0" applyFont="1" applyFill="1" applyBorder="1" applyAlignment="1">
      <alignment horizontal="left" vertical="center"/>
    </xf>
    <xf numFmtId="38" fontId="23" fillId="0" borderId="2" xfId="2" applyFont="1" applyFill="1" applyBorder="1" applyAlignment="1">
      <alignment vertical="center"/>
    </xf>
    <xf numFmtId="38" fontId="23" fillId="0" borderId="2" xfId="2" applyFont="1" applyFill="1" applyBorder="1" applyAlignment="1">
      <alignment horizontal="left" vertical="center"/>
    </xf>
    <xf numFmtId="0" fontId="23" fillId="0" borderId="8" xfId="0" applyFont="1" applyFill="1" applyBorder="1" applyAlignment="1">
      <alignment vertical="center"/>
    </xf>
    <xf numFmtId="0" fontId="23" fillId="0" borderId="9" xfId="0" applyFont="1" applyFill="1" applyBorder="1" applyAlignment="1">
      <alignment vertical="center"/>
    </xf>
    <xf numFmtId="0" fontId="23" fillId="0" borderId="10" xfId="0" applyFont="1" applyFill="1" applyBorder="1" applyAlignment="1">
      <alignment horizontal="center" vertical="center"/>
    </xf>
    <xf numFmtId="0" fontId="23" fillId="0" borderId="10" xfId="0" applyFont="1" applyFill="1" applyBorder="1" applyAlignment="1">
      <alignment vertical="center"/>
    </xf>
    <xf numFmtId="0" fontId="23" fillId="0" borderId="10" xfId="0" applyFont="1" applyFill="1" applyBorder="1" applyAlignment="1">
      <alignment horizontal="left" vertical="center"/>
    </xf>
    <xf numFmtId="49" fontId="23" fillId="0" borderId="10" xfId="0" applyNumberFormat="1" applyFont="1" applyFill="1" applyBorder="1" applyAlignment="1">
      <alignment horizontal="left" vertical="center"/>
    </xf>
    <xf numFmtId="0" fontId="23" fillId="0" borderId="10" xfId="0" applyNumberFormat="1" applyFont="1" applyFill="1" applyBorder="1" applyAlignment="1">
      <alignment horizontal="left" vertical="center"/>
    </xf>
    <xf numFmtId="38" fontId="23" fillId="0" borderId="10" xfId="2" applyFont="1" applyFill="1" applyBorder="1" applyAlignment="1">
      <alignment vertical="center"/>
    </xf>
    <xf numFmtId="0" fontId="29" fillId="0" borderId="0" xfId="0" applyNumberFormat="1" applyFont="1" applyFill="1" applyAlignment="1">
      <alignment vertical="center"/>
    </xf>
    <xf numFmtId="0" fontId="5" fillId="0" borderId="0" xfId="0" applyFont="1" applyFill="1" applyBorder="1" applyAlignment="1">
      <alignment horizontal="centerContinuous" vertical="center"/>
    </xf>
    <xf numFmtId="0" fontId="30" fillId="0" borderId="0" xfId="0" applyFont="1" applyFill="1" applyBorder="1" applyAlignment="1">
      <alignment vertical="center"/>
    </xf>
    <xf numFmtId="38" fontId="5" fillId="0" borderId="0" xfId="2" applyFont="1" applyFill="1" applyAlignment="1">
      <alignment vertical="center"/>
    </xf>
    <xf numFmtId="0" fontId="5" fillId="0" borderId="0" xfId="0" applyFont="1" applyFill="1" applyAlignment="1">
      <alignment horizontal="right" vertical="center"/>
    </xf>
    <xf numFmtId="0" fontId="27" fillId="0" borderId="0" xfId="0" applyFont="1" applyFill="1" applyBorder="1" applyAlignment="1">
      <alignment vertical="center"/>
    </xf>
    <xf numFmtId="0" fontId="32" fillId="0" borderId="0" xfId="0" applyFont="1">
      <alignment horizontal="justify" vertical="top"/>
    </xf>
    <xf numFmtId="0" fontId="28" fillId="0" borderId="0" xfId="0" applyFont="1">
      <alignment horizontal="justify" vertical="top"/>
    </xf>
    <xf numFmtId="0" fontId="33" fillId="0" borderId="0" xfId="0" applyFont="1">
      <alignment horizontal="justify" vertical="top"/>
    </xf>
    <xf numFmtId="0" fontId="34" fillId="0" borderId="0" xfId="0" applyFont="1" applyAlignment="1">
      <alignment vertical="center"/>
    </xf>
    <xf numFmtId="3" fontId="13" fillId="0" borderId="0" xfId="0" applyNumberFormat="1" applyFont="1" applyAlignment="1">
      <alignment vertical="center"/>
    </xf>
    <xf numFmtId="0" fontId="14" fillId="0" borderId="0" xfId="0" applyFont="1" applyFill="1" applyAlignment="1">
      <alignment horizontal="distributed" vertical="center"/>
    </xf>
    <xf numFmtId="0" fontId="5" fillId="0" borderId="11" xfId="0" applyFont="1" applyFill="1" applyBorder="1" applyAlignment="1">
      <alignment vertical="center"/>
    </xf>
    <xf numFmtId="0" fontId="5" fillId="0" borderId="12" xfId="0" applyFont="1" applyFill="1" applyBorder="1" applyAlignment="1">
      <alignment vertical="center"/>
    </xf>
    <xf numFmtId="0" fontId="5" fillId="0" borderId="4" xfId="0" applyFont="1" applyFill="1" applyBorder="1" applyAlignment="1">
      <alignment horizontal="center" vertical="center"/>
    </xf>
    <xf numFmtId="0" fontId="5" fillId="0" borderId="13" xfId="0" applyFont="1" applyFill="1" applyBorder="1" applyAlignment="1">
      <alignment vertical="center"/>
    </xf>
    <xf numFmtId="0" fontId="5" fillId="0" borderId="9" xfId="0" applyFont="1" applyFill="1" applyBorder="1" applyAlignment="1">
      <alignment vertical="center"/>
    </xf>
    <xf numFmtId="0" fontId="5" fillId="0" borderId="10"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25" fillId="0" borderId="6" xfId="0" applyFont="1" applyFill="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39" fillId="0" borderId="23" xfId="0" applyFont="1" applyFill="1" applyBorder="1" applyAlignment="1">
      <alignment horizontal="distributed" vertical="center" justifyLastLine="1"/>
    </xf>
    <xf numFmtId="0" fontId="25" fillId="0" borderId="23"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25" xfId="0" applyFont="1" applyFill="1" applyBorder="1" applyAlignment="1">
      <alignment horizontal="distributed" vertical="center" justifyLastLine="1"/>
    </xf>
    <xf numFmtId="0" fontId="5" fillId="0" borderId="26" xfId="0" applyFont="1" applyFill="1" applyBorder="1" applyAlignment="1">
      <alignment horizontal="distributed" vertical="center" justifyLastLine="1"/>
    </xf>
    <xf numFmtId="0" fontId="5" fillId="0" borderId="27" xfId="0" applyFont="1" applyFill="1" applyBorder="1" applyAlignment="1">
      <alignment horizontal="distributed" vertical="center" justifyLastLine="1"/>
    </xf>
    <xf numFmtId="0" fontId="5" fillId="0" borderId="22" xfId="0" applyFont="1" applyFill="1" applyBorder="1" applyAlignment="1">
      <alignment horizontal="distributed" vertical="center" justifyLastLine="1"/>
    </xf>
    <xf numFmtId="0" fontId="25" fillId="0" borderId="27" xfId="0" applyFont="1" applyFill="1" applyBorder="1" applyAlignment="1">
      <alignment horizontal="distributed" vertical="center" justifyLastLine="1"/>
    </xf>
    <xf numFmtId="0" fontId="5" fillId="0" borderId="28" xfId="0" applyFont="1" applyFill="1" applyBorder="1" applyAlignment="1">
      <alignment horizontal="distributed" vertical="center" justifyLastLine="1"/>
    </xf>
    <xf numFmtId="0" fontId="5" fillId="0" borderId="29" xfId="0" applyFont="1" applyFill="1" applyBorder="1" applyAlignment="1">
      <alignment horizontal="distributed" vertical="center" justifyLastLine="1"/>
    </xf>
    <xf numFmtId="0" fontId="5" fillId="0" borderId="30" xfId="0" applyFont="1" applyFill="1" applyBorder="1" applyAlignment="1">
      <alignment horizontal="distributed" vertical="center" justifyLastLine="1"/>
    </xf>
    <xf numFmtId="0" fontId="5" fillId="0" borderId="31" xfId="0" applyFont="1" applyFill="1" applyBorder="1" applyAlignment="1">
      <alignment horizontal="distributed" vertical="center" justifyLastLine="1"/>
    </xf>
    <xf numFmtId="0" fontId="5" fillId="0" borderId="24" xfId="0" applyFont="1" applyFill="1" applyBorder="1" applyAlignment="1">
      <alignment horizontal="distributed" vertical="center" justifyLastLine="1"/>
    </xf>
    <xf numFmtId="0" fontId="23" fillId="0" borderId="32" xfId="0" applyFont="1" applyFill="1" applyBorder="1" applyAlignment="1">
      <alignment horizontal="distributed" vertical="center" justifyLastLine="1"/>
    </xf>
    <xf numFmtId="0" fontId="25" fillId="0" borderId="26" xfId="0" applyFont="1" applyFill="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5" fillId="0" borderId="9" xfId="0" applyFont="1" applyFill="1" applyBorder="1" applyAlignment="1">
      <alignment horizontal="distributed" vertical="center" justifyLastLine="1"/>
    </xf>
    <xf numFmtId="0" fontId="5" fillId="0" borderId="10" xfId="0" applyFont="1" applyFill="1" applyBorder="1" applyAlignment="1">
      <alignment horizontal="distributed" vertical="center" justifyLastLine="1"/>
    </xf>
    <xf numFmtId="0" fontId="5" fillId="0" borderId="1" xfId="0" applyFont="1" applyFill="1" applyBorder="1" applyAlignment="1">
      <alignment horizontal="centerContinuous" vertical="center"/>
    </xf>
    <xf numFmtId="0" fontId="5" fillId="0" borderId="1" xfId="0" applyFont="1" applyFill="1" applyBorder="1" applyAlignment="1">
      <alignment horizontal="distributed" justifyLastLine="1"/>
    </xf>
    <xf numFmtId="0" fontId="5" fillId="0" borderId="1" xfId="0" applyFont="1" applyFill="1" applyBorder="1" applyAlignment="1">
      <alignment horizontal="distributed" vertical="center" justifyLastLine="1"/>
    </xf>
    <xf numFmtId="0" fontId="5" fillId="0" borderId="31" xfId="0" applyFont="1" applyFill="1" applyBorder="1" applyAlignment="1">
      <alignment horizontal="distributed" vertical="center"/>
    </xf>
    <xf numFmtId="0" fontId="5" fillId="0" borderId="24" xfId="0" applyFont="1" applyFill="1" applyBorder="1" applyAlignment="1">
      <alignment horizontal="distributed" vertical="center"/>
    </xf>
    <xf numFmtId="0" fontId="25" fillId="0" borderId="9" xfId="0" applyFont="1" applyFill="1" applyBorder="1" applyAlignment="1">
      <alignment horizontal="left" vertical="top"/>
    </xf>
    <xf numFmtId="0" fontId="5" fillId="0" borderId="6" xfId="0" applyFont="1" applyFill="1" applyBorder="1" applyAlignment="1">
      <alignment horizontal="distributed" justifyLastLine="1"/>
    </xf>
    <xf numFmtId="0" fontId="5" fillId="0" borderId="3" xfId="0" applyFont="1" applyFill="1" applyBorder="1" applyAlignment="1">
      <alignment horizontal="distributed" justifyLastLine="1"/>
    </xf>
    <xf numFmtId="0" fontId="5" fillId="0" borderId="34" xfId="0" applyFont="1" applyFill="1" applyBorder="1" applyAlignment="1">
      <alignment horizontal="distributed" vertical="center" justifyLastLine="1"/>
    </xf>
    <xf numFmtId="0" fontId="5" fillId="0" borderId="29" xfId="0" applyFont="1" applyFill="1" applyBorder="1" applyAlignment="1">
      <alignment horizontal="distributed" vertical="center"/>
    </xf>
    <xf numFmtId="0" fontId="5" fillId="0" borderId="35" xfId="0" applyFont="1" applyFill="1" applyBorder="1" applyAlignment="1">
      <alignment horizontal="distributed" vertical="center"/>
    </xf>
    <xf numFmtId="0" fontId="5" fillId="0" borderId="10" xfId="0" applyFont="1" applyFill="1" applyBorder="1" applyAlignment="1">
      <alignment horizontal="distributed" vertical="center"/>
    </xf>
    <xf numFmtId="0" fontId="5" fillId="0" borderId="2" xfId="0" applyFont="1" applyFill="1" applyBorder="1" applyAlignment="1">
      <alignment horizontal="distributed" vertical="center" justifyLastLine="1"/>
    </xf>
    <xf numFmtId="38" fontId="5" fillId="0" borderId="8" xfId="2"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25" fillId="0" borderId="30" xfId="0" applyFont="1" applyFill="1" applyBorder="1" applyAlignment="1">
      <alignment horizontal="distributed" vertical="center" justifyLastLine="1"/>
    </xf>
    <xf numFmtId="0" fontId="8" fillId="0" borderId="34" xfId="0" applyFont="1" applyBorder="1" applyAlignment="1">
      <alignment horizontal="distributed" vertical="center" justifyLastLine="1" shrinkToFit="1"/>
    </xf>
    <xf numFmtId="0" fontId="8" fillId="0" borderId="1" xfId="0" applyFont="1" applyBorder="1" applyAlignment="1">
      <alignment horizontal="distributed" vertical="center" justifyLastLine="1" shrinkToFit="1"/>
    </xf>
    <xf numFmtId="0" fontId="40" fillId="0" borderId="34" xfId="0" applyFont="1" applyFill="1" applyBorder="1" applyAlignment="1">
      <alignment horizontal="distributed" vertical="center" justifyLastLine="1" shrinkToFit="1"/>
    </xf>
    <xf numFmtId="0" fontId="25" fillId="0" borderId="34" xfId="0" applyFont="1" applyFill="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5" fillId="0" borderId="36" xfId="0" applyFont="1" applyFill="1" applyBorder="1" applyAlignment="1">
      <alignment horizontal="distributed" vertical="center"/>
    </xf>
    <xf numFmtId="0" fontId="5" fillId="0" borderId="37" xfId="0" applyFont="1" applyFill="1" applyBorder="1" applyAlignment="1">
      <alignment horizontal="distributed" vertical="center"/>
    </xf>
    <xf numFmtId="0" fontId="5" fillId="0" borderId="38" xfId="0" applyFont="1" applyFill="1" applyBorder="1" applyAlignment="1">
      <alignment horizontal="distributed" vertical="center"/>
    </xf>
    <xf numFmtId="0" fontId="5" fillId="0" borderId="39" xfId="0" applyFont="1" applyFill="1" applyBorder="1" applyAlignment="1">
      <alignment horizontal="distributed" vertical="center"/>
    </xf>
    <xf numFmtId="0" fontId="5" fillId="0" borderId="40" xfId="0" applyFont="1" applyFill="1" applyBorder="1" applyAlignment="1">
      <alignment horizontal="distributed" vertical="center"/>
    </xf>
    <xf numFmtId="0" fontId="5" fillId="0" borderId="41" xfId="0" applyFont="1" applyFill="1" applyBorder="1" applyAlignment="1">
      <alignment horizontal="distributed" vertical="center"/>
    </xf>
    <xf numFmtId="0" fontId="5" fillId="0" borderId="34" xfId="0" applyFont="1" applyFill="1" applyBorder="1" applyAlignment="1">
      <alignment vertical="center"/>
    </xf>
    <xf numFmtId="0" fontId="5" fillId="0" borderId="38"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41" xfId="0" applyFont="1" applyFill="1" applyBorder="1" applyAlignment="1">
      <alignment horizontal="left" vertical="center"/>
    </xf>
    <xf numFmtId="0" fontId="5" fillId="0" borderId="39" xfId="0" applyFont="1" applyFill="1" applyBorder="1" applyAlignment="1">
      <alignment horizontal="left" vertical="center"/>
    </xf>
    <xf numFmtId="0" fontId="4" fillId="0" borderId="34" xfId="0" applyFont="1" applyBorder="1" applyAlignment="1">
      <alignment horizontal="distributed" vertical="center" justifyLastLine="1"/>
    </xf>
    <xf numFmtId="0" fontId="5" fillId="0" borderId="35" xfId="0" applyFont="1" applyFill="1" applyBorder="1" applyAlignment="1">
      <alignment horizontal="distributed" vertical="center" justifyLastLine="1"/>
    </xf>
    <xf numFmtId="38" fontId="3" fillId="0" borderId="27" xfId="2" applyFont="1" applyFill="1" applyBorder="1" applyAlignment="1">
      <alignment horizontal="right" vertical="center"/>
    </xf>
    <xf numFmtId="182" fontId="3" fillId="0" borderId="22" xfId="2" applyNumberFormat="1" applyFont="1" applyFill="1" applyBorder="1" applyAlignment="1">
      <alignment horizontal="right" vertical="center"/>
    </xf>
    <xf numFmtId="38" fontId="3" fillId="0" borderId="42" xfId="2" applyFont="1" applyFill="1" applyBorder="1" applyAlignment="1">
      <alignment horizontal="right" vertical="center"/>
    </xf>
    <xf numFmtId="182" fontId="3" fillId="0" borderId="43" xfId="2" applyNumberFormat="1" applyFont="1" applyFill="1" applyBorder="1" applyAlignment="1">
      <alignment horizontal="right" vertical="center"/>
    </xf>
    <xf numFmtId="38" fontId="3" fillId="0" borderId="22" xfId="2" applyFont="1" applyFill="1" applyBorder="1" applyAlignment="1">
      <alignment horizontal="right" vertical="center"/>
    </xf>
    <xf numFmtId="38" fontId="3" fillId="0" borderId="44" xfId="2" applyFont="1" applyFill="1" applyBorder="1" applyAlignment="1">
      <alignment horizontal="right" vertical="center"/>
    </xf>
    <xf numFmtId="38" fontId="3" fillId="0" borderId="45" xfId="2" applyFont="1" applyFill="1" applyBorder="1" applyAlignment="1">
      <alignment horizontal="right" vertical="center"/>
    </xf>
    <xf numFmtId="38" fontId="3" fillId="0" borderId="31" xfId="2" applyFont="1" applyFill="1" applyBorder="1" applyAlignment="1">
      <alignment horizontal="right" vertical="center"/>
    </xf>
    <xf numFmtId="177" fontId="3" fillId="0" borderId="0" xfId="0" applyNumberFormat="1" applyFont="1" applyFill="1" applyBorder="1" applyAlignment="1">
      <alignment horizontal="right" vertical="center"/>
    </xf>
    <xf numFmtId="182" fontId="3" fillId="0" borderId="22" xfId="0" applyNumberFormat="1" applyFont="1" applyFill="1" applyBorder="1" applyAlignment="1">
      <alignment horizontal="right" vertical="center"/>
    </xf>
    <xf numFmtId="182" fontId="3" fillId="0" borderId="43" xfId="0" applyNumberFormat="1" applyFont="1" applyFill="1" applyBorder="1" applyAlignment="1">
      <alignment horizontal="right" vertical="center"/>
    </xf>
    <xf numFmtId="182" fontId="3" fillId="0" borderId="42" xfId="0" applyNumberFormat="1" applyFont="1" applyFill="1" applyBorder="1" applyAlignment="1">
      <alignment horizontal="right" vertical="center"/>
    </xf>
    <xf numFmtId="182" fontId="3" fillId="0" borderId="29" xfId="0" applyNumberFormat="1" applyFont="1" applyFill="1" applyBorder="1" applyAlignment="1">
      <alignment horizontal="right" vertical="center"/>
    </xf>
    <xf numFmtId="182" fontId="3" fillId="0" borderId="31" xfId="0" applyNumberFormat="1" applyFont="1" applyFill="1" applyBorder="1" applyAlignment="1">
      <alignment horizontal="right" vertical="center"/>
    </xf>
    <xf numFmtId="37" fontId="3" fillId="0" borderId="42" xfId="0" applyNumberFormat="1" applyFont="1" applyFill="1" applyBorder="1" applyAlignment="1">
      <alignment horizontal="right" vertical="center"/>
    </xf>
    <xf numFmtId="38" fontId="3" fillId="0" borderId="43" xfId="2" applyFont="1" applyFill="1" applyBorder="1" applyAlignment="1">
      <alignment horizontal="right" vertical="center"/>
    </xf>
    <xf numFmtId="37" fontId="3" fillId="0" borderId="46" xfId="0" applyNumberFormat="1" applyFont="1" applyFill="1" applyBorder="1" applyAlignment="1">
      <alignment horizontal="right" vertical="center"/>
    </xf>
    <xf numFmtId="37" fontId="3" fillId="0" borderId="44" xfId="0" applyNumberFormat="1" applyFont="1" applyFill="1" applyBorder="1" applyAlignment="1">
      <alignment horizontal="right" vertical="center"/>
    </xf>
    <xf numFmtId="37" fontId="3" fillId="0" borderId="47" xfId="0" applyNumberFormat="1" applyFont="1" applyFill="1" applyBorder="1" applyAlignment="1">
      <alignment horizontal="right" vertical="center"/>
    </xf>
    <xf numFmtId="37" fontId="3" fillId="0" borderId="48" xfId="0" applyNumberFormat="1" applyFont="1" applyFill="1" applyBorder="1" applyAlignment="1">
      <alignment horizontal="right" vertical="center"/>
    </xf>
    <xf numFmtId="182" fontId="3" fillId="0" borderId="29" xfId="2" applyNumberFormat="1" applyFont="1" applyBorder="1" applyAlignment="1" applyProtection="1">
      <alignment horizontal="right" vertical="center"/>
    </xf>
    <xf numFmtId="38" fontId="3" fillId="0" borderId="31" xfId="0" applyNumberFormat="1" applyFont="1" applyFill="1" applyBorder="1" applyAlignment="1">
      <alignment horizontal="right" vertical="center"/>
    </xf>
    <xf numFmtId="37" fontId="3" fillId="0" borderId="1" xfId="0" applyNumberFormat="1" applyFont="1" applyFill="1" applyBorder="1" applyAlignment="1">
      <alignment horizontal="right" vertical="center"/>
    </xf>
    <xf numFmtId="37" fontId="3" fillId="0" borderId="0" xfId="0" applyNumberFormat="1" applyFont="1" applyFill="1" applyBorder="1" applyAlignment="1">
      <alignment horizontal="right" vertical="center"/>
    </xf>
    <xf numFmtId="182" fontId="3" fillId="0" borderId="0" xfId="0" applyNumberFormat="1" applyFont="1" applyFill="1" applyBorder="1" applyAlignment="1">
      <alignment horizontal="right" vertical="center"/>
    </xf>
    <xf numFmtId="37" fontId="3" fillId="0" borderId="12" xfId="0" applyNumberFormat="1" applyFont="1" applyFill="1" applyBorder="1" applyAlignment="1">
      <alignment horizontal="right" vertical="center"/>
    </xf>
    <xf numFmtId="37" fontId="3" fillId="0" borderId="4" xfId="0" applyNumberFormat="1" applyFont="1" applyFill="1" applyBorder="1" applyAlignment="1">
      <alignment horizontal="right" vertical="center"/>
    </xf>
    <xf numFmtId="182" fontId="3" fillId="0" borderId="4" xfId="0" applyNumberFormat="1" applyFont="1" applyFill="1" applyBorder="1" applyAlignment="1">
      <alignment horizontal="right" vertical="center"/>
    </xf>
    <xf numFmtId="37" fontId="3" fillId="0" borderId="49" xfId="0" applyNumberFormat="1" applyFont="1" applyFill="1" applyBorder="1" applyAlignment="1">
      <alignment horizontal="right" vertical="center"/>
    </xf>
    <xf numFmtId="37" fontId="3" fillId="0" borderId="14" xfId="0" applyNumberFormat="1" applyFont="1" applyFill="1" applyBorder="1" applyAlignment="1">
      <alignment horizontal="right" vertical="center"/>
    </xf>
    <xf numFmtId="182" fontId="3" fillId="0" borderId="14" xfId="0" applyNumberFormat="1" applyFont="1" applyFill="1" applyBorder="1" applyAlignment="1">
      <alignment horizontal="right" vertical="center"/>
    </xf>
    <xf numFmtId="37" fontId="3" fillId="0" borderId="19" xfId="0" applyNumberFormat="1" applyFont="1" applyFill="1" applyBorder="1" applyAlignment="1">
      <alignment horizontal="right" vertical="center"/>
    </xf>
    <xf numFmtId="37" fontId="3" fillId="0" borderId="16" xfId="0" applyNumberFormat="1" applyFont="1" applyFill="1" applyBorder="1" applyAlignment="1">
      <alignment horizontal="right" vertical="center"/>
    </xf>
    <xf numFmtId="182" fontId="3" fillId="0" borderId="16" xfId="0" applyNumberFormat="1" applyFont="1" applyFill="1" applyBorder="1" applyAlignment="1">
      <alignment horizontal="right" vertical="center"/>
    </xf>
    <xf numFmtId="0" fontId="3" fillId="0" borderId="1" xfId="0" applyFont="1" applyFill="1" applyBorder="1" applyAlignment="1">
      <alignment horizontal="right" vertical="center"/>
    </xf>
    <xf numFmtId="38" fontId="3" fillId="0" borderId="0" xfId="2" applyFont="1" applyFill="1" applyBorder="1" applyAlignment="1">
      <alignment horizontal="right" vertical="center"/>
    </xf>
    <xf numFmtId="0" fontId="3" fillId="0" borderId="0" xfId="0" applyFont="1" applyFill="1" applyBorder="1" applyAlignment="1">
      <alignment horizontal="right" vertical="center"/>
    </xf>
    <xf numFmtId="181" fontId="3" fillId="0" borderId="0" xfId="0" applyNumberFormat="1" applyFont="1" applyFill="1" applyBorder="1" applyAlignment="1">
      <alignment horizontal="right" vertical="center"/>
    </xf>
    <xf numFmtId="0" fontId="3" fillId="0" borderId="12" xfId="0" applyFont="1" applyFill="1" applyBorder="1" applyAlignment="1">
      <alignment horizontal="right" vertical="center"/>
    </xf>
    <xf numFmtId="38" fontId="3" fillId="0" borderId="4" xfId="2" applyFont="1" applyFill="1" applyBorder="1" applyAlignment="1">
      <alignment horizontal="right" vertical="center"/>
    </xf>
    <xf numFmtId="0" fontId="3" fillId="0" borderId="4" xfId="0" applyFont="1" applyFill="1" applyBorder="1" applyAlignment="1">
      <alignment horizontal="right" vertical="center"/>
    </xf>
    <xf numFmtId="180" fontId="3" fillId="0" borderId="46" xfId="0" applyNumberFormat="1" applyFont="1" applyFill="1" applyBorder="1" applyAlignment="1">
      <alignment horizontal="right" vertical="center"/>
    </xf>
    <xf numFmtId="0" fontId="3" fillId="0" borderId="44" xfId="0" applyFont="1" applyFill="1" applyBorder="1" applyAlignment="1">
      <alignment horizontal="right" vertical="center"/>
    </xf>
    <xf numFmtId="0" fontId="3" fillId="0" borderId="0" xfId="0" applyFont="1" applyAlignment="1">
      <alignment horizontal="distributed" vertical="center" justifyLastLine="1"/>
    </xf>
    <xf numFmtId="0" fontId="3" fillId="0" borderId="0" xfId="0" applyFont="1" applyFill="1" applyAlignment="1">
      <alignment vertical="center"/>
    </xf>
    <xf numFmtId="38" fontId="3" fillId="0" borderId="0" xfId="2" applyFont="1" applyFill="1" applyAlignment="1">
      <alignment vertical="center"/>
    </xf>
    <xf numFmtId="0" fontId="3" fillId="0" borderId="0" xfId="0" applyFont="1" applyAlignment="1">
      <alignment vertical="center"/>
    </xf>
    <xf numFmtId="0" fontId="3" fillId="0" borderId="34" xfId="0" applyFont="1" applyBorder="1" applyAlignment="1">
      <alignment horizontal="distributed" vertical="center" justifyLastLine="1"/>
    </xf>
    <xf numFmtId="0" fontId="3" fillId="0" borderId="0" xfId="0" applyFont="1" applyFill="1" applyBorder="1" applyAlignment="1">
      <alignment vertical="center"/>
    </xf>
    <xf numFmtId="0" fontId="3" fillId="0" borderId="2" xfId="0" applyFont="1" applyFill="1" applyBorder="1" applyAlignment="1">
      <alignment vertical="center"/>
    </xf>
    <xf numFmtId="38" fontId="3" fillId="0" borderId="0" xfId="2" applyFont="1" applyFill="1" applyBorder="1" applyAlignment="1">
      <alignment vertical="center"/>
    </xf>
    <xf numFmtId="0" fontId="3" fillId="0" borderId="10" xfId="0" applyFont="1" applyFill="1" applyBorder="1" applyAlignment="1">
      <alignment vertical="center"/>
    </xf>
    <xf numFmtId="0" fontId="3" fillId="0" borderId="18" xfId="0" applyFont="1" applyFill="1" applyBorder="1" applyAlignment="1">
      <alignment vertical="center"/>
    </xf>
    <xf numFmtId="182" fontId="3" fillId="0" borderId="27" xfId="2" applyNumberFormat="1" applyFont="1" applyFill="1" applyBorder="1" applyAlignment="1">
      <alignment horizontal="right" vertical="center"/>
    </xf>
    <xf numFmtId="0" fontId="3" fillId="0" borderId="0" xfId="0" applyFont="1" applyFill="1" applyBorder="1" applyAlignment="1">
      <alignment horizontal="centerContinuous" vertical="center"/>
    </xf>
    <xf numFmtId="0" fontId="3" fillId="0" borderId="8" xfId="0" applyFont="1" applyFill="1" applyBorder="1" applyAlignment="1">
      <alignment vertical="center"/>
    </xf>
    <xf numFmtId="0" fontId="3" fillId="0" borderId="1" xfId="0" applyFont="1" applyFill="1" applyBorder="1" applyAlignment="1">
      <alignment vertical="center"/>
    </xf>
    <xf numFmtId="0" fontId="3" fillId="0" borderId="11" xfId="0" applyFont="1" applyFill="1" applyBorder="1" applyAlignment="1">
      <alignment vertical="center"/>
    </xf>
    <xf numFmtId="37" fontId="3" fillId="0" borderId="5" xfId="0" applyNumberFormat="1" applyFont="1" applyFill="1" applyBorder="1" applyAlignment="1">
      <alignment horizontal="right" vertical="center"/>
    </xf>
    <xf numFmtId="38" fontId="3" fillId="0" borderId="8" xfId="2" applyFont="1" applyFill="1" applyBorder="1" applyAlignment="1">
      <alignment vertical="center"/>
    </xf>
    <xf numFmtId="38" fontId="3" fillId="0" borderId="18" xfId="2" applyFont="1" applyFill="1" applyBorder="1" applyAlignment="1">
      <alignment vertical="center"/>
    </xf>
    <xf numFmtId="182" fontId="3" fillId="0" borderId="50" xfId="0" applyNumberFormat="1" applyFont="1" applyFill="1" applyBorder="1" applyAlignment="1">
      <alignment horizontal="right" vertical="center"/>
    </xf>
    <xf numFmtId="177" fontId="3" fillId="0" borderId="0" xfId="0" applyNumberFormat="1" applyFont="1" applyFill="1" applyBorder="1" applyAlignment="1">
      <alignment vertical="center"/>
    </xf>
    <xf numFmtId="182" fontId="3" fillId="0" borderId="42" xfId="2" applyNumberFormat="1" applyFont="1" applyFill="1" applyBorder="1" applyAlignment="1">
      <alignment horizontal="right" vertical="center"/>
    </xf>
    <xf numFmtId="38" fontId="3" fillId="0" borderId="46" xfId="2" applyFont="1" applyFill="1" applyBorder="1" applyAlignment="1">
      <alignment horizontal="right" vertical="center"/>
    </xf>
    <xf numFmtId="0" fontId="5" fillId="0" borderId="27" xfId="0" applyFont="1" applyFill="1" applyBorder="1" applyAlignment="1">
      <alignment vertical="center"/>
    </xf>
    <xf numFmtId="0" fontId="5" fillId="0" borderId="22" xfId="0" applyFont="1" applyFill="1" applyBorder="1" applyAlignment="1">
      <alignment vertical="center"/>
    </xf>
    <xf numFmtId="0" fontId="3" fillId="0" borderId="2" xfId="0" applyFont="1" applyBorder="1" applyAlignment="1">
      <alignment vertical="center" wrapText="1"/>
    </xf>
    <xf numFmtId="181" fontId="3" fillId="0" borderId="0" xfId="2" applyNumberFormat="1" applyFont="1" applyFill="1" applyBorder="1" applyAlignment="1">
      <alignment vertical="center" wrapText="1"/>
    </xf>
    <xf numFmtId="0" fontId="0" fillId="0" borderId="0" xfId="0" applyAlignment="1">
      <alignment vertical="top"/>
    </xf>
    <xf numFmtId="0" fontId="0" fillId="0" borderId="0" xfId="0" applyAlignment="1">
      <alignment horizontal="justify" vertical="top"/>
    </xf>
    <xf numFmtId="0" fontId="48" fillId="0" borderId="0" xfId="0" applyFont="1" applyAlignment="1">
      <alignment horizontal="right" vertical="top"/>
    </xf>
    <xf numFmtId="0" fontId="5" fillId="0" borderId="4" xfId="0" applyFont="1" applyBorder="1" applyAlignment="1">
      <alignment horizontal="distributed" vertical="center" justifyLastLine="1"/>
    </xf>
    <xf numFmtId="190" fontId="11" fillId="3" borderId="51" xfId="0" applyNumberFormat="1" applyFont="1" applyFill="1" applyBorder="1" applyAlignment="1">
      <alignment horizontal="right" vertical="center"/>
    </xf>
    <xf numFmtId="190" fontId="11" fillId="3" borderId="51" xfId="0" applyNumberFormat="1" applyFont="1" applyFill="1" applyBorder="1" applyAlignment="1">
      <alignment vertical="center"/>
    </xf>
    <xf numFmtId="190" fontId="11" fillId="2" borderId="51" xfId="0" applyNumberFormat="1" applyFont="1" applyFill="1" applyBorder="1" applyAlignment="1">
      <alignment vertical="center"/>
    </xf>
    <xf numFmtId="2" fontId="11" fillId="2" borderId="51" xfId="0" applyNumberFormat="1" applyFont="1" applyFill="1" applyBorder="1" applyAlignment="1">
      <alignment vertical="center"/>
    </xf>
    <xf numFmtId="2" fontId="11" fillId="3" borderId="51" xfId="0" applyNumberFormat="1" applyFont="1" applyFill="1" applyBorder="1" applyAlignment="1">
      <alignment vertical="center"/>
    </xf>
    <xf numFmtId="2" fontId="26" fillId="3" borderId="51" xfId="0" applyNumberFormat="1" applyFont="1" applyFill="1" applyBorder="1" applyAlignment="1">
      <alignment vertical="center"/>
    </xf>
    <xf numFmtId="3" fontId="11" fillId="2" borderId="51" xfId="0" applyNumberFormat="1" applyFont="1" applyFill="1" applyBorder="1" applyAlignment="1">
      <alignment vertical="center"/>
    </xf>
    <xf numFmtId="3" fontId="11" fillId="3" borderId="51" xfId="0" applyNumberFormat="1" applyFont="1" applyFill="1" applyBorder="1" applyAlignment="1">
      <alignment vertical="center"/>
    </xf>
    <xf numFmtId="3" fontId="11" fillId="3" borderId="52" xfId="0" applyNumberFormat="1" applyFont="1" applyFill="1" applyBorder="1" applyAlignment="1">
      <alignment vertical="center"/>
    </xf>
    <xf numFmtId="190" fontId="11" fillId="2" borderId="53" xfId="0" applyNumberFormat="1" applyFont="1" applyFill="1" applyBorder="1" applyAlignment="1">
      <alignment vertical="center"/>
    </xf>
    <xf numFmtId="178" fontId="11" fillId="3" borderId="53" xfId="0" applyNumberFormat="1" applyFont="1" applyFill="1" applyBorder="1" applyAlignment="1">
      <alignment vertical="center"/>
    </xf>
    <xf numFmtId="190" fontId="11" fillId="3" borderId="53" xfId="0" applyNumberFormat="1" applyFont="1" applyFill="1" applyBorder="1" applyAlignment="1">
      <alignment vertical="center"/>
    </xf>
    <xf numFmtId="190" fontId="11" fillId="3" borderId="53" xfId="0" applyNumberFormat="1" applyFont="1" applyFill="1" applyBorder="1" applyAlignment="1">
      <alignment horizontal="right" vertical="center"/>
    </xf>
    <xf numFmtId="2" fontId="11" fillId="2" borderId="53" xfId="0" applyNumberFormat="1" applyFont="1" applyFill="1" applyBorder="1" applyAlignment="1">
      <alignment vertical="center"/>
    </xf>
    <xf numFmtId="2" fontId="11" fillId="3" borderId="53" xfId="0" applyNumberFormat="1" applyFont="1" applyFill="1" applyBorder="1" applyAlignment="1">
      <alignment vertical="center"/>
    </xf>
    <xf numFmtId="2" fontId="26" fillId="3" borderId="53" xfId="0" applyNumberFormat="1" applyFont="1" applyFill="1" applyBorder="1" applyAlignment="1">
      <alignment vertical="center"/>
    </xf>
    <xf numFmtId="3" fontId="11" fillId="2" borderId="53" xfId="0" applyNumberFormat="1" applyFont="1" applyFill="1" applyBorder="1" applyAlignment="1">
      <alignment vertical="center"/>
    </xf>
    <xf numFmtId="3" fontId="11" fillId="3" borderId="53" xfId="0" applyNumberFormat="1" applyFont="1" applyFill="1" applyBorder="1" applyAlignment="1">
      <alignment vertical="center"/>
    </xf>
    <xf numFmtId="3" fontId="11" fillId="3" borderId="54" xfId="0" applyNumberFormat="1" applyFont="1" applyFill="1" applyBorder="1" applyAlignment="1">
      <alignment vertical="center"/>
    </xf>
    <xf numFmtId="0" fontId="11" fillId="3" borderId="51" xfId="0" applyFont="1" applyFill="1" applyBorder="1" applyAlignment="1">
      <alignment vertical="center"/>
    </xf>
    <xf numFmtId="0" fontId="11" fillId="2" borderId="51" xfId="0" applyFont="1" applyFill="1" applyBorder="1" applyAlignment="1">
      <alignment vertical="center"/>
    </xf>
    <xf numFmtId="190" fontId="11" fillId="3" borderId="55" xfId="0" applyNumberFormat="1" applyFont="1" applyFill="1" applyBorder="1" applyAlignment="1">
      <alignment vertical="center"/>
    </xf>
    <xf numFmtId="0" fontId="11" fillId="2" borderId="55" xfId="0" applyFont="1" applyFill="1" applyBorder="1" applyAlignment="1">
      <alignment vertical="center"/>
    </xf>
    <xf numFmtId="0" fontId="11" fillId="3" borderId="55" xfId="0" applyFont="1" applyFill="1" applyBorder="1" applyAlignment="1">
      <alignment vertical="center"/>
    </xf>
    <xf numFmtId="3" fontId="11" fillId="3" borderId="55" xfId="0" applyNumberFormat="1" applyFont="1" applyFill="1" applyBorder="1" applyAlignment="1">
      <alignment vertical="center"/>
    </xf>
    <xf numFmtId="0" fontId="11" fillId="2" borderId="53" xfId="0" applyFont="1" applyFill="1" applyBorder="1" applyAlignment="1">
      <alignment vertical="center"/>
    </xf>
    <xf numFmtId="0" fontId="11" fillId="3" borderId="53" xfId="0" applyFont="1" applyFill="1" applyBorder="1" applyAlignment="1">
      <alignment vertical="center"/>
    </xf>
    <xf numFmtId="0" fontId="3" fillId="0" borderId="1" xfId="0" applyFont="1" applyBorder="1" applyAlignment="1">
      <alignment horizontal="distributed" vertical="center" justifyLastLine="1"/>
    </xf>
    <xf numFmtId="0" fontId="48" fillId="0" borderId="0" xfId="8" applyFont="1" applyAlignment="1">
      <alignment vertical="center"/>
    </xf>
    <xf numFmtId="0" fontId="8" fillId="0" borderId="10" xfId="0" applyFont="1" applyFill="1" applyBorder="1" applyAlignment="1">
      <alignment vertical="center"/>
    </xf>
    <xf numFmtId="180" fontId="3" fillId="0" borderId="0" xfId="0" applyNumberFormat="1" applyFont="1" applyFill="1" applyBorder="1" applyAlignment="1">
      <alignment horizontal="right" vertical="center"/>
    </xf>
    <xf numFmtId="0" fontId="3" fillId="0" borderId="34" xfId="0" applyFont="1" applyBorder="1" applyAlignment="1">
      <alignment horizontal="distributed" vertical="center"/>
    </xf>
    <xf numFmtId="0" fontId="31" fillId="0" borderId="0" xfId="0" applyFont="1" applyAlignment="1">
      <alignment horizontal="distributed" vertical="center"/>
    </xf>
    <xf numFmtId="0" fontId="5" fillId="0" borderId="0" xfId="0" applyFont="1" applyFill="1" applyAlignment="1">
      <alignment horizontal="distributed" vertical="center" justifyLastLine="1"/>
    </xf>
    <xf numFmtId="0" fontId="46" fillId="0" borderId="0" xfId="0" applyFont="1" applyBorder="1" applyAlignment="1">
      <alignment horizontal="center" vertical="center" shrinkToFit="1"/>
    </xf>
    <xf numFmtId="0" fontId="46" fillId="0" borderId="0" xfId="0" applyFont="1" applyBorder="1" applyAlignment="1">
      <alignment horizontal="center" vertical="center"/>
    </xf>
    <xf numFmtId="176" fontId="46" fillId="0" borderId="0" xfId="0" applyNumberFormat="1" applyFont="1" applyBorder="1" applyAlignment="1">
      <alignment vertical="center"/>
    </xf>
    <xf numFmtId="0" fontId="49" fillId="0" borderId="0" xfId="0" applyFont="1" applyBorder="1">
      <alignment horizontal="justify" vertical="top"/>
    </xf>
    <xf numFmtId="0" fontId="49" fillId="0" borderId="0" xfId="0" applyFont="1" applyBorder="1" applyAlignment="1">
      <alignment horizontal="justify" vertical="center"/>
    </xf>
    <xf numFmtId="0" fontId="49" fillId="0" borderId="0" xfId="0" applyFont="1" applyFill="1" applyBorder="1" applyAlignment="1">
      <alignment horizontal="justify" vertical="center"/>
    </xf>
    <xf numFmtId="0" fontId="0" fillId="0" borderId="0" xfId="0" applyAlignment="1">
      <alignment horizontal="justify" vertical="distributed"/>
    </xf>
    <xf numFmtId="0" fontId="5" fillId="0" borderId="56" xfId="0" applyFont="1" applyFill="1" applyBorder="1" applyAlignment="1">
      <alignment horizontal="distributed" vertical="center" justifyLastLine="1"/>
    </xf>
    <xf numFmtId="0" fontId="1" fillId="0" borderId="8" xfId="0" applyFont="1" applyFill="1" applyBorder="1" applyAlignment="1">
      <alignment vertical="center"/>
    </xf>
    <xf numFmtId="0" fontId="1" fillId="0" borderId="11" xfId="0" applyFont="1" applyFill="1" applyBorder="1" applyAlignment="1">
      <alignment vertical="center"/>
    </xf>
    <xf numFmtId="0" fontId="1" fillId="0" borderId="18" xfId="0" applyFont="1" applyFill="1" applyBorder="1" applyAlignment="1">
      <alignment vertical="center"/>
    </xf>
    <xf numFmtId="2" fontId="26" fillId="3" borderId="55" xfId="0" applyNumberFormat="1" applyFont="1" applyFill="1" applyBorder="1" applyAlignment="1">
      <alignment vertical="center"/>
    </xf>
    <xf numFmtId="0" fontId="1" fillId="0" borderId="7" xfId="0" applyFont="1" applyFill="1" applyBorder="1" applyAlignment="1">
      <alignment horizontal="distributed" vertical="center" justifyLastLine="1"/>
    </xf>
    <xf numFmtId="0" fontId="1" fillId="0" borderId="9" xfId="0" applyFont="1" applyFill="1" applyBorder="1" applyAlignment="1">
      <alignment horizontal="distributed" vertical="center" justifyLastLine="1"/>
    </xf>
    <xf numFmtId="0" fontId="1" fillId="0" borderId="2" xfId="0" applyFont="1" applyFill="1" applyBorder="1" applyAlignment="1">
      <alignment vertical="center"/>
    </xf>
    <xf numFmtId="0" fontId="1" fillId="0" borderId="1" xfId="0" applyFont="1" applyFill="1" applyBorder="1" applyAlignment="1">
      <alignment horizontal="distributed" vertical="center" justifyLastLine="1"/>
    </xf>
    <xf numFmtId="0" fontId="1" fillId="0" borderId="0" xfId="0" applyFont="1" applyFill="1" applyBorder="1" applyAlignment="1">
      <alignment vertical="center"/>
    </xf>
    <xf numFmtId="0" fontId="1" fillId="0" borderId="10" xfId="0" applyFont="1" applyFill="1" applyBorder="1" applyAlignment="1">
      <alignment vertical="center"/>
    </xf>
    <xf numFmtId="0" fontId="0" fillId="0" borderId="7" xfId="0" applyFill="1" applyBorder="1" applyAlignment="1">
      <alignment horizontal="distributed" vertical="center" justifyLastLine="1"/>
    </xf>
    <xf numFmtId="0" fontId="0" fillId="0" borderId="1" xfId="0" applyFill="1" applyBorder="1" applyAlignment="1">
      <alignment horizontal="distributed" vertical="center" justifyLastLine="1"/>
    </xf>
    <xf numFmtId="0" fontId="1" fillId="0" borderId="0" xfId="0" applyFont="1" applyFill="1" applyBorder="1" applyAlignment="1">
      <alignment horizontal="distributed" vertical="center" justifyLastLine="1"/>
    </xf>
    <xf numFmtId="0" fontId="1" fillId="0" borderId="2" xfId="0" applyFont="1" applyBorder="1" applyAlignment="1">
      <alignment vertical="center"/>
    </xf>
    <xf numFmtId="0" fontId="1" fillId="0" borderId="10" xfId="0" applyFont="1" applyBorder="1" applyAlignment="1">
      <alignment vertical="center"/>
    </xf>
    <xf numFmtId="0" fontId="1" fillId="0" borderId="2" xfId="0" applyFont="1" applyFill="1" applyBorder="1" applyAlignment="1">
      <alignment horizontal="distributed" vertical="center" justifyLastLine="1"/>
    </xf>
    <xf numFmtId="0" fontId="1" fillId="0" borderId="8" xfId="0" applyFont="1" applyBorder="1" applyAlignment="1">
      <alignment vertical="center"/>
    </xf>
    <xf numFmtId="0" fontId="1" fillId="0" borderId="0" xfId="0" applyFont="1" applyBorder="1" applyAlignment="1">
      <alignment vertical="center"/>
    </xf>
    <xf numFmtId="0" fontId="1" fillId="0" borderId="11" xfId="0" applyFont="1" applyBorder="1" applyAlignment="1">
      <alignment vertical="center"/>
    </xf>
    <xf numFmtId="0" fontId="1" fillId="0" borderId="10" xfId="0" applyFont="1" applyFill="1" applyBorder="1" applyAlignment="1">
      <alignment horizontal="distributed" vertical="center" justifyLastLine="1"/>
    </xf>
    <xf numFmtId="0" fontId="1" fillId="0" borderId="18" xfId="0" applyFont="1" applyBorder="1" applyAlignment="1">
      <alignment vertical="center"/>
    </xf>
    <xf numFmtId="0" fontId="4" fillId="0" borderId="0" xfId="0" applyFont="1" applyAlignment="1">
      <alignment horizontal="center" vertical="center"/>
    </xf>
    <xf numFmtId="3" fontId="11" fillId="2" borderId="55" xfId="0" applyNumberFormat="1" applyFont="1" applyFill="1" applyBorder="1" applyAlignment="1">
      <alignment vertical="center"/>
    </xf>
    <xf numFmtId="3" fontId="11" fillId="3" borderId="57" xfId="0" applyNumberFormat="1" applyFont="1" applyFill="1" applyBorder="1" applyAlignment="1">
      <alignment vertical="center"/>
    </xf>
    <xf numFmtId="2" fontId="11" fillId="3" borderId="58" xfId="0" applyNumberFormat="1" applyFont="1" applyFill="1" applyBorder="1" applyAlignment="1">
      <alignment vertical="center"/>
    </xf>
    <xf numFmtId="0" fontId="11" fillId="3" borderId="58" xfId="0" applyFont="1" applyFill="1" applyBorder="1" applyAlignment="1">
      <alignment vertical="center"/>
    </xf>
    <xf numFmtId="0" fontId="11" fillId="3" borderId="59" xfId="0" applyFont="1" applyFill="1" applyBorder="1" applyAlignment="1">
      <alignment vertical="center"/>
    </xf>
    <xf numFmtId="0" fontId="11" fillId="3" borderId="60" xfId="0" applyFont="1" applyFill="1" applyBorder="1" applyAlignment="1">
      <alignment vertical="center"/>
    </xf>
    <xf numFmtId="2" fontId="11" fillId="3" borderId="61" xfId="0" applyNumberFormat="1" applyFont="1" applyFill="1" applyBorder="1" applyAlignment="1">
      <alignment vertical="center"/>
    </xf>
    <xf numFmtId="2" fontId="11" fillId="3" borderId="62" xfId="0" applyNumberFormat="1" applyFont="1" applyFill="1" applyBorder="1" applyAlignment="1">
      <alignment vertical="center"/>
    </xf>
    <xf numFmtId="0" fontId="11" fillId="3" borderId="61" xfId="0" applyFont="1" applyFill="1" applyBorder="1" applyAlignment="1">
      <alignment vertical="center"/>
    </xf>
    <xf numFmtId="0" fontId="11" fillId="3" borderId="63" xfId="0" applyFont="1" applyFill="1" applyBorder="1" applyAlignment="1">
      <alignment vertical="center"/>
    </xf>
    <xf numFmtId="0" fontId="11" fillId="3" borderId="62" xfId="0" applyFont="1" applyFill="1" applyBorder="1" applyAlignment="1">
      <alignment vertical="center"/>
    </xf>
    <xf numFmtId="0" fontId="11" fillId="3" borderId="51" xfId="0" applyFont="1" applyFill="1" applyBorder="1" applyAlignment="1">
      <alignment horizontal="right" vertical="center"/>
    </xf>
    <xf numFmtId="0" fontId="48" fillId="0" borderId="0" xfId="0" applyFont="1">
      <alignment horizontal="justify" vertical="top"/>
    </xf>
    <xf numFmtId="0" fontId="48" fillId="0" borderId="0" xfId="0" applyFont="1" applyAlignment="1">
      <alignment vertical="center"/>
    </xf>
    <xf numFmtId="0" fontId="55" fillId="0" borderId="0" xfId="0" applyFont="1" applyFill="1" applyAlignment="1">
      <alignment vertical="center"/>
    </xf>
    <xf numFmtId="0" fontId="55" fillId="0" borderId="0" xfId="0" applyFont="1" applyFill="1" applyAlignment="1">
      <alignment horizontal="center" vertical="center"/>
    </xf>
    <xf numFmtId="0" fontId="55" fillId="0" borderId="0" xfId="0" applyFont="1" applyFill="1" applyBorder="1" applyAlignment="1">
      <alignment horizontal="center" vertical="center"/>
    </xf>
    <xf numFmtId="0" fontId="55" fillId="0" borderId="0" xfId="0" applyFont="1" applyFill="1" applyBorder="1" applyAlignment="1">
      <alignment vertical="center"/>
    </xf>
    <xf numFmtId="0" fontId="55" fillId="0" borderId="0" xfId="0" applyFont="1" applyFill="1" applyBorder="1" applyAlignment="1">
      <alignment horizontal="centerContinuous" vertical="center"/>
    </xf>
    <xf numFmtId="0" fontId="56" fillId="0" borderId="0" xfId="0" applyFont="1" applyFill="1" applyAlignment="1">
      <alignment vertical="center"/>
    </xf>
    <xf numFmtId="0" fontId="57" fillId="0" borderId="0" xfId="0" applyFont="1" applyFill="1" applyAlignment="1">
      <alignment vertical="center"/>
    </xf>
    <xf numFmtId="0" fontId="55" fillId="0" borderId="0" xfId="0" applyNumberFormat="1" applyFont="1" applyFill="1" applyAlignment="1">
      <alignment vertical="center"/>
    </xf>
    <xf numFmtId="37" fontId="0" fillId="0" borderId="0" xfId="0" applyNumberFormat="1">
      <alignment horizontal="justify" vertical="top"/>
    </xf>
    <xf numFmtId="0" fontId="48" fillId="0" borderId="0" xfId="0" applyFont="1" applyFill="1" applyAlignment="1">
      <alignment vertical="center"/>
    </xf>
    <xf numFmtId="0" fontId="43" fillId="0" borderId="2" xfId="0" applyFont="1" applyFill="1" applyBorder="1" applyAlignment="1">
      <alignment vertical="center"/>
    </xf>
    <xf numFmtId="0" fontId="43" fillId="0" borderId="8" xfId="0" applyFont="1" applyFill="1" applyBorder="1" applyAlignment="1">
      <alignment vertical="center"/>
    </xf>
    <xf numFmtId="0" fontId="43" fillId="0" borderId="0" xfId="0" applyFont="1" applyFill="1" applyBorder="1" applyAlignment="1">
      <alignment vertical="center"/>
    </xf>
    <xf numFmtId="0" fontId="43" fillId="0" borderId="11" xfId="0" applyFont="1" applyFill="1" applyBorder="1" applyAlignment="1">
      <alignment vertical="center"/>
    </xf>
    <xf numFmtId="0" fontId="43" fillId="0" borderId="10" xfId="0" applyFont="1" applyFill="1" applyBorder="1" applyAlignment="1">
      <alignment vertical="center"/>
    </xf>
    <xf numFmtId="0" fontId="43" fillId="0" borderId="18" xfId="0" applyFont="1" applyFill="1" applyBorder="1" applyAlignment="1">
      <alignment vertical="center"/>
    </xf>
    <xf numFmtId="0" fontId="48" fillId="0" borderId="0" xfId="8" applyFont="1" applyAlignment="1">
      <alignment vertical="distributed" wrapText="1"/>
    </xf>
    <xf numFmtId="0" fontId="48" fillId="0" borderId="0" xfId="0" applyFont="1" applyBorder="1" applyAlignment="1">
      <alignment horizontal="center" vertical="center"/>
    </xf>
    <xf numFmtId="0" fontId="55" fillId="0" borderId="34" xfId="0" applyFont="1" applyBorder="1" applyAlignment="1">
      <alignment horizontal="center" vertical="center"/>
    </xf>
    <xf numFmtId="0" fontId="55" fillId="0" borderId="0" xfId="0" applyFont="1" applyBorder="1" applyAlignment="1">
      <alignment horizontal="center" vertical="center"/>
    </xf>
    <xf numFmtId="0" fontId="48" fillId="0" borderId="48" xfId="0" applyFont="1" applyBorder="1" applyAlignment="1">
      <alignment horizontal="center" vertical="center"/>
    </xf>
    <xf numFmtId="0" fontId="48" fillId="0" borderId="34" xfId="0" applyFont="1" applyBorder="1" applyAlignment="1">
      <alignment horizontal="center" vertical="center"/>
    </xf>
    <xf numFmtId="0" fontId="28" fillId="0" borderId="0" xfId="0" applyFont="1" applyBorder="1">
      <alignment horizontal="justify" vertical="top"/>
    </xf>
    <xf numFmtId="0" fontId="17" fillId="0" borderId="34" xfId="0" applyFont="1" applyBorder="1" applyAlignment="1">
      <alignment horizontal="distributed" vertical="center" justifyLastLine="1" shrinkToFit="1"/>
    </xf>
    <xf numFmtId="0" fontId="5" fillId="0" borderId="12" xfId="0" quotePrefix="1" applyNumberFormat="1" applyFont="1" applyFill="1" applyBorder="1" applyAlignment="1">
      <alignment horizontal="distributed" vertical="center" justifyLastLine="1"/>
    </xf>
    <xf numFmtId="0" fontId="5" fillId="0" borderId="4" xfId="0" quotePrefix="1" applyNumberFormat="1" applyFont="1" applyFill="1" applyBorder="1" applyAlignment="1">
      <alignment horizontal="distributed" vertical="center" justifyLastLine="1"/>
    </xf>
    <xf numFmtId="0" fontId="5" fillId="0" borderId="64" xfId="0" applyNumberFormat="1" applyFont="1" applyFill="1" applyBorder="1" applyAlignment="1">
      <alignment horizontal="distributed" vertical="center" justifyLastLine="1"/>
    </xf>
    <xf numFmtId="0" fontId="5" fillId="0" borderId="65" xfId="0" applyNumberFormat="1" applyFont="1" applyFill="1" applyBorder="1" applyAlignment="1">
      <alignment horizontal="distributed" vertical="center" justifyLastLine="1"/>
    </xf>
    <xf numFmtId="0" fontId="5" fillId="0" borderId="66" xfId="0" applyNumberFormat="1" applyFont="1" applyFill="1" applyBorder="1" applyAlignment="1">
      <alignment horizontal="distributed" vertical="center" justifyLastLine="1"/>
    </xf>
    <xf numFmtId="0" fontId="5" fillId="0" borderId="67" xfId="0" applyNumberFormat="1" applyFont="1" applyFill="1" applyBorder="1" applyAlignment="1">
      <alignment horizontal="distributed" vertical="center" justifyLastLine="1"/>
    </xf>
    <xf numFmtId="2" fontId="11" fillId="3" borderId="55" xfId="0" applyNumberFormat="1" applyFont="1" applyFill="1" applyBorder="1" applyAlignment="1">
      <alignment vertical="center"/>
    </xf>
    <xf numFmtId="0" fontId="15" fillId="4" borderId="37"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23" fillId="0" borderId="1" xfId="0" applyFont="1" applyFill="1" applyBorder="1" applyAlignment="1">
      <alignment vertical="center"/>
    </xf>
    <xf numFmtId="0" fontId="23"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11" xfId="0" applyFont="1" applyFill="1" applyBorder="1" applyAlignment="1">
      <alignment vertical="center"/>
    </xf>
    <xf numFmtId="0" fontId="23" fillId="0" borderId="4" xfId="0" applyFont="1" applyFill="1" applyBorder="1" applyAlignment="1">
      <alignment horizontal="center" vertical="center"/>
    </xf>
    <xf numFmtId="0" fontId="23" fillId="0" borderId="4" xfId="0" applyFont="1" applyFill="1" applyBorder="1" applyAlignment="1">
      <alignment vertical="center"/>
    </xf>
    <xf numFmtId="0" fontId="23" fillId="0" borderId="13" xfId="0" applyFont="1" applyFill="1" applyBorder="1" applyAlignment="1">
      <alignment vertical="center"/>
    </xf>
    <xf numFmtId="3" fontId="4" fillId="0" borderId="42" xfId="0" applyNumberFormat="1" applyFont="1" applyFill="1" applyBorder="1" applyAlignment="1">
      <alignment horizontal="right" vertical="center"/>
    </xf>
    <xf numFmtId="177" fontId="4" fillId="0" borderId="43" xfId="0" applyNumberFormat="1" applyFont="1" applyFill="1" applyBorder="1" applyAlignment="1">
      <alignment horizontal="right" vertical="center"/>
    </xf>
    <xf numFmtId="37" fontId="4" fillId="0" borderId="43" xfId="0" applyNumberFormat="1" applyFont="1" applyFill="1" applyBorder="1" applyAlignment="1">
      <alignment horizontal="right" vertical="center"/>
    </xf>
    <xf numFmtId="177" fontId="4" fillId="0" borderId="69" xfId="0" applyNumberFormat="1" applyFont="1" applyFill="1" applyBorder="1" applyAlignment="1">
      <alignment horizontal="right" vertical="center"/>
    </xf>
    <xf numFmtId="37" fontId="4" fillId="0" borderId="42" xfId="0" applyNumberFormat="1" applyFont="1" applyFill="1" applyBorder="1" applyAlignment="1">
      <alignment horizontal="right" vertical="center"/>
    </xf>
    <xf numFmtId="0" fontId="23" fillId="0" borderId="14" xfId="0" applyFont="1" applyFill="1" applyBorder="1" applyAlignment="1">
      <alignment horizontal="center" vertical="center"/>
    </xf>
    <xf numFmtId="0" fontId="23" fillId="0" borderId="15" xfId="0" applyFont="1" applyFill="1" applyBorder="1" applyAlignment="1">
      <alignment horizontal="center" vertical="center"/>
    </xf>
    <xf numFmtId="3" fontId="4" fillId="0" borderId="45" xfId="0" applyNumberFormat="1" applyFont="1" applyFill="1" applyBorder="1" applyAlignment="1">
      <alignment horizontal="right" vertical="center"/>
    </xf>
    <xf numFmtId="3" fontId="4" fillId="0" borderId="70" xfId="0" applyNumberFormat="1" applyFont="1" applyFill="1" applyBorder="1" applyAlignment="1">
      <alignment horizontal="right" vertical="center"/>
    </xf>
    <xf numFmtId="0" fontId="4" fillId="0" borderId="7" xfId="0" applyFont="1" applyFill="1" applyBorder="1" applyAlignment="1">
      <alignment horizontal="distributed" vertical="center" justifyLastLine="1"/>
    </xf>
    <xf numFmtId="0" fontId="45" fillId="0" borderId="1" xfId="0" applyFont="1" applyFill="1" applyBorder="1" applyAlignment="1">
      <alignment horizontal="center" vertical="center"/>
    </xf>
    <xf numFmtId="0" fontId="4" fillId="0" borderId="9"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xf>
    <xf numFmtId="0" fontId="23" fillId="0" borderId="30" xfId="0" applyFont="1" applyFill="1" applyBorder="1" applyAlignment="1">
      <alignment horizontal="distributed" vertical="center" justifyLastLine="1"/>
    </xf>
    <xf numFmtId="0" fontId="23" fillId="0" borderId="37" xfId="0" applyFont="1" applyFill="1" applyBorder="1" applyAlignment="1">
      <alignment vertical="center"/>
    </xf>
    <xf numFmtId="0" fontId="23" fillId="0" borderId="36" xfId="0" applyFont="1" applyFill="1" applyBorder="1" applyAlignment="1">
      <alignment vertical="center"/>
    </xf>
    <xf numFmtId="0" fontId="23" fillId="0" borderId="41" xfId="0" applyFont="1" applyFill="1" applyBorder="1" applyAlignment="1">
      <alignment vertical="center"/>
    </xf>
    <xf numFmtId="0" fontId="23" fillId="0" borderId="31" xfId="0" applyFont="1" applyFill="1" applyBorder="1" applyAlignment="1">
      <alignment horizontal="distributed" vertical="center" justifyLastLine="1"/>
    </xf>
    <xf numFmtId="0" fontId="23" fillId="0" borderId="29" xfId="0" applyFont="1" applyFill="1" applyBorder="1" applyAlignment="1">
      <alignment horizontal="distributed" vertical="center" justifyLastLine="1"/>
    </xf>
    <xf numFmtId="0" fontId="45" fillId="0" borderId="1"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shrinkToFit="1"/>
    </xf>
    <xf numFmtId="0" fontId="23" fillId="0" borderId="31" xfId="0" applyFont="1" applyFill="1" applyBorder="1" applyAlignment="1">
      <alignment horizontal="distributed" vertical="center" justifyLastLine="1" shrinkToFit="1"/>
    </xf>
    <xf numFmtId="0" fontId="23" fillId="0" borderId="35" xfId="0" applyFont="1" applyFill="1" applyBorder="1" applyAlignment="1">
      <alignment horizontal="distributed" vertical="center" justifyLastLine="1" shrinkToFit="1"/>
    </xf>
    <xf numFmtId="0" fontId="23" fillId="0" borderId="30" xfId="0" applyFont="1" applyFill="1" applyBorder="1" applyAlignment="1">
      <alignment horizontal="distributed" vertical="center" justifyLastLine="1" shrinkToFit="1"/>
    </xf>
    <xf numFmtId="0" fontId="23" fillId="0" borderId="10"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11" fillId="3" borderId="55" xfId="0" applyFont="1" applyFill="1" applyBorder="1" applyAlignment="1">
      <alignment horizontal="right" vertical="center"/>
    </xf>
    <xf numFmtId="190" fontId="11" fillId="3" borderId="55" xfId="0" applyNumberFormat="1" applyFont="1" applyFill="1" applyBorder="1" applyAlignment="1">
      <alignment horizontal="right" vertical="center"/>
    </xf>
    <xf numFmtId="190" fontId="52" fillId="3" borderId="55" xfId="0" applyNumberFormat="1" applyFont="1" applyFill="1" applyBorder="1" applyAlignment="1">
      <alignment vertical="center"/>
    </xf>
    <xf numFmtId="0" fontId="48" fillId="0" borderId="0" xfId="0" applyFont="1" applyAlignment="1">
      <alignment horizontal="justify" vertical="distributed" wrapText="1"/>
    </xf>
    <xf numFmtId="188" fontId="3" fillId="0" borderId="16" xfId="0" applyNumberFormat="1" applyFont="1" applyFill="1" applyBorder="1" applyAlignment="1">
      <alignment horizontal="right" vertical="center"/>
    </xf>
    <xf numFmtId="188" fontId="3" fillId="0" borderId="48" xfId="0" applyNumberFormat="1" applyFont="1" applyFill="1" applyBorder="1" applyAlignment="1">
      <alignment horizontal="right" vertical="center"/>
    </xf>
    <xf numFmtId="188" fontId="3" fillId="0" borderId="5" xfId="0" applyNumberFormat="1" applyFont="1" applyFill="1" applyBorder="1" applyAlignment="1">
      <alignment horizontal="right" vertical="center"/>
    </xf>
    <xf numFmtId="188" fontId="3" fillId="0" borderId="71" xfId="0" applyNumberFormat="1" applyFont="1" applyFill="1" applyBorder="1" applyAlignment="1">
      <alignment horizontal="right" vertical="center"/>
    </xf>
    <xf numFmtId="0" fontId="13" fillId="0" borderId="0" xfId="0" applyFont="1" applyAlignment="1">
      <alignment horizontal="center" vertical="center"/>
    </xf>
    <xf numFmtId="0" fontId="25" fillId="0" borderId="72" xfId="0" applyFont="1" applyFill="1" applyBorder="1" applyAlignment="1">
      <alignment horizontal="distributed" vertical="center" justifyLastLine="1"/>
    </xf>
    <xf numFmtId="3" fontId="11" fillId="3" borderId="0" xfId="0" applyNumberFormat="1" applyFont="1" applyFill="1" applyAlignment="1">
      <alignment vertical="center"/>
    </xf>
    <xf numFmtId="0" fontId="11" fillId="0" borderId="0" xfId="0" applyFont="1" applyAlignment="1">
      <alignment vertical="center"/>
    </xf>
    <xf numFmtId="190" fontId="11" fillId="2" borderId="55" xfId="0" applyNumberFormat="1" applyFont="1" applyFill="1" applyBorder="1" applyAlignment="1">
      <alignment vertical="center"/>
    </xf>
    <xf numFmtId="2" fontId="11" fillId="2" borderId="55" xfId="0" applyNumberFormat="1" applyFont="1" applyFill="1" applyBorder="1" applyAlignment="1">
      <alignment vertical="center"/>
    </xf>
    <xf numFmtId="190" fontId="11" fillId="0" borderId="51" xfId="0" applyNumberFormat="1" applyFont="1" applyFill="1" applyBorder="1" applyAlignment="1">
      <alignment vertical="center"/>
    </xf>
    <xf numFmtId="190" fontId="11" fillId="0" borderId="55" xfId="0" applyNumberFormat="1" applyFont="1" applyFill="1" applyBorder="1" applyAlignment="1">
      <alignment vertical="center"/>
    </xf>
    <xf numFmtId="190" fontId="11" fillId="0" borderId="53" xfId="0" applyNumberFormat="1" applyFont="1" applyFill="1" applyBorder="1" applyAlignment="1">
      <alignment vertical="center"/>
    </xf>
    <xf numFmtId="0" fontId="14" fillId="0" borderId="6" xfId="0" applyFont="1" applyFill="1" applyBorder="1" applyAlignment="1">
      <alignment horizontal="distributed" vertical="center" justifyLastLine="1"/>
    </xf>
    <xf numFmtId="2" fontId="11" fillId="0" borderId="51" xfId="0" applyNumberFormat="1" applyFont="1" applyFill="1" applyBorder="1" applyAlignment="1">
      <alignment vertical="center"/>
    </xf>
    <xf numFmtId="2" fontId="11" fillId="0" borderId="53" xfId="0" applyNumberFormat="1" applyFont="1" applyFill="1" applyBorder="1" applyAlignment="1">
      <alignment vertical="center"/>
    </xf>
    <xf numFmtId="2" fontId="11" fillId="0" borderId="55" xfId="0" applyNumberFormat="1" applyFont="1" applyFill="1" applyBorder="1" applyAlignment="1">
      <alignment vertical="center"/>
    </xf>
    <xf numFmtId="2" fontId="3" fillId="0" borderId="12" xfId="2" applyNumberFormat="1" applyFont="1" applyFill="1" applyBorder="1" applyAlignment="1">
      <alignment horizontal="right" vertical="center"/>
    </xf>
    <xf numFmtId="2" fontId="3" fillId="0" borderId="46" xfId="0" applyNumberFormat="1" applyFont="1" applyFill="1" applyBorder="1" applyAlignment="1">
      <alignment horizontal="right" vertical="center"/>
    </xf>
    <xf numFmtId="2" fontId="3" fillId="0" borderId="69" xfId="2" applyNumberFormat="1" applyFont="1" applyFill="1" applyBorder="1" applyAlignment="1">
      <alignment horizontal="right" vertical="center"/>
    </xf>
    <xf numFmtId="0" fontId="39" fillId="0" borderId="5" xfId="0" applyFont="1" applyFill="1" applyBorder="1" applyAlignment="1">
      <alignment horizontal="distributed" vertical="center" justifyLastLine="1"/>
    </xf>
    <xf numFmtId="0" fontId="39" fillId="0" borderId="73" xfId="0" applyFont="1" applyFill="1" applyBorder="1" applyAlignment="1">
      <alignment horizontal="distributed" vertical="center" justifyLastLine="1"/>
    </xf>
    <xf numFmtId="0" fontId="25" fillId="0" borderId="5" xfId="0" applyFont="1" applyFill="1" applyBorder="1" applyAlignment="1">
      <alignment horizontal="distributed" vertical="center" justifyLastLine="1"/>
    </xf>
    <xf numFmtId="0" fontId="0" fillId="0" borderId="0" xfId="0" applyFill="1" applyAlignment="1">
      <alignment horizontal="justify" vertical="top"/>
    </xf>
    <xf numFmtId="0" fontId="0" fillId="0" borderId="0" xfId="0" applyFill="1">
      <alignment horizontal="justify" vertical="top"/>
    </xf>
    <xf numFmtId="0" fontId="0" fillId="0" borderId="0" xfId="0" applyBorder="1" applyAlignment="1">
      <alignment horizontal="justify" vertical="top"/>
    </xf>
    <xf numFmtId="0" fontId="48" fillId="0" borderId="0" xfId="0" applyFont="1" applyAlignment="1">
      <alignment horizontal="justify" vertical="top"/>
    </xf>
    <xf numFmtId="0" fontId="48" fillId="0" borderId="0" xfId="8" applyFont="1">
      <alignment horizontal="justify" vertical="top"/>
    </xf>
    <xf numFmtId="0" fontId="48" fillId="0" borderId="0" xfId="8" applyFont="1" applyBorder="1" applyAlignment="1">
      <alignment horizontal="distributed" vertical="center"/>
    </xf>
    <xf numFmtId="0" fontId="48" fillId="0" borderId="0" xfId="8" applyFont="1" applyBorder="1">
      <alignment horizontal="justify" vertical="top"/>
    </xf>
    <xf numFmtId="0" fontId="51" fillId="0" borderId="0" xfId="0" applyFont="1">
      <alignment horizontal="justify" vertical="top"/>
    </xf>
    <xf numFmtId="14" fontId="17" fillId="0" borderId="0" xfId="0" applyNumberFormat="1" applyFont="1">
      <alignment horizontal="justify" vertical="top"/>
    </xf>
    <xf numFmtId="0" fontId="55" fillId="0" borderId="74" xfId="0" applyFont="1" applyBorder="1" applyAlignment="1">
      <alignment horizontal="center" vertical="center"/>
    </xf>
    <xf numFmtId="0" fontId="28" fillId="0" borderId="40" xfId="0" applyFont="1" applyBorder="1">
      <alignment horizontal="justify" vertical="top"/>
    </xf>
    <xf numFmtId="0" fontId="55" fillId="0" borderId="40" xfId="0" applyFont="1" applyBorder="1" applyAlignment="1">
      <alignment horizontal="center" vertical="center"/>
    </xf>
    <xf numFmtId="0" fontId="48" fillId="0" borderId="41" xfId="0" applyFont="1" applyBorder="1" applyAlignment="1">
      <alignment horizontal="center" vertical="center"/>
    </xf>
    <xf numFmtId="0" fontId="43" fillId="0" borderId="0" xfId="0" applyFont="1" applyAlignment="1">
      <alignment horizontal="justify" vertical="center" wrapText="1"/>
    </xf>
    <xf numFmtId="193" fontId="4" fillId="0" borderId="45" xfId="0" applyNumberFormat="1" applyFont="1" applyFill="1" applyBorder="1" applyAlignment="1">
      <alignment horizontal="right" vertical="center"/>
    </xf>
    <xf numFmtId="193" fontId="3" fillId="0" borderId="34" xfId="0" applyNumberFormat="1" applyFont="1" applyFill="1" applyBorder="1" applyAlignment="1">
      <alignment horizontal="right" vertical="center"/>
    </xf>
    <xf numFmtId="193" fontId="3" fillId="0" borderId="22" xfId="0" applyNumberFormat="1" applyFont="1" applyFill="1" applyBorder="1" applyAlignment="1">
      <alignment horizontal="right" vertical="center"/>
    </xf>
    <xf numFmtId="193" fontId="3" fillId="0" borderId="43" xfId="0" applyNumberFormat="1" applyFont="1" applyFill="1" applyBorder="1" applyAlignment="1">
      <alignment horizontal="right" vertical="center"/>
    </xf>
    <xf numFmtId="193" fontId="3" fillId="0" borderId="31" xfId="0" applyNumberFormat="1" applyFont="1" applyFill="1" applyBorder="1" applyAlignment="1">
      <alignment horizontal="right" vertical="center"/>
    </xf>
    <xf numFmtId="193" fontId="3" fillId="0" borderId="44" xfId="0" applyNumberFormat="1" applyFont="1" applyFill="1" applyBorder="1" applyAlignment="1">
      <alignment horizontal="right" vertical="center"/>
    </xf>
    <xf numFmtId="193" fontId="3" fillId="0" borderId="28" xfId="0" applyNumberFormat="1" applyFont="1" applyFill="1" applyBorder="1" applyAlignment="1">
      <alignment horizontal="right" vertical="center"/>
    </xf>
    <xf numFmtId="193" fontId="3" fillId="0" borderId="69" xfId="0" applyNumberFormat="1" applyFont="1" applyFill="1" applyBorder="1" applyAlignment="1">
      <alignment horizontal="right" vertical="center"/>
    </xf>
    <xf numFmtId="193" fontId="3" fillId="0" borderId="24" xfId="0" applyNumberFormat="1" applyFont="1" applyFill="1" applyBorder="1" applyAlignment="1">
      <alignment horizontal="right" vertical="center"/>
    </xf>
    <xf numFmtId="193" fontId="3" fillId="0" borderId="48" xfId="0" applyNumberFormat="1" applyFont="1" applyFill="1" applyBorder="1" applyAlignment="1">
      <alignment horizontal="right" vertical="center"/>
    </xf>
    <xf numFmtId="193" fontId="3" fillId="0" borderId="44" xfId="2" applyNumberFormat="1" applyFont="1" applyFill="1" applyBorder="1" applyAlignment="1">
      <alignment horizontal="right" vertical="center"/>
    </xf>
    <xf numFmtId="193" fontId="3" fillId="0" borderId="47" xfId="0" applyNumberFormat="1" applyFont="1" applyFill="1" applyBorder="1" applyAlignment="1">
      <alignment horizontal="right" vertical="center"/>
    </xf>
    <xf numFmtId="193" fontId="3" fillId="0" borderId="76" xfId="0" applyNumberFormat="1" applyFont="1" applyFill="1" applyBorder="1" applyAlignment="1">
      <alignment horizontal="right" vertical="center"/>
    </xf>
    <xf numFmtId="193" fontId="3" fillId="0" borderId="75" xfId="0" applyNumberFormat="1" applyFont="1" applyFill="1" applyBorder="1" applyAlignment="1">
      <alignment horizontal="right" vertical="center"/>
    </xf>
    <xf numFmtId="193" fontId="3" fillId="0" borderId="17" xfId="0" applyNumberFormat="1" applyFont="1" applyFill="1" applyBorder="1" applyAlignment="1">
      <alignment horizontal="right" vertical="center"/>
    </xf>
    <xf numFmtId="193" fontId="3" fillId="0" borderId="0" xfId="0" applyNumberFormat="1" applyFont="1" applyFill="1" applyBorder="1" applyAlignment="1">
      <alignment horizontal="right" vertical="center"/>
    </xf>
    <xf numFmtId="193" fontId="3" fillId="0" borderId="45" xfId="0" applyNumberFormat="1" applyFont="1" applyFill="1" applyBorder="1" applyAlignment="1">
      <alignment horizontal="right" vertical="center"/>
    </xf>
    <xf numFmtId="194" fontId="3" fillId="0" borderId="48" xfId="0" applyNumberFormat="1" applyFont="1" applyFill="1" applyBorder="1" applyAlignment="1">
      <alignment horizontal="right" vertical="center"/>
    </xf>
    <xf numFmtId="194" fontId="3" fillId="0" borderId="22" xfId="0" applyNumberFormat="1" applyFont="1" applyFill="1" applyBorder="1" applyAlignment="1">
      <alignment horizontal="right" vertical="center"/>
    </xf>
    <xf numFmtId="194" fontId="3" fillId="0" borderId="43" xfId="0" applyNumberFormat="1" applyFont="1" applyFill="1" applyBorder="1" applyAlignment="1">
      <alignment horizontal="right" vertical="center"/>
    </xf>
    <xf numFmtId="194" fontId="3" fillId="0" borderId="44" xfId="0" applyNumberFormat="1" applyFont="1" applyFill="1" applyBorder="1" applyAlignment="1">
      <alignment horizontal="right" vertical="center"/>
    </xf>
    <xf numFmtId="194" fontId="3" fillId="0" borderId="28" xfId="0" applyNumberFormat="1" applyFont="1" applyFill="1" applyBorder="1" applyAlignment="1">
      <alignment horizontal="right" vertical="center"/>
    </xf>
    <xf numFmtId="194" fontId="3" fillId="0" borderId="69" xfId="0" applyNumberFormat="1" applyFont="1" applyFill="1" applyBorder="1" applyAlignment="1">
      <alignment horizontal="right" vertical="center"/>
    </xf>
    <xf numFmtId="194" fontId="3" fillId="0" borderId="75" xfId="0" applyNumberFormat="1" applyFont="1" applyFill="1" applyBorder="1" applyAlignment="1">
      <alignment horizontal="right" vertical="center"/>
    </xf>
    <xf numFmtId="194" fontId="3" fillId="0" borderId="76" xfId="0" applyNumberFormat="1" applyFont="1" applyFill="1" applyBorder="1" applyAlignment="1">
      <alignment horizontal="right" vertical="center"/>
    </xf>
    <xf numFmtId="194" fontId="3" fillId="0" borderId="11" xfId="0" applyNumberFormat="1" applyFont="1" applyFill="1" applyBorder="1" applyAlignment="1">
      <alignment horizontal="right" vertical="center"/>
    </xf>
    <xf numFmtId="194" fontId="3" fillId="0" borderId="5" xfId="0" applyNumberFormat="1" applyFont="1" applyFill="1" applyBorder="1" applyAlignment="1">
      <alignment horizontal="right" vertical="center"/>
    </xf>
    <xf numFmtId="194" fontId="3" fillId="0" borderId="44" xfId="2" applyNumberFormat="1" applyFont="1" applyFill="1" applyBorder="1" applyAlignment="1">
      <alignment horizontal="right" vertical="center"/>
    </xf>
    <xf numFmtId="194" fontId="3" fillId="0" borderId="31" xfId="2" applyNumberFormat="1" applyFont="1" applyFill="1" applyBorder="1" applyAlignment="1">
      <alignment horizontal="right" vertical="center"/>
    </xf>
    <xf numFmtId="194" fontId="3" fillId="0" borderId="71" xfId="0" applyNumberFormat="1" applyFont="1" applyFill="1" applyBorder="1" applyAlignment="1">
      <alignment horizontal="right" vertical="center"/>
    </xf>
    <xf numFmtId="194" fontId="3" fillId="0" borderId="77" xfId="0" applyNumberFormat="1" applyFont="1" applyFill="1" applyBorder="1" applyAlignment="1">
      <alignment horizontal="right" vertical="center"/>
    </xf>
    <xf numFmtId="193" fontId="3" fillId="0" borderId="42" xfId="0" applyNumberFormat="1" applyFont="1" applyFill="1" applyBorder="1" applyAlignment="1">
      <alignment horizontal="right" vertical="center"/>
    </xf>
    <xf numFmtId="193" fontId="3" fillId="0" borderId="29" xfId="0" applyNumberFormat="1" applyFont="1" applyFill="1" applyBorder="1" applyAlignment="1">
      <alignment horizontal="right" vertical="center"/>
    </xf>
    <xf numFmtId="193" fontId="3" fillId="0" borderId="45" xfId="2" applyNumberFormat="1" applyFont="1" applyFill="1" applyBorder="1" applyAlignment="1">
      <alignment horizontal="right" vertical="center"/>
    </xf>
    <xf numFmtId="193" fontId="3" fillId="0" borderId="75" xfId="2" applyNumberFormat="1" applyFont="1" applyFill="1" applyBorder="1" applyAlignment="1">
      <alignment horizontal="right" vertical="center"/>
    </xf>
    <xf numFmtId="193" fontId="3" fillId="0" borderId="76" xfId="2" applyNumberFormat="1" applyFont="1" applyFill="1" applyBorder="1" applyAlignment="1">
      <alignment horizontal="right" vertical="center"/>
    </xf>
    <xf numFmtId="193" fontId="3" fillId="0" borderId="22" xfId="2" applyNumberFormat="1" applyFont="1" applyFill="1" applyBorder="1" applyAlignment="1">
      <alignment horizontal="right" vertical="center"/>
    </xf>
    <xf numFmtId="193" fontId="3" fillId="0" borderId="28" xfId="2" applyNumberFormat="1" applyFont="1" applyFill="1" applyBorder="1" applyAlignment="1">
      <alignment horizontal="right" vertical="center"/>
    </xf>
    <xf numFmtId="193" fontId="3" fillId="0" borderId="43" xfId="2" applyNumberFormat="1" applyFont="1" applyFill="1" applyBorder="1" applyAlignment="1">
      <alignment horizontal="right" vertical="center"/>
    </xf>
    <xf numFmtId="193" fontId="3" fillId="0" borderId="69" xfId="2" applyNumberFormat="1" applyFont="1" applyFill="1" applyBorder="1" applyAlignment="1">
      <alignment horizontal="right" vertical="center"/>
    </xf>
    <xf numFmtId="193" fontId="3" fillId="0" borderId="27" xfId="0" applyNumberFormat="1" applyFont="1" applyFill="1" applyBorder="1" applyAlignment="1">
      <alignment horizontal="right" vertical="center"/>
    </xf>
    <xf numFmtId="193" fontId="3" fillId="0" borderId="46" xfId="0" applyNumberFormat="1" applyFont="1" applyFill="1" applyBorder="1" applyAlignment="1">
      <alignment horizontal="right" vertical="center"/>
    </xf>
    <xf numFmtId="193" fontId="3" fillId="0" borderId="4" xfId="0" applyNumberFormat="1" applyFont="1" applyFill="1" applyBorder="1" applyAlignment="1">
      <alignment horizontal="right" vertical="center"/>
    </xf>
    <xf numFmtId="194" fontId="3" fillId="0" borderId="45" xfId="2" applyNumberFormat="1" applyFont="1" applyFill="1" applyBorder="1" applyAlignment="1">
      <alignment horizontal="right" vertical="center"/>
    </xf>
    <xf numFmtId="194" fontId="3" fillId="0" borderId="13" xfId="0" applyNumberFormat="1" applyFont="1" applyFill="1" applyBorder="1" applyAlignment="1">
      <alignment horizontal="right" vertical="center"/>
    </xf>
    <xf numFmtId="0" fontId="5" fillId="0" borderId="4" xfId="0" applyNumberFormat="1" applyFont="1" applyFill="1" applyBorder="1" applyAlignment="1">
      <alignment horizontal="distributed" vertical="center" justifyLastLine="1"/>
    </xf>
    <xf numFmtId="0" fontId="5" fillId="0" borderId="4" xfId="0" applyFont="1" applyFill="1" applyBorder="1" applyAlignment="1">
      <alignment horizontal="distributed" vertical="center" justifyLastLine="1"/>
    </xf>
    <xf numFmtId="0" fontId="4" fillId="0" borderId="2" xfId="0" applyFont="1" applyFill="1" applyBorder="1" applyAlignment="1">
      <alignment horizontal="left" vertical="center"/>
    </xf>
    <xf numFmtId="0" fontId="4" fillId="0" borderId="0" xfId="0" applyFont="1" applyFill="1" applyBorder="1" applyAlignment="1">
      <alignment horizontal="left" vertical="center"/>
    </xf>
    <xf numFmtId="0" fontId="4" fillId="0" borderId="10" xfId="0" applyFont="1" applyFill="1" applyBorder="1" applyAlignment="1">
      <alignment horizontal="left" vertical="center"/>
    </xf>
    <xf numFmtId="0" fontId="1" fillId="0" borderId="0" xfId="0" applyFont="1" applyFill="1" applyBorder="1" applyAlignment="1">
      <alignment horizontal="left" vertical="center"/>
    </xf>
    <xf numFmtId="0" fontId="1" fillId="0" borderId="10" xfId="0" applyFont="1" applyFill="1" applyBorder="1" applyAlignment="1">
      <alignment horizontal="left" vertical="center"/>
    </xf>
    <xf numFmtId="178" fontId="11" fillId="3" borderId="51" xfId="0" applyNumberFormat="1" applyFont="1" applyFill="1" applyBorder="1" applyAlignment="1">
      <alignment vertical="center"/>
    </xf>
    <xf numFmtId="193" fontId="1" fillId="0" borderId="78" xfId="2" applyNumberFormat="1" applyFont="1" applyFill="1" applyBorder="1" applyAlignment="1">
      <alignment horizontal="right" vertical="center"/>
    </xf>
    <xf numFmtId="0" fontId="0" fillId="0" borderId="0" xfId="0" applyAlignment="1">
      <alignment vertical="center"/>
    </xf>
    <xf numFmtId="0" fontId="4" fillId="0" borderId="2" xfId="0" applyFont="1" applyFill="1" applyBorder="1" applyAlignment="1">
      <alignment vertical="center"/>
    </xf>
    <xf numFmtId="177" fontId="4" fillId="0" borderId="0" xfId="0" applyNumberFormat="1" applyFont="1" applyFill="1" applyBorder="1" applyAlignment="1">
      <alignment vertical="center"/>
    </xf>
    <xf numFmtId="0" fontId="5" fillId="0" borderId="79" xfId="0" quotePrefix="1" applyNumberFormat="1" applyFont="1" applyFill="1" applyBorder="1" applyAlignment="1">
      <alignment horizontal="distributed" vertical="center" justifyLastLine="1"/>
    </xf>
    <xf numFmtId="0" fontId="5" fillId="0" borderId="79" xfId="0" applyNumberFormat="1" applyFont="1" applyFill="1" applyBorder="1" applyAlignment="1">
      <alignment horizontal="distributed" vertical="center" justifyLastLine="1"/>
    </xf>
    <xf numFmtId="178" fontId="11" fillId="3" borderId="55" xfId="0" applyNumberFormat="1" applyFont="1" applyFill="1" applyBorder="1" applyAlignment="1">
      <alignment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11" fillId="0" borderId="0" xfId="0" applyFont="1" applyAlignment="1">
      <alignment horizontal="center" vertical="center"/>
    </xf>
    <xf numFmtId="0" fontId="20" fillId="0" borderId="0" xfId="0" applyFont="1" applyAlignment="1">
      <alignment horizontal="center" vertical="center"/>
    </xf>
    <xf numFmtId="0" fontId="5" fillId="0" borderId="0" xfId="0" applyFont="1" applyAlignment="1">
      <alignment horizontal="center" vertical="center"/>
    </xf>
    <xf numFmtId="178" fontId="11" fillId="2" borderId="51" xfId="0" applyNumberFormat="1" applyFont="1" applyFill="1" applyBorder="1" applyAlignment="1">
      <alignment vertical="center"/>
    </xf>
    <xf numFmtId="178" fontId="11" fillId="2" borderId="53" xfId="0" applyNumberFormat="1" applyFont="1" applyFill="1" applyBorder="1" applyAlignment="1">
      <alignment vertical="center"/>
    </xf>
    <xf numFmtId="0" fontId="5" fillId="0" borderId="49" xfId="0" applyNumberFormat="1" applyFont="1" applyFill="1" applyBorder="1" applyAlignment="1">
      <alignment horizontal="distributed" vertical="center" justifyLastLine="1"/>
    </xf>
    <xf numFmtId="0" fontId="5" fillId="0" borderId="14" xfId="0" applyNumberFormat="1" applyFont="1" applyFill="1" applyBorder="1" applyAlignment="1">
      <alignment horizontal="distributed" vertical="center" justifyLastLine="1"/>
    </xf>
    <xf numFmtId="178" fontId="11" fillId="2" borderId="55" xfId="0" applyNumberFormat="1" applyFont="1" applyFill="1" applyBorder="1" applyAlignment="1">
      <alignment vertical="center"/>
    </xf>
    <xf numFmtId="178" fontId="11" fillId="3" borderId="55" xfId="0" applyNumberFormat="1" applyFont="1" applyFill="1" applyBorder="1" applyAlignment="1">
      <alignment horizontal="right" vertical="center"/>
    </xf>
    <xf numFmtId="178" fontId="11" fillId="0" borderId="55" xfId="0" applyNumberFormat="1" applyFont="1" applyFill="1" applyBorder="1" applyAlignment="1">
      <alignment vertical="center"/>
    </xf>
    <xf numFmtId="178" fontId="11" fillId="3" borderId="51" xfId="0" applyNumberFormat="1" applyFont="1" applyFill="1" applyBorder="1" applyAlignment="1">
      <alignment horizontal="right" vertical="center"/>
    </xf>
    <xf numFmtId="178" fontId="11" fillId="0" borderId="51" xfId="0" applyNumberFormat="1" applyFont="1" applyFill="1" applyBorder="1" applyAlignment="1">
      <alignment vertical="center"/>
    </xf>
    <xf numFmtId="178" fontId="11" fillId="0" borderId="53" xfId="0" applyNumberFormat="1" applyFont="1" applyFill="1" applyBorder="1" applyAlignment="1">
      <alignment vertical="center"/>
    </xf>
    <xf numFmtId="193" fontId="1" fillId="0" borderId="42" xfId="0" applyNumberFormat="1" applyFont="1" applyFill="1" applyBorder="1" applyAlignment="1">
      <alignment horizontal="right" vertical="center" shrinkToFit="1"/>
    </xf>
    <xf numFmtId="193" fontId="1" fillId="0" borderId="43" xfId="0" applyNumberFormat="1" applyFont="1" applyFill="1" applyBorder="1" applyAlignment="1">
      <alignment horizontal="right" vertical="center" shrinkToFit="1"/>
    </xf>
    <xf numFmtId="193" fontId="1" fillId="0" borderId="69" xfId="0" applyNumberFormat="1" applyFont="1" applyFill="1" applyBorder="1" applyAlignment="1">
      <alignment horizontal="right" vertical="center" shrinkToFit="1"/>
    </xf>
    <xf numFmtId="193" fontId="1" fillId="0" borderId="69" xfId="0" quotePrefix="1" applyNumberFormat="1" applyFont="1" applyFill="1" applyBorder="1" applyAlignment="1">
      <alignment horizontal="right" vertical="center" shrinkToFit="1"/>
    </xf>
    <xf numFmtId="193" fontId="1" fillId="0" borderId="80" xfId="0" applyNumberFormat="1" applyFont="1" applyFill="1" applyBorder="1" applyAlignment="1">
      <alignment horizontal="right" vertical="center" shrinkToFit="1"/>
    </xf>
    <xf numFmtId="193" fontId="1" fillId="0" borderId="81" xfId="0" applyNumberFormat="1" applyFont="1" applyFill="1" applyBorder="1" applyAlignment="1">
      <alignment horizontal="right" vertical="center" shrinkToFit="1"/>
    </xf>
    <xf numFmtId="193" fontId="1" fillId="0" borderId="82" xfId="0" applyNumberFormat="1" applyFont="1" applyFill="1" applyBorder="1" applyAlignment="1">
      <alignment horizontal="right" vertical="center" shrinkToFit="1"/>
    </xf>
    <xf numFmtId="193" fontId="1" fillId="0" borderId="81" xfId="0" quotePrefix="1" applyNumberFormat="1" applyFont="1" applyFill="1" applyBorder="1" applyAlignment="1">
      <alignment horizontal="right" vertical="center" shrinkToFit="1"/>
    </xf>
    <xf numFmtId="193" fontId="1" fillId="0" borderId="43" xfId="0" quotePrefix="1" applyNumberFormat="1" applyFont="1" applyFill="1" applyBorder="1" applyAlignment="1">
      <alignment horizontal="right" vertical="center" shrinkToFit="1"/>
    </xf>
    <xf numFmtId="193" fontId="1" fillId="0" borderId="83" xfId="0" applyNumberFormat="1" applyFont="1" applyFill="1" applyBorder="1" applyAlignment="1">
      <alignment horizontal="right" vertical="center" shrinkToFit="1"/>
    </xf>
    <xf numFmtId="193" fontId="1" fillId="0" borderId="84" xfId="0" applyNumberFormat="1" applyFont="1" applyFill="1" applyBorder="1" applyAlignment="1">
      <alignment horizontal="right" vertical="center" shrinkToFit="1"/>
    </xf>
    <xf numFmtId="193" fontId="1" fillId="0" borderId="66" xfId="0" applyNumberFormat="1" applyFont="1" applyFill="1" applyBorder="1" applyAlignment="1">
      <alignment horizontal="right" vertical="center" shrinkToFit="1"/>
    </xf>
    <xf numFmtId="193" fontId="1" fillId="0" borderId="85" xfId="0" applyNumberFormat="1" applyFont="1" applyFill="1" applyBorder="1" applyAlignment="1">
      <alignment horizontal="right" vertical="center" shrinkToFit="1"/>
    </xf>
    <xf numFmtId="193" fontId="1" fillId="0" borderId="86" xfId="0" applyNumberFormat="1" applyFont="1" applyFill="1" applyBorder="1" applyAlignment="1">
      <alignment horizontal="right" vertical="center" shrinkToFit="1"/>
    </xf>
    <xf numFmtId="193" fontId="1" fillId="0" borderId="87" xfId="0" applyNumberFormat="1" applyFont="1" applyFill="1" applyBorder="1" applyAlignment="1">
      <alignment horizontal="right" vertical="center" shrinkToFit="1"/>
    </xf>
    <xf numFmtId="193" fontId="1" fillId="0" borderId="88" xfId="0" applyNumberFormat="1" applyFont="1" applyFill="1" applyBorder="1" applyAlignment="1">
      <alignment horizontal="right" vertical="center" shrinkToFit="1"/>
    </xf>
    <xf numFmtId="193" fontId="1" fillId="0" borderId="89" xfId="0" applyNumberFormat="1" applyFont="1" applyFill="1" applyBorder="1" applyAlignment="1">
      <alignment horizontal="right" vertical="center" shrinkToFit="1"/>
    </xf>
    <xf numFmtId="193" fontId="1" fillId="0" borderId="70" xfId="0" applyNumberFormat="1" applyFont="1" applyFill="1" applyBorder="1" applyAlignment="1">
      <alignment horizontal="right" vertical="center" shrinkToFit="1"/>
    </xf>
    <xf numFmtId="193" fontId="1" fillId="0" borderId="75" xfId="0" applyNumberFormat="1" applyFont="1" applyFill="1" applyBorder="1" applyAlignment="1">
      <alignment horizontal="right" vertical="center" shrinkToFit="1"/>
    </xf>
    <xf numFmtId="193" fontId="1" fillId="0" borderId="83" xfId="0" quotePrefix="1" applyNumberFormat="1" applyFont="1" applyFill="1" applyBorder="1" applyAlignment="1">
      <alignment horizontal="right" vertical="center" shrinkToFit="1"/>
    </xf>
    <xf numFmtId="193" fontId="1" fillId="0" borderId="70" xfId="0" applyNumberFormat="1" applyFont="1" applyFill="1" applyBorder="1" applyAlignment="1">
      <alignment horizontal="right" vertical="center"/>
    </xf>
    <xf numFmtId="193" fontId="1" fillId="0" borderId="83" xfId="0" applyNumberFormat="1" applyFont="1" applyFill="1" applyBorder="1" applyAlignment="1">
      <alignment horizontal="right" vertical="center"/>
    </xf>
    <xf numFmtId="193" fontId="1" fillId="0" borderId="84" xfId="0" applyNumberFormat="1" applyFont="1" applyFill="1" applyBorder="1" applyAlignment="1">
      <alignment horizontal="right" vertical="center"/>
    </xf>
    <xf numFmtId="193" fontId="1" fillId="0" borderId="45" xfId="0" applyNumberFormat="1" applyFont="1" applyFill="1" applyBorder="1" applyAlignment="1">
      <alignment horizontal="right" vertical="center" shrinkToFit="1"/>
    </xf>
    <xf numFmtId="177" fontId="1" fillId="0" borderId="70" xfId="6" applyNumberFormat="1" applyFont="1" applyFill="1" applyBorder="1" applyAlignment="1">
      <alignment horizontal="right" vertical="center"/>
    </xf>
    <xf numFmtId="177" fontId="1" fillId="0" borderId="45" xfId="6" applyNumberFormat="1" applyFont="1" applyFill="1" applyBorder="1" applyAlignment="1">
      <alignment horizontal="right" vertical="center"/>
    </xf>
    <xf numFmtId="0" fontId="0" fillId="0" borderId="0" xfId="0" applyFont="1">
      <alignment horizontal="justify" vertical="top"/>
    </xf>
    <xf numFmtId="0" fontId="1" fillId="0" borderId="0" xfId="0" applyFont="1" applyFill="1" applyAlignment="1">
      <alignment vertical="center"/>
    </xf>
    <xf numFmtId="38" fontId="1" fillId="0" borderId="0" xfId="2" applyFont="1" applyFill="1" applyAlignment="1">
      <alignment vertical="center"/>
    </xf>
    <xf numFmtId="193" fontId="1" fillId="0" borderId="0" xfId="0" applyNumberFormat="1" applyFont="1" applyFill="1" applyBorder="1" applyAlignment="1">
      <alignment vertical="center"/>
    </xf>
    <xf numFmtId="38" fontId="1" fillId="0" borderId="0" xfId="2" applyFont="1" applyFill="1" applyBorder="1" applyAlignment="1">
      <alignment vertical="center"/>
    </xf>
    <xf numFmtId="185" fontId="1" fillId="0" borderId="0" xfId="0" applyNumberFormat="1" applyFont="1" applyFill="1" applyBorder="1" applyAlignment="1">
      <alignment vertical="center"/>
    </xf>
    <xf numFmtId="37" fontId="3" fillId="0" borderId="82" xfId="0" applyNumberFormat="1" applyFont="1" applyFill="1" applyBorder="1" applyAlignment="1">
      <alignment horizontal="right" vertical="center"/>
    </xf>
    <xf numFmtId="193" fontId="3" fillId="0" borderId="80" xfId="0" applyNumberFormat="1" applyFont="1" applyFill="1" applyBorder="1" applyAlignment="1">
      <alignment horizontal="right" vertical="center"/>
    </xf>
    <xf numFmtId="193" fontId="3" fillId="0" borderId="81" xfId="0" applyNumberFormat="1" applyFont="1" applyFill="1" applyBorder="1" applyAlignment="1">
      <alignment horizontal="right" vertical="center"/>
    </xf>
    <xf numFmtId="37" fontId="3" fillId="0" borderId="90" xfId="0" applyNumberFormat="1" applyFont="1" applyFill="1" applyBorder="1" applyAlignment="1">
      <alignment horizontal="right" vertical="center"/>
    </xf>
    <xf numFmtId="194" fontId="3" fillId="0" borderId="90" xfId="0" applyNumberFormat="1" applyFont="1" applyFill="1" applyBorder="1" applyAlignment="1">
      <alignment horizontal="right" vertical="center"/>
    </xf>
    <xf numFmtId="193" fontId="3" fillId="0" borderId="80" xfId="2" applyNumberFormat="1" applyFont="1" applyFill="1" applyBorder="1" applyAlignment="1">
      <alignment horizontal="right" vertical="center"/>
    </xf>
    <xf numFmtId="0" fontId="5" fillId="0" borderId="79" xfId="0" applyFont="1" applyFill="1" applyBorder="1" applyAlignment="1">
      <alignment horizontal="distributed" vertical="center" justifyLastLine="1"/>
    </xf>
    <xf numFmtId="0" fontId="5" fillId="0" borderId="91" xfId="0" quotePrefix="1" applyNumberFormat="1" applyFont="1" applyFill="1" applyBorder="1" applyAlignment="1">
      <alignment horizontal="distributed" vertical="center" justifyLastLine="1"/>
    </xf>
    <xf numFmtId="0" fontId="5" fillId="0" borderId="67" xfId="0" quotePrefix="1" applyNumberFormat="1" applyFont="1" applyFill="1" applyBorder="1" applyAlignment="1">
      <alignment horizontal="distributed" vertical="center" justifyLastLine="1"/>
    </xf>
    <xf numFmtId="193" fontId="1" fillId="0" borderId="87" xfId="0" quotePrefix="1" applyNumberFormat="1" applyFont="1" applyFill="1" applyBorder="1" applyAlignment="1">
      <alignment horizontal="right" vertical="center" shrinkToFit="1"/>
    </xf>
    <xf numFmtId="2" fontId="1" fillId="0" borderId="81" xfId="0" applyNumberFormat="1" applyFont="1" applyFill="1" applyBorder="1" applyAlignment="1">
      <alignment horizontal="right" vertical="center" shrinkToFit="1"/>
    </xf>
    <xf numFmtId="2" fontId="1" fillId="0" borderId="42" xfId="0" applyNumberFormat="1" applyFont="1" applyFill="1" applyBorder="1" applyAlignment="1">
      <alignment horizontal="right" vertical="center" shrinkToFit="1"/>
    </xf>
    <xf numFmtId="2" fontId="1" fillId="0" borderId="69" xfId="0" applyNumberFormat="1" applyFont="1" applyFill="1" applyBorder="1" applyAlignment="1">
      <alignment horizontal="right" vertical="center" shrinkToFit="1"/>
    </xf>
    <xf numFmtId="2" fontId="1" fillId="0" borderId="85" xfId="0" applyNumberFormat="1" applyFont="1" applyFill="1" applyBorder="1" applyAlignment="1">
      <alignment horizontal="right" vertical="center"/>
    </xf>
    <xf numFmtId="2" fontId="3" fillId="0" borderId="1" xfId="2" applyNumberFormat="1" applyFont="1" applyFill="1" applyBorder="1" applyAlignment="1">
      <alignment horizontal="right" vertical="center"/>
    </xf>
    <xf numFmtId="2" fontId="3" fillId="0" borderId="28" xfId="2" applyNumberFormat="1" applyFont="1" applyFill="1" applyBorder="1" applyAlignment="1">
      <alignment horizontal="right" vertical="center"/>
    </xf>
    <xf numFmtId="193" fontId="3" fillId="0" borderId="82" xfId="0" applyNumberFormat="1" applyFont="1" applyFill="1" applyBorder="1" applyAlignment="1">
      <alignment horizontal="right" vertical="center"/>
    </xf>
    <xf numFmtId="193" fontId="3" fillId="0" borderId="90" xfId="0" applyNumberFormat="1" applyFont="1" applyFill="1" applyBorder="1" applyAlignment="1">
      <alignment horizontal="right" vertical="center"/>
    </xf>
    <xf numFmtId="193" fontId="3" fillId="0" borderId="93" xfId="0" applyNumberFormat="1" applyFont="1" applyFill="1" applyBorder="1" applyAlignment="1">
      <alignment horizontal="right" vertical="center"/>
    </xf>
    <xf numFmtId="2" fontId="3" fillId="0" borderId="82" xfId="2" applyNumberFormat="1" applyFont="1" applyFill="1" applyBorder="1" applyAlignment="1">
      <alignment horizontal="right" vertical="center"/>
    </xf>
    <xf numFmtId="2" fontId="3" fillId="0" borderId="81" xfId="2" applyNumberFormat="1" applyFont="1" applyFill="1" applyBorder="1" applyAlignment="1">
      <alignment horizontal="right" vertical="center"/>
    </xf>
    <xf numFmtId="38" fontId="3" fillId="0" borderId="82" xfId="2" applyFont="1" applyFill="1" applyBorder="1" applyAlignment="1">
      <alignment horizontal="right" vertical="center"/>
    </xf>
    <xf numFmtId="182" fontId="3" fillId="0" borderId="80" xfId="2" applyNumberFormat="1" applyFont="1" applyFill="1" applyBorder="1" applyAlignment="1">
      <alignment horizontal="right" vertical="center"/>
    </xf>
    <xf numFmtId="193" fontId="3" fillId="0" borderId="81" xfId="2" applyNumberFormat="1" applyFont="1" applyFill="1" applyBorder="1" applyAlignment="1">
      <alignment horizontal="right" vertical="center"/>
    </xf>
    <xf numFmtId="182" fontId="3" fillId="0" borderId="82" xfId="2" applyNumberFormat="1" applyFont="1" applyFill="1" applyBorder="1" applyAlignment="1">
      <alignment horizontal="right" vertical="center"/>
    </xf>
    <xf numFmtId="194" fontId="3" fillId="0" borderId="81" xfId="0" applyNumberFormat="1" applyFont="1" applyFill="1" applyBorder="1" applyAlignment="1">
      <alignment horizontal="right" vertical="center"/>
    </xf>
    <xf numFmtId="188" fontId="3" fillId="0" borderId="90" xfId="0" applyNumberFormat="1" applyFont="1" applyFill="1" applyBorder="1" applyAlignment="1">
      <alignment horizontal="right" vertical="center"/>
    </xf>
    <xf numFmtId="0" fontId="5" fillId="2" borderId="43" xfId="0" applyFont="1" applyFill="1" applyBorder="1" applyAlignment="1">
      <alignment horizontal="distributed" vertical="center" justifyLastLine="1"/>
    </xf>
    <xf numFmtId="49" fontId="5" fillId="0" borderId="94" xfId="0" applyNumberFormat="1" applyFont="1" applyBorder="1" applyAlignment="1">
      <alignment horizontal="distributed" vertical="center" justifyLastLine="1"/>
    </xf>
    <xf numFmtId="0" fontId="5" fillId="2" borderId="74" xfId="0" applyFont="1" applyFill="1" applyBorder="1" applyAlignment="1">
      <alignment horizontal="distributed" vertical="center" justifyLastLine="1"/>
    </xf>
    <xf numFmtId="0" fontId="5" fillId="3" borderId="95" xfId="0" applyFont="1" applyFill="1" applyBorder="1" applyAlignment="1">
      <alignment horizontal="distributed" vertical="center" justifyLastLine="1"/>
    </xf>
    <xf numFmtId="0" fontId="5" fillId="3" borderId="74" xfId="0" applyFont="1" applyFill="1" applyBorder="1" applyAlignment="1">
      <alignment horizontal="distributed" vertical="center" justifyLastLine="1"/>
    </xf>
    <xf numFmtId="0" fontId="5" fillId="2" borderId="95" xfId="0" applyFont="1" applyFill="1" applyBorder="1" applyAlignment="1">
      <alignment horizontal="distributed" vertical="center" justifyLastLine="1"/>
    </xf>
    <xf numFmtId="0" fontId="5" fillId="3" borderId="95" xfId="0" applyFont="1" applyFill="1" applyBorder="1" applyAlignment="1">
      <alignment horizontal="distributed" vertical="center" wrapText="1" justifyLastLine="1"/>
    </xf>
    <xf numFmtId="0" fontId="5" fillId="2" borderId="43" xfId="0" applyFont="1" applyFill="1" applyBorder="1" applyAlignment="1">
      <alignment horizontal="distributed" vertical="center" wrapText="1" justifyLastLine="1"/>
    </xf>
    <xf numFmtId="0" fontId="5" fillId="2" borderId="5" xfId="0" applyFont="1" applyFill="1" applyBorder="1" applyAlignment="1">
      <alignment horizontal="distributed" vertical="center" justifyLastLine="1"/>
    </xf>
    <xf numFmtId="0" fontId="5" fillId="2" borderId="5" xfId="0" applyFont="1" applyFill="1" applyBorder="1" applyAlignment="1">
      <alignment horizontal="distributed" vertical="center" wrapText="1" justifyLastLine="1"/>
    </xf>
    <xf numFmtId="0" fontId="5" fillId="3" borderId="5" xfId="0" applyFont="1" applyFill="1" applyBorder="1" applyAlignment="1">
      <alignment horizontal="distributed" vertical="center" justifyLastLine="1"/>
    </xf>
    <xf numFmtId="0" fontId="5" fillId="3" borderId="5" xfId="0" applyFont="1" applyFill="1" applyBorder="1" applyAlignment="1">
      <alignment horizontal="distributed" vertical="center" wrapText="1" justifyLastLine="1"/>
    </xf>
    <xf numFmtId="0" fontId="5" fillId="0" borderId="5" xfId="0" applyFont="1" applyFill="1" applyBorder="1" applyAlignment="1">
      <alignment horizontal="distributed" vertical="center" justifyLastLine="1"/>
    </xf>
    <xf numFmtId="0" fontId="5" fillId="3" borderId="43" xfId="0" applyFont="1" applyFill="1" applyBorder="1" applyAlignment="1">
      <alignment horizontal="distributed" vertical="center" justifyLastLine="1"/>
    </xf>
    <xf numFmtId="0" fontId="5" fillId="3" borderId="43" xfId="0" applyFont="1" applyFill="1" applyBorder="1" applyAlignment="1">
      <alignment horizontal="distributed" vertical="center" wrapText="1" justifyLastLine="1"/>
    </xf>
    <xf numFmtId="0" fontId="5" fillId="3" borderId="41" xfId="0" applyFont="1" applyFill="1" applyBorder="1" applyAlignment="1">
      <alignment horizontal="distributed" vertical="center" wrapText="1" justifyLastLine="1"/>
    </xf>
    <xf numFmtId="0" fontId="27" fillId="3" borderId="96" xfId="0" applyFont="1" applyFill="1" applyBorder="1" applyAlignment="1">
      <alignment horizontal="distributed" vertical="center" wrapText="1" justifyLastLine="1"/>
    </xf>
    <xf numFmtId="0" fontId="1" fillId="3" borderId="96" xfId="0" applyFont="1" applyFill="1" applyBorder="1" applyAlignment="1">
      <alignment horizontal="distributed" vertical="center" wrapText="1" justifyLastLine="1"/>
    </xf>
    <xf numFmtId="0" fontId="5" fillId="0" borderId="95" xfId="0" applyFont="1" applyFill="1" applyBorder="1" applyAlignment="1">
      <alignment horizontal="distributed" vertical="center" justifyLastLine="1"/>
    </xf>
    <xf numFmtId="0" fontId="5" fillId="0" borderId="34" xfId="0" applyFont="1" applyBorder="1">
      <alignment horizontal="justify" vertical="top"/>
    </xf>
    <xf numFmtId="3" fontId="3" fillId="0" borderId="97" xfId="9" applyNumberFormat="1" applyFont="1" applyFill="1" applyBorder="1" applyAlignment="1" applyProtection="1">
      <alignment horizontal="right" vertical="center"/>
    </xf>
    <xf numFmtId="3" fontId="3" fillId="0" borderId="50" xfId="9" applyNumberFormat="1" applyFont="1" applyFill="1" applyBorder="1" applyAlignment="1" applyProtection="1">
      <alignment horizontal="right" vertical="center"/>
    </xf>
    <xf numFmtId="193" fontId="3" fillId="0" borderId="50" xfId="0" applyNumberFormat="1" applyFont="1" applyFill="1" applyBorder="1" applyAlignment="1">
      <alignment horizontal="right" vertical="center"/>
    </xf>
    <xf numFmtId="188" fontId="3" fillId="0" borderId="97" xfId="2" applyNumberFormat="1" applyFont="1" applyFill="1" applyBorder="1" applyAlignment="1">
      <alignment horizontal="right" vertical="center"/>
    </xf>
    <xf numFmtId="193" fontId="3" fillId="0" borderId="77" xfId="0" applyNumberFormat="1" applyFont="1" applyFill="1" applyBorder="1" applyAlignment="1">
      <alignment horizontal="right" vertical="center"/>
    </xf>
    <xf numFmtId="193" fontId="1" fillId="0" borderId="88" xfId="0" applyNumberFormat="1" applyFont="1" applyFill="1" applyBorder="1" applyAlignment="1">
      <alignment horizontal="right" vertical="center"/>
    </xf>
    <xf numFmtId="193" fontId="1" fillId="0" borderId="85" xfId="0" applyNumberFormat="1" applyFont="1" applyFill="1" applyBorder="1" applyAlignment="1">
      <alignment horizontal="right" vertical="center"/>
    </xf>
    <xf numFmtId="177" fontId="1" fillId="0" borderId="85" xfId="6" applyNumberFormat="1" applyFont="1" applyFill="1" applyBorder="1" applyAlignment="1">
      <alignment horizontal="right" vertical="center"/>
    </xf>
    <xf numFmtId="177" fontId="1" fillId="0" borderId="83" xfId="6" applyNumberFormat="1" applyFont="1" applyFill="1" applyBorder="1" applyAlignment="1">
      <alignment horizontal="right" vertical="center"/>
    </xf>
    <xf numFmtId="0" fontId="4" fillId="0" borderId="0"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5" fillId="0" borderId="26" xfId="0" applyFont="1" applyFill="1" applyBorder="1" applyAlignment="1">
      <alignment horizontal="distributed" justifyLastLine="1"/>
    </xf>
    <xf numFmtId="0" fontId="25" fillId="0" borderId="10" xfId="0" applyFont="1" applyFill="1" applyBorder="1" applyAlignment="1">
      <alignment horizontal="distributed" vertical="center" justifyLastLine="1"/>
    </xf>
    <xf numFmtId="0" fontId="0" fillId="0" borderId="0" xfId="0" applyBorder="1">
      <alignment horizontal="justify" vertical="top"/>
    </xf>
    <xf numFmtId="193" fontId="1" fillId="0" borderId="75" xfId="0" applyNumberFormat="1" applyFont="1" applyFill="1" applyBorder="1" applyAlignment="1">
      <alignment horizontal="right" vertical="center"/>
    </xf>
    <xf numFmtId="0" fontId="43" fillId="0" borderId="0" xfId="0" applyFont="1" applyFill="1" applyAlignment="1">
      <alignment horizontal="left" vertical="top" wrapText="1"/>
    </xf>
    <xf numFmtId="0" fontId="4" fillId="0" borderId="2" xfId="0" applyFont="1" applyBorder="1" applyAlignment="1">
      <alignment horizontal="distributed" vertical="center" justifyLastLine="1"/>
    </xf>
    <xf numFmtId="37" fontId="3" fillId="0" borderId="92" xfId="0" applyNumberFormat="1" applyFont="1" applyFill="1" applyBorder="1" applyAlignment="1">
      <alignment horizontal="right" vertical="center"/>
    </xf>
    <xf numFmtId="193" fontId="3" fillId="0" borderId="98" xfId="0" applyNumberFormat="1" applyFont="1" applyFill="1" applyBorder="1" applyAlignment="1">
      <alignment horizontal="right" vertical="center"/>
    </xf>
    <xf numFmtId="193" fontId="3" fillId="0" borderId="99" xfId="0" applyNumberFormat="1" applyFont="1" applyFill="1" applyBorder="1" applyAlignment="1">
      <alignment horizontal="right" vertical="center"/>
    </xf>
    <xf numFmtId="181" fontId="3" fillId="0" borderId="10" xfId="2" applyNumberFormat="1" applyFont="1" applyFill="1" applyBorder="1" applyAlignment="1">
      <alignment vertical="center" wrapText="1"/>
    </xf>
    <xf numFmtId="177" fontId="3" fillId="0" borderId="10" xfId="0" applyNumberFormat="1" applyFont="1" applyFill="1" applyBorder="1" applyAlignment="1">
      <alignment vertical="center"/>
    </xf>
    <xf numFmtId="0" fontId="0" fillId="0" borderId="2" xfId="0" applyBorder="1">
      <alignment horizontal="justify" vertical="top"/>
    </xf>
    <xf numFmtId="181" fontId="3" fillId="0" borderId="2" xfId="2" applyNumberFormat="1" applyFont="1" applyFill="1" applyBorder="1" applyAlignment="1">
      <alignment vertical="center" wrapText="1"/>
    </xf>
    <xf numFmtId="177" fontId="3" fillId="0" borderId="2" xfId="0" applyNumberFormat="1" applyFont="1" applyFill="1" applyBorder="1" applyAlignment="1">
      <alignment vertical="center"/>
    </xf>
    <xf numFmtId="0" fontId="4" fillId="0" borderId="2" xfId="0" applyFont="1" applyFill="1" applyBorder="1" applyAlignment="1">
      <alignment horizontal="distributed" vertical="center" justifyLastLine="1"/>
    </xf>
    <xf numFmtId="193" fontId="3" fillId="0" borderId="100" xfId="0" applyNumberFormat="1" applyFont="1" applyFill="1" applyBorder="1" applyAlignment="1">
      <alignment horizontal="right" vertical="center"/>
    </xf>
    <xf numFmtId="0" fontId="1" fillId="0" borderId="0" xfId="0" applyFont="1" applyAlignment="1">
      <alignment vertical="center"/>
    </xf>
    <xf numFmtId="182" fontId="1" fillId="0" borderId="42" xfId="7" applyNumberFormat="1" applyFont="1" applyFill="1" applyBorder="1" applyAlignment="1">
      <alignment horizontal="right" vertical="center"/>
    </xf>
    <xf numFmtId="177" fontId="1" fillId="0" borderId="69" xfId="7" applyNumberFormat="1" applyFont="1" applyFill="1" applyBorder="1" applyAlignment="1">
      <alignment horizontal="right" vertical="center"/>
    </xf>
    <xf numFmtId="37" fontId="1" fillId="0" borderId="42" xfId="7" applyNumberFormat="1" applyFont="1" applyFill="1" applyBorder="1" applyAlignment="1">
      <alignment horizontal="right" vertical="center"/>
    </xf>
    <xf numFmtId="177" fontId="1" fillId="0" borderId="94" xfId="7" applyNumberFormat="1" applyFont="1" applyFill="1" applyBorder="1" applyAlignment="1">
      <alignment horizontal="right" vertical="center"/>
    </xf>
    <xf numFmtId="37" fontId="1" fillId="0" borderId="43" xfId="7" applyNumberFormat="1" applyFont="1" applyFill="1" applyBorder="1" applyAlignment="1">
      <alignment horizontal="right" vertical="center"/>
    </xf>
    <xf numFmtId="177" fontId="1" fillId="0" borderId="43" xfId="7" applyNumberFormat="1" applyFont="1" applyFill="1" applyBorder="1" applyAlignment="1">
      <alignment horizontal="right" vertical="center"/>
    </xf>
    <xf numFmtId="181" fontId="1" fillId="0" borderId="43" xfId="7" applyNumberFormat="1" applyFont="1" applyFill="1" applyBorder="1" applyAlignment="1">
      <alignment horizontal="right" vertical="center"/>
    </xf>
    <xf numFmtId="37" fontId="1" fillId="0" borderId="5" xfId="7" applyNumberFormat="1" applyFont="1" applyFill="1" applyBorder="1" applyAlignment="1">
      <alignment horizontal="right" vertical="center"/>
    </xf>
    <xf numFmtId="177" fontId="1" fillId="0" borderId="93" xfId="7" applyNumberFormat="1" applyFont="1" applyFill="1" applyBorder="1" applyAlignment="1">
      <alignment horizontal="right" vertical="center"/>
    </xf>
    <xf numFmtId="37" fontId="1" fillId="0" borderId="82" xfId="7" applyNumberFormat="1" applyFont="1" applyFill="1" applyBorder="1" applyAlignment="1">
      <alignment horizontal="right" vertical="center"/>
    </xf>
    <xf numFmtId="37" fontId="1" fillId="0" borderId="80" xfId="7" applyNumberFormat="1" applyFont="1" applyFill="1" applyBorder="1" applyAlignment="1">
      <alignment horizontal="right" vertical="center"/>
    </xf>
    <xf numFmtId="177" fontId="1" fillId="0" borderId="80" xfId="7" applyNumberFormat="1" applyFont="1" applyFill="1" applyBorder="1" applyAlignment="1">
      <alignment horizontal="right" vertical="center"/>
    </xf>
    <xf numFmtId="181" fontId="1" fillId="0" borderId="80" xfId="7" applyNumberFormat="1" applyFont="1" applyFill="1" applyBorder="1" applyAlignment="1">
      <alignment horizontal="right" vertical="center"/>
    </xf>
    <xf numFmtId="37" fontId="1" fillId="0" borderId="90" xfId="7" applyNumberFormat="1" applyFont="1" applyFill="1" applyBorder="1" applyAlignment="1">
      <alignment horizontal="right" vertical="center"/>
    </xf>
    <xf numFmtId="177" fontId="1" fillId="0" borderId="81" xfId="7" applyNumberFormat="1" applyFont="1" applyFill="1" applyBorder="1" applyAlignment="1">
      <alignment horizontal="right" vertical="center"/>
    </xf>
    <xf numFmtId="37" fontId="1" fillId="0" borderId="50" xfId="7" applyNumberFormat="1" applyFont="1" applyFill="1" applyBorder="1" applyAlignment="1">
      <alignment horizontal="right" vertical="center"/>
    </xf>
    <xf numFmtId="177" fontId="1" fillId="0" borderId="50" xfId="7" applyNumberFormat="1" applyFont="1" applyFill="1" applyBorder="1" applyAlignment="1">
      <alignment horizontal="right" vertical="center"/>
    </xf>
    <xf numFmtId="37" fontId="1" fillId="0" borderId="97" xfId="7" applyNumberFormat="1" applyFont="1" applyFill="1" applyBorder="1" applyAlignment="1">
      <alignment horizontal="right" vertical="center"/>
    </xf>
    <xf numFmtId="177" fontId="1" fillId="0" borderId="71" xfId="7" applyNumberFormat="1" applyFont="1" applyFill="1" applyBorder="1" applyAlignment="1">
      <alignment horizontal="right" vertical="center"/>
    </xf>
    <xf numFmtId="181" fontId="1" fillId="0" borderId="50" xfId="7" applyNumberFormat="1" applyFont="1" applyFill="1" applyBorder="1" applyAlignment="1">
      <alignment horizontal="right" vertical="center"/>
    </xf>
    <xf numFmtId="37" fontId="1" fillId="0" borderId="101" xfId="7" applyNumberFormat="1" applyFont="1" applyFill="1" applyBorder="1" applyAlignment="1">
      <alignment horizontal="right" vertical="center"/>
    </xf>
    <xf numFmtId="177" fontId="1" fillId="0" borderId="77" xfId="7" applyNumberFormat="1" applyFont="1" applyFill="1" applyBorder="1" applyAlignment="1">
      <alignment horizontal="right" vertical="center"/>
    </xf>
    <xf numFmtId="37" fontId="1" fillId="0" borderId="0" xfId="0" applyNumberFormat="1" applyFont="1" applyFill="1" applyAlignment="1">
      <alignment vertical="center"/>
    </xf>
    <xf numFmtId="37" fontId="1" fillId="0" borderId="0" xfId="0" applyNumberFormat="1" applyFont="1" applyFill="1" applyBorder="1" applyAlignment="1">
      <alignment vertical="center"/>
    </xf>
    <xf numFmtId="181" fontId="1" fillId="0" borderId="77" xfId="7" applyNumberFormat="1" applyFont="1" applyFill="1" applyBorder="1" applyAlignment="1">
      <alignment horizontal="right" vertical="center"/>
    </xf>
    <xf numFmtId="38" fontId="1" fillId="0" borderId="8" xfId="2" applyFont="1" applyFill="1" applyBorder="1" applyAlignment="1">
      <alignment vertical="center"/>
    </xf>
    <xf numFmtId="38" fontId="1" fillId="0" borderId="18" xfId="2" applyFont="1" applyFill="1" applyBorder="1" applyAlignment="1">
      <alignment vertical="center"/>
    </xf>
    <xf numFmtId="193" fontId="1" fillId="0" borderId="89" xfId="0" applyNumberFormat="1" applyFont="1" applyFill="1" applyBorder="1" applyAlignment="1">
      <alignment horizontal="right" vertical="center"/>
    </xf>
    <xf numFmtId="193" fontId="1" fillId="0" borderId="87" xfId="0" applyNumberFormat="1" applyFont="1" applyFill="1" applyBorder="1" applyAlignment="1">
      <alignment horizontal="right" vertical="center"/>
    </xf>
    <xf numFmtId="38" fontId="3" fillId="0" borderId="80" xfId="2" applyFont="1" applyFill="1" applyBorder="1" applyAlignment="1">
      <alignment horizontal="right" vertical="center"/>
    </xf>
    <xf numFmtId="0" fontId="0" fillId="0" borderId="0" xfId="0" applyAlignment="1">
      <alignment horizontal="left" vertical="top"/>
    </xf>
    <xf numFmtId="0" fontId="5" fillId="0" borderId="14" xfId="0" quotePrefix="1" applyNumberFormat="1" applyFont="1" applyFill="1" applyBorder="1" applyAlignment="1">
      <alignment horizontal="distributed" vertical="center" justifyLastLine="1"/>
    </xf>
    <xf numFmtId="0" fontId="5" fillId="0" borderId="64" xfId="0" quotePrefix="1" applyNumberFormat="1" applyFont="1" applyFill="1" applyBorder="1" applyAlignment="1">
      <alignment horizontal="distributed" vertical="center" justifyLastLine="1"/>
    </xf>
    <xf numFmtId="0" fontId="5" fillId="0" borderId="65" xfId="0" quotePrefix="1" applyNumberFormat="1" applyFont="1" applyFill="1" applyBorder="1" applyAlignment="1">
      <alignment horizontal="distributed" vertical="center" justifyLastLine="1"/>
    </xf>
    <xf numFmtId="2" fontId="1" fillId="0" borderId="70" xfId="0" applyNumberFormat="1" applyFont="1" applyFill="1" applyBorder="1" applyAlignment="1">
      <alignment horizontal="right" vertical="center"/>
    </xf>
    <xf numFmtId="193" fontId="1" fillId="0" borderId="45" xfId="0" applyNumberFormat="1" applyFont="1" applyFill="1" applyBorder="1" applyAlignment="1">
      <alignment horizontal="right" vertical="center"/>
    </xf>
    <xf numFmtId="2" fontId="1" fillId="0" borderId="84" xfId="0" applyNumberFormat="1" applyFont="1" applyFill="1" applyBorder="1" applyAlignment="1">
      <alignment horizontal="right" vertical="center"/>
    </xf>
    <xf numFmtId="3" fontId="4" fillId="0" borderId="92" xfId="0" applyNumberFormat="1" applyFont="1" applyFill="1" applyBorder="1" applyAlignment="1">
      <alignment horizontal="right" vertical="center"/>
    </xf>
    <xf numFmtId="37" fontId="4" fillId="0" borderId="98" xfId="0" applyNumberFormat="1" applyFont="1" applyFill="1" applyBorder="1" applyAlignment="1">
      <alignment horizontal="right" vertical="center"/>
    </xf>
    <xf numFmtId="38" fontId="4" fillId="0" borderId="98" xfId="2" applyFont="1" applyFill="1" applyBorder="1" applyAlignment="1">
      <alignment horizontal="right" vertical="center"/>
    </xf>
    <xf numFmtId="177" fontId="4" fillId="0" borderId="98" xfId="0" applyNumberFormat="1" applyFont="1" applyFill="1" applyBorder="1" applyAlignment="1">
      <alignment horizontal="right" vertical="center"/>
    </xf>
    <xf numFmtId="177" fontId="4" fillId="0" borderId="98" xfId="2" applyNumberFormat="1" applyFont="1" applyFill="1" applyBorder="1" applyAlignment="1">
      <alignment horizontal="right" vertical="center"/>
    </xf>
    <xf numFmtId="177" fontId="4" fillId="0" borderId="99" xfId="2" applyNumberFormat="1" applyFont="1" applyFill="1" applyBorder="1" applyAlignment="1">
      <alignment horizontal="right" vertical="center"/>
    </xf>
    <xf numFmtId="182" fontId="3" fillId="0" borderId="98" xfId="0" applyNumberFormat="1" applyFont="1" applyFill="1" applyBorder="1" applyAlignment="1">
      <alignment horizontal="right" vertical="center"/>
    </xf>
    <xf numFmtId="182" fontId="3" fillId="0" borderId="92" xfId="0" applyNumberFormat="1" applyFont="1" applyFill="1" applyBorder="1" applyAlignment="1">
      <alignment horizontal="right" vertical="center"/>
    </xf>
    <xf numFmtId="182" fontId="3" fillId="0" borderId="82" xfId="0" applyNumberFormat="1" applyFont="1" applyFill="1" applyBorder="1" applyAlignment="1">
      <alignment horizontal="right" vertical="center"/>
    </xf>
    <xf numFmtId="182" fontId="3" fillId="0" borderId="80" xfId="0" applyNumberFormat="1" applyFont="1" applyFill="1" applyBorder="1" applyAlignment="1">
      <alignment horizontal="right" vertical="center"/>
    </xf>
    <xf numFmtId="38" fontId="3" fillId="0" borderId="92" xfId="2" applyFont="1" applyBorder="1" applyAlignment="1">
      <alignment horizontal="right" vertical="center"/>
    </xf>
    <xf numFmtId="182" fontId="3" fillId="0" borderId="50" xfId="2" applyNumberFormat="1" applyFont="1" applyFill="1" applyBorder="1" applyAlignment="1">
      <alignment horizontal="right" vertical="center"/>
    </xf>
    <xf numFmtId="38" fontId="3" fillId="0" borderId="98" xfId="2" applyFont="1" applyFill="1" applyBorder="1" applyAlignment="1">
      <alignment horizontal="right" vertical="center"/>
    </xf>
    <xf numFmtId="37" fontId="1" fillId="0" borderId="92" xfId="7" applyNumberFormat="1" applyFont="1" applyFill="1" applyBorder="1" applyAlignment="1">
      <alignment horizontal="right" vertical="center"/>
    </xf>
    <xf numFmtId="177" fontId="1" fillId="0" borderId="98" xfId="7" applyNumberFormat="1" applyFont="1" applyFill="1" applyBorder="1" applyAlignment="1">
      <alignment horizontal="right" vertical="center"/>
    </xf>
    <xf numFmtId="37" fontId="1" fillId="0" borderId="98" xfId="7" applyNumberFormat="1" applyFont="1" applyFill="1" applyBorder="1" applyAlignment="1">
      <alignment horizontal="right" vertical="center"/>
    </xf>
    <xf numFmtId="181" fontId="1" fillId="0" borderId="98" xfId="7" applyNumberFormat="1" applyFont="1" applyFill="1" applyBorder="1" applyAlignment="1">
      <alignment horizontal="right" vertical="center"/>
    </xf>
    <xf numFmtId="177" fontId="1" fillId="0" borderId="99" xfId="7" applyNumberFormat="1" applyFont="1" applyFill="1" applyBorder="1" applyAlignment="1">
      <alignment horizontal="right" vertical="center"/>
    </xf>
    <xf numFmtId="182" fontId="1" fillId="0" borderId="92" xfId="7" applyNumberFormat="1" applyFont="1" applyFill="1" applyBorder="1" applyAlignment="1">
      <alignment horizontal="right" vertical="center"/>
    </xf>
    <xf numFmtId="177" fontId="1" fillId="0" borderId="103" xfId="7" applyNumberFormat="1" applyFont="1" applyFill="1" applyBorder="1" applyAlignment="1">
      <alignment horizontal="right" vertical="center"/>
    </xf>
    <xf numFmtId="37" fontId="1" fillId="0" borderId="104" xfId="7" applyNumberFormat="1" applyFont="1" applyFill="1" applyBorder="1" applyAlignment="1">
      <alignment horizontal="right" vertical="center"/>
    </xf>
    <xf numFmtId="2" fontId="1" fillId="0" borderId="75" xfId="0" applyNumberFormat="1" applyFont="1" applyFill="1" applyBorder="1" applyAlignment="1">
      <alignment horizontal="right" vertical="center"/>
    </xf>
    <xf numFmtId="2" fontId="3" fillId="0" borderId="76" xfId="0" applyNumberFormat="1" applyFont="1" applyFill="1" applyBorder="1" applyAlignment="1">
      <alignment horizontal="right" vertical="center"/>
    </xf>
    <xf numFmtId="38" fontId="3" fillId="0" borderId="104" xfId="2" applyFont="1" applyFill="1" applyBorder="1" applyAlignment="1">
      <alignment horizontal="right" vertical="center"/>
    </xf>
    <xf numFmtId="38" fontId="3" fillId="0" borderId="5" xfId="2" applyFont="1" applyFill="1" applyBorder="1" applyAlignment="1">
      <alignment horizontal="right" vertical="center"/>
    </xf>
    <xf numFmtId="38" fontId="3" fillId="0" borderId="90" xfId="2" applyFont="1" applyFill="1" applyBorder="1" applyAlignment="1">
      <alignment horizontal="right" vertical="center"/>
    </xf>
    <xf numFmtId="182" fontId="3" fillId="0" borderId="35" xfId="0" applyNumberFormat="1" applyFont="1" applyFill="1" applyBorder="1" applyAlignment="1">
      <alignment horizontal="right" vertical="center"/>
    </xf>
    <xf numFmtId="193" fontId="1" fillId="0" borderId="105" xfId="0" applyNumberFormat="1" applyFont="1" applyFill="1" applyBorder="1" applyAlignment="1">
      <alignment horizontal="right" vertical="center" shrinkToFit="1"/>
    </xf>
    <xf numFmtId="193" fontId="1" fillId="0" borderId="106" xfId="0" applyNumberFormat="1" applyFont="1" applyFill="1" applyBorder="1" applyAlignment="1">
      <alignment horizontal="right" vertical="center" shrinkToFit="1"/>
    </xf>
    <xf numFmtId="2" fontId="1" fillId="0" borderId="89" xfId="0" applyNumberFormat="1" applyFont="1" applyFill="1" applyBorder="1" applyAlignment="1">
      <alignment horizontal="right" vertical="center"/>
    </xf>
    <xf numFmtId="2" fontId="1" fillId="0" borderId="88" xfId="0" applyNumberFormat="1" applyFont="1" applyFill="1" applyBorder="1" applyAlignment="1">
      <alignment horizontal="right" vertical="center"/>
    </xf>
    <xf numFmtId="0" fontId="5" fillId="0" borderId="107" xfId="0" applyNumberFormat="1" applyFont="1" applyFill="1" applyBorder="1" applyAlignment="1">
      <alignment horizontal="distributed" vertical="center" justifyLastLine="1"/>
    </xf>
    <xf numFmtId="0" fontId="5" fillId="0" borderId="108" xfId="0" applyNumberFormat="1" applyFont="1" applyFill="1" applyBorder="1" applyAlignment="1">
      <alignment horizontal="distributed" vertical="center" justifyLastLine="1"/>
    </xf>
    <xf numFmtId="193" fontId="1" fillId="0" borderId="109" xfId="0" applyNumberFormat="1" applyFont="1" applyFill="1" applyBorder="1" applyAlignment="1">
      <alignment horizontal="right" vertical="center" shrinkToFit="1"/>
    </xf>
    <xf numFmtId="193" fontId="1" fillId="0" borderId="110" xfId="0" applyNumberFormat="1" applyFont="1" applyFill="1" applyBorder="1" applyAlignment="1">
      <alignment horizontal="right" vertical="center" shrinkToFit="1"/>
    </xf>
    <xf numFmtId="2" fontId="1" fillId="0" borderId="111" xfId="0" applyNumberFormat="1" applyFont="1" applyFill="1" applyBorder="1" applyAlignment="1">
      <alignment horizontal="right" vertical="center"/>
    </xf>
    <xf numFmtId="2" fontId="1" fillId="0" borderId="110" xfId="0" applyNumberFormat="1" applyFont="1" applyFill="1" applyBorder="1" applyAlignment="1">
      <alignment horizontal="right" vertical="center"/>
    </xf>
    <xf numFmtId="193" fontId="1" fillId="0" borderId="111" xfId="0" applyNumberFormat="1" applyFont="1" applyFill="1" applyBorder="1" applyAlignment="1">
      <alignment horizontal="right" vertical="center" shrinkToFit="1"/>
    </xf>
    <xf numFmtId="0" fontId="5" fillId="0" borderId="19" xfId="0" applyNumberFormat="1" applyFont="1" applyFill="1" applyBorder="1" applyAlignment="1">
      <alignment horizontal="distributed" vertical="center" justifyLastLine="1"/>
    </xf>
    <xf numFmtId="0" fontId="5" fillId="0" borderId="16" xfId="0" applyNumberFormat="1" applyFont="1" applyFill="1" applyBorder="1" applyAlignment="1">
      <alignment horizontal="distributed" vertical="center" justifyLastLine="1"/>
    </xf>
    <xf numFmtId="193" fontId="1" fillId="0" borderId="46" xfId="0" applyNumberFormat="1" applyFont="1" applyFill="1" applyBorder="1" applyAlignment="1">
      <alignment horizontal="right" vertical="center"/>
    </xf>
    <xf numFmtId="193" fontId="1" fillId="0" borderId="46" xfId="0" applyNumberFormat="1" applyFont="1" applyFill="1" applyBorder="1" applyAlignment="1">
      <alignment horizontal="right" vertical="center" shrinkToFit="1"/>
    </xf>
    <xf numFmtId="193" fontId="1" fillId="0" borderId="76" xfId="0" applyNumberFormat="1" applyFont="1" applyFill="1" applyBorder="1" applyAlignment="1">
      <alignment horizontal="right" vertical="center" shrinkToFit="1"/>
    </xf>
    <xf numFmtId="2" fontId="1" fillId="0" borderId="46" xfId="0" applyNumberFormat="1" applyFont="1" applyFill="1" applyBorder="1" applyAlignment="1">
      <alignment horizontal="right" vertical="center"/>
    </xf>
    <xf numFmtId="2" fontId="1" fillId="0" borderId="76" xfId="0" applyNumberFormat="1" applyFont="1" applyFill="1" applyBorder="1" applyAlignment="1">
      <alignment horizontal="right" vertical="center"/>
    </xf>
    <xf numFmtId="193" fontId="1" fillId="0" borderId="76" xfId="0" applyNumberFormat="1" applyFont="1" applyFill="1" applyBorder="1" applyAlignment="1">
      <alignment horizontal="right" vertical="center"/>
    </xf>
    <xf numFmtId="0" fontId="5" fillId="0" borderId="108" xfId="0" quotePrefix="1" applyNumberFormat="1" applyFont="1" applyFill="1" applyBorder="1" applyAlignment="1">
      <alignment horizontal="distributed" vertical="center" justifyLastLine="1"/>
    </xf>
    <xf numFmtId="193" fontId="1" fillId="0" borderId="112" xfId="0" applyNumberFormat="1" applyFont="1" applyFill="1" applyBorder="1" applyAlignment="1">
      <alignment horizontal="right" vertical="center" shrinkToFit="1"/>
    </xf>
    <xf numFmtId="193" fontId="1" fillId="0" borderId="90" xfId="0" applyNumberFormat="1" applyFont="1" applyFill="1" applyBorder="1" applyAlignment="1">
      <alignment horizontal="right" vertical="center" shrinkToFit="1"/>
    </xf>
    <xf numFmtId="0" fontId="23" fillId="0" borderId="18" xfId="0" applyFont="1" applyFill="1" applyBorder="1" applyAlignment="1">
      <alignment horizontal="center" vertical="center"/>
    </xf>
    <xf numFmtId="193" fontId="3" fillId="0" borderId="113" xfId="0" applyNumberFormat="1" applyFont="1" applyFill="1" applyBorder="1" applyAlignment="1">
      <alignment horizontal="right" vertical="center"/>
    </xf>
    <xf numFmtId="193" fontId="3" fillId="0" borderId="95" xfId="0" applyNumberFormat="1" applyFont="1" applyFill="1" applyBorder="1" applyAlignment="1">
      <alignment horizontal="right" vertical="center"/>
    </xf>
    <xf numFmtId="193" fontId="3" fillId="0" borderId="41" xfId="0" applyNumberFormat="1" applyFont="1" applyFill="1" applyBorder="1" applyAlignment="1">
      <alignment horizontal="right" vertical="center"/>
    </xf>
    <xf numFmtId="193" fontId="3" fillId="0" borderId="114" xfId="0" applyNumberFormat="1" applyFont="1" applyFill="1" applyBorder="1" applyAlignment="1">
      <alignment horizontal="right" vertical="center"/>
    </xf>
    <xf numFmtId="193" fontId="1" fillId="0" borderId="115" xfId="0" applyNumberFormat="1" applyFont="1" applyFill="1" applyBorder="1" applyAlignment="1">
      <alignment horizontal="right" vertical="center"/>
    </xf>
    <xf numFmtId="193" fontId="3" fillId="0" borderId="74" xfId="0" applyNumberFormat="1" applyFont="1" applyFill="1" applyBorder="1" applyAlignment="1">
      <alignment horizontal="right" vertical="center"/>
    </xf>
    <xf numFmtId="193" fontId="1" fillId="0" borderId="111" xfId="0" applyNumberFormat="1" applyFont="1" applyFill="1" applyBorder="1" applyAlignment="1">
      <alignment horizontal="right" vertical="center"/>
    </xf>
    <xf numFmtId="193" fontId="1" fillId="0" borderId="109" xfId="0" applyNumberFormat="1" applyFont="1" applyFill="1" applyBorder="1" applyAlignment="1">
      <alignment horizontal="right" vertical="center"/>
    </xf>
    <xf numFmtId="177" fontId="1" fillId="0" borderId="111" xfId="6" applyNumberFormat="1" applyFont="1" applyFill="1" applyBorder="1" applyAlignment="1">
      <alignment horizontal="right" vertical="center"/>
    </xf>
    <xf numFmtId="177" fontId="1" fillId="0" borderId="109" xfId="6" applyNumberFormat="1" applyFont="1" applyFill="1" applyBorder="1" applyAlignment="1">
      <alignment horizontal="right" vertical="center"/>
    </xf>
    <xf numFmtId="193" fontId="1" fillId="0" borderId="110" xfId="0" applyNumberFormat="1" applyFont="1" applyFill="1" applyBorder="1" applyAlignment="1">
      <alignment horizontal="right" vertical="center"/>
    </xf>
    <xf numFmtId="193" fontId="1" fillId="0" borderId="5" xfId="0" applyNumberFormat="1" applyFont="1" applyFill="1" applyBorder="1" applyAlignment="1">
      <alignment horizontal="right" vertical="center" shrinkToFit="1"/>
    </xf>
    <xf numFmtId="0" fontId="25" fillId="0" borderId="81" xfId="0" applyFont="1" applyFill="1" applyBorder="1" applyAlignment="1">
      <alignment horizontal="distributed" vertical="center" justifyLastLine="1"/>
    </xf>
    <xf numFmtId="0" fontId="0" fillId="0" borderId="0" xfId="0" applyFont="1" applyFill="1" applyAlignment="1">
      <alignment horizontal="left" vertical="top" wrapText="1"/>
    </xf>
    <xf numFmtId="22" fontId="0" fillId="0" borderId="0" xfId="0" applyNumberFormat="1">
      <alignment horizontal="justify" vertical="top"/>
    </xf>
    <xf numFmtId="193" fontId="1" fillId="0" borderId="6" xfId="0" applyNumberFormat="1" applyFont="1" applyFill="1" applyBorder="1" applyAlignment="1">
      <alignment horizontal="right" vertical="center"/>
    </xf>
    <xf numFmtId="0" fontId="48" fillId="0" borderId="0" xfId="8" applyFont="1" applyAlignment="1">
      <alignment vertical="distributed"/>
    </xf>
    <xf numFmtId="193" fontId="1" fillId="0" borderId="116" xfId="2" applyNumberFormat="1" applyFont="1" applyFill="1" applyBorder="1" applyAlignment="1">
      <alignment horizontal="right" vertical="center"/>
    </xf>
    <xf numFmtId="3" fontId="1" fillId="0" borderId="46" xfId="7" applyNumberFormat="1" applyFont="1" applyFill="1" applyBorder="1" applyAlignment="1">
      <alignment horizontal="right" vertical="center"/>
    </xf>
    <xf numFmtId="177" fontId="1" fillId="0" borderId="16" xfId="7" applyNumberFormat="1" applyFont="1" applyFill="1" applyBorder="1" applyAlignment="1">
      <alignment horizontal="right" vertical="center"/>
    </xf>
    <xf numFmtId="0" fontId="1" fillId="0" borderId="44" xfId="7" applyFont="1" applyFill="1" applyBorder="1" applyAlignment="1">
      <alignment horizontal="right" vertical="center"/>
    </xf>
    <xf numFmtId="181" fontId="1" fillId="0" borderId="47" xfId="7" applyNumberFormat="1" applyFont="1" applyFill="1" applyBorder="1" applyAlignment="1">
      <alignment horizontal="right" vertical="center"/>
    </xf>
    <xf numFmtId="0" fontId="1" fillId="0" borderId="47" xfId="7" applyFont="1" applyFill="1" applyBorder="1" applyAlignment="1">
      <alignment horizontal="right" vertical="center"/>
    </xf>
    <xf numFmtId="177" fontId="1" fillId="0" borderId="47" xfId="7" applyNumberFormat="1" applyFont="1" applyFill="1" applyBorder="1" applyAlignment="1">
      <alignment horizontal="right" vertical="center"/>
    </xf>
    <xf numFmtId="197" fontId="1" fillId="0" borderId="112" xfId="0" applyNumberFormat="1" applyFont="1" applyFill="1" applyBorder="1" applyAlignment="1">
      <alignment horizontal="right" vertical="center"/>
    </xf>
    <xf numFmtId="193" fontId="1" fillId="0" borderId="117" xfId="0" applyNumberFormat="1" applyFont="1" applyFill="1" applyBorder="1" applyAlignment="1">
      <alignment horizontal="right" vertical="center" shrinkToFit="1"/>
    </xf>
    <xf numFmtId="0" fontId="8" fillId="0" borderId="0" xfId="0" applyFont="1" applyFill="1" applyBorder="1" applyAlignment="1">
      <alignment horizontal="distributed" vertical="center" wrapText="1" justifyLastLine="1"/>
    </xf>
    <xf numFmtId="0" fontId="8" fillId="0" borderId="0" xfId="0" applyFont="1" applyBorder="1" applyAlignment="1">
      <alignment horizontal="distributed" vertical="center" wrapText="1" justifyLastLine="1"/>
    </xf>
    <xf numFmtId="178" fontId="11" fillId="11" borderId="51" xfId="0" applyNumberFormat="1" applyFont="1" applyFill="1" applyBorder="1" applyAlignment="1">
      <alignment vertical="center"/>
    </xf>
    <xf numFmtId="193" fontId="1" fillId="0" borderId="112" xfId="0" applyNumberFormat="1" applyFont="1" applyFill="1" applyBorder="1" applyAlignment="1">
      <alignment horizontal="right" vertical="center"/>
    </xf>
    <xf numFmtId="0" fontId="23" fillId="0" borderId="19" xfId="0" applyFont="1" applyFill="1" applyBorder="1" applyAlignment="1">
      <alignment vertical="center"/>
    </xf>
    <xf numFmtId="0" fontId="23" fillId="0" borderId="16" xfId="0" applyFont="1" applyFill="1" applyBorder="1" applyAlignment="1">
      <alignment horizontal="center" vertical="center"/>
    </xf>
    <xf numFmtId="0" fontId="23" fillId="0" borderId="17" xfId="0" applyFont="1" applyFill="1" applyBorder="1" applyAlignment="1">
      <alignment horizontal="center" vertical="center"/>
    </xf>
    <xf numFmtId="3" fontId="4" fillId="0" borderId="46" xfId="0" applyNumberFormat="1" applyFont="1" applyFill="1" applyBorder="1" applyAlignment="1">
      <alignment horizontal="right" vertical="center"/>
    </xf>
    <xf numFmtId="193" fontId="4" fillId="0" borderId="44" xfId="0" applyNumberFormat="1" applyFont="1" applyFill="1" applyBorder="1" applyAlignment="1">
      <alignment horizontal="right" vertical="center"/>
    </xf>
    <xf numFmtId="3" fontId="4" fillId="0" borderId="44" xfId="0" applyNumberFormat="1" applyFont="1" applyFill="1" applyBorder="1" applyAlignment="1">
      <alignment horizontal="right" vertical="center"/>
    </xf>
    <xf numFmtId="193" fontId="4" fillId="0" borderId="76" xfId="0" applyNumberFormat="1" applyFont="1" applyFill="1" applyBorder="1" applyAlignment="1">
      <alignment horizontal="right" vertical="center"/>
    </xf>
    <xf numFmtId="0" fontId="5" fillId="0" borderId="118" xfId="0" applyNumberFormat="1" applyFont="1" applyFill="1" applyBorder="1" applyAlignment="1">
      <alignment horizontal="distributed" vertical="center" justifyLastLine="1"/>
    </xf>
    <xf numFmtId="0" fontId="5" fillId="0" borderId="37" xfId="0" applyNumberFormat="1" applyFont="1" applyFill="1" applyBorder="1" applyAlignment="1">
      <alignment horizontal="distributed" vertical="center" justifyLastLine="1"/>
    </xf>
    <xf numFmtId="0" fontId="5" fillId="0" borderId="37" xfId="0" quotePrefix="1" applyNumberFormat="1" applyFont="1" applyFill="1" applyBorder="1" applyAlignment="1">
      <alignment horizontal="distributed" vertical="center" justifyLastLine="1"/>
    </xf>
    <xf numFmtId="193" fontId="1" fillId="0" borderId="25" xfId="0" applyNumberFormat="1" applyFont="1" applyFill="1" applyBorder="1" applyAlignment="1">
      <alignment horizontal="right" vertical="center" shrinkToFit="1"/>
    </xf>
    <xf numFmtId="193" fontId="1" fillId="0" borderId="6" xfId="0" applyNumberFormat="1" applyFont="1" applyFill="1" applyBorder="1" applyAlignment="1">
      <alignment horizontal="right" vertical="center" shrinkToFit="1"/>
    </xf>
    <xf numFmtId="193" fontId="1" fillId="0" borderId="26" xfId="0" applyNumberFormat="1" applyFont="1" applyFill="1" applyBorder="1" applyAlignment="1">
      <alignment horizontal="right" vertical="center" shrinkToFit="1"/>
    </xf>
    <xf numFmtId="2" fontId="1" fillId="0" borderId="25" xfId="0" applyNumberFormat="1" applyFont="1" applyFill="1" applyBorder="1" applyAlignment="1">
      <alignment horizontal="right" vertical="center"/>
    </xf>
    <xf numFmtId="2" fontId="1" fillId="0" borderId="26" xfId="0" applyNumberFormat="1" applyFont="1" applyFill="1" applyBorder="1" applyAlignment="1">
      <alignment horizontal="right" vertical="center"/>
    </xf>
    <xf numFmtId="193" fontId="1" fillId="0" borderId="38" xfId="0" applyNumberFormat="1" applyFont="1" applyFill="1" applyBorder="1" applyAlignment="1">
      <alignment horizontal="right" vertical="center" shrinkToFit="1"/>
    </xf>
    <xf numFmtId="193" fontId="1" fillId="0" borderId="44" xfId="0" applyNumberFormat="1" applyFont="1" applyFill="1" applyBorder="1" applyAlignment="1">
      <alignment horizontal="right" vertical="center" shrinkToFit="1"/>
    </xf>
    <xf numFmtId="193" fontId="13" fillId="0" borderId="44" xfId="0" applyNumberFormat="1" applyFont="1" applyFill="1" applyBorder="1" applyAlignment="1">
      <alignment horizontal="right" vertical="center"/>
    </xf>
    <xf numFmtId="193" fontId="13" fillId="0" borderId="76" xfId="0" applyNumberFormat="1" applyFont="1" applyFill="1" applyBorder="1" applyAlignment="1">
      <alignment horizontal="right" vertical="center"/>
    </xf>
    <xf numFmtId="38" fontId="13" fillId="0" borderId="46" xfId="0" applyNumberFormat="1" applyFont="1" applyFill="1" applyBorder="1" applyAlignment="1">
      <alignment horizontal="right" vertical="center"/>
    </xf>
    <xf numFmtId="38" fontId="13" fillId="0" borderId="44" xfId="0" applyNumberFormat="1" applyFont="1" applyFill="1" applyBorder="1" applyAlignment="1">
      <alignment horizontal="right" vertical="center"/>
    </xf>
    <xf numFmtId="186" fontId="13" fillId="0" borderId="46" xfId="2" applyNumberFormat="1" applyFont="1" applyFill="1" applyBorder="1" applyAlignment="1">
      <alignment horizontal="right" vertical="center"/>
    </xf>
    <xf numFmtId="187" fontId="13" fillId="0" borderId="44" xfId="2" applyNumberFormat="1" applyFont="1" applyFill="1" applyBorder="1" applyAlignment="1">
      <alignment horizontal="right" vertical="center"/>
    </xf>
    <xf numFmtId="37" fontId="1" fillId="0" borderId="46" xfId="7" applyNumberFormat="1" applyFont="1" applyFill="1" applyBorder="1" applyAlignment="1">
      <alignment horizontal="right" vertical="center"/>
    </xf>
    <xf numFmtId="177" fontId="1" fillId="0" borderId="44" xfId="7" applyNumberFormat="1" applyFont="1" applyFill="1" applyBorder="1" applyAlignment="1">
      <alignment horizontal="right" vertical="center"/>
    </xf>
    <xf numFmtId="37" fontId="1" fillId="0" borderId="44" xfId="7" applyNumberFormat="1" applyFont="1" applyFill="1" applyBorder="1" applyAlignment="1">
      <alignment horizontal="right" vertical="center"/>
    </xf>
    <xf numFmtId="181" fontId="1" fillId="0" borderId="44" xfId="7" applyNumberFormat="1" applyFont="1" applyFill="1" applyBorder="1" applyAlignment="1">
      <alignment horizontal="right" vertical="center"/>
    </xf>
    <xf numFmtId="181" fontId="1" fillId="0" borderId="76" xfId="7" applyNumberFormat="1" applyFont="1" applyFill="1" applyBorder="1" applyAlignment="1">
      <alignment horizontal="right" vertical="center"/>
    </xf>
    <xf numFmtId="3" fontId="3" fillId="0" borderId="16" xfId="0" applyNumberFormat="1" applyFont="1" applyFill="1" applyBorder="1" applyAlignment="1">
      <alignment horizontal="right" vertical="center"/>
    </xf>
    <xf numFmtId="193" fontId="3" fillId="0" borderId="46" xfId="2" applyNumberFormat="1" applyFont="1" applyFill="1" applyBorder="1" applyAlignment="1">
      <alignment horizontal="right" vertical="center"/>
    </xf>
    <xf numFmtId="193" fontId="3" fillId="0" borderId="16" xfId="0" applyNumberFormat="1" applyFont="1" applyFill="1" applyBorder="1" applyAlignment="1">
      <alignment horizontal="right" vertical="center"/>
    </xf>
    <xf numFmtId="0" fontId="1" fillId="0" borderId="43" xfId="0" applyFont="1" applyFill="1" applyBorder="1" applyAlignment="1">
      <alignment horizontal="distributed" vertical="center" justifyLastLine="1"/>
    </xf>
    <xf numFmtId="0" fontId="1" fillId="0" borderId="69" xfId="0" applyFont="1" applyFill="1" applyBorder="1" applyAlignment="1">
      <alignment horizontal="distributed" vertical="center" justifyLastLine="1"/>
    </xf>
    <xf numFmtId="0" fontId="1" fillId="0" borderId="5" xfId="0" applyFont="1" applyFill="1" applyBorder="1" applyAlignment="1">
      <alignment horizontal="distributed" vertical="center" justifyLastLine="1"/>
    </xf>
    <xf numFmtId="0" fontId="1" fillId="0" borderId="94" xfId="0" applyFont="1" applyFill="1" applyBorder="1" applyAlignment="1">
      <alignment horizontal="distributed" vertical="center" justifyLastLine="1"/>
    </xf>
    <xf numFmtId="193" fontId="1" fillId="0" borderId="27" xfId="0" applyNumberFormat="1" applyFont="1" applyFill="1" applyBorder="1" applyAlignment="1">
      <alignment horizontal="right" vertical="center"/>
    </xf>
    <xf numFmtId="193" fontId="1" fillId="0" borderId="28" xfId="0" applyNumberFormat="1" applyFont="1" applyFill="1" applyBorder="1" applyAlignment="1">
      <alignment horizontal="right" vertical="center"/>
    </xf>
    <xf numFmtId="0" fontId="70" fillId="0" borderId="0" xfId="0" applyFont="1">
      <alignment horizontal="justify" vertical="top"/>
    </xf>
    <xf numFmtId="0" fontId="4" fillId="0" borderId="2" xfId="7" applyFont="1" applyFill="1" applyBorder="1" applyAlignment="1">
      <alignment vertical="center"/>
    </xf>
    <xf numFmtId="0" fontId="1" fillId="0" borderId="119" xfId="0" applyFont="1" applyBorder="1" applyAlignment="1"/>
    <xf numFmtId="197" fontId="1" fillId="0" borderId="48" xfId="0" applyNumberFormat="1" applyFont="1" applyFill="1" applyBorder="1" applyAlignment="1">
      <alignment horizontal="right"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177" fontId="1" fillId="0" borderId="0" xfId="0" applyNumberFormat="1" applyFont="1" applyFill="1" applyBorder="1" applyAlignment="1">
      <alignment vertical="center"/>
    </xf>
    <xf numFmtId="0" fontId="0" fillId="0" borderId="22" xfId="0" applyBorder="1" applyAlignment="1">
      <alignment horizontal="justify" vertical="top"/>
    </xf>
    <xf numFmtId="0" fontId="39" fillId="0" borderId="120" xfId="0" applyFont="1" applyFill="1" applyBorder="1" applyAlignment="1">
      <alignment horizontal="distributed" vertical="center" justifyLastLine="1"/>
    </xf>
    <xf numFmtId="0" fontId="39" fillId="0" borderId="121" xfId="0" applyFont="1" applyFill="1" applyBorder="1" applyAlignment="1">
      <alignment horizontal="distributed" vertical="center" justifyLastLine="1"/>
    </xf>
    <xf numFmtId="0" fontId="0" fillId="0" borderId="2" xfId="0" applyBorder="1" applyAlignment="1">
      <alignment horizontal="justify" vertical="top"/>
    </xf>
    <xf numFmtId="0" fontId="0" fillId="0" borderId="9" xfId="0" applyBorder="1" applyAlignment="1">
      <alignment horizontal="justify" vertical="top"/>
    </xf>
    <xf numFmtId="0" fontId="0" fillId="0" borderId="10" xfId="0" applyBorder="1" applyAlignment="1">
      <alignment horizontal="justify" vertical="top"/>
    </xf>
    <xf numFmtId="0" fontId="0" fillId="0" borderId="18" xfId="0" applyBorder="1" applyAlignment="1">
      <alignment horizontal="justify" vertical="top"/>
    </xf>
    <xf numFmtId="37" fontId="1" fillId="0" borderId="122" xfId="7" applyNumberFormat="1" applyFont="1" applyFill="1" applyBorder="1" applyAlignment="1">
      <alignment horizontal="right" vertical="center"/>
    </xf>
    <xf numFmtId="177" fontId="1" fillId="0" borderId="123" xfId="7" applyNumberFormat="1" applyFont="1" applyFill="1" applyBorder="1" applyAlignment="1">
      <alignment horizontal="right" vertical="center"/>
    </xf>
    <xf numFmtId="37" fontId="1" fillId="0" borderId="123" xfId="7" applyNumberFormat="1" applyFont="1" applyFill="1" applyBorder="1" applyAlignment="1">
      <alignment horizontal="right" vertical="center"/>
    </xf>
    <xf numFmtId="181" fontId="1" fillId="0" borderId="123" xfId="7" applyNumberFormat="1" applyFont="1" applyFill="1" applyBorder="1" applyAlignment="1">
      <alignment horizontal="right" vertical="center"/>
    </xf>
    <xf numFmtId="37" fontId="1" fillId="0" borderId="70" xfId="7" applyNumberFormat="1" applyFont="1" applyFill="1" applyBorder="1" applyAlignment="1">
      <alignment horizontal="right" vertical="center"/>
    </xf>
    <xf numFmtId="177" fontId="1" fillId="0" borderId="45" xfId="7" applyNumberFormat="1" applyFont="1" applyFill="1" applyBorder="1" applyAlignment="1">
      <alignment horizontal="right" vertical="center"/>
    </xf>
    <xf numFmtId="37" fontId="1" fillId="0" borderId="45" xfId="7" applyNumberFormat="1" applyFont="1" applyFill="1" applyBorder="1" applyAlignment="1">
      <alignment horizontal="right" vertical="center"/>
    </xf>
    <xf numFmtId="181" fontId="1" fillId="0" borderId="45" xfId="7" applyNumberFormat="1" applyFont="1" applyFill="1" applyBorder="1" applyAlignment="1">
      <alignment horizontal="right" vertical="center"/>
    </xf>
    <xf numFmtId="2" fontId="3" fillId="0" borderId="70" xfId="0" applyNumberFormat="1" applyFont="1" applyFill="1" applyBorder="1" applyAlignment="1">
      <alignment horizontal="right" vertical="center"/>
    </xf>
    <xf numFmtId="38" fontId="3" fillId="0" borderId="70" xfId="2" applyFont="1" applyFill="1" applyBorder="1" applyAlignment="1">
      <alignment horizontal="right" vertical="center"/>
    </xf>
    <xf numFmtId="193" fontId="3" fillId="0" borderId="70" xfId="2" applyNumberFormat="1" applyFont="1" applyFill="1" applyBorder="1" applyAlignment="1">
      <alignment horizontal="right" vertical="center"/>
    </xf>
    <xf numFmtId="193" fontId="1" fillId="0" borderId="124" xfId="2" applyNumberFormat="1" applyFont="1" applyFill="1" applyBorder="1" applyAlignment="1">
      <alignment horizontal="right" vertical="center"/>
    </xf>
    <xf numFmtId="0" fontId="5" fillId="0" borderId="1" xfId="0" applyNumberFormat="1" applyFont="1" applyFill="1" applyBorder="1" applyAlignment="1">
      <alignment horizontal="distributed" vertical="center" justifyLastLine="1"/>
    </xf>
    <xf numFmtId="0" fontId="5" fillId="0" borderId="0" xfId="0" applyNumberFormat="1" applyFont="1" applyFill="1" applyBorder="1" applyAlignment="1">
      <alignment horizontal="distributed" vertical="center" justifyLastLine="1"/>
    </xf>
    <xf numFmtId="193" fontId="1" fillId="0" borderId="11" xfId="0" applyNumberFormat="1" applyFont="1" applyFill="1" applyBorder="1" applyAlignment="1">
      <alignment horizontal="right" vertical="center" shrinkToFit="1"/>
    </xf>
    <xf numFmtId="193" fontId="1" fillId="0" borderId="27" xfId="0" applyNumberFormat="1" applyFont="1" applyFill="1" applyBorder="1" applyAlignment="1">
      <alignment horizontal="right" vertical="center" shrinkToFit="1"/>
    </xf>
    <xf numFmtId="177" fontId="1" fillId="0" borderId="22" xfId="6" applyNumberFormat="1" applyFont="1" applyFill="1" applyBorder="1" applyAlignment="1">
      <alignment horizontal="right" vertical="center"/>
    </xf>
    <xf numFmtId="193" fontId="1" fillId="0" borderId="28" xfId="0" applyNumberFormat="1" applyFont="1" applyFill="1" applyBorder="1" applyAlignment="1">
      <alignment horizontal="right" vertical="center" shrinkToFit="1"/>
    </xf>
    <xf numFmtId="2" fontId="1" fillId="0" borderId="27" xfId="0" applyNumberFormat="1" applyFont="1" applyFill="1" applyBorder="1" applyAlignment="1">
      <alignment horizontal="right" vertical="center"/>
    </xf>
    <xf numFmtId="2" fontId="1" fillId="0" borderId="28" xfId="0" applyNumberFormat="1" applyFont="1" applyFill="1" applyBorder="1" applyAlignment="1">
      <alignment horizontal="right" vertical="center"/>
    </xf>
    <xf numFmtId="37" fontId="3" fillId="0" borderId="7" xfId="0" applyNumberFormat="1" applyFont="1" applyFill="1" applyBorder="1" applyAlignment="1">
      <alignment horizontal="right" vertical="center"/>
    </xf>
    <xf numFmtId="193" fontId="3" fillId="0" borderId="123" xfId="0" applyNumberFormat="1" applyFont="1" applyFill="1" applyBorder="1" applyAlignment="1">
      <alignment horizontal="right" vertical="center"/>
    </xf>
    <xf numFmtId="37" fontId="3" fillId="0" borderId="2" xfId="0" applyNumberFormat="1" applyFont="1" applyFill="1" applyBorder="1" applyAlignment="1">
      <alignment horizontal="right" vertical="center"/>
    </xf>
    <xf numFmtId="182" fontId="3" fillId="0" borderId="2" xfId="0" applyNumberFormat="1" applyFont="1" applyFill="1" applyBorder="1" applyAlignment="1">
      <alignment horizontal="right" vertical="center"/>
    </xf>
    <xf numFmtId="38" fontId="3" fillId="0" borderId="123" xfId="2" applyFont="1" applyFill="1" applyBorder="1" applyAlignment="1">
      <alignment horizontal="right" vertical="center"/>
    </xf>
    <xf numFmtId="194" fontId="3" fillId="0" borderId="123" xfId="2" applyNumberFormat="1" applyFont="1" applyFill="1" applyBorder="1" applyAlignment="1">
      <alignment horizontal="right" vertical="center"/>
    </xf>
    <xf numFmtId="194" fontId="3" fillId="0" borderId="100" xfId="0" applyNumberFormat="1" applyFont="1" applyFill="1" applyBorder="1" applyAlignment="1">
      <alignment horizontal="right" vertical="center"/>
    </xf>
    <xf numFmtId="0" fontId="43" fillId="0" borderId="0" xfId="8" applyFont="1" applyAlignment="1">
      <alignment vertical="center"/>
    </xf>
    <xf numFmtId="37" fontId="3" fillId="0" borderId="122" xfId="0" applyNumberFormat="1" applyFont="1" applyFill="1" applyBorder="1" applyAlignment="1">
      <alignment horizontal="right" vertical="center"/>
    </xf>
    <xf numFmtId="37" fontId="3" fillId="0" borderId="123" xfId="0" applyNumberFormat="1" applyFont="1" applyFill="1" applyBorder="1" applyAlignment="1">
      <alignment horizontal="right" vertical="center"/>
    </xf>
    <xf numFmtId="37" fontId="3" fillId="0" borderId="125" xfId="0" applyNumberFormat="1" applyFont="1" applyFill="1" applyBorder="1" applyAlignment="1">
      <alignment horizontal="right" vertical="center"/>
    </xf>
    <xf numFmtId="38" fontId="3" fillId="0" borderId="125" xfId="2" applyFont="1" applyFill="1" applyBorder="1" applyAlignment="1">
      <alignment horizontal="right" vertical="center"/>
    </xf>
    <xf numFmtId="188" fontId="3" fillId="0" borderId="123" xfId="2" applyNumberFormat="1" applyFont="1" applyFill="1" applyBorder="1" applyAlignment="1">
      <alignment horizontal="right" vertical="center"/>
    </xf>
    <xf numFmtId="194" fontId="3" fillId="0" borderId="100" xfId="2" applyNumberFormat="1" applyFont="1" applyFill="1" applyBorder="1" applyAlignment="1">
      <alignment horizontal="right" vertical="center"/>
    </xf>
    <xf numFmtId="182" fontId="3" fillId="0" borderId="122" xfId="2" applyNumberFormat="1" applyFont="1" applyFill="1" applyBorder="1" applyAlignment="1">
      <alignment horizontal="right" vertical="center"/>
    </xf>
    <xf numFmtId="3" fontId="3" fillId="0" borderId="123" xfId="2" applyNumberFormat="1" applyFont="1" applyFill="1" applyBorder="1" applyAlignment="1">
      <alignment horizontal="right" vertical="center"/>
    </xf>
    <xf numFmtId="182" fontId="3" fillId="0" borderId="123" xfId="2" applyNumberFormat="1" applyFont="1" applyFill="1" applyBorder="1" applyAlignment="1">
      <alignment horizontal="right" vertical="center"/>
    </xf>
    <xf numFmtId="193" fontId="3" fillId="0" borderId="123" xfId="2" applyNumberFormat="1" applyFont="1" applyFill="1" applyBorder="1" applyAlignment="1">
      <alignment horizontal="right" vertical="center"/>
    </xf>
    <xf numFmtId="193" fontId="3" fillId="0" borderId="100" xfId="2" applyNumberFormat="1" applyFont="1" applyFill="1" applyBorder="1" applyAlignment="1">
      <alignment horizontal="right" vertical="center"/>
    </xf>
    <xf numFmtId="0" fontId="3" fillId="0" borderId="122" xfId="0" applyFont="1" applyFill="1" applyBorder="1" applyAlignment="1">
      <alignment horizontal="right" vertical="center"/>
    </xf>
    <xf numFmtId="193" fontId="3" fillId="0" borderId="122" xfId="0" applyNumberFormat="1" applyFont="1" applyFill="1" applyBorder="1" applyAlignment="1">
      <alignment horizontal="right" vertical="center"/>
    </xf>
    <xf numFmtId="2" fontId="3" fillId="0" borderId="122" xfId="0" applyNumberFormat="1" applyFont="1" applyFill="1" applyBorder="1" applyAlignment="1">
      <alignment horizontal="right" vertical="center"/>
    </xf>
    <xf numFmtId="38" fontId="3" fillId="0" borderId="122" xfId="2" applyFont="1" applyFill="1" applyBorder="1" applyAlignment="1">
      <alignment horizontal="right" vertical="center"/>
    </xf>
    <xf numFmtId="193" fontId="3" fillId="0" borderId="122" xfId="2" applyNumberFormat="1" applyFont="1" applyFill="1" applyBorder="1" applyAlignment="1">
      <alignment horizontal="right" vertical="center"/>
    </xf>
    <xf numFmtId="193" fontId="3" fillId="0" borderId="126" xfId="2" applyNumberFormat="1" applyFont="1" applyFill="1" applyBorder="1" applyAlignment="1">
      <alignment horizontal="right" vertical="center"/>
    </xf>
    <xf numFmtId="193" fontId="3" fillId="0" borderId="125" xfId="2" applyNumberFormat="1" applyFont="1" applyFill="1" applyBorder="1" applyAlignment="1">
      <alignment horizontal="right" vertical="center"/>
    </xf>
    <xf numFmtId="193" fontId="1" fillId="0" borderId="32" xfId="2" applyNumberFormat="1" applyFont="1" applyFill="1" applyBorder="1" applyAlignment="1">
      <alignment horizontal="right" vertical="center"/>
    </xf>
    <xf numFmtId="0" fontId="5" fillId="0" borderId="118" xfId="0" quotePrefix="1" applyNumberFormat="1" applyFont="1" applyFill="1" applyBorder="1" applyAlignment="1">
      <alignment horizontal="distributed" vertical="center" justifyLastLine="1"/>
    </xf>
    <xf numFmtId="2" fontId="1" fillId="0" borderId="25" xfId="0" applyNumberFormat="1" applyFont="1" applyFill="1" applyBorder="1" applyAlignment="1">
      <alignment horizontal="right" vertical="center" shrinkToFit="1"/>
    </xf>
    <xf numFmtId="2" fontId="1" fillId="0" borderId="26" xfId="0" applyNumberFormat="1" applyFont="1" applyFill="1" applyBorder="1" applyAlignment="1">
      <alignment horizontal="right" vertical="center" shrinkToFit="1"/>
    </xf>
    <xf numFmtId="193" fontId="1" fillId="0" borderId="26" xfId="0" quotePrefix="1" applyNumberFormat="1" applyFont="1" applyFill="1" applyBorder="1" applyAlignment="1">
      <alignment horizontal="right" vertical="center" shrinkToFit="1"/>
    </xf>
    <xf numFmtId="37" fontId="3" fillId="0" borderId="29" xfId="0" applyNumberFormat="1" applyFont="1" applyFill="1" applyBorder="1" applyAlignment="1">
      <alignment horizontal="right" vertical="center"/>
    </xf>
    <xf numFmtId="193" fontId="3" fillId="0" borderId="10" xfId="0" applyNumberFormat="1" applyFont="1" applyFill="1" applyBorder="1" applyAlignment="1">
      <alignment horizontal="right" vertical="center"/>
    </xf>
    <xf numFmtId="193" fontId="3" fillId="0" borderId="18" xfId="0" applyNumberFormat="1" applyFont="1" applyFill="1" applyBorder="1" applyAlignment="1">
      <alignment horizontal="right" vertical="center"/>
    </xf>
    <xf numFmtId="193" fontId="3" fillId="0" borderId="125" xfId="0" applyNumberFormat="1" applyFont="1" applyFill="1" applyBorder="1" applyAlignment="1">
      <alignment horizontal="right" vertical="center"/>
    </xf>
    <xf numFmtId="193" fontId="3" fillId="0" borderId="8" xfId="0" applyNumberFormat="1" applyFont="1" applyFill="1" applyBorder="1" applyAlignment="1">
      <alignment horizontal="right" vertical="center"/>
    </xf>
    <xf numFmtId="193" fontId="1" fillId="0" borderId="25" xfId="0" applyNumberFormat="1" applyFont="1" applyFill="1" applyBorder="1" applyAlignment="1">
      <alignment horizontal="right" vertical="center"/>
    </xf>
    <xf numFmtId="197" fontId="1" fillId="0" borderId="38" xfId="0" applyNumberFormat="1" applyFont="1" applyFill="1" applyBorder="1" applyAlignment="1">
      <alignment horizontal="right" vertical="center"/>
    </xf>
    <xf numFmtId="193" fontId="1" fillId="0" borderId="36" xfId="0" applyNumberFormat="1" applyFont="1" applyFill="1" applyBorder="1" applyAlignment="1">
      <alignment horizontal="right" vertical="center" shrinkToFit="1"/>
    </xf>
    <xf numFmtId="177" fontId="1" fillId="0" borderId="6" xfId="6" applyNumberFormat="1" applyFont="1" applyFill="1" applyBorder="1" applyAlignment="1">
      <alignment horizontal="right" vertical="center"/>
    </xf>
    <xf numFmtId="193" fontId="1" fillId="0" borderId="26" xfId="0" applyNumberFormat="1" applyFont="1" applyFill="1" applyBorder="1" applyAlignment="1">
      <alignment horizontal="right" vertical="center"/>
    </xf>
    <xf numFmtId="193" fontId="3" fillId="0" borderId="31" xfId="2" applyNumberFormat="1" applyFont="1" applyFill="1" applyBorder="1" applyAlignment="1">
      <alignment horizontal="right" vertical="center"/>
    </xf>
    <xf numFmtId="193" fontId="3" fillId="0" borderId="24" xfId="2" applyNumberFormat="1" applyFont="1" applyFill="1" applyBorder="1" applyAlignment="1">
      <alignment horizontal="right" vertical="center"/>
    </xf>
    <xf numFmtId="193" fontId="3" fillId="0" borderId="29" xfId="2" applyNumberFormat="1" applyFont="1" applyFill="1" applyBorder="1" applyAlignment="1">
      <alignment horizontal="right" vertical="center"/>
    </xf>
    <xf numFmtId="193" fontId="3" fillId="0" borderId="35" xfId="0" applyNumberFormat="1" applyFont="1" applyFill="1" applyBorder="1" applyAlignment="1">
      <alignment horizontal="right" vertical="center"/>
    </xf>
    <xf numFmtId="0" fontId="0" fillId="0" borderId="0" xfId="0" applyFont="1" applyAlignment="1"/>
    <xf numFmtId="0" fontId="0" fillId="0" borderId="0" xfId="0" applyAlignment="1">
      <alignment horizontal="justify"/>
    </xf>
    <xf numFmtId="0" fontId="48" fillId="0" borderId="0" xfId="8" applyFont="1" applyAlignment="1">
      <alignment vertical="top"/>
    </xf>
    <xf numFmtId="200" fontId="12" fillId="0" borderId="127" xfId="0" applyNumberFormat="1" applyFont="1" applyFill="1" applyBorder="1" applyAlignment="1">
      <alignment horizontal="right" vertical="center"/>
    </xf>
    <xf numFmtId="200" fontId="12" fillId="0" borderId="128" xfId="0" applyNumberFormat="1" applyFont="1" applyFill="1" applyBorder="1" applyAlignment="1">
      <alignment horizontal="right" vertical="center"/>
    </xf>
    <xf numFmtId="200" fontId="12" fillId="0" borderId="129" xfId="0" applyNumberFormat="1" applyFont="1" applyFill="1" applyBorder="1" applyAlignment="1">
      <alignment horizontal="right" vertical="center"/>
    </xf>
    <xf numFmtId="200" fontId="1" fillId="0" borderId="27" xfId="0" applyNumberFormat="1" applyFont="1" applyFill="1" applyBorder="1" applyAlignment="1">
      <alignment horizontal="right" vertical="center"/>
    </xf>
    <xf numFmtId="200" fontId="1" fillId="0" borderId="48" xfId="0" applyNumberFormat="1" applyFont="1" applyFill="1" applyBorder="1" applyAlignment="1">
      <alignment horizontal="right" vertical="center"/>
    </xf>
    <xf numFmtId="200" fontId="12" fillId="0" borderId="43" xfId="0" applyNumberFormat="1" applyFont="1" applyFill="1" applyBorder="1" applyAlignment="1">
      <alignment horizontal="right" vertical="center"/>
    </xf>
    <xf numFmtId="200" fontId="12" fillId="0" borderId="69" xfId="0" applyNumberFormat="1" applyFont="1" applyFill="1" applyBorder="1" applyAlignment="1">
      <alignment horizontal="right" vertical="center"/>
    </xf>
    <xf numFmtId="200" fontId="1" fillId="0" borderId="130" xfId="0" applyNumberFormat="1" applyFont="1" applyFill="1" applyBorder="1" applyAlignment="1">
      <alignment horizontal="right" vertical="center"/>
    </xf>
    <xf numFmtId="200" fontId="1" fillId="0" borderId="5" xfId="0" applyNumberFormat="1" applyFont="1" applyFill="1" applyBorder="1" applyAlignment="1">
      <alignment horizontal="right" vertical="center"/>
    </xf>
    <xf numFmtId="200" fontId="12" fillId="0" borderId="122" xfId="0" applyNumberFormat="1" applyFont="1" applyFill="1" applyBorder="1" applyAlignment="1">
      <alignment horizontal="right" vertical="center"/>
    </xf>
    <xf numFmtId="200" fontId="12" fillId="0" borderId="123" xfId="0" applyNumberFormat="1" applyFont="1" applyFill="1" applyBorder="1" applyAlignment="1">
      <alignment horizontal="right" vertical="center"/>
    </xf>
    <xf numFmtId="200" fontId="12" fillId="0" borderId="100" xfId="0" applyNumberFormat="1" applyFont="1" applyFill="1" applyBorder="1" applyAlignment="1">
      <alignment horizontal="right" vertical="center"/>
    </xf>
    <xf numFmtId="200" fontId="1" fillId="0" borderId="125" xfId="0" applyNumberFormat="1" applyFont="1" applyFill="1" applyBorder="1" applyAlignment="1">
      <alignment horizontal="right" vertical="center"/>
    </xf>
    <xf numFmtId="202" fontId="3" fillId="0" borderId="27" xfId="0" applyNumberFormat="1" applyFont="1" applyFill="1" applyBorder="1" applyAlignment="1">
      <alignment horizontal="right" vertical="center"/>
    </xf>
    <xf numFmtId="202" fontId="3" fillId="0" borderId="22" xfId="0" applyNumberFormat="1" applyFont="1" applyFill="1" applyBorder="1" applyAlignment="1">
      <alignment horizontal="right" vertical="center"/>
    </xf>
    <xf numFmtId="202" fontId="3" fillId="0" borderId="42" xfId="0" applyNumberFormat="1" applyFont="1" applyFill="1" applyBorder="1" applyAlignment="1">
      <alignment horizontal="right" vertical="center"/>
    </xf>
    <xf numFmtId="202" fontId="3" fillId="0" borderId="43" xfId="0" applyNumberFormat="1" applyFont="1" applyFill="1" applyBorder="1" applyAlignment="1">
      <alignment horizontal="right" vertical="center"/>
    </xf>
    <xf numFmtId="202" fontId="3" fillId="0" borderId="122" xfId="0" applyNumberFormat="1" applyFont="1" applyFill="1" applyBorder="1" applyAlignment="1">
      <alignment horizontal="right" vertical="center"/>
    </xf>
    <xf numFmtId="202" fontId="3" fillId="0" borderId="123" xfId="0" applyNumberFormat="1" applyFont="1" applyFill="1" applyBorder="1" applyAlignment="1">
      <alignment horizontal="right" vertical="center"/>
    </xf>
    <xf numFmtId="0" fontId="0" fillId="0" borderId="0" xfId="0" applyFont="1" applyAlignment="1">
      <alignment vertical="center"/>
    </xf>
    <xf numFmtId="0" fontId="0" fillId="0" borderId="0" xfId="0" applyFont="1" applyFill="1">
      <alignment horizontal="justify" vertical="top"/>
    </xf>
    <xf numFmtId="0" fontId="0" fillId="0" borderId="0" xfId="0" applyFont="1" applyFill="1" applyBorder="1">
      <alignment horizontal="justify" vertical="top"/>
    </xf>
    <xf numFmtId="0" fontId="0" fillId="0" borderId="0" xfId="0" applyFill="1" applyBorder="1">
      <alignment horizontal="justify" vertical="top"/>
    </xf>
    <xf numFmtId="179" fontId="1" fillId="0" borderId="125" xfId="0" applyNumberFormat="1" applyFont="1" applyFill="1" applyBorder="1" applyAlignment="1">
      <alignment horizontal="right" vertical="center"/>
    </xf>
    <xf numFmtId="179" fontId="1" fillId="0" borderId="47" xfId="0" applyNumberFormat="1" applyFont="1" applyFill="1" applyBorder="1" applyAlignment="1">
      <alignment horizontal="right" vertical="center"/>
    </xf>
    <xf numFmtId="179" fontId="12" fillId="0" borderId="125" xfId="0" applyNumberFormat="1" applyFont="1" applyFill="1" applyBorder="1" applyAlignment="1">
      <alignment horizontal="right" vertical="center"/>
    </xf>
    <xf numFmtId="179" fontId="12" fillId="0" borderId="47" xfId="0" applyNumberFormat="1" applyFont="1" applyFill="1" applyBorder="1" applyAlignment="1">
      <alignment horizontal="right" vertical="center"/>
    </xf>
    <xf numFmtId="179" fontId="12" fillId="0" borderId="46" xfId="0" applyNumberFormat="1" applyFont="1" applyFill="1" applyBorder="1" applyAlignment="1">
      <alignment horizontal="right" vertical="center"/>
    </xf>
    <xf numFmtId="179" fontId="1" fillId="0" borderId="44" xfId="0" applyNumberFormat="1" applyFont="1" applyFill="1" applyBorder="1" applyAlignment="1">
      <alignment horizontal="right" vertical="center"/>
    </xf>
    <xf numFmtId="179" fontId="12" fillId="0" borderId="123" xfId="0" applyNumberFormat="1" applyFont="1" applyFill="1" applyBorder="1" applyAlignment="1">
      <alignment horizontal="right" vertical="center"/>
    </xf>
    <xf numFmtId="179" fontId="12" fillId="0" borderId="44" xfId="0" applyNumberFormat="1" applyFont="1" applyFill="1" applyBorder="1" applyAlignment="1">
      <alignment horizontal="right" vertical="center"/>
    </xf>
    <xf numFmtId="179" fontId="1" fillId="0" borderId="48" xfId="0" applyNumberFormat="1" applyFont="1" applyFill="1" applyBorder="1" applyAlignment="1">
      <alignment horizontal="right" vertical="center"/>
    </xf>
    <xf numFmtId="179" fontId="1" fillId="0" borderId="5" xfId="0" applyNumberFormat="1" applyFont="1" applyFill="1" applyBorder="1" applyAlignment="1">
      <alignment horizontal="right" vertical="center"/>
    </xf>
    <xf numFmtId="179" fontId="1" fillId="0" borderId="123" xfId="0" applyNumberFormat="1" applyFont="1" applyFill="1" applyBorder="1" applyAlignment="1">
      <alignment horizontal="right" vertical="center"/>
    </xf>
    <xf numFmtId="179" fontId="1" fillId="0" borderId="100" xfId="0" applyNumberFormat="1" applyFont="1" applyFill="1" applyBorder="1" applyAlignment="1">
      <alignment horizontal="right" vertical="center"/>
    </xf>
    <xf numFmtId="179" fontId="1" fillId="0" borderId="76" xfId="0" applyNumberFormat="1" applyFont="1" applyFill="1" applyBorder="1" applyAlignment="1">
      <alignment horizontal="right" vertical="center"/>
    </xf>
    <xf numFmtId="179" fontId="12" fillId="0" borderId="100" xfId="0" applyNumberFormat="1" applyFont="1" applyFill="1" applyBorder="1" applyAlignment="1">
      <alignment horizontal="right" vertical="center"/>
    </xf>
    <xf numFmtId="179" fontId="12" fillId="0" borderId="76" xfId="0" applyNumberFormat="1" applyFont="1" applyFill="1" applyBorder="1" applyAlignment="1">
      <alignment horizontal="right" vertical="center"/>
    </xf>
    <xf numFmtId="179" fontId="1" fillId="0" borderId="27" xfId="0" applyNumberFormat="1" applyFont="1" applyFill="1" applyBorder="1" applyAlignment="1">
      <alignment horizontal="right" vertical="center"/>
    </xf>
    <xf numFmtId="179" fontId="1" fillId="0" borderId="22" xfId="0" applyNumberFormat="1" applyFont="1" applyFill="1" applyBorder="1" applyAlignment="1">
      <alignment horizontal="right" vertical="center"/>
    </xf>
    <xf numFmtId="179" fontId="1" fillId="0" borderId="0" xfId="0" applyNumberFormat="1" applyFont="1" applyFill="1" applyBorder="1" applyAlignment="1">
      <alignment horizontal="right" vertical="center"/>
    </xf>
    <xf numFmtId="179" fontId="1" fillId="0" borderId="131" xfId="0" applyNumberFormat="1" applyFont="1" applyFill="1" applyBorder="1" applyAlignment="1">
      <alignment horizontal="right" vertical="center"/>
    </xf>
    <xf numFmtId="179" fontId="1" fillId="0" borderId="132" xfId="0" applyNumberFormat="1" applyFont="1" applyFill="1" applyBorder="1" applyAlignment="1">
      <alignment horizontal="right" vertical="center"/>
    </xf>
    <xf numFmtId="179" fontId="1" fillId="0" borderId="42" xfId="0" applyNumberFormat="1" applyFont="1" applyFill="1" applyBorder="1" applyAlignment="1">
      <alignment horizontal="right" vertical="center"/>
    </xf>
    <xf numFmtId="179" fontId="1" fillId="0" borderId="43" xfId="0" applyNumberFormat="1" applyFont="1" applyFill="1" applyBorder="1" applyAlignment="1">
      <alignment horizontal="right" vertical="center"/>
    </xf>
    <xf numFmtId="179" fontId="1" fillId="0" borderId="4" xfId="0" applyNumberFormat="1" applyFont="1" applyFill="1" applyBorder="1" applyAlignment="1">
      <alignment horizontal="right" vertical="center"/>
    </xf>
    <xf numFmtId="179" fontId="1" fillId="0" borderId="133" xfId="0" applyNumberFormat="1" applyFont="1" applyFill="1" applyBorder="1" applyAlignment="1">
      <alignment horizontal="right" vertical="center"/>
    </xf>
    <xf numFmtId="179" fontId="1" fillId="0" borderId="69" xfId="0" applyNumberFormat="1" applyFont="1" applyFill="1" applyBorder="1" applyAlignment="1">
      <alignment horizontal="right" vertical="center"/>
    </xf>
    <xf numFmtId="179" fontId="1" fillId="0" borderId="122" xfId="0" applyNumberFormat="1" applyFont="1" applyFill="1" applyBorder="1" applyAlignment="1">
      <alignment horizontal="right" vertical="center"/>
    </xf>
    <xf numFmtId="179" fontId="1" fillId="0" borderId="134" xfId="0" applyNumberFormat="1" applyFont="1" applyFill="1" applyBorder="1" applyAlignment="1">
      <alignment horizontal="right" vertical="center"/>
    </xf>
    <xf numFmtId="179" fontId="12" fillId="0" borderId="122" xfId="0" applyNumberFormat="1" applyFont="1" applyFill="1" applyBorder="1" applyAlignment="1">
      <alignment horizontal="right" vertical="center"/>
    </xf>
    <xf numFmtId="179" fontId="1" fillId="0" borderId="105" xfId="0" applyNumberFormat="1" applyFont="1" applyFill="1" applyBorder="1" applyAlignment="1">
      <alignment horizontal="right" vertical="center"/>
    </xf>
    <xf numFmtId="179" fontId="1" fillId="0" borderId="45" xfId="0" applyNumberFormat="1" applyFont="1" applyFill="1" applyBorder="1" applyAlignment="1">
      <alignment horizontal="right" vertical="center"/>
    </xf>
    <xf numFmtId="179" fontId="1" fillId="0" borderId="75" xfId="0" applyNumberFormat="1" applyFont="1" applyFill="1" applyBorder="1" applyAlignment="1">
      <alignment horizontal="right" vertical="center"/>
    </xf>
    <xf numFmtId="179" fontId="1" fillId="0" borderId="43" xfId="0" applyNumberFormat="1" applyFont="1" applyFill="1" applyBorder="1" applyAlignment="1">
      <alignment horizontal="right" vertical="center" shrinkToFit="1"/>
    </xf>
    <xf numFmtId="179" fontId="1" fillId="0" borderId="6" xfId="0" applyNumberFormat="1" applyFont="1" applyFill="1" applyBorder="1" applyAlignment="1">
      <alignment horizontal="right" vertical="center" shrinkToFit="1"/>
    </xf>
    <xf numFmtId="179" fontId="1" fillId="0" borderId="26" xfId="0" applyNumberFormat="1" applyFont="1" applyFill="1" applyBorder="1" applyAlignment="1">
      <alignment horizontal="right" vertical="center" shrinkToFit="1"/>
    </xf>
    <xf numFmtId="193" fontId="1" fillId="0" borderId="22" xfId="0" applyNumberFormat="1" applyFont="1" applyFill="1" applyBorder="1" applyAlignment="1">
      <alignment horizontal="right" vertical="center" shrinkToFit="1"/>
    </xf>
    <xf numFmtId="193" fontId="1" fillId="0" borderId="48" xfId="0" applyNumberFormat="1" applyFont="1" applyFill="1" applyBorder="1" applyAlignment="1">
      <alignment horizontal="right" vertical="center" shrinkToFit="1"/>
    </xf>
    <xf numFmtId="0" fontId="50" fillId="0" borderId="135" xfId="0" applyFont="1" applyBorder="1" applyAlignment="1">
      <alignment horizontal="center" vertical="center"/>
    </xf>
    <xf numFmtId="0" fontId="50" fillId="0" borderId="136" xfId="0" applyFont="1" applyBorder="1">
      <alignment horizontal="justify" vertical="top"/>
    </xf>
    <xf numFmtId="0" fontId="50" fillId="0" borderId="137" xfId="8" applyFont="1" applyBorder="1" applyAlignment="1">
      <alignment horizontal="center" vertical="center"/>
    </xf>
    <xf numFmtId="0" fontId="50" fillId="0" borderId="138" xfId="8" applyFont="1" applyBorder="1" applyAlignment="1">
      <alignment horizontal="center" vertical="center"/>
    </xf>
    <xf numFmtId="0" fontId="50" fillId="0" borderId="139" xfId="8" applyFont="1" applyBorder="1" applyAlignment="1">
      <alignment horizontal="center" vertical="center"/>
    </xf>
    <xf numFmtId="0" fontId="65" fillId="0" borderId="22" xfId="8" applyFont="1" applyBorder="1" applyAlignment="1">
      <alignment horizontal="center" vertical="center"/>
    </xf>
    <xf numFmtId="0" fontId="65" fillId="0" borderId="106" xfId="8" applyFont="1" applyBorder="1" applyAlignment="1">
      <alignment horizontal="center" vertical="center"/>
    </xf>
    <xf numFmtId="0" fontId="65" fillId="0" borderId="87" xfId="8" applyFont="1" applyBorder="1" applyAlignment="1">
      <alignment horizontal="center" vertical="center"/>
    </xf>
    <xf numFmtId="0" fontId="65" fillId="0" borderId="88" xfId="8" applyFont="1" applyBorder="1" applyAlignment="1">
      <alignment horizontal="center" vertical="center"/>
    </xf>
    <xf numFmtId="0" fontId="65" fillId="0" borderId="95" xfId="8" applyFont="1" applyBorder="1" applyAlignment="1">
      <alignment horizontal="center" vertical="center"/>
    </xf>
    <xf numFmtId="0" fontId="65" fillId="0" borderId="38" xfId="8" applyFont="1" applyBorder="1" applyAlignment="1">
      <alignment horizontal="center" vertical="center"/>
    </xf>
    <xf numFmtId="0" fontId="65" fillId="0" borderId="6" xfId="8" applyFont="1" applyBorder="1" applyAlignment="1">
      <alignment horizontal="center" vertical="center"/>
    </xf>
    <xf numFmtId="0" fontId="65" fillId="0" borderId="26" xfId="8" applyFont="1" applyBorder="1" applyAlignment="1">
      <alignment horizontal="center" vertical="center"/>
    </xf>
    <xf numFmtId="0" fontId="65" fillId="0" borderId="105" xfId="8" applyFont="1" applyFill="1" applyBorder="1" applyAlignment="1">
      <alignment horizontal="center" vertical="center"/>
    </xf>
    <xf numFmtId="0" fontId="65" fillId="0" borderId="45" xfId="8" applyFont="1" applyFill="1" applyBorder="1" applyAlignment="1">
      <alignment horizontal="center" vertical="center"/>
    </xf>
    <xf numFmtId="0" fontId="65" fillId="0" borderId="41" xfId="8" applyFont="1" applyFill="1" applyBorder="1" applyAlignment="1">
      <alignment horizontal="center" vertical="center"/>
    </xf>
    <xf numFmtId="0" fontId="65" fillId="0" borderId="87" xfId="8" applyFont="1" applyFill="1" applyBorder="1" applyAlignment="1">
      <alignment horizontal="center" vertical="center"/>
    </xf>
    <xf numFmtId="0" fontId="65" fillId="0" borderId="95" xfId="8" applyFont="1" applyFill="1" applyBorder="1" applyAlignment="1">
      <alignment horizontal="center" vertical="center"/>
    </xf>
    <xf numFmtId="0" fontId="65" fillId="0" borderId="140" xfId="8" applyFont="1" applyFill="1" applyBorder="1" applyAlignment="1">
      <alignment horizontal="center" vertical="center"/>
    </xf>
    <xf numFmtId="0" fontId="45" fillId="0" borderId="141" xfId="0" applyFont="1" applyBorder="1" applyAlignment="1">
      <alignment horizontal="center" vertical="center"/>
    </xf>
    <xf numFmtId="0" fontId="45" fillId="0" borderId="142" xfId="0" applyFont="1" applyBorder="1" applyAlignment="1">
      <alignment horizontal="center" vertical="center"/>
    </xf>
    <xf numFmtId="0" fontId="45" fillId="0" borderId="143" xfId="0" applyFont="1" applyBorder="1" applyAlignment="1">
      <alignment horizontal="center" vertical="center"/>
    </xf>
    <xf numFmtId="0" fontId="45" fillId="0" borderId="144" xfId="0" applyFont="1" applyBorder="1" applyAlignment="1">
      <alignment horizontal="center" vertical="center"/>
    </xf>
    <xf numFmtId="0" fontId="45" fillId="0" borderId="145" xfId="0" applyFont="1" applyBorder="1" applyAlignment="1">
      <alignment horizontal="center" vertical="center"/>
    </xf>
    <xf numFmtId="0" fontId="45" fillId="0" borderId="146" xfId="0" applyFont="1" applyBorder="1" applyAlignment="1">
      <alignment horizontal="center" vertical="center"/>
    </xf>
    <xf numFmtId="0" fontId="45" fillId="0" borderId="147" xfId="0" applyFont="1" applyBorder="1" applyAlignment="1">
      <alignment horizontal="center" vertical="center"/>
    </xf>
    <xf numFmtId="0" fontId="65" fillId="0" borderId="75" xfId="8" applyFont="1" applyFill="1" applyBorder="1" applyAlignment="1">
      <alignment horizontal="center" vertical="center"/>
    </xf>
    <xf numFmtId="0" fontId="65" fillId="0" borderId="88" xfId="8" applyFont="1" applyFill="1" applyBorder="1" applyAlignment="1">
      <alignment horizontal="center" vertical="center"/>
    </xf>
    <xf numFmtId="179" fontId="1" fillId="0" borderId="50" xfId="7" applyNumberFormat="1" applyFont="1" applyFill="1" applyBorder="1" applyAlignment="1">
      <alignment horizontal="right" vertical="center"/>
    </xf>
    <xf numFmtId="0" fontId="65" fillId="0" borderId="148" xfId="8" applyFont="1" applyFill="1" applyBorder="1" applyAlignment="1">
      <alignment horizontal="center" vertical="center"/>
    </xf>
    <xf numFmtId="2" fontId="3" fillId="0" borderId="8" xfId="0" applyNumberFormat="1" applyFont="1" applyFill="1" applyBorder="1" applyAlignment="1">
      <alignment horizontal="right" vertical="center"/>
    </xf>
    <xf numFmtId="193" fontId="3" fillId="0" borderId="2" xfId="0" applyNumberFormat="1" applyFont="1" applyFill="1" applyBorder="1" applyAlignment="1">
      <alignment horizontal="right" vertical="center"/>
    </xf>
    <xf numFmtId="177" fontId="1" fillId="0" borderId="100" xfId="7" applyNumberFormat="1" applyFont="1" applyFill="1" applyBorder="1" applyAlignment="1">
      <alignment horizontal="right" vertical="center"/>
    </xf>
    <xf numFmtId="177" fontId="1" fillId="0" borderId="126" xfId="7" applyNumberFormat="1" applyFont="1" applyFill="1" applyBorder="1" applyAlignment="1">
      <alignment horizontal="right" vertical="center"/>
    </xf>
    <xf numFmtId="37" fontId="1" fillId="0" borderId="125" xfId="7" applyNumberFormat="1" applyFont="1" applyFill="1" applyBorder="1" applyAlignment="1">
      <alignment horizontal="right" vertical="center"/>
    </xf>
    <xf numFmtId="0" fontId="5" fillId="0" borderId="36" xfId="0" applyNumberFormat="1" applyFont="1" applyFill="1" applyBorder="1" applyAlignment="1">
      <alignment horizontal="distributed" vertical="center" justifyLastLine="1"/>
    </xf>
    <xf numFmtId="0" fontId="43" fillId="0" borderId="0" xfId="0" applyFont="1">
      <alignment horizontal="justify" vertical="top"/>
    </xf>
    <xf numFmtId="0" fontId="43" fillId="0" borderId="0" xfId="0" applyFont="1" applyAlignment="1">
      <alignment horizontal="justify" vertical="top"/>
    </xf>
    <xf numFmtId="203" fontId="1" fillId="0" borderId="25" xfId="0" applyNumberFormat="1" applyFont="1" applyFill="1" applyBorder="1" applyAlignment="1">
      <alignment horizontal="right" vertical="center"/>
    </xf>
    <xf numFmtId="203" fontId="11" fillId="2" borderId="55" xfId="0" applyNumberFormat="1" applyFont="1" applyFill="1" applyBorder="1" applyAlignment="1">
      <alignment vertical="center"/>
    </xf>
    <xf numFmtId="0" fontId="5" fillId="0" borderId="117" xfId="0" applyNumberFormat="1" applyFont="1" applyFill="1" applyBorder="1" applyAlignment="1">
      <alignment horizontal="distributed" vertical="center" justifyLastLine="1"/>
    </xf>
    <xf numFmtId="0" fontId="5" fillId="0" borderId="149" xfId="0" applyNumberFormat="1" applyFont="1" applyFill="1" applyBorder="1" applyAlignment="1">
      <alignment horizontal="distributed" vertical="center" justifyLastLine="1"/>
    </xf>
    <xf numFmtId="0" fontId="5" fillId="0" borderId="150" xfId="0" applyNumberFormat="1" applyFont="1" applyFill="1" applyBorder="1" applyAlignment="1">
      <alignment horizontal="distributed" vertical="center" justifyLastLine="1"/>
    </xf>
    <xf numFmtId="0" fontId="5" fillId="0" borderId="151" xfId="0" applyNumberFormat="1" applyFont="1" applyFill="1" applyBorder="1" applyAlignment="1">
      <alignment horizontal="distributed" vertical="center" justifyLastLine="1"/>
    </xf>
    <xf numFmtId="178" fontId="11" fillId="2" borderId="102" xfId="0" applyNumberFormat="1" applyFont="1" applyFill="1" applyBorder="1" applyAlignment="1">
      <alignment vertical="center"/>
    </xf>
    <xf numFmtId="0" fontId="11" fillId="2" borderId="102" xfId="0" applyFont="1" applyFill="1" applyBorder="1" applyAlignment="1">
      <alignment vertical="center"/>
    </xf>
    <xf numFmtId="2" fontId="1" fillId="0" borderId="82" xfId="0" applyNumberFormat="1" applyFont="1" applyFill="1" applyBorder="1" applyAlignment="1">
      <alignment horizontal="right" vertical="center" shrinkToFit="1"/>
    </xf>
    <xf numFmtId="200" fontId="12" fillId="0" borderId="25" xfId="0" applyNumberFormat="1" applyFont="1" applyFill="1" applyBorder="1" applyAlignment="1">
      <alignment horizontal="right" vertical="center"/>
    </xf>
    <xf numFmtId="0" fontId="5" fillId="0" borderId="16" xfId="0" quotePrefix="1" applyNumberFormat="1" applyFont="1" applyFill="1" applyBorder="1" applyAlignment="1">
      <alignment horizontal="distributed" vertical="center" justifyLastLine="1"/>
    </xf>
    <xf numFmtId="177" fontId="1" fillId="0" borderId="31" xfId="7" applyNumberFormat="1" applyFont="1" applyFill="1" applyBorder="1" applyAlignment="1">
      <alignment horizontal="right" vertical="center"/>
    </xf>
    <xf numFmtId="37" fontId="1" fillId="0" borderId="31" xfId="7" applyNumberFormat="1" applyFont="1" applyFill="1" applyBorder="1" applyAlignment="1">
      <alignment horizontal="right" vertical="center"/>
    </xf>
    <xf numFmtId="181" fontId="1" fillId="0" borderId="31" xfId="7" applyNumberFormat="1" applyFont="1" applyFill="1" applyBorder="1" applyAlignment="1">
      <alignment horizontal="right" vertical="center"/>
    </xf>
    <xf numFmtId="37" fontId="1" fillId="0" borderId="35" xfId="7" applyNumberFormat="1" applyFont="1" applyFill="1" applyBorder="1" applyAlignment="1">
      <alignment horizontal="right" vertical="center"/>
    </xf>
    <xf numFmtId="0" fontId="48" fillId="0" borderId="0" xfId="0" applyFont="1" applyAlignment="1">
      <alignment horizontal="right" vertical="center"/>
    </xf>
    <xf numFmtId="197" fontId="1" fillId="0" borderId="86" xfId="0" applyNumberFormat="1" applyFont="1" applyFill="1" applyBorder="1" applyAlignment="1">
      <alignment horizontal="right" vertical="center"/>
    </xf>
    <xf numFmtId="195" fontId="1" fillId="0" borderId="0" xfId="0" applyNumberFormat="1" applyFont="1" applyFill="1" applyBorder="1" applyAlignment="1">
      <alignment horizontal="right" vertical="center"/>
    </xf>
    <xf numFmtId="37" fontId="1" fillId="0" borderId="47" xfId="7" applyNumberFormat="1" applyFont="1" applyFill="1" applyBorder="1" applyAlignment="1">
      <alignment horizontal="right" vertical="center"/>
    </xf>
    <xf numFmtId="0" fontId="65" fillId="0" borderId="152" xfId="8" applyFont="1" applyFill="1" applyBorder="1" applyAlignment="1">
      <alignment horizontal="center" vertical="center"/>
    </xf>
    <xf numFmtId="0" fontId="65" fillId="0" borderId="109" xfId="8" applyFont="1" applyFill="1" applyBorder="1" applyAlignment="1">
      <alignment horizontal="center" vertical="center"/>
    </xf>
    <xf numFmtId="0" fontId="65" fillId="0" borderId="109" xfId="8" applyFont="1" applyBorder="1" applyAlignment="1">
      <alignment horizontal="center" vertical="center"/>
    </xf>
    <xf numFmtId="37" fontId="3" fillId="0" borderId="27" xfId="0" applyNumberFormat="1" applyFont="1" applyFill="1" applyBorder="1" applyAlignment="1">
      <alignment horizontal="right" vertical="center"/>
    </xf>
    <xf numFmtId="37" fontId="3" fillId="0" borderId="22" xfId="0" applyNumberFormat="1" applyFont="1" applyFill="1" applyBorder="1" applyAlignment="1">
      <alignment horizontal="right" vertical="center"/>
    </xf>
    <xf numFmtId="193" fontId="3" fillId="0" borderId="11" xfId="0" applyNumberFormat="1" applyFont="1" applyFill="1" applyBorder="1" applyAlignment="1">
      <alignment horizontal="right" vertical="center"/>
    </xf>
    <xf numFmtId="193" fontId="1" fillId="0" borderId="123" xfId="2" applyNumberFormat="1" applyFont="1" applyFill="1" applyBorder="1" applyAlignment="1">
      <alignment horizontal="right" vertical="center"/>
    </xf>
    <xf numFmtId="193" fontId="1" fillId="0" borderId="123" xfId="0" applyNumberFormat="1" applyFont="1" applyFill="1" applyBorder="1" applyAlignment="1">
      <alignment horizontal="right" vertical="center"/>
    </xf>
    <xf numFmtId="179" fontId="1" fillId="0" borderId="153" xfId="0" applyNumberFormat="1" applyFont="1" applyFill="1" applyBorder="1" applyAlignment="1">
      <alignment horizontal="right" vertical="center"/>
    </xf>
    <xf numFmtId="0" fontId="5" fillId="0" borderId="65" xfId="0" applyFont="1" applyFill="1" applyBorder="1" applyAlignment="1">
      <alignment horizontal="center" vertical="center"/>
    </xf>
    <xf numFmtId="0" fontId="5" fillId="0" borderId="66" xfId="0" applyFont="1" applyFill="1" applyBorder="1" applyAlignment="1">
      <alignment horizontal="center" vertical="center"/>
    </xf>
    <xf numFmtId="0" fontId="5" fillId="0" borderId="154" xfId="0" applyNumberFormat="1" applyFont="1" applyFill="1" applyBorder="1" applyAlignment="1">
      <alignment horizontal="distributed" vertical="center" justifyLastLine="1"/>
    </xf>
    <xf numFmtId="0" fontId="5" fillId="0" borderId="155" xfId="0" applyNumberFormat="1" applyFont="1" applyFill="1" applyBorder="1" applyAlignment="1">
      <alignment horizontal="distributed" vertical="center" justifyLastLine="1"/>
    </xf>
    <xf numFmtId="193" fontId="3" fillId="0" borderId="14" xfId="0" applyNumberFormat="1" applyFont="1" applyFill="1" applyBorder="1" applyAlignment="1">
      <alignment horizontal="right" vertical="center"/>
    </xf>
    <xf numFmtId="0" fontId="5" fillId="0" borderId="37" xfId="0" applyFont="1" applyFill="1" applyBorder="1" applyAlignment="1">
      <alignment horizontal="distributed" vertical="center" justifyLastLine="1"/>
    </xf>
    <xf numFmtId="193" fontId="1" fillId="0" borderId="6" xfId="0" quotePrefix="1" applyNumberFormat="1" applyFont="1" applyFill="1" applyBorder="1" applyAlignment="1">
      <alignment horizontal="right" vertical="center" shrinkToFit="1"/>
    </xf>
    <xf numFmtId="0" fontId="19" fillId="0" borderId="0" xfId="0" applyFont="1" applyFill="1" applyAlignment="1">
      <alignment vertical="center"/>
    </xf>
    <xf numFmtId="0" fontId="58" fillId="0" borderId="0" xfId="0" applyFont="1" applyAlignment="1">
      <alignment vertical="center"/>
    </xf>
    <xf numFmtId="0" fontId="25" fillId="0" borderId="82" xfId="0" applyFont="1" applyFill="1" applyBorder="1" applyAlignment="1">
      <alignment horizontal="distributed" vertical="center" justifyLastLine="1"/>
    </xf>
    <xf numFmtId="0" fontId="25" fillId="0" borderId="80" xfId="0" applyFont="1" applyFill="1" applyBorder="1" applyAlignment="1">
      <alignment horizontal="distributed" vertical="center" justifyLastLine="1"/>
    </xf>
    <xf numFmtId="37" fontId="4" fillId="0" borderId="44" xfId="0" applyNumberFormat="1" applyFont="1" applyFill="1" applyBorder="1" applyAlignment="1">
      <alignment horizontal="right" vertical="center"/>
    </xf>
    <xf numFmtId="200" fontId="12" fillId="0" borderId="48" xfId="0" applyNumberFormat="1" applyFont="1" applyFill="1" applyBorder="1" applyAlignment="1">
      <alignment horizontal="right" vertical="center"/>
    </xf>
    <xf numFmtId="193" fontId="1" fillId="0" borderId="117" xfId="0" applyNumberFormat="1" applyFont="1" applyFill="1" applyBorder="1" applyAlignment="1">
      <alignment horizontal="right" vertical="center"/>
    </xf>
    <xf numFmtId="200" fontId="12" fillId="0" borderId="46" xfId="0" applyNumberFormat="1" applyFont="1" applyFill="1" applyBorder="1" applyAlignment="1">
      <alignment horizontal="right" vertical="center"/>
    </xf>
    <xf numFmtId="200" fontId="12" fillId="0" borderId="44" xfId="0" applyNumberFormat="1" applyFont="1" applyFill="1" applyBorder="1" applyAlignment="1">
      <alignment horizontal="right" vertical="center"/>
    </xf>
    <xf numFmtId="200" fontId="12" fillId="0" borderId="47" xfId="0" applyNumberFormat="1" applyFont="1" applyFill="1" applyBorder="1" applyAlignment="1">
      <alignment horizontal="right" vertical="center"/>
    </xf>
    <xf numFmtId="200" fontId="12" fillId="0" borderId="76" xfId="0" applyNumberFormat="1" applyFont="1" applyFill="1" applyBorder="1" applyAlignment="1">
      <alignment horizontal="right" vertical="center"/>
    </xf>
    <xf numFmtId="181" fontId="1" fillId="0" borderId="28" xfId="7" applyNumberFormat="1" applyFont="1" applyFill="1" applyBorder="1" applyAlignment="1">
      <alignment horizontal="right" vertical="center"/>
    </xf>
    <xf numFmtId="181" fontId="1" fillId="0" borderId="75" xfId="7" applyNumberFormat="1" applyFont="1" applyFill="1" applyBorder="1" applyAlignment="1">
      <alignment horizontal="right" vertical="center"/>
    </xf>
    <xf numFmtId="202" fontId="3" fillId="0" borderId="48" xfId="0" applyNumberFormat="1" applyFont="1" applyFill="1" applyBorder="1" applyAlignment="1">
      <alignment horizontal="right" vertical="center"/>
    </xf>
    <xf numFmtId="194" fontId="3" fillId="0" borderId="98" xfId="0" applyNumberFormat="1" applyFont="1" applyFill="1" applyBorder="1" applyAlignment="1">
      <alignment horizontal="right" vertical="center"/>
    </xf>
    <xf numFmtId="0" fontId="45" fillId="0" borderId="25" xfId="0" applyFont="1" applyBorder="1" applyAlignment="1">
      <alignment horizontal="center" vertical="center"/>
    </xf>
    <xf numFmtId="0" fontId="45" fillId="0" borderId="113" xfId="0" applyFont="1" applyBorder="1" applyAlignment="1">
      <alignment horizontal="center" vertical="center"/>
    </xf>
    <xf numFmtId="0" fontId="45" fillId="0" borderId="29" xfId="0" applyFont="1" applyBorder="1" applyAlignment="1">
      <alignment vertical="center"/>
    </xf>
    <xf numFmtId="0" fontId="45" fillId="0" borderId="113" xfId="0" applyFont="1" applyBorder="1" applyAlignment="1">
      <alignment vertical="center"/>
    </xf>
    <xf numFmtId="38" fontId="13" fillId="0" borderId="122" xfId="2" applyNumberFormat="1" applyFont="1" applyFill="1" applyBorder="1" applyAlignment="1">
      <alignment horizontal="right" vertical="center"/>
    </xf>
    <xf numFmtId="193" fontId="13" fillId="0" borderId="123" xfId="0" applyNumberFormat="1" applyFont="1" applyFill="1" applyBorder="1" applyAlignment="1">
      <alignment horizontal="right" vertical="center"/>
    </xf>
    <xf numFmtId="38" fontId="13" fillId="0" borderId="123" xfId="2" applyFont="1" applyFill="1" applyBorder="1" applyAlignment="1">
      <alignment horizontal="right" vertical="center"/>
    </xf>
    <xf numFmtId="38" fontId="13" fillId="0" borderId="123" xfId="2" applyNumberFormat="1" applyFont="1" applyFill="1" applyBorder="1" applyAlignment="1">
      <alignment horizontal="right" vertical="center"/>
    </xf>
    <xf numFmtId="193" fontId="13" fillId="0" borderId="100" xfId="0" applyNumberFormat="1" applyFont="1" applyFill="1" applyBorder="1" applyAlignment="1">
      <alignment horizontal="right" vertical="center"/>
    </xf>
    <xf numFmtId="38" fontId="13" fillId="0" borderId="122" xfId="0" applyNumberFormat="1" applyFont="1" applyFill="1" applyBorder="1" applyAlignment="1">
      <alignment horizontal="right" vertical="center"/>
    </xf>
    <xf numFmtId="38" fontId="13" fillId="0" borderId="123" xfId="0" applyNumberFormat="1" applyFont="1" applyFill="1" applyBorder="1" applyAlignment="1">
      <alignment horizontal="right" vertical="center"/>
    </xf>
    <xf numFmtId="194" fontId="1" fillId="0" borderId="123" xfId="0" applyNumberFormat="1" applyFont="1" applyFill="1" applyBorder="1" applyAlignment="1">
      <alignment horizontal="right" vertical="center"/>
    </xf>
    <xf numFmtId="194" fontId="3" fillId="0" borderId="123" xfId="0" applyNumberFormat="1" applyFont="1" applyFill="1" applyBorder="1" applyAlignment="1">
      <alignment horizontal="right" vertical="center"/>
    </xf>
    <xf numFmtId="188" fontId="3" fillId="0" borderId="2" xfId="0" applyNumberFormat="1" applyFont="1" applyFill="1" applyBorder="1" applyAlignment="1">
      <alignment horizontal="right" vertical="center"/>
    </xf>
    <xf numFmtId="3" fontId="3" fillId="0" borderId="2" xfId="0" applyNumberFormat="1" applyFont="1" applyFill="1" applyBorder="1" applyAlignment="1">
      <alignment horizontal="right" vertical="center"/>
    </xf>
    <xf numFmtId="180" fontId="3" fillId="0" borderId="122" xfId="0" applyNumberFormat="1" applyFont="1" applyFill="1" applyBorder="1" applyAlignment="1">
      <alignment horizontal="right" vertical="center"/>
    </xf>
    <xf numFmtId="0" fontId="3" fillId="0" borderId="123" xfId="0" applyFont="1" applyFill="1" applyBorder="1" applyAlignment="1">
      <alignment horizontal="right" vertical="center"/>
    </xf>
    <xf numFmtId="0" fontId="5" fillId="0" borderId="27" xfId="0" applyFont="1" applyFill="1" applyBorder="1" applyAlignment="1">
      <alignment horizontal="distributed" justifyLastLine="1"/>
    </xf>
    <xf numFmtId="0" fontId="15" fillId="3" borderId="37" xfId="0" applyFont="1" applyFill="1" applyBorder="1" applyAlignment="1">
      <alignment vertical="center" justifyLastLine="1"/>
    </xf>
    <xf numFmtId="0" fontId="15" fillId="3" borderId="38" xfId="0" applyFont="1" applyFill="1" applyBorder="1" applyAlignment="1">
      <alignment vertical="center" justifyLastLine="1"/>
    </xf>
    <xf numFmtId="0" fontId="15" fillId="3" borderId="40" xfId="0" applyFont="1" applyFill="1" applyBorder="1" applyAlignment="1">
      <alignment vertical="center" justifyLastLine="1"/>
    </xf>
    <xf numFmtId="0" fontId="15" fillId="3" borderId="41" xfId="0" applyFont="1" applyFill="1" applyBorder="1" applyAlignment="1">
      <alignment vertical="center" justifyLastLine="1"/>
    </xf>
    <xf numFmtId="181" fontId="1" fillId="0" borderId="24" xfId="7" applyNumberFormat="1" applyFont="1" applyFill="1" applyBorder="1" applyAlignment="1">
      <alignment horizontal="right" vertical="center"/>
    </xf>
    <xf numFmtId="193" fontId="1" fillId="0" borderId="44" xfId="0" applyNumberFormat="1" applyFont="1" applyFill="1" applyBorder="1" applyAlignment="1">
      <alignment horizontal="right" vertical="center"/>
    </xf>
    <xf numFmtId="193" fontId="1" fillId="0" borderId="156" xfId="0" applyNumberFormat="1" applyFont="1" applyFill="1" applyBorder="1" applyAlignment="1">
      <alignment horizontal="right" vertical="center" shrinkToFit="1"/>
    </xf>
    <xf numFmtId="0" fontId="5" fillId="0" borderId="11" xfId="0" applyNumberFormat="1" applyFont="1" applyFill="1" applyBorder="1" applyAlignment="1">
      <alignment horizontal="distributed" vertical="center" justifyLastLine="1"/>
    </xf>
    <xf numFmtId="193" fontId="1" fillId="0" borderId="157" xfId="0" applyNumberFormat="1" applyFont="1" applyFill="1" applyBorder="1" applyAlignment="1">
      <alignment horizontal="right" vertical="center"/>
    </xf>
    <xf numFmtId="193" fontId="1" fillId="0" borderId="156" xfId="0" applyNumberFormat="1" applyFont="1" applyFill="1" applyBorder="1" applyAlignment="1">
      <alignment horizontal="right" vertical="center"/>
    </xf>
    <xf numFmtId="193" fontId="1" fillId="0" borderId="22" xfId="0" applyNumberFormat="1" applyFont="1" applyFill="1" applyBorder="1" applyAlignment="1">
      <alignment horizontal="right" vertical="center"/>
    </xf>
    <xf numFmtId="0" fontId="65" fillId="0" borderId="28" xfId="8" applyFont="1" applyFill="1" applyBorder="1" applyAlignment="1">
      <alignment horizontal="center" vertical="center"/>
    </xf>
    <xf numFmtId="0" fontId="5" fillId="0" borderId="15" xfId="0" applyNumberFormat="1" applyFont="1" applyFill="1" applyBorder="1" applyAlignment="1">
      <alignment horizontal="distributed" vertical="center" justifyLastLine="1"/>
    </xf>
    <xf numFmtId="197" fontId="1" fillId="0" borderId="105" xfId="0" applyNumberFormat="1" applyFont="1" applyFill="1" applyBorder="1" applyAlignment="1">
      <alignment horizontal="right" vertical="center"/>
    </xf>
    <xf numFmtId="193" fontId="1" fillId="0" borderId="15" xfId="0" applyNumberFormat="1" applyFont="1" applyFill="1" applyBorder="1" applyAlignment="1">
      <alignment horizontal="right" vertical="center" shrinkToFit="1"/>
    </xf>
    <xf numFmtId="0" fontId="5" fillId="0" borderId="155" xfId="0" quotePrefix="1" applyNumberFormat="1" applyFont="1" applyFill="1" applyBorder="1" applyAlignment="1">
      <alignment horizontal="distributed" vertical="center" justifyLastLine="1"/>
    </xf>
    <xf numFmtId="177" fontId="71" fillId="0" borderId="109" xfId="6" applyNumberFormat="1" applyFont="1" applyFill="1" applyBorder="1" applyAlignment="1">
      <alignment horizontal="right" vertical="center"/>
    </xf>
    <xf numFmtId="193" fontId="71" fillId="0" borderId="110" xfId="0" applyNumberFormat="1" applyFont="1" applyFill="1" applyBorder="1" applyAlignment="1">
      <alignment horizontal="right" vertical="center" shrinkToFit="1"/>
    </xf>
    <xf numFmtId="0" fontId="23" fillId="0" borderId="9" xfId="0" applyFont="1" applyFill="1" applyBorder="1" applyAlignment="1">
      <alignment horizontal="center" vertical="center"/>
    </xf>
    <xf numFmtId="205" fontId="1" fillId="0" borderId="117" xfId="0" applyNumberFormat="1" applyFont="1" applyFill="1" applyBorder="1" applyAlignment="1">
      <alignment horizontal="right" vertical="center" shrinkToFit="1"/>
    </xf>
    <xf numFmtId="179" fontId="72" fillId="0" borderId="27" xfId="0" applyNumberFormat="1" applyFont="1" applyFill="1" applyBorder="1" applyAlignment="1">
      <alignment horizontal="right" vertical="center" shrinkToFit="1"/>
    </xf>
    <xf numFmtId="179" fontId="72" fillId="0" borderId="111" xfId="0" applyNumberFormat="1" applyFont="1" applyFill="1" applyBorder="1" applyAlignment="1">
      <alignment horizontal="right" vertical="center" shrinkToFit="1"/>
    </xf>
    <xf numFmtId="179" fontId="72" fillId="0" borderId="89" xfId="0" applyNumberFormat="1" applyFont="1" applyFill="1" applyBorder="1" applyAlignment="1">
      <alignment horizontal="right" vertical="center" shrinkToFit="1"/>
    </xf>
    <xf numFmtId="179" fontId="72" fillId="0" borderId="158" xfId="0" applyNumberFormat="1" applyFont="1" applyFill="1" applyBorder="1" applyAlignment="1">
      <alignment horizontal="right" vertical="center" shrinkToFit="1"/>
    </xf>
    <xf numFmtId="197" fontId="72" fillId="0" borderId="25" xfId="0" applyNumberFormat="1" applyFont="1" applyFill="1" applyBorder="1" applyAlignment="1">
      <alignment horizontal="right" vertical="center"/>
    </xf>
    <xf numFmtId="197" fontId="72" fillId="0" borderId="85" xfId="0" applyNumberFormat="1" applyFont="1" applyFill="1" applyBorder="1" applyAlignment="1">
      <alignment horizontal="right" vertical="center"/>
    </xf>
    <xf numFmtId="197" fontId="72" fillId="0" borderId="111" xfId="0" applyNumberFormat="1" applyFont="1" applyFill="1" applyBorder="1" applyAlignment="1">
      <alignment horizontal="right" vertical="center"/>
    </xf>
    <xf numFmtId="179" fontId="1" fillId="0" borderId="122" xfId="0" applyNumberFormat="1" applyFont="1" applyFill="1" applyBorder="1" applyAlignment="1">
      <alignment horizontal="right" vertical="center" shrinkToFit="1"/>
    </xf>
    <xf numFmtId="179" fontId="1" fillId="0" borderId="42" xfId="0" applyNumberFormat="1" applyFont="1" applyFill="1" applyBorder="1" applyAlignment="1">
      <alignment horizontal="right" vertical="center" shrinkToFit="1"/>
    </xf>
    <xf numFmtId="179" fontId="1" fillId="0" borderId="70" xfId="0" applyNumberFormat="1" applyFont="1" applyFill="1" applyBorder="1" applyAlignment="1">
      <alignment horizontal="right" vertical="center" shrinkToFit="1"/>
    </xf>
    <xf numFmtId="179" fontId="1" fillId="0" borderId="27" xfId="0" applyNumberFormat="1" applyFont="1" applyFill="1" applyBorder="1" applyAlignment="1">
      <alignment horizontal="right" vertical="center" shrinkToFit="1"/>
    </xf>
    <xf numFmtId="197" fontId="1" fillId="0" borderId="159" xfId="0" applyNumberFormat="1" applyFont="1" applyFill="1" applyBorder="1" applyAlignment="1">
      <alignment horizontal="right" vertical="center"/>
    </xf>
    <xf numFmtId="193" fontId="1" fillId="0" borderId="160" xfId="0" applyNumberFormat="1" applyFont="1" applyFill="1" applyBorder="1" applyAlignment="1">
      <alignment horizontal="right" vertical="center" shrinkToFit="1"/>
    </xf>
    <xf numFmtId="177" fontId="1" fillId="0" borderId="140" xfId="6" applyNumberFormat="1" applyFont="1" applyFill="1" applyBorder="1" applyAlignment="1">
      <alignment horizontal="right" vertical="center"/>
    </xf>
    <xf numFmtId="193" fontId="1" fillId="0" borderId="157" xfId="0" applyNumberFormat="1" applyFont="1" applyFill="1" applyBorder="1" applyAlignment="1">
      <alignment horizontal="right" vertical="center" shrinkToFit="1"/>
    </xf>
    <xf numFmtId="2" fontId="1" fillId="0" borderId="156" xfId="0" applyNumberFormat="1" applyFont="1" applyFill="1" applyBorder="1" applyAlignment="1">
      <alignment horizontal="right" vertical="center"/>
    </xf>
    <xf numFmtId="2" fontId="1" fillId="0" borderId="157" xfId="0" applyNumberFormat="1" applyFont="1" applyFill="1" applyBorder="1" applyAlignment="1">
      <alignment horizontal="right" vertical="center"/>
    </xf>
    <xf numFmtId="0" fontId="1" fillId="0" borderId="2" xfId="0" applyFont="1" applyFill="1" applyBorder="1" applyAlignment="1">
      <alignment horizontal="left" vertical="center"/>
    </xf>
    <xf numFmtId="193" fontId="3" fillId="0" borderId="83" xfId="0" applyNumberFormat="1" applyFont="1" applyFill="1" applyBorder="1" applyAlignment="1">
      <alignment horizontal="right" vertical="center"/>
    </xf>
    <xf numFmtId="0" fontId="5" fillId="0" borderId="64" xfId="0" applyFont="1" applyFill="1" applyBorder="1" applyAlignment="1">
      <alignment vertical="center"/>
    </xf>
    <xf numFmtId="0" fontId="5" fillId="0" borderId="11" xfId="0" applyFont="1" applyFill="1" applyBorder="1" applyAlignment="1">
      <alignment horizontal="center" vertical="center"/>
    </xf>
    <xf numFmtId="193" fontId="1" fillId="0" borderId="140" xfId="0" applyNumberFormat="1" applyFont="1" applyFill="1" applyBorder="1" applyAlignment="1">
      <alignment horizontal="right" vertical="center" shrinkToFit="1"/>
    </xf>
    <xf numFmtId="177" fontId="71" fillId="0" borderId="6" xfId="6" applyNumberFormat="1" applyFont="1" applyFill="1" applyBorder="1" applyAlignment="1">
      <alignment horizontal="right" vertical="center"/>
    </xf>
    <xf numFmtId="193" fontId="71" fillId="0" borderId="26" xfId="0" applyNumberFormat="1" applyFont="1" applyFill="1" applyBorder="1" applyAlignment="1">
      <alignment horizontal="right" vertical="center" shrinkToFit="1"/>
    </xf>
    <xf numFmtId="177" fontId="1" fillId="0" borderId="161" xfId="6" applyNumberFormat="1" applyFont="1" applyFill="1" applyBorder="1" applyAlignment="1">
      <alignment horizontal="right" vertical="center"/>
    </xf>
    <xf numFmtId="177" fontId="71" fillId="0" borderId="83" xfId="6" applyNumberFormat="1" applyFont="1" applyFill="1" applyBorder="1" applyAlignment="1">
      <alignment horizontal="right" vertical="center"/>
    </xf>
    <xf numFmtId="193" fontId="71" fillId="0" borderId="84" xfId="0" applyNumberFormat="1" applyFont="1" applyFill="1" applyBorder="1" applyAlignment="1">
      <alignment horizontal="right" vertical="center" shrinkToFit="1"/>
    </xf>
    <xf numFmtId="2" fontId="1" fillId="0" borderId="66" xfId="0" applyNumberFormat="1" applyFont="1" applyFill="1" applyBorder="1" applyAlignment="1">
      <alignment horizontal="right" vertical="center"/>
    </xf>
    <xf numFmtId="193" fontId="1" fillId="0" borderId="66" xfId="0" applyNumberFormat="1" applyFont="1" applyFill="1" applyBorder="1" applyAlignment="1">
      <alignment horizontal="right" vertical="center"/>
    </xf>
    <xf numFmtId="3" fontId="13" fillId="0" borderId="46" xfId="2" applyNumberFormat="1" applyFont="1" applyFill="1" applyBorder="1" applyAlignment="1">
      <alignment horizontal="right" vertical="center"/>
    </xf>
    <xf numFmtId="3" fontId="13" fillId="0" borderId="44" xfId="9" applyNumberFormat="1" applyFont="1" applyFill="1" applyBorder="1" applyAlignment="1" applyProtection="1">
      <alignment horizontal="right" vertical="center"/>
    </xf>
    <xf numFmtId="193" fontId="1" fillId="0" borderId="86" xfId="0" applyNumberFormat="1" applyFont="1" applyFill="1" applyBorder="1" applyAlignment="1">
      <alignment horizontal="right" vertical="center"/>
    </xf>
    <xf numFmtId="182" fontId="1" fillId="0" borderId="82" xfId="7" applyNumberFormat="1" applyFont="1" applyFill="1" applyBorder="1" applyAlignment="1">
      <alignment horizontal="right" vertical="center"/>
    </xf>
    <xf numFmtId="177" fontId="1" fillId="0" borderId="162" xfId="6" applyNumberFormat="1" applyFont="1" applyFill="1" applyBorder="1" applyAlignment="1">
      <alignment horizontal="right" vertical="center"/>
    </xf>
    <xf numFmtId="2" fontId="1" fillId="0" borderId="117" xfId="0" applyNumberFormat="1" applyFont="1" applyFill="1" applyBorder="1" applyAlignment="1">
      <alignment horizontal="right" vertical="center"/>
    </xf>
    <xf numFmtId="0" fontId="1" fillId="0" borderId="0" xfId="0" applyFont="1" applyAlignment="1">
      <alignment horizontal="center" vertical="center"/>
    </xf>
    <xf numFmtId="3" fontId="4" fillId="0" borderId="47" xfId="0" applyNumberFormat="1" applyFont="1" applyFill="1" applyBorder="1" applyAlignment="1">
      <alignment horizontal="right" vertical="center"/>
    </xf>
    <xf numFmtId="3" fontId="4" fillId="0" borderId="105" xfId="0" applyNumberFormat="1" applyFont="1" applyFill="1" applyBorder="1" applyAlignment="1">
      <alignment horizontal="right" vertical="center"/>
    </xf>
    <xf numFmtId="0" fontId="23" fillId="0" borderId="18" xfId="0" applyFont="1" applyFill="1" applyBorder="1" applyAlignment="1">
      <alignment vertical="center"/>
    </xf>
    <xf numFmtId="0" fontId="5" fillId="0" borderId="18" xfId="0" applyFont="1" applyFill="1" applyBorder="1" applyAlignment="1">
      <alignment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5" fillId="0" borderId="163" xfId="0" applyFont="1" applyFill="1" applyBorder="1" applyAlignment="1">
      <alignment horizontal="center" vertical="center"/>
    </xf>
    <xf numFmtId="0" fontId="5" fillId="0" borderId="49" xfId="0" applyFont="1" applyFill="1" applyBorder="1" applyAlignment="1">
      <alignment vertical="center"/>
    </xf>
    <xf numFmtId="0" fontId="5" fillId="0" borderId="4" xfId="0" applyFont="1" applyFill="1" applyBorder="1" applyAlignment="1">
      <alignment vertical="center"/>
    </xf>
    <xf numFmtId="0" fontId="23" fillId="0" borderId="12" xfId="0" applyFont="1" applyFill="1" applyBorder="1" applyAlignment="1">
      <alignment vertical="center"/>
    </xf>
    <xf numFmtId="0" fontId="23" fillId="0" borderId="49" xfId="0" applyFont="1" applyFill="1" applyBorder="1" applyAlignment="1">
      <alignment vertical="center"/>
    </xf>
    <xf numFmtId="0" fontId="5" fillId="0" borderId="10" xfId="0" applyFont="1" applyFill="1" applyBorder="1" applyAlignment="1">
      <alignment vertical="center"/>
    </xf>
    <xf numFmtId="200" fontId="12" fillId="0" borderId="70" xfId="0" applyNumberFormat="1" applyFont="1" applyFill="1" applyBorder="1" applyAlignment="1">
      <alignment horizontal="right" vertical="center"/>
    </xf>
    <xf numFmtId="200" fontId="12" fillId="0" borderId="45" xfId="0" applyNumberFormat="1" applyFont="1" applyFill="1" applyBorder="1" applyAlignment="1">
      <alignment horizontal="right" vertical="center"/>
    </xf>
    <xf numFmtId="200" fontId="12" fillId="0" borderId="75" xfId="0" applyNumberFormat="1" applyFont="1" applyFill="1" applyBorder="1" applyAlignment="1">
      <alignment horizontal="right" vertical="center"/>
    </xf>
    <xf numFmtId="197" fontId="1" fillId="0" borderId="47" xfId="0" applyNumberFormat="1" applyFont="1" applyFill="1" applyBorder="1" applyAlignment="1">
      <alignment horizontal="right" vertical="center"/>
    </xf>
    <xf numFmtId="193" fontId="1" fillId="0" borderId="17" xfId="0" applyNumberFormat="1" applyFont="1" applyFill="1" applyBorder="1" applyAlignment="1">
      <alignment horizontal="right" vertical="center" shrinkToFit="1"/>
    </xf>
    <xf numFmtId="177" fontId="1" fillId="0" borderId="44" xfId="6" applyNumberFormat="1" applyFont="1" applyFill="1" applyBorder="1" applyAlignment="1">
      <alignment horizontal="right" vertical="center"/>
    </xf>
    <xf numFmtId="179" fontId="72" fillId="0" borderId="75" xfId="0" applyNumberFormat="1" applyFont="1" applyFill="1" applyBorder="1" applyAlignment="1">
      <alignment horizontal="right" vertical="center" shrinkToFit="1"/>
    </xf>
    <xf numFmtId="179" fontId="72" fillId="0" borderId="84" xfId="0" applyNumberFormat="1" applyFont="1" applyFill="1" applyBorder="1" applyAlignment="1">
      <alignment horizontal="right" vertical="center" shrinkToFit="1"/>
    </xf>
    <xf numFmtId="179" fontId="72" fillId="0" borderId="88" xfId="0" applyNumberFormat="1" applyFont="1" applyFill="1" applyBorder="1" applyAlignment="1">
      <alignment horizontal="right" vertical="center" shrinkToFit="1"/>
    </xf>
    <xf numFmtId="179" fontId="72" fillId="0" borderId="110" xfId="0" applyNumberFormat="1" applyFont="1" applyFill="1" applyBorder="1" applyAlignment="1">
      <alignment horizontal="right" vertical="center" shrinkToFit="1"/>
    </xf>
    <xf numFmtId="179" fontId="72" fillId="0" borderId="76" xfId="0" applyNumberFormat="1" applyFont="1" applyFill="1" applyBorder="1" applyAlignment="1">
      <alignment horizontal="right" vertical="center" shrinkToFit="1"/>
    </xf>
    <xf numFmtId="179" fontId="72" fillId="0" borderId="157" xfId="0" applyNumberFormat="1" applyFont="1" applyFill="1" applyBorder="1" applyAlignment="1">
      <alignment horizontal="right" vertical="center" shrinkToFit="1"/>
    </xf>
    <xf numFmtId="179" fontId="72" fillId="0" borderId="76" xfId="0" applyNumberFormat="1" applyFont="1" applyFill="1" applyBorder="1" applyAlignment="1">
      <alignment horizontal="right" vertical="center"/>
    </xf>
    <xf numFmtId="179" fontId="72" fillId="0" borderId="84" xfId="0" applyNumberFormat="1" applyFont="1" applyFill="1" applyBorder="1" applyAlignment="1">
      <alignment horizontal="right" vertical="center"/>
    </xf>
    <xf numFmtId="179" fontId="72" fillId="0" borderId="110" xfId="0" applyNumberFormat="1" applyFont="1" applyFill="1" applyBorder="1" applyAlignment="1">
      <alignment horizontal="right" vertical="center"/>
    </xf>
    <xf numFmtId="179" fontId="72" fillId="0" borderId="164" xfId="0" applyNumberFormat="1" applyFont="1" applyFill="1" applyBorder="1" applyAlignment="1">
      <alignment horizontal="right" vertical="center"/>
    </xf>
    <xf numFmtId="197" fontId="72" fillId="0" borderId="36" xfId="0" applyNumberFormat="1" applyFont="1" applyFill="1" applyBorder="1" applyAlignment="1">
      <alignment horizontal="right" vertical="center"/>
    </xf>
    <xf numFmtId="193" fontId="72" fillId="0" borderId="117" xfId="0" applyNumberFormat="1" applyFont="1" applyFill="1" applyBorder="1" applyAlignment="1">
      <alignment horizontal="right" vertical="center"/>
    </xf>
    <xf numFmtId="0" fontId="25" fillId="0" borderId="0" xfId="0" applyFont="1" applyFill="1" applyBorder="1" applyAlignment="1">
      <alignment horizontal="distributed" vertical="center" justifyLastLine="1"/>
    </xf>
    <xf numFmtId="0" fontId="25" fillId="0" borderId="48" xfId="0" applyFont="1" applyFill="1" applyBorder="1" applyAlignment="1">
      <alignment horizontal="distributed" vertical="center" justifyLastLine="1"/>
    </xf>
    <xf numFmtId="0" fontId="40" fillId="0" borderId="0" xfId="0" applyFont="1" applyFill="1" applyBorder="1" applyAlignment="1">
      <alignment horizontal="distributed" vertical="center" justifyLastLine="1"/>
    </xf>
    <xf numFmtId="0" fontId="25" fillId="0" borderId="165" xfId="0" applyFont="1" applyFill="1" applyBorder="1" applyAlignment="1">
      <alignment horizontal="distributed" vertical="center" justifyLastLine="1"/>
    </xf>
    <xf numFmtId="0" fontId="25" fillId="0" borderId="166" xfId="0" applyFont="1" applyFill="1" applyBorder="1" applyAlignment="1">
      <alignment horizontal="distributed" vertical="center" justifyLastLine="1"/>
    </xf>
    <xf numFmtId="38" fontId="40" fillId="0" borderId="22" xfId="2" applyFont="1" applyFill="1" applyBorder="1" applyAlignment="1">
      <alignment horizontal="distributed" vertical="center" justifyLastLine="1"/>
    </xf>
    <xf numFmtId="0" fontId="25" fillId="0" borderId="131" xfId="0" applyFont="1" applyFill="1" applyBorder="1" applyAlignment="1">
      <alignment horizontal="distributed" vertical="center" justifyLastLine="1"/>
    </xf>
    <xf numFmtId="0" fontId="40" fillId="0" borderId="22" xfId="0" applyFont="1" applyFill="1" applyBorder="1" applyAlignment="1">
      <alignment horizontal="distributed" vertical="center" justifyLastLine="1"/>
    </xf>
    <xf numFmtId="0" fontId="25" fillId="0" borderId="28" xfId="0" applyFont="1" applyBorder="1" applyAlignment="1">
      <alignment horizontal="distributed" vertical="center" justifyLastLine="1"/>
    </xf>
    <xf numFmtId="179" fontId="1" fillId="0" borderId="164" xfId="0" applyNumberFormat="1" applyFont="1" applyFill="1" applyBorder="1" applyAlignment="1">
      <alignment horizontal="right" vertical="center" shrinkToFit="1"/>
    </xf>
    <xf numFmtId="179" fontId="1" fillId="0" borderId="34" xfId="0" applyNumberFormat="1" applyFont="1" applyFill="1" applyBorder="1" applyAlignment="1">
      <alignment horizontal="right" vertical="center" shrinkToFit="1"/>
    </xf>
    <xf numFmtId="198" fontId="1" fillId="0" borderId="110" xfId="0" applyNumberFormat="1" applyFont="1" applyFill="1" applyBorder="1" applyAlignment="1">
      <alignment horizontal="right" vertical="center"/>
    </xf>
    <xf numFmtId="179" fontId="1" fillId="0" borderId="84" xfId="0" applyNumberFormat="1" applyFont="1" applyFill="1" applyBorder="1" applyAlignment="1">
      <alignment horizontal="right" vertical="center" shrinkToFit="1"/>
    </xf>
    <xf numFmtId="179" fontId="1" fillId="0" borderId="110" xfId="0" applyNumberFormat="1" applyFont="1" applyFill="1" applyBorder="1" applyAlignment="1">
      <alignment horizontal="right" vertical="center" shrinkToFit="1"/>
    </xf>
    <xf numFmtId="179" fontId="1" fillId="0" borderId="167" xfId="0" applyNumberFormat="1" applyFont="1" applyFill="1" applyBorder="1" applyAlignment="1">
      <alignment horizontal="right" vertical="center" shrinkToFit="1"/>
    </xf>
    <xf numFmtId="197" fontId="1" fillId="0" borderId="6" xfId="0" applyNumberFormat="1" applyFont="1" applyFill="1" applyBorder="1" applyAlignment="1">
      <alignment horizontal="right" vertical="center" shrinkToFit="1"/>
    </xf>
    <xf numFmtId="0" fontId="40" fillId="0" borderId="6" xfId="0" applyFont="1" applyFill="1" applyBorder="1" applyAlignment="1">
      <alignment horizontal="distributed" vertical="center" wrapText="1"/>
    </xf>
    <xf numFmtId="179" fontId="1" fillId="0" borderId="161" xfId="0" applyNumberFormat="1" applyFont="1" applyFill="1" applyBorder="1" applyAlignment="1">
      <alignment horizontal="right" vertical="center" shrinkToFit="1"/>
    </xf>
    <xf numFmtId="0" fontId="0" fillId="0" borderId="0" xfId="0" applyFont="1" applyAlignment="1">
      <alignment horizontal="justify" vertical="top"/>
    </xf>
    <xf numFmtId="0" fontId="0" fillId="0" borderId="0" xfId="0" applyFont="1" applyAlignment="1">
      <alignment horizontal="left" vertical="top"/>
    </xf>
    <xf numFmtId="0" fontId="48" fillId="0" borderId="0" xfId="8" applyFont="1" applyAlignment="1">
      <alignment horizontal="justify"/>
    </xf>
    <xf numFmtId="0" fontId="48" fillId="0" borderId="0" xfId="8" applyFont="1" applyBorder="1" applyAlignment="1">
      <alignment horizontal="justify"/>
    </xf>
    <xf numFmtId="22" fontId="0" fillId="0" borderId="0" xfId="0" applyNumberFormat="1" applyAlignment="1">
      <alignment horizontal="justify"/>
    </xf>
    <xf numFmtId="0" fontId="45" fillId="0" borderId="27" xfId="0" applyFont="1" applyBorder="1" applyAlignment="1">
      <alignment vertical="center"/>
    </xf>
    <xf numFmtId="0" fontId="65" fillId="0" borderId="168" xfId="8" applyFont="1" applyFill="1" applyBorder="1" applyAlignment="1">
      <alignment horizontal="center" vertical="center"/>
    </xf>
    <xf numFmtId="0" fontId="65" fillId="0" borderId="110" xfId="8" applyFont="1" applyFill="1" applyBorder="1" applyAlignment="1">
      <alignment horizontal="center" vertical="center"/>
    </xf>
    <xf numFmtId="0" fontId="45" fillId="0" borderId="27" xfId="0" applyFont="1" applyBorder="1" applyAlignment="1">
      <alignment horizontal="center" vertical="center"/>
    </xf>
    <xf numFmtId="0" fontId="65" fillId="0" borderId="44" xfId="8" applyFont="1" applyFill="1" applyBorder="1" applyAlignment="1">
      <alignment horizontal="center" vertical="center"/>
    </xf>
    <xf numFmtId="0" fontId="65" fillId="0" borderId="169" xfId="8" applyFont="1" applyFill="1" applyBorder="1" applyAlignment="1">
      <alignment horizontal="center" vertical="center"/>
    </xf>
    <xf numFmtId="179" fontId="1" fillId="0" borderId="162" xfId="0" applyNumberFormat="1" applyFont="1" applyFill="1" applyBorder="1" applyAlignment="1">
      <alignment horizontal="right" vertical="center" shrinkToFit="1"/>
    </xf>
    <xf numFmtId="197" fontId="1" fillId="0" borderId="106" xfId="0" applyNumberFormat="1" applyFont="1" applyFill="1" applyBorder="1" applyAlignment="1">
      <alignment horizontal="right" vertical="center"/>
    </xf>
    <xf numFmtId="193" fontId="1" fillId="0" borderId="170" xfId="0" applyNumberFormat="1" applyFont="1" applyFill="1" applyBorder="1" applyAlignment="1">
      <alignment horizontal="right" vertical="center" shrinkToFit="1"/>
    </xf>
    <xf numFmtId="177" fontId="1" fillId="0" borderId="87" xfId="6" applyNumberFormat="1" applyFont="1" applyFill="1" applyBorder="1" applyAlignment="1">
      <alignment horizontal="right" vertical="center"/>
    </xf>
    <xf numFmtId="2" fontId="3" fillId="0" borderId="100" xfId="0" applyNumberFormat="1" applyFont="1" applyFill="1" applyBorder="1" applyAlignment="1">
      <alignment horizontal="right" vertical="center"/>
    </xf>
    <xf numFmtId="0" fontId="5" fillId="0" borderId="91" xfId="0" applyNumberFormat="1" applyFont="1" applyFill="1" applyBorder="1" applyAlignment="1">
      <alignment horizontal="distributed" vertical="center" justifyLastLine="1"/>
    </xf>
    <xf numFmtId="177" fontId="1" fillId="0" borderId="6" xfId="7" applyNumberFormat="1" applyFont="1" applyFill="1" applyBorder="1" applyAlignment="1">
      <alignment horizontal="right" vertical="center"/>
    </xf>
    <xf numFmtId="37" fontId="1" fillId="0" borderId="0" xfId="0" applyNumberFormat="1" applyFont="1" applyFill="1" applyBorder="1" applyAlignment="1">
      <alignment horizontal="right" vertical="center"/>
    </xf>
    <xf numFmtId="37" fontId="1" fillId="0" borderId="34" xfId="0" applyNumberFormat="1" applyFont="1" applyFill="1" applyBorder="1" applyAlignment="1">
      <alignment horizontal="right" vertical="center"/>
    </xf>
    <xf numFmtId="177" fontId="1" fillId="0" borderId="28" xfId="0" applyNumberFormat="1" applyFont="1" applyFill="1" applyBorder="1" applyAlignment="1">
      <alignment horizontal="right" vertical="center"/>
    </xf>
    <xf numFmtId="177" fontId="1" fillId="0" borderId="34" xfId="0" applyNumberFormat="1" applyFont="1" applyFill="1" applyBorder="1" applyAlignment="1">
      <alignment horizontal="right" vertical="center"/>
    </xf>
    <xf numFmtId="37" fontId="1" fillId="0" borderId="4" xfId="0" applyNumberFormat="1" applyFont="1" applyFill="1" applyBorder="1" applyAlignment="1">
      <alignment horizontal="right" vertical="center"/>
    </xf>
    <xf numFmtId="37" fontId="1" fillId="0" borderId="94" xfId="0" applyNumberFormat="1" applyFont="1" applyFill="1" applyBorder="1" applyAlignment="1">
      <alignment horizontal="right" vertical="center"/>
    </xf>
    <xf numFmtId="177" fontId="1" fillId="0" borderId="69" xfId="0" applyNumberFormat="1" applyFont="1" applyFill="1" applyBorder="1" applyAlignment="1">
      <alignment horizontal="right" vertical="center"/>
    </xf>
    <xf numFmtId="177" fontId="1" fillId="0" borderId="94" xfId="0" applyNumberFormat="1" applyFont="1" applyFill="1" applyBorder="1" applyAlignment="1">
      <alignment horizontal="right" vertical="center"/>
    </xf>
    <xf numFmtId="37" fontId="1" fillId="0" borderId="10" xfId="0" applyNumberFormat="1" applyFont="1" applyFill="1" applyBorder="1" applyAlignment="1">
      <alignment horizontal="right" vertical="center"/>
    </xf>
    <xf numFmtId="37" fontId="1" fillId="0" borderId="30" xfId="0" applyNumberFormat="1" applyFont="1" applyFill="1" applyBorder="1" applyAlignment="1">
      <alignment horizontal="right" vertical="center"/>
    </xf>
    <xf numFmtId="177" fontId="1" fillId="0" borderId="24" xfId="0" applyNumberFormat="1" applyFont="1" applyFill="1" applyBorder="1" applyAlignment="1">
      <alignment horizontal="right" vertical="center"/>
    </xf>
    <xf numFmtId="177" fontId="1" fillId="0" borderId="30" xfId="0" applyNumberFormat="1" applyFont="1" applyFill="1" applyBorder="1" applyAlignment="1">
      <alignment horizontal="right" vertical="center"/>
    </xf>
    <xf numFmtId="37" fontId="1" fillId="0" borderId="44" xfId="0" applyNumberFormat="1" applyFont="1" applyFill="1" applyBorder="1" applyAlignment="1">
      <alignment horizontal="right" vertical="center"/>
    </xf>
    <xf numFmtId="37" fontId="1" fillId="0" borderId="47" xfId="0" applyNumberFormat="1" applyFont="1" applyFill="1" applyBorder="1" applyAlignment="1">
      <alignment horizontal="right" vertical="center"/>
    </xf>
    <xf numFmtId="177" fontId="1" fillId="0" borderId="16" xfId="0" applyNumberFormat="1" applyFont="1" applyFill="1" applyBorder="1" applyAlignment="1">
      <alignment horizontal="right" vertical="center"/>
    </xf>
    <xf numFmtId="177" fontId="1" fillId="0" borderId="17" xfId="0" applyNumberFormat="1" applyFont="1" applyFill="1" applyBorder="1" applyAlignment="1">
      <alignment horizontal="right" vertical="center"/>
    </xf>
    <xf numFmtId="37" fontId="1" fillId="0" borderId="9" xfId="0" applyNumberFormat="1" applyFont="1" applyFill="1" applyBorder="1" applyAlignment="1">
      <alignment horizontal="right" vertical="center"/>
    </xf>
    <xf numFmtId="37" fontId="1" fillId="0" borderId="31" xfId="0" applyNumberFormat="1" applyFont="1" applyFill="1" applyBorder="1" applyAlignment="1">
      <alignment horizontal="right" vertical="center"/>
    </xf>
    <xf numFmtId="177" fontId="1" fillId="0" borderId="10" xfId="0" applyNumberFormat="1" applyFont="1" applyFill="1" applyBorder="1" applyAlignment="1">
      <alignment horizontal="right" vertical="center"/>
    </xf>
    <xf numFmtId="37" fontId="1" fillId="0" borderId="46" xfId="0" applyNumberFormat="1" applyFont="1" applyFill="1" applyBorder="1" applyAlignment="1">
      <alignment horizontal="right" vertical="center"/>
    </xf>
    <xf numFmtId="177" fontId="1" fillId="0" borderId="47" xfId="0" applyNumberFormat="1" applyFont="1" applyFill="1" applyBorder="1" applyAlignment="1">
      <alignment horizontal="right" vertical="center"/>
    </xf>
    <xf numFmtId="181" fontId="1" fillId="0" borderId="50" xfId="0" applyNumberFormat="1" applyFont="1" applyFill="1" applyBorder="1" applyAlignment="1">
      <alignment horizontal="right" vertical="center"/>
    </xf>
    <xf numFmtId="182" fontId="1" fillId="0" borderId="50" xfId="0" applyNumberFormat="1" applyFont="1" applyFill="1" applyBorder="1" applyAlignment="1">
      <alignment horizontal="right" vertical="center"/>
    </xf>
    <xf numFmtId="181" fontId="1" fillId="0" borderId="71" xfId="0" applyNumberFormat="1" applyFont="1" applyFill="1" applyBorder="1" applyAlignment="1">
      <alignment horizontal="right" vertical="center"/>
    </xf>
    <xf numFmtId="182" fontId="1" fillId="0" borderId="31" xfId="0" applyNumberFormat="1" applyFont="1" applyFill="1" applyBorder="1" applyAlignment="1">
      <alignment horizontal="right" vertical="center"/>
    </xf>
    <xf numFmtId="181" fontId="1" fillId="0" borderId="77" xfId="0" applyNumberFormat="1" applyFont="1" applyFill="1" applyBorder="1" applyAlignment="1">
      <alignment horizontal="right" vertical="center"/>
    </xf>
    <xf numFmtId="37" fontId="1" fillId="0" borderId="2" xfId="0" applyNumberFormat="1" applyFont="1" applyFill="1" applyBorder="1" applyAlignment="1">
      <alignment horizontal="right" vertical="center"/>
    </xf>
    <xf numFmtId="37" fontId="1" fillId="0" borderId="123" xfId="0" applyNumberFormat="1" applyFont="1" applyFill="1" applyBorder="1" applyAlignment="1">
      <alignment horizontal="right" vertical="center"/>
    </xf>
    <xf numFmtId="177" fontId="1" fillId="0" borderId="100" xfId="0" applyNumberFormat="1" applyFont="1" applyFill="1" applyBorder="1" applyAlignment="1">
      <alignment horizontal="right" vertical="center"/>
    </xf>
    <xf numFmtId="37" fontId="1" fillId="0" borderId="125" xfId="0" applyNumberFormat="1" applyFont="1" applyFill="1" applyBorder="1" applyAlignment="1">
      <alignment horizontal="right" vertical="center"/>
    </xf>
    <xf numFmtId="177" fontId="1" fillId="0" borderId="2" xfId="0" applyNumberFormat="1" applyFont="1" applyFill="1" applyBorder="1" applyAlignment="1">
      <alignment horizontal="right" vertical="center"/>
    </xf>
    <xf numFmtId="38" fontId="1" fillId="0" borderId="123" xfId="2" applyFont="1" applyFill="1" applyBorder="1" applyAlignment="1">
      <alignment horizontal="right" vertical="center"/>
    </xf>
    <xf numFmtId="177" fontId="1" fillId="0" borderId="8" xfId="0" applyNumberFormat="1" applyFont="1" applyFill="1" applyBorder="1" applyAlignment="1">
      <alignment horizontal="right" vertical="center"/>
    </xf>
    <xf numFmtId="37" fontId="1" fillId="0" borderId="45" xfId="0" applyNumberFormat="1" applyFont="1" applyFill="1" applyBorder="1" applyAlignment="1">
      <alignment horizontal="right" vertical="center"/>
    </xf>
    <xf numFmtId="37" fontId="1" fillId="0" borderId="105" xfId="0" applyNumberFormat="1" applyFont="1" applyFill="1" applyBorder="1" applyAlignment="1">
      <alignment horizontal="right" vertical="center"/>
    </xf>
    <xf numFmtId="177" fontId="1" fillId="0" borderId="14" xfId="0" applyNumberFormat="1" applyFont="1" applyFill="1" applyBorder="1" applyAlignment="1">
      <alignment horizontal="right" vertical="center"/>
    </xf>
    <xf numFmtId="177" fontId="1" fillId="0" borderId="15" xfId="0" applyNumberFormat="1" applyFont="1" applyFill="1" applyBorder="1" applyAlignment="1">
      <alignment horizontal="right" vertical="center"/>
    </xf>
    <xf numFmtId="177" fontId="1" fillId="0" borderId="34" xfId="6" applyNumberFormat="1" applyFont="1" applyFill="1" applyBorder="1" applyAlignment="1">
      <alignment horizontal="right" vertical="center"/>
    </xf>
    <xf numFmtId="177" fontId="71" fillId="0" borderId="22" xfId="6" applyNumberFormat="1" applyFont="1" applyFill="1" applyBorder="1" applyAlignment="1">
      <alignment horizontal="right" vertical="center"/>
    </xf>
    <xf numFmtId="193" fontId="71" fillId="0" borderId="28" xfId="0" applyNumberFormat="1" applyFont="1" applyFill="1" applyBorder="1" applyAlignment="1">
      <alignment horizontal="right" vertical="center" shrinkToFit="1"/>
    </xf>
    <xf numFmtId="2" fontId="1" fillId="0" borderId="11" xfId="0" applyNumberFormat="1" applyFont="1" applyFill="1" applyBorder="1" applyAlignment="1">
      <alignment horizontal="right" vertical="center"/>
    </xf>
    <xf numFmtId="179" fontId="1" fillId="0" borderId="28" xfId="0" applyNumberFormat="1" applyFont="1" applyFill="1" applyBorder="1" applyAlignment="1">
      <alignment horizontal="right" vertical="center"/>
    </xf>
    <xf numFmtId="196" fontId="1" fillId="0" borderId="110" xfId="0" applyNumberFormat="1" applyFont="1" applyFill="1" applyBorder="1" applyAlignment="1">
      <alignment horizontal="right" vertical="center" shrinkToFit="1"/>
    </xf>
    <xf numFmtId="0" fontId="5" fillId="0" borderId="64" xfId="0" applyNumberFormat="1" applyFont="1" applyFill="1" applyBorder="1" applyAlignment="1">
      <alignment horizontal="right" vertical="center" justifyLastLine="1"/>
    </xf>
    <xf numFmtId="0" fontId="5" fillId="0" borderId="65" xfId="0" applyNumberFormat="1" applyFont="1" applyFill="1" applyBorder="1" applyAlignment="1">
      <alignment horizontal="right" vertical="center" justifyLastLine="1"/>
    </xf>
    <xf numFmtId="193" fontId="1" fillId="0" borderId="161" xfId="0" applyNumberFormat="1" applyFont="1" applyFill="1" applyBorder="1" applyAlignment="1">
      <alignment horizontal="right" vertical="center"/>
    </xf>
    <xf numFmtId="2" fontId="3" fillId="0" borderId="29" xfId="0" applyNumberFormat="1" applyFont="1" applyFill="1" applyBorder="1" applyAlignment="1">
      <alignment horizontal="right" vertical="center"/>
    </xf>
    <xf numFmtId="2" fontId="3" fillId="0" borderId="24" xfId="0" applyNumberFormat="1" applyFont="1" applyFill="1" applyBorder="1" applyAlignment="1">
      <alignment horizontal="right" vertical="center"/>
    </xf>
    <xf numFmtId="38" fontId="3" fillId="0" borderId="29" xfId="2" applyFont="1" applyFill="1" applyBorder="1" applyAlignment="1">
      <alignment horizontal="right" vertical="center"/>
    </xf>
    <xf numFmtId="193" fontId="1" fillId="0" borderId="164" xfId="0" applyNumberFormat="1" applyFont="1" applyFill="1" applyBorder="1" applyAlignment="1">
      <alignment horizontal="right" vertical="center" shrinkToFit="1"/>
    </xf>
    <xf numFmtId="204" fontId="1" fillId="0" borderId="85" xfId="0" applyNumberFormat="1" applyFont="1" applyFill="1" applyBorder="1" applyAlignment="1">
      <alignment horizontal="right" vertical="center" shrinkToFit="1"/>
    </xf>
    <xf numFmtId="204" fontId="1" fillId="0" borderId="84" xfId="0" applyNumberFormat="1" applyFont="1" applyFill="1" applyBorder="1" applyAlignment="1">
      <alignment horizontal="right" vertical="center"/>
    </xf>
    <xf numFmtId="0" fontId="5" fillId="0" borderId="1" xfId="0" applyNumberFormat="1" applyFont="1" applyFill="1" applyBorder="1" applyAlignment="1">
      <alignment horizontal="right" vertical="center" justifyLastLine="1"/>
    </xf>
    <xf numFmtId="0" fontId="5" fillId="0" borderId="0" xfId="0" applyNumberFormat="1" applyFont="1" applyFill="1" applyBorder="1" applyAlignment="1">
      <alignment horizontal="right" vertical="center" justifyLastLine="1"/>
    </xf>
    <xf numFmtId="204" fontId="1" fillId="0" borderId="27" xfId="0" applyNumberFormat="1" applyFont="1" applyFill="1" applyBorder="1" applyAlignment="1">
      <alignment horizontal="right" vertical="center" shrinkToFit="1"/>
    </xf>
    <xf numFmtId="204" fontId="1" fillId="0" borderId="28" xfId="0" applyNumberFormat="1" applyFont="1" applyFill="1" applyBorder="1" applyAlignment="1">
      <alignment horizontal="right" vertical="center"/>
    </xf>
    <xf numFmtId="193" fontId="1" fillId="0" borderId="34" xfId="0" applyNumberFormat="1" applyFont="1" applyFill="1" applyBorder="1" applyAlignment="1">
      <alignment horizontal="right" vertical="center"/>
    </xf>
    <xf numFmtId="193" fontId="4" fillId="0" borderId="44" xfId="0" applyNumberFormat="1" applyFont="1" applyFill="1" applyBorder="1" applyAlignment="1">
      <alignment vertical="center"/>
    </xf>
    <xf numFmtId="3" fontId="4" fillId="0" borderId="44" xfId="0" applyNumberFormat="1" applyFont="1" applyFill="1" applyBorder="1" applyAlignment="1">
      <alignment vertical="center"/>
    </xf>
    <xf numFmtId="193" fontId="4" fillId="0" borderId="44" xfId="2" applyNumberFormat="1" applyFont="1" applyFill="1" applyBorder="1" applyAlignment="1">
      <alignment vertical="center"/>
    </xf>
    <xf numFmtId="193" fontId="4" fillId="0" borderId="76" xfId="0" applyNumberFormat="1" applyFont="1" applyFill="1" applyBorder="1" applyAlignment="1">
      <alignment vertical="center"/>
    </xf>
    <xf numFmtId="193" fontId="71" fillId="0" borderId="70" xfId="0" applyNumberFormat="1" applyFont="1" applyFill="1" applyBorder="1" applyAlignment="1">
      <alignment horizontal="right" vertical="center" shrinkToFit="1"/>
    </xf>
    <xf numFmtId="193" fontId="71" fillId="0" borderId="75" xfId="0" applyNumberFormat="1" applyFont="1" applyFill="1" applyBorder="1" applyAlignment="1">
      <alignment horizontal="right" vertical="center"/>
    </xf>
    <xf numFmtId="193" fontId="71" fillId="0" borderId="111" xfId="0" applyNumberFormat="1" applyFont="1" applyFill="1" applyBorder="1" applyAlignment="1">
      <alignment horizontal="right" vertical="center" shrinkToFit="1"/>
    </xf>
    <xf numFmtId="193" fontId="71" fillId="0" borderId="84" xfId="0" applyNumberFormat="1" applyFont="1" applyFill="1" applyBorder="1" applyAlignment="1">
      <alignment horizontal="right" vertical="center"/>
    </xf>
    <xf numFmtId="193" fontId="71" fillId="0" borderId="110" xfId="0" applyNumberFormat="1" applyFont="1" applyFill="1" applyBorder="1" applyAlignment="1">
      <alignment horizontal="right" vertical="center"/>
    </xf>
    <xf numFmtId="193" fontId="71" fillId="0" borderId="25" xfId="0" applyNumberFormat="1" applyFont="1" applyFill="1" applyBorder="1" applyAlignment="1">
      <alignment horizontal="right" vertical="center" shrinkToFit="1"/>
    </xf>
    <xf numFmtId="193" fontId="71" fillId="0" borderId="85" xfId="0" applyNumberFormat="1" applyFont="1" applyFill="1" applyBorder="1" applyAlignment="1">
      <alignment horizontal="right" vertical="center" shrinkToFit="1"/>
    </xf>
    <xf numFmtId="193" fontId="71" fillId="0" borderId="27" xfId="0" applyNumberFormat="1" applyFont="1" applyFill="1" applyBorder="1" applyAlignment="1">
      <alignment horizontal="right" vertical="center" shrinkToFit="1"/>
    </xf>
    <xf numFmtId="193" fontId="71" fillId="0" borderId="26" xfId="0" applyNumberFormat="1" applyFont="1" applyFill="1" applyBorder="1" applyAlignment="1">
      <alignment horizontal="right" vertical="center"/>
    </xf>
    <xf numFmtId="193" fontId="71" fillId="0" borderId="76" xfId="0" applyNumberFormat="1" applyFont="1" applyFill="1" applyBorder="1" applyAlignment="1">
      <alignment horizontal="right" vertical="center"/>
    </xf>
    <xf numFmtId="193" fontId="1" fillId="0" borderId="162" xfId="0" applyNumberFormat="1" applyFont="1" applyFill="1" applyBorder="1" applyAlignment="1">
      <alignment horizontal="right" vertical="center"/>
    </xf>
    <xf numFmtId="204" fontId="1" fillId="0" borderId="111" xfId="0" applyNumberFormat="1" applyFont="1" applyFill="1" applyBorder="1" applyAlignment="1">
      <alignment horizontal="right" vertical="center" shrinkToFit="1"/>
    </xf>
    <xf numFmtId="204" fontId="1" fillId="0" borderId="110" xfId="0" applyNumberFormat="1" applyFont="1" applyFill="1" applyBorder="1" applyAlignment="1">
      <alignment horizontal="right" vertical="center"/>
    </xf>
    <xf numFmtId="192" fontId="13" fillId="0" borderId="46" xfId="2" applyNumberFormat="1" applyFont="1" applyFill="1" applyBorder="1" applyAlignment="1">
      <alignment horizontal="right" vertical="center"/>
    </xf>
    <xf numFmtId="192" fontId="13" fillId="0" borderId="44" xfId="2" applyNumberFormat="1" applyFont="1" applyFill="1" applyBorder="1" applyAlignment="1">
      <alignment horizontal="right" vertical="center"/>
    </xf>
    <xf numFmtId="37" fontId="3" fillId="0" borderId="70" xfId="0" applyNumberFormat="1" applyFont="1" applyFill="1" applyBorder="1" applyAlignment="1">
      <alignment horizontal="right" vertical="center"/>
    </xf>
    <xf numFmtId="37" fontId="3" fillId="0" borderId="45" xfId="0" applyNumberFormat="1" applyFont="1" applyFill="1" applyBorder="1" applyAlignment="1">
      <alignment horizontal="right" vertical="center"/>
    </xf>
    <xf numFmtId="37" fontId="3" fillId="0" borderId="105" xfId="0" applyNumberFormat="1" applyFont="1" applyFill="1" applyBorder="1" applyAlignment="1">
      <alignment horizontal="right" vertical="center"/>
    </xf>
    <xf numFmtId="182" fontId="13" fillId="0" borderId="44" xfId="2" applyNumberFormat="1" applyFont="1" applyFill="1" applyBorder="1" applyAlignment="1">
      <alignment horizontal="right" vertical="center"/>
    </xf>
    <xf numFmtId="3" fontId="4" fillId="0" borderId="122" xfId="0" applyNumberFormat="1" applyFont="1" applyFill="1" applyBorder="1" applyAlignment="1">
      <alignment horizontal="right" vertical="center"/>
    </xf>
    <xf numFmtId="177" fontId="4" fillId="0" borderId="123" xfId="0" applyNumberFormat="1" applyFont="1" applyFill="1" applyBorder="1" applyAlignment="1">
      <alignment horizontal="right" vertical="center"/>
    </xf>
    <xf numFmtId="37" fontId="4" fillId="0" borderId="123" xfId="0" applyNumberFormat="1" applyFont="1" applyFill="1" applyBorder="1" applyAlignment="1">
      <alignment horizontal="right" vertical="center"/>
    </xf>
    <xf numFmtId="38" fontId="4" fillId="0" borderId="123" xfId="2" applyFont="1" applyFill="1" applyBorder="1" applyAlignment="1">
      <alignment horizontal="right" vertical="center"/>
    </xf>
    <xf numFmtId="177" fontId="4" fillId="0" borderId="100" xfId="0" applyNumberFormat="1" applyFont="1" applyFill="1" applyBorder="1" applyAlignment="1">
      <alignment horizontal="right" vertical="center"/>
    </xf>
    <xf numFmtId="37" fontId="4" fillId="0" borderId="125" xfId="0" applyNumberFormat="1" applyFont="1" applyFill="1" applyBorder="1" applyAlignment="1">
      <alignment horizontal="right" vertical="center"/>
    </xf>
    <xf numFmtId="177" fontId="4" fillId="0" borderId="123" xfId="2" applyNumberFormat="1" applyFont="1" applyFill="1" applyBorder="1" applyAlignment="1">
      <alignment horizontal="right" vertical="center"/>
    </xf>
    <xf numFmtId="177" fontId="4" fillId="0" borderId="100" xfId="2" applyNumberFormat="1" applyFont="1" applyFill="1" applyBorder="1" applyAlignment="1">
      <alignment horizontal="right" vertical="center"/>
    </xf>
    <xf numFmtId="177" fontId="4" fillId="0" borderId="171" xfId="0" applyNumberFormat="1" applyFont="1" applyFill="1" applyBorder="1" applyAlignment="1">
      <alignment horizontal="right" vertical="center"/>
    </xf>
    <xf numFmtId="184" fontId="4" fillId="0" borderId="76" xfId="0" applyNumberFormat="1" applyFont="1" applyFill="1" applyBorder="1" applyAlignment="1">
      <alignment horizontal="right" vertical="center"/>
    </xf>
    <xf numFmtId="199" fontId="4" fillId="0" borderId="44" xfId="0" applyNumberFormat="1" applyFont="1" applyFill="1" applyBorder="1" applyAlignment="1">
      <alignment horizontal="right" vertical="center"/>
    </xf>
    <xf numFmtId="200" fontId="4" fillId="0" borderId="44" xfId="0" applyNumberFormat="1" applyFont="1" applyFill="1" applyBorder="1" applyAlignment="1">
      <alignment horizontal="right" vertical="center"/>
    </xf>
    <xf numFmtId="177" fontId="4" fillId="0" borderId="44" xfId="0" applyNumberFormat="1" applyFont="1" applyFill="1" applyBorder="1" applyAlignment="1">
      <alignment horizontal="right" vertical="center"/>
    </xf>
    <xf numFmtId="177" fontId="4" fillId="0" borderId="76" xfId="0" applyNumberFormat="1" applyFont="1" applyFill="1" applyBorder="1" applyAlignment="1">
      <alignment horizontal="right" vertical="center"/>
    </xf>
    <xf numFmtId="177" fontId="4" fillId="0" borderId="75" xfId="0" applyNumberFormat="1" applyFont="1" applyFill="1" applyBorder="1" applyAlignment="1">
      <alignment horizontal="right" vertical="center"/>
    </xf>
    <xf numFmtId="177" fontId="4" fillId="0" borderId="45" xfId="0" applyNumberFormat="1" applyFont="1" applyFill="1" applyBorder="1" applyAlignment="1">
      <alignment horizontal="right" vertical="center"/>
    </xf>
    <xf numFmtId="37" fontId="1" fillId="0" borderId="122" xfId="0" applyNumberFormat="1" applyFont="1" applyFill="1" applyBorder="1" applyAlignment="1">
      <alignment horizontal="right" vertical="center"/>
    </xf>
    <xf numFmtId="177" fontId="1" fillId="0" borderId="125" xfId="0" applyNumberFormat="1" applyFont="1" applyFill="1" applyBorder="1" applyAlignment="1">
      <alignment horizontal="right"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194" fontId="3" fillId="0" borderId="84" xfId="0" applyNumberFormat="1" applyFont="1" applyFill="1" applyBorder="1" applyAlignment="1">
      <alignment horizontal="right" vertical="center"/>
    </xf>
    <xf numFmtId="180" fontId="3" fillId="0" borderId="85" xfId="0" applyNumberFormat="1" applyFont="1" applyFill="1" applyBorder="1" applyAlignment="1">
      <alignment horizontal="right" vertical="center"/>
    </xf>
    <xf numFmtId="38" fontId="3" fillId="0" borderId="83" xfId="2" applyFont="1" applyFill="1" applyBorder="1" applyAlignment="1">
      <alignment horizontal="right" vertical="center"/>
    </xf>
    <xf numFmtId="194" fontId="3" fillId="0" borderId="83" xfId="2" applyNumberFormat="1" applyFont="1" applyFill="1" applyBorder="1" applyAlignment="1">
      <alignment horizontal="right" vertical="center"/>
    </xf>
    <xf numFmtId="0" fontId="3" fillId="0" borderId="83" xfId="0" applyFont="1" applyFill="1" applyBorder="1" applyAlignment="1">
      <alignment horizontal="right" vertical="center"/>
    </xf>
    <xf numFmtId="177" fontId="4" fillId="0" borderId="126" xfId="0" applyNumberFormat="1" applyFont="1" applyFill="1" applyBorder="1" applyAlignment="1">
      <alignment horizontal="right" vertical="center"/>
    </xf>
    <xf numFmtId="3" fontId="4" fillId="0" borderId="123" xfId="0" applyNumberFormat="1" applyFont="1" applyFill="1" applyBorder="1" applyAlignment="1">
      <alignment horizontal="right" vertical="center"/>
    </xf>
    <xf numFmtId="199" fontId="4" fillId="0" borderId="100" xfId="0" applyNumberFormat="1" applyFont="1" applyFill="1" applyBorder="1" applyAlignment="1">
      <alignment horizontal="right" vertical="center"/>
    </xf>
    <xf numFmtId="199" fontId="4" fillId="0" borderId="123" xfId="0" applyNumberFormat="1" applyFont="1" applyFill="1" applyBorder="1" applyAlignment="1">
      <alignment horizontal="right" vertical="center"/>
    </xf>
    <xf numFmtId="199" fontId="4" fillId="0" borderId="171" xfId="0" applyNumberFormat="1" applyFont="1" applyFill="1" applyBorder="1" applyAlignment="1">
      <alignment horizontal="right" vertical="center"/>
    </xf>
    <xf numFmtId="0" fontId="23" fillId="0" borderId="7" xfId="0" applyFont="1" applyFill="1" applyBorder="1" applyAlignment="1">
      <alignment vertical="center"/>
    </xf>
    <xf numFmtId="199" fontId="4" fillId="0" borderId="126" xfId="0" applyNumberFormat="1" applyFont="1" applyFill="1" applyBorder="1" applyAlignment="1">
      <alignment horizontal="right" vertical="center"/>
    </xf>
    <xf numFmtId="184" fontId="4" fillId="0" borderId="100" xfId="0" applyNumberFormat="1" applyFont="1" applyFill="1" applyBorder="1" applyAlignment="1">
      <alignment horizontal="right" vertical="center"/>
    </xf>
    <xf numFmtId="3" fontId="4" fillId="0" borderId="7" xfId="0" applyNumberFormat="1" applyFont="1" applyFill="1" applyBorder="1" applyAlignment="1">
      <alignment horizontal="right" vertical="center"/>
    </xf>
    <xf numFmtId="3" fontId="4" fillId="0" borderId="2" xfId="0" applyNumberFormat="1" applyFont="1" applyFill="1" applyBorder="1" applyAlignment="1">
      <alignment horizontal="right" vertical="center"/>
    </xf>
    <xf numFmtId="199" fontId="4" fillId="0" borderId="76" xfId="0" applyNumberFormat="1" applyFont="1" applyFill="1" applyBorder="1" applyAlignment="1">
      <alignment horizontal="right" vertical="center"/>
    </xf>
    <xf numFmtId="193" fontId="4" fillId="0" borderId="126" xfId="0" applyNumberFormat="1" applyFont="1" applyFill="1" applyBorder="1" applyAlignment="1">
      <alignment horizontal="right" vertical="center"/>
    </xf>
    <xf numFmtId="193" fontId="4" fillId="0" borderId="123" xfId="0" applyNumberFormat="1" applyFont="1" applyFill="1" applyBorder="1" applyAlignment="1">
      <alignment horizontal="right" vertical="center"/>
    </xf>
    <xf numFmtId="191" fontId="4" fillId="0" borderId="125" xfId="0" applyNumberFormat="1" applyFont="1" applyFill="1" applyBorder="1" applyAlignment="1">
      <alignment horizontal="right" vertical="center"/>
    </xf>
    <xf numFmtId="191" fontId="4" fillId="0" borderId="123" xfId="0" applyNumberFormat="1" applyFont="1" applyFill="1" applyBorder="1" applyAlignment="1">
      <alignment horizontal="right" vertical="center"/>
    </xf>
    <xf numFmtId="193" fontId="4" fillId="0" borderId="100" xfId="0" applyNumberFormat="1" applyFont="1" applyFill="1" applyBorder="1" applyAlignment="1">
      <alignment horizontal="right" vertical="center"/>
    </xf>
    <xf numFmtId="3" fontId="4" fillId="0" borderId="125" xfId="0" applyNumberFormat="1" applyFont="1" applyFill="1" applyBorder="1" applyAlignment="1">
      <alignment horizontal="right" vertical="center"/>
    </xf>
    <xf numFmtId="177" fontId="1" fillId="0" borderId="3" xfId="6" applyNumberFormat="1" applyFont="1" applyFill="1" applyBorder="1" applyAlignment="1">
      <alignment horizontal="right" vertical="center"/>
    </xf>
    <xf numFmtId="193" fontId="1" fillId="0" borderId="36" xfId="0" applyNumberFormat="1" applyFont="1" applyFill="1" applyBorder="1" applyAlignment="1">
      <alignment horizontal="right" vertical="center"/>
    </xf>
    <xf numFmtId="2" fontId="1" fillId="0" borderId="36" xfId="0" applyNumberFormat="1" applyFont="1" applyFill="1" applyBorder="1" applyAlignment="1">
      <alignment horizontal="right" vertical="center"/>
    </xf>
    <xf numFmtId="193" fontId="3" fillId="0" borderId="15" xfId="0" applyNumberFormat="1" applyFont="1" applyFill="1" applyBorder="1" applyAlignment="1">
      <alignment horizontal="right" vertical="center"/>
    </xf>
    <xf numFmtId="196" fontId="1" fillId="0" borderId="84" xfId="0" applyNumberFormat="1" applyFont="1" applyFill="1" applyBorder="1" applyAlignment="1">
      <alignment horizontal="right" vertical="center" shrinkToFit="1"/>
    </xf>
    <xf numFmtId="193" fontId="1" fillId="0" borderId="38" xfId="0" applyNumberFormat="1" applyFont="1" applyFill="1" applyBorder="1" applyAlignment="1">
      <alignment horizontal="right" vertical="center"/>
    </xf>
    <xf numFmtId="193" fontId="1" fillId="0" borderId="80" xfId="0" quotePrefix="1" applyNumberFormat="1" applyFont="1" applyFill="1" applyBorder="1" applyAlignment="1">
      <alignment horizontal="right" vertical="center" shrinkToFit="1"/>
    </xf>
    <xf numFmtId="2" fontId="11" fillId="3" borderId="102" xfId="0" applyNumberFormat="1" applyFont="1" applyFill="1" applyBorder="1" applyAlignment="1">
      <alignment vertical="center"/>
    </xf>
    <xf numFmtId="193" fontId="71" fillId="0" borderId="28" xfId="0" applyNumberFormat="1" applyFont="1" applyFill="1" applyBorder="1" applyAlignment="1">
      <alignment horizontal="right" vertical="center"/>
    </xf>
    <xf numFmtId="179" fontId="1" fillId="0" borderId="100" xfId="0" applyNumberFormat="1" applyFont="1" applyFill="1" applyBorder="1" applyAlignment="1">
      <alignment horizontal="right" vertical="center" shrinkToFit="1"/>
    </xf>
    <xf numFmtId="193" fontId="1" fillId="0" borderId="99" xfId="0" applyNumberFormat="1" applyFont="1" applyFill="1" applyBorder="1" applyAlignment="1">
      <alignment horizontal="right" vertical="center" shrinkToFit="1"/>
    </xf>
    <xf numFmtId="0" fontId="5" fillId="0" borderId="68" xfId="0" quotePrefix="1" applyNumberFormat="1" applyFont="1" applyFill="1" applyBorder="1" applyAlignment="1">
      <alignment horizontal="distributed" vertical="center" justifyLastLine="1"/>
    </xf>
    <xf numFmtId="200" fontId="12" fillId="0" borderId="29" xfId="0" applyNumberFormat="1" applyFont="1" applyFill="1" applyBorder="1" applyAlignment="1">
      <alignment horizontal="right" vertical="center"/>
    </xf>
    <xf numFmtId="200" fontId="12" fillId="0" borderId="31" xfId="0" applyNumberFormat="1" applyFont="1" applyFill="1" applyBorder="1" applyAlignment="1">
      <alignment horizontal="right" vertical="center"/>
    </xf>
    <xf numFmtId="200" fontId="12" fillId="0" borderId="24" xfId="0" applyNumberFormat="1" applyFont="1" applyFill="1" applyBorder="1" applyAlignment="1">
      <alignment horizontal="right" vertical="center"/>
    </xf>
    <xf numFmtId="178" fontId="78" fillId="2" borderId="55" xfId="0" applyNumberFormat="1" applyFont="1" applyFill="1" applyBorder="1" applyAlignment="1">
      <alignment vertical="center"/>
    </xf>
    <xf numFmtId="178" fontId="78" fillId="2" borderId="51" xfId="0" applyNumberFormat="1" applyFont="1" applyFill="1" applyBorder="1" applyAlignment="1">
      <alignment vertical="center"/>
    </xf>
    <xf numFmtId="178" fontId="78" fillId="2" borderId="53"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0" fillId="0" borderId="0" xfId="0" applyFont="1" applyAlignment="1">
      <alignment vertical="center"/>
    </xf>
    <xf numFmtId="178" fontId="78" fillId="3" borderId="55" xfId="0" applyNumberFormat="1" applyFont="1" applyFill="1" applyBorder="1" applyAlignment="1">
      <alignment vertical="center"/>
    </xf>
    <xf numFmtId="178" fontId="78" fillId="3" borderId="51" xfId="0" applyNumberFormat="1" applyFont="1" applyFill="1" applyBorder="1" applyAlignment="1">
      <alignment vertical="center"/>
    </xf>
    <xf numFmtId="178" fontId="78" fillId="3" borderId="53"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3" fontId="1" fillId="0" borderId="31" xfId="0" applyNumberFormat="1" applyFont="1" applyFill="1" applyBorder="1" applyAlignment="1">
      <alignment horizontal="right" vertical="center"/>
    </xf>
    <xf numFmtId="0" fontId="4" fillId="0" borderId="7" xfId="0" applyFont="1" applyFill="1" applyBorder="1" applyAlignment="1">
      <alignment horizontal="distributed" vertical="center" justifyLastLine="1"/>
    </xf>
    <xf numFmtId="0" fontId="45" fillId="0" borderId="2" xfId="0" applyFont="1" applyFill="1" applyBorder="1" applyAlignment="1">
      <alignment horizontal="left" vertical="center"/>
    </xf>
    <xf numFmtId="0" fontId="45" fillId="0" borderId="8" xfId="0" applyFont="1" applyFill="1" applyBorder="1" applyAlignment="1">
      <alignment horizontal="left" vertical="center"/>
    </xf>
    <xf numFmtId="0" fontId="4" fillId="0" borderId="0" xfId="0" applyFont="1" applyFill="1" applyBorder="1" applyAlignment="1">
      <alignment vertical="center"/>
    </xf>
    <xf numFmtId="0" fontId="45" fillId="0" borderId="0" xfId="0" applyFont="1" applyFill="1" applyBorder="1" applyAlignment="1">
      <alignment horizontal="left" vertical="center"/>
    </xf>
    <xf numFmtId="0" fontId="45" fillId="0" borderId="11" xfId="0" applyFont="1" applyFill="1" applyBorder="1" applyAlignment="1">
      <alignment horizontal="left" vertical="center"/>
    </xf>
    <xf numFmtId="0" fontId="45" fillId="0" borderId="10" xfId="0" applyFont="1" applyFill="1" applyBorder="1" applyAlignment="1">
      <alignment horizontal="left" vertical="center"/>
    </xf>
    <xf numFmtId="0" fontId="45" fillId="0" borderId="18" xfId="0" applyFont="1" applyFill="1" applyBorder="1" applyAlignment="1">
      <alignment horizontal="left" vertical="center"/>
    </xf>
    <xf numFmtId="190" fontId="1" fillId="0" borderId="110"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3" fillId="0" borderId="45" xfId="0" applyFont="1" applyFill="1" applyBorder="1" applyAlignment="1">
      <alignment horizontal="right" vertical="center"/>
    </xf>
    <xf numFmtId="0" fontId="80" fillId="0" borderId="0" xfId="0" applyFont="1">
      <alignment horizontal="justify" vertical="top"/>
    </xf>
    <xf numFmtId="0" fontId="79" fillId="0" borderId="0" xfId="8" applyFont="1">
      <alignment horizontal="justify" vertical="top"/>
    </xf>
    <xf numFmtId="202" fontId="3" fillId="0" borderId="44" xfId="0" applyNumberFormat="1" applyFont="1" applyFill="1" applyBorder="1" applyAlignment="1">
      <alignment horizontal="right" vertical="center"/>
    </xf>
    <xf numFmtId="0" fontId="48" fillId="0" borderId="65" xfId="0" applyFont="1" applyBorder="1">
      <alignment horizontal="justify" vertical="top"/>
    </xf>
    <xf numFmtId="0" fontId="19" fillId="0" borderId="0" xfId="0" applyFont="1" applyFill="1" applyAlignment="1">
      <alignment vertical="center"/>
    </xf>
    <xf numFmtId="193" fontId="1" fillId="0" borderId="110" xfId="0" applyNumberFormat="1" applyFont="1" applyFill="1" applyBorder="1" applyAlignment="1">
      <alignment horizontal="center" vertical="center" shrinkToFit="1"/>
    </xf>
    <xf numFmtId="180" fontId="3" fillId="0" borderId="44" xfId="0" applyNumberFormat="1" applyFont="1" applyFill="1" applyBorder="1" applyAlignment="1">
      <alignment horizontal="right" vertical="center"/>
    </xf>
    <xf numFmtId="197" fontId="1" fillId="0" borderId="83" xfId="0" applyNumberFormat="1" applyFont="1" applyFill="1" applyBorder="1" applyAlignment="1">
      <alignment horizontal="right" vertical="center"/>
    </xf>
    <xf numFmtId="0" fontId="5" fillId="0" borderId="1" xfId="0" applyFont="1" applyFill="1" applyBorder="1" applyAlignment="1">
      <alignment horizontal="center" vertical="center"/>
    </xf>
    <xf numFmtId="0" fontId="23" fillId="0" borderId="64" xfId="0" applyFont="1" applyFill="1" applyBorder="1" applyAlignment="1">
      <alignment horizontal="center" vertical="center"/>
    </xf>
    <xf numFmtId="0" fontId="23" fillId="0" borderId="65" xfId="0" applyFont="1" applyFill="1" applyBorder="1" applyAlignment="1">
      <alignment horizontal="center" vertical="center"/>
    </xf>
    <xf numFmtId="0" fontId="23" fillId="0" borderId="66" xfId="0" applyFont="1" applyFill="1" applyBorder="1" applyAlignment="1">
      <alignment horizontal="center" vertical="center"/>
    </xf>
    <xf numFmtId="0" fontId="23" fillId="0" borderId="155" xfId="0" applyFont="1" applyFill="1" applyBorder="1" applyAlignment="1">
      <alignment horizontal="center" vertical="center"/>
    </xf>
    <xf numFmtId="0" fontId="23" fillId="0" borderId="160" xfId="0" applyFont="1" applyFill="1" applyBorder="1" applyAlignment="1">
      <alignment horizontal="center" vertical="center"/>
    </xf>
    <xf numFmtId="0" fontId="23" fillId="0" borderId="64" xfId="0" applyFont="1" applyFill="1" applyBorder="1" applyAlignment="1">
      <alignment vertical="center"/>
    </xf>
    <xf numFmtId="0" fontId="23" fillId="0" borderId="108" xfId="0" applyFont="1" applyFill="1" applyBorder="1" applyAlignment="1">
      <alignment horizontal="center" vertical="center"/>
    </xf>
    <xf numFmtId="0" fontId="23" fillId="0" borderId="117" xfId="0" applyFont="1" applyFill="1" applyBorder="1" applyAlignment="1">
      <alignment horizontal="center" vertical="center"/>
    </xf>
    <xf numFmtId="0" fontId="23" fillId="0" borderId="163"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21" xfId="0" applyFont="1" applyFill="1" applyBorder="1" applyAlignment="1">
      <alignment horizontal="center" vertical="center"/>
    </xf>
    <xf numFmtId="0" fontId="5" fillId="0" borderId="108" xfId="0" applyFont="1" applyFill="1" applyBorder="1" applyAlignment="1">
      <alignment horizontal="center" vertical="center"/>
    </xf>
    <xf numFmtId="0" fontId="5" fillId="0" borderId="117" xfId="0" applyFont="1" applyFill="1" applyBorder="1" applyAlignment="1">
      <alignment horizontal="center" vertical="center"/>
    </xf>
    <xf numFmtId="177" fontId="1" fillId="0" borderId="22" xfId="7" applyNumberFormat="1" applyFont="1" applyFill="1" applyBorder="1" applyAlignment="1">
      <alignment horizontal="right" vertical="center"/>
    </xf>
    <xf numFmtId="37" fontId="1" fillId="0" borderId="22" xfId="7" applyNumberFormat="1" applyFont="1" applyFill="1" applyBorder="1" applyAlignment="1">
      <alignment horizontal="right" vertical="center"/>
    </xf>
    <xf numFmtId="181" fontId="1" fillId="0" borderId="22" xfId="7" applyNumberFormat="1" applyFont="1" applyFill="1" applyBorder="1" applyAlignment="1">
      <alignment horizontal="right" vertical="center"/>
    </xf>
    <xf numFmtId="200" fontId="12" fillId="0" borderId="85" xfId="0" applyNumberFormat="1" applyFont="1" applyFill="1" applyBorder="1" applyAlignment="1">
      <alignment horizontal="right" vertical="center"/>
    </xf>
    <xf numFmtId="200" fontId="12" fillId="0" borderId="83" xfId="0" applyNumberFormat="1" applyFont="1" applyFill="1" applyBorder="1" applyAlignment="1">
      <alignment horizontal="right" vertical="center"/>
    </xf>
    <xf numFmtId="200" fontId="12" fillId="0" borderId="86" xfId="0" applyNumberFormat="1" applyFont="1" applyFill="1" applyBorder="1" applyAlignment="1">
      <alignment horizontal="right" vertical="center"/>
    </xf>
    <xf numFmtId="200" fontId="12" fillId="0" borderId="84" xfId="0" applyNumberFormat="1" applyFont="1" applyFill="1" applyBorder="1" applyAlignment="1">
      <alignment horizontal="right" vertical="center"/>
    </xf>
    <xf numFmtId="179" fontId="12" fillId="0" borderId="86" xfId="0" applyNumberFormat="1" applyFont="1" applyFill="1" applyBorder="1" applyAlignment="1">
      <alignment horizontal="right" vertical="center"/>
    </xf>
    <xf numFmtId="179" fontId="12" fillId="0" borderId="83" xfId="0" applyNumberFormat="1" applyFont="1" applyFill="1" applyBorder="1" applyAlignment="1">
      <alignment horizontal="right" vertical="center"/>
    </xf>
    <xf numFmtId="179" fontId="12" fillId="0" borderId="84" xfId="0" applyNumberFormat="1" applyFont="1" applyFill="1" applyBorder="1" applyAlignment="1">
      <alignment horizontal="right" vertical="center"/>
    </xf>
    <xf numFmtId="200" fontId="12" fillId="0" borderId="27" xfId="0" applyNumberFormat="1" applyFont="1" applyFill="1" applyBorder="1" applyAlignment="1">
      <alignment horizontal="right" vertical="center"/>
    </xf>
    <xf numFmtId="200" fontId="12" fillId="0" borderId="22" xfId="0" applyNumberFormat="1" applyFont="1" applyFill="1" applyBorder="1" applyAlignment="1">
      <alignment horizontal="right" vertical="center"/>
    </xf>
    <xf numFmtId="200" fontId="12" fillId="0" borderId="28" xfId="0" applyNumberFormat="1" applyFont="1" applyFill="1" applyBorder="1" applyAlignment="1">
      <alignment horizontal="right" vertical="center"/>
    </xf>
    <xf numFmtId="179" fontId="12" fillId="0" borderId="22" xfId="0" applyNumberFormat="1" applyFont="1" applyFill="1" applyBorder="1" applyAlignment="1">
      <alignment horizontal="right" vertical="center"/>
    </xf>
    <xf numFmtId="179" fontId="12" fillId="0" borderId="28" xfId="0" applyNumberFormat="1" applyFont="1" applyFill="1" applyBorder="1" applyAlignment="1">
      <alignment horizontal="right" vertical="center"/>
    </xf>
    <xf numFmtId="179" fontId="1" fillId="0" borderId="83" xfId="0" applyNumberFormat="1" applyFont="1" applyFill="1" applyBorder="1" applyAlignment="1">
      <alignment horizontal="right" vertical="center"/>
    </xf>
    <xf numFmtId="193" fontId="3" fillId="0" borderId="27" xfId="2" applyNumberFormat="1" applyFont="1" applyFill="1" applyBorder="1" applyAlignment="1">
      <alignment horizontal="right" vertical="center"/>
    </xf>
    <xf numFmtId="193" fontId="1" fillId="0" borderId="33" xfId="2" applyNumberFormat="1" applyFont="1" applyFill="1" applyBorder="1" applyAlignment="1">
      <alignment horizontal="right" vertical="center"/>
    </xf>
    <xf numFmtId="193" fontId="3" fillId="0" borderId="30" xfId="0" applyNumberFormat="1" applyFont="1" applyFill="1" applyBorder="1" applyAlignment="1">
      <alignment horizontal="right" vertical="center"/>
    </xf>
    <xf numFmtId="178" fontId="11" fillId="3" borderId="102" xfId="0" applyNumberFormat="1" applyFont="1" applyFill="1" applyBorder="1" applyAlignment="1">
      <alignment vertical="center"/>
    </xf>
    <xf numFmtId="3" fontId="4" fillId="0" borderId="27" xfId="0" applyNumberFormat="1" applyFont="1" applyFill="1" applyBorder="1" applyAlignment="1">
      <alignment horizontal="right" vertical="center"/>
    </xf>
    <xf numFmtId="3" fontId="4" fillId="0" borderId="22" xfId="0" applyNumberFormat="1" applyFont="1" applyFill="1" applyBorder="1" applyAlignment="1">
      <alignment horizontal="right" vertical="center"/>
    </xf>
    <xf numFmtId="177" fontId="4" fillId="0" borderId="22" xfId="0" applyNumberFormat="1" applyFont="1" applyFill="1" applyBorder="1" applyAlignment="1">
      <alignment horizontal="right" vertical="center"/>
    </xf>
    <xf numFmtId="177" fontId="4" fillId="0" borderId="28" xfId="0" applyNumberFormat="1" applyFont="1" applyFill="1" applyBorder="1" applyAlignment="1">
      <alignment horizontal="right" vertical="center"/>
    </xf>
    <xf numFmtId="193" fontId="4" fillId="0" borderId="22" xfId="0" applyNumberFormat="1" applyFont="1" applyFill="1" applyBorder="1" applyAlignment="1">
      <alignment horizontal="right" vertical="center"/>
    </xf>
    <xf numFmtId="37" fontId="4" fillId="0" borderId="22" xfId="0" applyNumberFormat="1" applyFont="1" applyFill="1" applyBorder="1" applyAlignment="1">
      <alignment horizontal="right" vertical="center"/>
    </xf>
    <xf numFmtId="0" fontId="79" fillId="0" borderId="0" xfId="8" applyFont="1" applyBorder="1" applyAlignment="1">
      <alignment horizontal="distributed" vertical="center"/>
    </xf>
    <xf numFmtId="0" fontId="5" fillId="0" borderId="10" xfId="0" applyFont="1" applyFill="1" applyBorder="1" applyAlignment="1">
      <alignment horizontal="center" vertical="center"/>
    </xf>
    <xf numFmtId="0" fontId="5" fillId="0" borderId="19" xfId="0" quotePrefix="1" applyNumberFormat="1" applyFont="1" applyFill="1" applyBorder="1" applyAlignment="1">
      <alignment horizontal="distributed" vertical="center" justifyLastLine="1"/>
    </xf>
    <xf numFmtId="193" fontId="1" fillId="0" borderId="44" xfId="0" quotePrefix="1" applyNumberFormat="1" applyFont="1" applyFill="1" applyBorder="1" applyAlignment="1">
      <alignment horizontal="right" vertical="center" shrinkToFit="1"/>
    </xf>
    <xf numFmtId="193" fontId="1" fillId="0" borderId="47" xfId="0" applyNumberFormat="1" applyFont="1" applyFill="1" applyBorder="1" applyAlignment="1">
      <alignment horizontal="right" vertical="center" shrinkToFit="1"/>
    </xf>
    <xf numFmtId="0" fontId="5" fillId="0" borderId="10" xfId="0" applyFont="1" applyFill="1" applyBorder="1" applyAlignment="1">
      <alignment horizontal="center" vertical="center"/>
    </xf>
    <xf numFmtId="0" fontId="23" fillId="0" borderId="154" xfId="0" applyFont="1" applyFill="1" applyBorder="1" applyAlignment="1">
      <alignment vertical="center"/>
    </xf>
    <xf numFmtId="37" fontId="1" fillId="0" borderId="27" xfId="7" applyNumberFormat="1" applyFont="1" applyFill="1" applyBorder="1" applyAlignment="1">
      <alignment horizontal="right" vertical="center"/>
    </xf>
    <xf numFmtId="3" fontId="1" fillId="0" borderId="29" xfId="7" applyNumberFormat="1" applyFont="1" applyFill="1" applyBorder="1" applyAlignment="1">
      <alignment horizontal="right" vertical="center"/>
    </xf>
    <xf numFmtId="3" fontId="1" fillId="0" borderId="70" xfId="7" applyNumberFormat="1" applyFont="1" applyFill="1" applyBorder="1" applyAlignment="1">
      <alignment horizontal="right" vertical="center"/>
    </xf>
    <xf numFmtId="177" fontId="1" fillId="0" borderId="10" xfId="7" applyNumberFormat="1" applyFont="1" applyFill="1" applyBorder="1" applyAlignment="1">
      <alignment horizontal="right" vertical="center"/>
    </xf>
    <xf numFmtId="0" fontId="1" fillId="0" borderId="31" xfId="7" applyFont="1" applyFill="1" applyBorder="1" applyAlignment="1">
      <alignment horizontal="right" vertical="center"/>
    </xf>
    <xf numFmtId="181" fontId="1" fillId="0" borderId="35" xfId="7" applyNumberFormat="1" applyFont="1" applyFill="1" applyBorder="1" applyAlignment="1">
      <alignment horizontal="right" vertical="center"/>
    </xf>
    <xf numFmtId="0" fontId="1" fillId="0" borderId="35" xfId="7" applyFont="1" applyFill="1" applyBorder="1" applyAlignment="1">
      <alignment horizontal="right" vertical="center"/>
    </xf>
    <xf numFmtId="177" fontId="1" fillId="0" borderId="35" xfId="7" applyNumberFormat="1" applyFont="1" applyFill="1" applyBorder="1" applyAlignment="1">
      <alignment horizontal="right" vertical="center"/>
    </xf>
    <xf numFmtId="181" fontId="1" fillId="0" borderId="18" xfId="7" applyNumberFormat="1" applyFont="1" applyFill="1" applyBorder="1" applyAlignment="1">
      <alignment horizontal="right" vertical="center"/>
    </xf>
    <xf numFmtId="177" fontId="1" fillId="0" borderId="14" xfId="7" applyNumberFormat="1" applyFont="1" applyFill="1" applyBorder="1" applyAlignment="1">
      <alignment horizontal="right" vertical="center"/>
    </xf>
    <xf numFmtId="0" fontId="1" fillId="0" borderId="45" xfId="7" applyFont="1" applyFill="1" applyBorder="1" applyAlignment="1">
      <alignment horizontal="right" vertical="center"/>
    </xf>
    <xf numFmtId="0" fontId="1" fillId="0" borderId="105" xfId="7" applyFont="1" applyFill="1" applyBorder="1" applyAlignment="1">
      <alignment horizontal="right" vertical="center"/>
    </xf>
    <xf numFmtId="177" fontId="1" fillId="0" borderId="105" xfId="7" applyNumberFormat="1" applyFont="1" applyFill="1" applyBorder="1" applyAlignment="1">
      <alignment horizontal="right" vertical="center"/>
    </xf>
    <xf numFmtId="188" fontId="3" fillId="0" borderId="44" xfId="0" applyNumberFormat="1" applyFont="1" applyFill="1" applyBorder="1" applyAlignment="1">
      <alignment horizontal="right" vertical="center"/>
    </xf>
    <xf numFmtId="182" fontId="3" fillId="0" borderId="44" xfId="0" applyNumberFormat="1" applyFont="1" applyFill="1" applyBorder="1" applyAlignment="1">
      <alignment horizontal="right" vertical="center"/>
    </xf>
    <xf numFmtId="2" fontId="3" fillId="0" borderId="75" xfId="0" applyNumberFormat="1" applyFont="1" applyFill="1" applyBorder="1" applyAlignment="1">
      <alignment horizontal="right" vertical="center"/>
    </xf>
    <xf numFmtId="193" fontId="1" fillId="0" borderId="56" xfId="0" applyNumberFormat="1" applyFont="1" applyFill="1" applyBorder="1" applyAlignment="1">
      <alignment horizontal="right" vertical="center"/>
    </xf>
    <xf numFmtId="193" fontId="3" fillId="0" borderId="105" xfId="0" applyNumberFormat="1" applyFont="1" applyFill="1" applyBorder="1" applyAlignment="1">
      <alignment horizontal="right" vertical="center"/>
    </xf>
    <xf numFmtId="0" fontId="5" fillId="0" borderId="10" xfId="0" applyFont="1" applyFill="1" applyBorder="1" applyAlignment="1">
      <alignment horizontal="center" vertical="center"/>
    </xf>
    <xf numFmtId="202" fontId="3" fillId="0" borderId="80" xfId="0" applyNumberFormat="1" applyFont="1" applyFill="1" applyBorder="1" applyAlignment="1">
      <alignment horizontal="right" vertical="center"/>
    </xf>
    <xf numFmtId="177" fontId="3" fillId="0" borderId="44" xfId="0" applyNumberFormat="1" applyFont="1" applyFill="1" applyBorder="1" applyAlignment="1">
      <alignment horizontal="right" vertical="center"/>
    </xf>
    <xf numFmtId="193" fontId="3" fillId="0" borderId="171" xfId="0" applyNumberFormat="1" applyFont="1" applyFill="1" applyBorder="1" applyAlignment="1">
      <alignment horizontal="right" vertical="center"/>
    </xf>
    <xf numFmtId="178" fontId="78" fillId="2" borderId="102" xfId="0" applyNumberFormat="1" applyFont="1" applyFill="1" applyBorder="1" applyAlignment="1">
      <alignment vertical="center"/>
    </xf>
    <xf numFmtId="178" fontId="83" fillId="2" borderId="51" xfId="0" applyNumberFormat="1" applyFont="1" applyFill="1" applyBorder="1" applyAlignment="1">
      <alignment vertical="center"/>
    </xf>
    <xf numFmtId="178" fontId="83" fillId="3" borderId="217" xfId="0" applyNumberFormat="1" applyFont="1" applyFill="1" applyBorder="1" applyAlignment="1">
      <alignment vertical="center"/>
    </xf>
    <xf numFmtId="178" fontId="83" fillId="3" borderId="51" xfId="0" applyNumberFormat="1" applyFont="1" applyFill="1" applyBorder="1" applyAlignment="1">
      <alignment vertical="center"/>
    </xf>
    <xf numFmtId="179" fontId="12" fillId="0" borderId="48" xfId="0" applyNumberFormat="1" applyFont="1" applyFill="1" applyBorder="1" applyAlignment="1">
      <alignment horizontal="right" vertical="center"/>
    </xf>
    <xf numFmtId="200" fontId="12" fillId="0" borderId="35" xfId="0" applyNumberFormat="1" applyFont="1" applyFill="1" applyBorder="1" applyAlignment="1">
      <alignment horizontal="right" vertical="center"/>
    </xf>
    <xf numFmtId="195" fontId="1" fillId="0" borderId="35" xfId="0" applyNumberFormat="1" applyFont="1" applyFill="1" applyBorder="1" applyAlignment="1">
      <alignment horizontal="right" vertical="center"/>
    </xf>
    <xf numFmtId="195" fontId="1" fillId="0" borderId="218" xfId="0" applyNumberFormat="1" applyFont="1" applyFill="1" applyBorder="1" applyAlignment="1">
      <alignment horizontal="right" vertical="center"/>
    </xf>
    <xf numFmtId="179" fontId="12" fillId="0" borderId="45" xfId="0" applyNumberFormat="1" applyFont="1" applyFill="1" applyBorder="1" applyAlignment="1">
      <alignment horizontal="right" vertical="center"/>
    </xf>
    <xf numFmtId="179" fontId="12" fillId="0" borderId="70" xfId="0" applyNumberFormat="1" applyFont="1" applyFill="1" applyBorder="1" applyAlignment="1">
      <alignment horizontal="right" vertical="center"/>
    </xf>
    <xf numFmtId="201" fontId="1" fillId="0" borderId="29" xfId="0" applyNumberFormat="1" applyFont="1" applyFill="1" applyBorder="1" applyAlignment="1">
      <alignment horizontal="right" vertical="center"/>
    </xf>
    <xf numFmtId="201" fontId="1" fillId="0" borderId="31" xfId="0" applyNumberFormat="1" applyFont="1" applyFill="1" applyBorder="1" applyAlignment="1">
      <alignment horizontal="right" vertical="center"/>
    </xf>
    <xf numFmtId="201" fontId="1" fillId="0" borderId="10" xfId="0" applyNumberFormat="1" applyFont="1" applyFill="1" applyBorder="1" applyAlignment="1">
      <alignment horizontal="right" vertical="center"/>
    </xf>
    <xf numFmtId="201" fontId="1" fillId="0" borderId="219" xfId="0" applyNumberFormat="1" applyFont="1" applyFill="1" applyBorder="1" applyAlignment="1">
      <alignment horizontal="right" vertical="center"/>
    </xf>
    <xf numFmtId="201" fontId="1" fillId="0" borderId="35" xfId="0" applyNumberFormat="1" applyFont="1" applyFill="1" applyBorder="1" applyAlignment="1">
      <alignment horizontal="right" vertical="center"/>
    </xf>
    <xf numFmtId="201" fontId="1" fillId="0" borderId="24" xfId="0" applyNumberFormat="1" applyFont="1" applyFill="1" applyBorder="1" applyAlignment="1">
      <alignment horizontal="right" vertical="center"/>
    </xf>
    <xf numFmtId="177" fontId="4" fillId="0" borderId="34" xfId="0" applyNumberFormat="1" applyFont="1" applyFill="1" applyBorder="1" applyAlignment="1">
      <alignment horizontal="right" vertical="center"/>
    </xf>
    <xf numFmtId="184" fontId="4" fillId="0" borderId="28" xfId="0" applyNumberFormat="1" applyFont="1" applyFill="1" applyBorder="1" applyAlignment="1">
      <alignment horizontal="right" vertical="center"/>
    </xf>
    <xf numFmtId="37" fontId="4" fillId="0" borderId="45" xfId="0" applyNumberFormat="1" applyFont="1" applyFill="1" applyBorder="1" applyAlignment="1">
      <alignment horizontal="right" vertical="center"/>
    </xf>
    <xf numFmtId="193" fontId="1" fillId="0" borderId="100" xfId="0" applyNumberFormat="1" applyFont="1" applyFill="1" applyBorder="1" applyAlignment="1">
      <alignment horizontal="right" vertical="center" shrinkToFit="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79" fontId="1" fillId="0" borderId="76" xfId="0" applyNumberFormat="1" applyFont="1" applyFill="1" applyBorder="1" applyAlignment="1">
      <alignment horizontal="right" vertical="center" shrinkToFit="1"/>
    </xf>
    <xf numFmtId="0" fontId="5" fillId="0" borderId="107" xfId="0" applyFont="1" applyFill="1" applyBorder="1" applyAlignment="1">
      <alignment horizontal="center" vertical="center"/>
    </xf>
    <xf numFmtId="179" fontId="1" fillId="0" borderId="75" xfId="0" applyNumberFormat="1" applyFont="1" applyFill="1" applyBorder="1" applyAlignment="1">
      <alignment horizontal="right" vertical="center" shrinkToFit="1"/>
    </xf>
    <xf numFmtId="177" fontId="1" fillId="0" borderId="28" xfId="7" applyNumberFormat="1" applyFont="1" applyFill="1" applyBorder="1" applyAlignment="1">
      <alignment horizontal="right" vertical="center"/>
    </xf>
    <xf numFmtId="3" fontId="1" fillId="0" borderId="22" xfId="7" applyNumberFormat="1" applyFont="1" applyFill="1" applyBorder="1" applyAlignment="1">
      <alignment horizontal="right" vertical="center"/>
    </xf>
    <xf numFmtId="177" fontId="1" fillId="0" borderId="34" xfId="7" applyNumberFormat="1" applyFont="1" applyFill="1" applyBorder="1" applyAlignment="1">
      <alignment horizontal="right" vertical="center"/>
    </xf>
    <xf numFmtId="37" fontId="1" fillId="0" borderId="48" xfId="7" applyNumberFormat="1" applyFont="1" applyFill="1" applyBorder="1" applyAlignment="1">
      <alignment horizontal="right" vertical="center"/>
    </xf>
    <xf numFmtId="181" fontId="1" fillId="0" borderId="17" xfId="7" applyNumberFormat="1" applyFont="1" applyFill="1" applyBorder="1" applyAlignment="1">
      <alignment horizontal="right" vertical="center"/>
    </xf>
    <xf numFmtId="177" fontId="3" fillId="0" borderId="46" xfId="0" applyNumberFormat="1" applyFont="1" applyFill="1" applyBorder="1" applyAlignment="1">
      <alignment horizontal="right" vertical="center"/>
    </xf>
    <xf numFmtId="193" fontId="1" fillId="0" borderId="14" xfId="0" applyNumberFormat="1" applyFont="1" applyFill="1" applyBorder="1" applyAlignment="1">
      <alignment horizontal="right" vertical="center"/>
    </xf>
    <xf numFmtId="193" fontId="3" fillId="0" borderId="70" xfId="0" applyNumberFormat="1" applyFont="1" applyFill="1" applyBorder="1" applyAlignment="1">
      <alignment horizontal="right" vertical="center"/>
    </xf>
    <xf numFmtId="0" fontId="51" fillId="0" borderId="0" xfId="0" applyFont="1" applyAlignment="1">
      <alignment horizontal="justify" vertical="center"/>
    </xf>
    <xf numFmtId="0" fontId="43" fillId="0" borderId="0" xfId="0" applyFont="1" applyAlignment="1">
      <alignment horizontal="justify" vertical="center"/>
    </xf>
    <xf numFmtId="0" fontId="48" fillId="0" borderId="0" xfId="8" applyFont="1" applyAlignment="1">
      <alignment horizontal="justify" vertical="center"/>
    </xf>
    <xf numFmtId="179" fontId="4" fillId="0" borderId="34" xfId="0" applyNumberFormat="1" applyFont="1" applyFill="1" applyBorder="1" applyAlignment="1">
      <alignment horizontal="right" vertical="center"/>
    </xf>
    <xf numFmtId="3" fontId="4" fillId="0" borderId="1" xfId="0" applyNumberFormat="1" applyFont="1" applyFill="1" applyBorder="1" applyAlignment="1">
      <alignment horizontal="right" vertical="center"/>
    </xf>
    <xf numFmtId="3" fontId="4" fillId="0" borderId="0" xfId="0" applyNumberFormat="1" applyFont="1" applyFill="1" applyBorder="1" applyAlignment="1">
      <alignment horizontal="right" vertical="center"/>
    </xf>
    <xf numFmtId="193" fontId="4" fillId="0" borderId="34" xfId="0" applyNumberFormat="1" applyFont="1" applyFill="1" applyBorder="1" applyAlignment="1">
      <alignment horizontal="right" vertical="center"/>
    </xf>
    <xf numFmtId="193" fontId="4" fillId="0" borderId="28" xfId="0" applyNumberFormat="1" applyFont="1" applyFill="1" applyBorder="1" applyAlignment="1">
      <alignment horizontal="right" vertical="center"/>
    </xf>
    <xf numFmtId="193" fontId="1" fillId="0" borderId="65" xfId="0" applyNumberFormat="1" applyFont="1" applyFill="1" applyBorder="1" applyAlignment="1">
      <alignment horizontal="right" vertical="center" shrinkToFit="1"/>
    </xf>
    <xf numFmtId="197" fontId="1" fillId="0" borderId="6" xfId="0" applyNumberFormat="1" applyFont="1" applyFill="1" applyBorder="1" applyAlignment="1">
      <alignment horizontal="right" vertical="center"/>
    </xf>
    <xf numFmtId="197" fontId="1" fillId="0" borderId="109" xfId="0" applyNumberFormat="1" applyFont="1" applyFill="1" applyBorder="1" applyAlignment="1">
      <alignment horizontal="right" vertical="center"/>
    </xf>
    <xf numFmtId="0" fontId="5" fillId="0" borderId="10" xfId="0" applyFont="1" applyFill="1" applyBorder="1" applyAlignment="1">
      <alignment horizontal="center" vertical="center"/>
    </xf>
    <xf numFmtId="0" fontId="5" fillId="0" borderId="155" xfId="0" applyFont="1" applyFill="1" applyBorder="1" applyAlignment="1">
      <alignment horizontal="center" vertical="center"/>
    </xf>
    <xf numFmtId="0" fontId="5" fillId="0" borderId="160" xfId="0" applyFont="1" applyFill="1" applyBorder="1" applyAlignment="1">
      <alignment horizontal="center" vertical="center"/>
    </xf>
    <xf numFmtId="0" fontId="5" fillId="0" borderId="154" xfId="0" applyFont="1" applyFill="1" applyBorder="1" applyAlignment="1">
      <alignment vertical="center"/>
    </xf>
    <xf numFmtId="193" fontId="1" fillId="0" borderId="47" xfId="0" applyNumberFormat="1" applyFont="1" applyFill="1" applyBorder="1" applyAlignment="1">
      <alignment horizontal="right" vertical="center"/>
    </xf>
    <xf numFmtId="193" fontId="1" fillId="0" borderId="17" xfId="0" applyNumberFormat="1" applyFont="1" applyFill="1" applyBorder="1" applyAlignment="1">
      <alignment horizontal="right" vertical="center"/>
    </xf>
    <xf numFmtId="193" fontId="1" fillId="0" borderId="16" xfId="0" applyNumberFormat="1" applyFont="1" applyFill="1" applyBorder="1" applyAlignment="1">
      <alignment horizontal="right" vertical="center"/>
    </xf>
    <xf numFmtId="178" fontId="78" fillId="3" borderId="217" xfId="0" applyNumberFormat="1" applyFont="1" applyFill="1" applyBorder="1" applyAlignment="1">
      <alignment vertical="center"/>
    </xf>
    <xf numFmtId="0" fontId="5" fillId="0" borderId="10" xfId="0" applyFont="1" applyFill="1" applyBorder="1" applyAlignment="1">
      <alignment horizontal="center" vertical="center"/>
    </xf>
    <xf numFmtId="0" fontId="5" fillId="0" borderId="10" xfId="0" applyFont="1" applyFill="1" applyBorder="1" applyAlignment="1">
      <alignment horizontal="center" vertical="center"/>
    </xf>
    <xf numFmtId="37" fontId="3" fillId="0" borderId="10" xfId="0" applyNumberFormat="1" applyFont="1" applyFill="1" applyBorder="1" applyAlignment="1">
      <alignment horizontal="right" vertical="center"/>
    </xf>
    <xf numFmtId="37" fontId="3" fillId="0" borderId="9" xfId="0" applyNumberFormat="1" applyFont="1" applyFill="1" applyBorder="1" applyAlignment="1">
      <alignment horizontal="right" vertical="center"/>
    </xf>
    <xf numFmtId="182" fontId="3" fillId="0" borderId="10" xfId="0" applyNumberFormat="1" applyFont="1" applyFill="1" applyBorder="1" applyAlignment="1">
      <alignment horizontal="right" vertical="center"/>
    </xf>
    <xf numFmtId="0" fontId="5" fillId="0" borderId="49" xfId="0" applyFont="1" applyFill="1" applyBorder="1" applyAlignment="1">
      <alignment horizontal="center" vertical="center"/>
    </xf>
    <xf numFmtId="0" fontId="3" fillId="0" borderId="29" xfId="0" applyFont="1" applyFill="1" applyBorder="1" applyAlignment="1">
      <alignment horizontal="right" vertical="center"/>
    </xf>
    <xf numFmtId="194" fontId="3" fillId="0" borderId="24" xfId="2" applyNumberFormat="1" applyFont="1" applyFill="1" applyBorder="1" applyAlignment="1">
      <alignment horizontal="right" vertical="center"/>
    </xf>
    <xf numFmtId="0" fontId="5" fillId="0" borderId="10" xfId="0" applyFont="1" applyFill="1" applyBorder="1" applyAlignment="1">
      <alignment horizontal="center" vertical="center"/>
    </xf>
    <xf numFmtId="37" fontId="1" fillId="0" borderId="35" xfId="0" applyNumberFormat="1" applyFont="1" applyFill="1" applyBorder="1" applyAlignment="1">
      <alignment horizontal="right" vertical="center"/>
    </xf>
    <xf numFmtId="38" fontId="12" fillId="0" borderId="31" xfId="2" applyFont="1" applyFill="1" applyBorder="1" applyAlignment="1">
      <alignment horizontal="right" vertical="center"/>
    </xf>
    <xf numFmtId="177" fontId="1" fillId="0" borderId="18" xfId="0" applyNumberFormat="1" applyFont="1" applyFill="1" applyBorder="1" applyAlignment="1">
      <alignment horizontal="right" vertical="center"/>
    </xf>
    <xf numFmtId="37" fontId="1" fillId="0" borderId="49" xfId="0" applyNumberFormat="1" applyFont="1" applyFill="1" applyBorder="1" applyAlignment="1">
      <alignment horizontal="right" vertical="center"/>
    </xf>
    <xf numFmtId="177" fontId="1" fillId="0" borderId="75" xfId="0" applyNumberFormat="1" applyFont="1" applyFill="1" applyBorder="1" applyAlignment="1">
      <alignment horizontal="right" vertical="center"/>
    </xf>
    <xf numFmtId="38" fontId="1" fillId="0" borderId="45" xfId="2" applyFont="1" applyFill="1" applyBorder="1" applyAlignment="1">
      <alignment horizontal="right" vertical="center"/>
    </xf>
    <xf numFmtId="38" fontId="3" fillId="0" borderId="35" xfId="2" applyFont="1" applyFill="1" applyBorder="1" applyAlignment="1">
      <alignment horizontal="right" vertical="center"/>
    </xf>
    <xf numFmtId="188" fontId="3" fillId="0" borderId="31" xfId="2" applyNumberFormat="1" applyFont="1" applyFill="1" applyBorder="1" applyAlignment="1">
      <alignment horizontal="right" vertical="center"/>
    </xf>
    <xf numFmtId="192" fontId="3" fillId="0" borderId="29" xfId="0" applyNumberFormat="1" applyFont="1" applyFill="1" applyBorder="1" applyAlignment="1">
      <alignment horizontal="right" vertical="center"/>
    </xf>
    <xf numFmtId="3" fontId="3" fillId="0" borderId="31" xfId="2" applyNumberFormat="1" applyFont="1" applyFill="1" applyBorder="1" applyAlignment="1">
      <alignment horizontal="right" vertical="center"/>
    </xf>
    <xf numFmtId="3" fontId="3" fillId="0" borderId="31" xfId="0" applyNumberFormat="1" applyFont="1" applyFill="1" applyBorder="1" applyAlignment="1">
      <alignment horizontal="right" vertical="center"/>
    </xf>
    <xf numFmtId="192" fontId="3" fillId="0" borderId="31" xfId="0" applyNumberFormat="1" applyFont="1" applyFill="1" applyBorder="1" applyAlignment="1">
      <alignment horizontal="right" vertical="center"/>
    </xf>
    <xf numFmtId="182" fontId="3" fillId="0" borderId="29" xfId="2" applyNumberFormat="1" applyFont="1" applyFill="1" applyBorder="1" applyAlignment="1">
      <alignment horizontal="right" vertical="center"/>
    </xf>
    <xf numFmtId="182" fontId="3" fillId="0" borderId="31" xfId="2" applyNumberFormat="1" applyFont="1" applyFill="1" applyBorder="1" applyAlignment="1">
      <alignment horizontal="right" vertical="center"/>
    </xf>
    <xf numFmtId="0" fontId="23" fillId="0" borderId="49" xfId="0" applyFont="1" applyFill="1" applyBorder="1" applyAlignment="1">
      <alignment horizontal="center" vertical="center"/>
    </xf>
    <xf numFmtId="182" fontId="3" fillId="0" borderId="70" xfId="2" applyNumberFormat="1" applyFont="1" applyFill="1" applyBorder="1" applyAlignment="1">
      <alignment horizontal="right" vertical="center"/>
    </xf>
    <xf numFmtId="182" fontId="3" fillId="0" borderId="45" xfId="2" applyNumberFormat="1" applyFont="1" applyFill="1" applyBorder="1" applyAlignment="1">
      <alignment horizontal="right" vertical="center"/>
    </xf>
    <xf numFmtId="187" fontId="3" fillId="0" borderId="44" xfId="0" applyNumberFormat="1" applyFont="1" applyFill="1" applyBorder="1" applyAlignment="1">
      <alignment horizontal="right" vertical="center"/>
    </xf>
    <xf numFmtId="202" fontId="3" fillId="0" borderId="29" xfId="0" applyNumberFormat="1" applyFont="1" applyFill="1" applyBorder="1" applyAlignment="1">
      <alignment horizontal="right" vertical="center"/>
    </xf>
    <xf numFmtId="202" fontId="3" fillId="0" borderId="31" xfId="0" applyNumberFormat="1" applyFont="1" applyFill="1" applyBorder="1" applyAlignment="1">
      <alignment horizontal="right" vertical="center"/>
    </xf>
    <xf numFmtId="202" fontId="3" fillId="0" borderId="70" xfId="0" applyNumberFormat="1" applyFont="1" applyFill="1" applyBorder="1" applyAlignment="1">
      <alignment horizontal="right" vertical="center"/>
    </xf>
    <xf numFmtId="202" fontId="3" fillId="0" borderId="45" xfId="0" applyNumberFormat="1" applyFont="1" applyFill="1" applyBorder="1" applyAlignment="1">
      <alignment horizontal="right" vertical="center"/>
    </xf>
    <xf numFmtId="193" fontId="4" fillId="0" borderId="75"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43" fillId="0" borderId="0" xfId="0" applyFont="1" applyAlignment="1">
      <alignment horizontal="justify"/>
    </xf>
    <xf numFmtId="0" fontId="79" fillId="0" borderId="0" xfId="0" applyFont="1" applyAlignment="1">
      <alignment vertical="center"/>
    </xf>
    <xf numFmtId="0" fontId="79" fillId="0" borderId="0" xfId="8" applyFont="1" applyAlignment="1">
      <alignment vertical="distributed" wrapText="1"/>
    </xf>
    <xf numFmtId="0" fontId="23" fillId="0" borderId="16" xfId="0" applyFont="1" applyFill="1" applyBorder="1" applyAlignment="1">
      <alignment horizontal="right" vertical="center"/>
    </xf>
    <xf numFmtId="0" fontId="5" fillId="0" borderId="10" xfId="0" applyFont="1" applyFill="1" applyBorder="1" applyAlignment="1">
      <alignment horizontal="center" vertical="center"/>
    </xf>
    <xf numFmtId="177" fontId="1" fillId="0" borderId="75" xfId="7" applyNumberFormat="1" applyFont="1" applyFill="1" applyBorder="1" applyAlignment="1">
      <alignment horizontal="right" vertical="center"/>
    </xf>
    <xf numFmtId="177" fontId="1" fillId="0" borderId="167" xfId="7" applyNumberFormat="1" applyFont="1" applyFill="1" applyBorder="1" applyAlignment="1">
      <alignment horizontal="right" vertical="center"/>
    </xf>
    <xf numFmtId="37" fontId="1" fillId="0" borderId="105" xfId="7" applyNumberFormat="1" applyFont="1" applyFill="1" applyBorder="1" applyAlignment="1">
      <alignment horizontal="right" vertical="center"/>
    </xf>
    <xf numFmtId="0" fontId="23" fillId="0" borderId="154" xfId="0" applyFont="1" applyFill="1" applyBorder="1" applyAlignment="1">
      <alignment horizontal="center" vertical="center"/>
    </xf>
    <xf numFmtId="187" fontId="13" fillId="0" borderId="46" xfId="2" applyNumberFormat="1" applyFont="1" applyFill="1" applyBorder="1" applyAlignment="1">
      <alignment horizontal="right" vertical="center"/>
    </xf>
    <xf numFmtId="3" fontId="13" fillId="0" borderId="44" xfId="2" applyNumberFormat="1" applyFont="1" applyFill="1" applyBorder="1" applyAlignment="1">
      <alignment horizontal="right" vertical="center"/>
    </xf>
    <xf numFmtId="188" fontId="13" fillId="0" borderId="44" xfId="2" applyNumberFormat="1" applyFont="1" applyFill="1" applyBorder="1" applyAlignment="1">
      <alignment horizontal="right" vertical="center"/>
    </xf>
    <xf numFmtId="0" fontId="5" fillId="0" borderId="10" xfId="0" applyFont="1" applyFill="1" applyBorder="1" applyAlignment="1">
      <alignment horizontal="center"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0" xfId="0" applyFont="1" applyFill="1" applyBorder="1" applyAlignment="1">
      <alignment horizontal="center" vertical="center"/>
    </xf>
    <xf numFmtId="3" fontId="4" fillId="0" borderId="156" xfId="0" applyNumberFormat="1" applyFont="1" applyFill="1" applyBorder="1" applyAlignment="1">
      <alignment horizontal="right" vertical="center"/>
    </xf>
    <xf numFmtId="3" fontId="4" fillId="0" borderId="140" xfId="0" applyNumberFormat="1" applyFont="1" applyFill="1" applyBorder="1" applyAlignment="1">
      <alignment horizontal="right" vertical="center"/>
    </xf>
    <xf numFmtId="3" fontId="4" fillId="0" borderId="154" xfId="0" applyNumberFormat="1" applyFont="1" applyFill="1" applyBorder="1" applyAlignment="1">
      <alignment horizontal="right" vertical="center"/>
    </xf>
    <xf numFmtId="177" fontId="4" fillId="0" borderId="140" xfId="0" applyNumberFormat="1" applyFont="1" applyFill="1" applyBorder="1" applyAlignment="1">
      <alignment horizontal="right" vertical="center"/>
    </xf>
    <xf numFmtId="3" fontId="4" fillId="0" borderId="155" xfId="0" applyNumberFormat="1" applyFont="1" applyFill="1" applyBorder="1" applyAlignment="1">
      <alignment horizontal="right" vertical="center"/>
    </xf>
    <xf numFmtId="177" fontId="4" fillId="0" borderId="157" xfId="0" applyNumberFormat="1" applyFont="1" applyFill="1" applyBorder="1" applyAlignment="1">
      <alignment horizontal="right" vertical="center"/>
    </xf>
    <xf numFmtId="193" fontId="4" fillId="0" borderId="172" xfId="0" applyNumberFormat="1" applyFont="1" applyFill="1" applyBorder="1" applyAlignment="1">
      <alignment horizontal="right" vertical="center"/>
    </xf>
    <xf numFmtId="37" fontId="4" fillId="0" borderId="140" xfId="0" applyNumberFormat="1" applyFont="1" applyFill="1" applyBorder="1" applyAlignment="1">
      <alignment horizontal="right" vertical="center"/>
    </xf>
    <xf numFmtId="193" fontId="4" fillId="0" borderId="140" xfId="0" applyNumberFormat="1" applyFont="1" applyFill="1" applyBorder="1" applyAlignment="1">
      <alignment horizontal="right" vertical="center"/>
    </xf>
    <xf numFmtId="191" fontId="4" fillId="0" borderId="159" xfId="0" applyNumberFormat="1" applyFont="1" applyFill="1" applyBorder="1" applyAlignment="1">
      <alignment horizontal="right" vertical="center"/>
    </xf>
    <xf numFmtId="191" fontId="4" fillId="0" borderId="140" xfId="0" applyNumberFormat="1" applyFont="1" applyFill="1" applyBorder="1" applyAlignment="1">
      <alignment horizontal="right" vertical="center"/>
    </xf>
    <xf numFmtId="193" fontId="4" fillId="0" borderId="157" xfId="0" applyNumberFormat="1" applyFont="1" applyFill="1" applyBorder="1" applyAlignment="1">
      <alignment horizontal="right" vertical="center"/>
    </xf>
    <xf numFmtId="0" fontId="5" fillId="0" borderId="154" xfId="0" applyFont="1" applyFill="1" applyBorder="1" applyAlignment="1">
      <alignment horizontal="center" vertical="center"/>
    </xf>
    <xf numFmtId="189" fontId="13" fillId="0" borderId="44" xfId="2" applyNumberFormat="1" applyFont="1" applyFill="1" applyBorder="1" applyAlignment="1">
      <alignment horizontal="right" vertical="center"/>
    </xf>
    <xf numFmtId="37" fontId="3" fillId="0" borderId="89" xfId="0" applyNumberFormat="1" applyFont="1" applyFill="1" applyBorder="1" applyAlignment="1">
      <alignment horizontal="right" vertical="center"/>
    </xf>
    <xf numFmtId="193" fontId="3" fillId="0" borderId="87" xfId="0" applyNumberFormat="1" applyFont="1" applyFill="1" applyBorder="1" applyAlignment="1">
      <alignment horizontal="right" vertical="center"/>
    </xf>
    <xf numFmtId="37" fontId="3" fillId="0" borderId="87" xfId="0" applyNumberFormat="1" applyFont="1" applyFill="1" applyBorder="1" applyAlignment="1">
      <alignment horizontal="right" vertical="center"/>
    </xf>
    <xf numFmtId="193" fontId="3" fillId="0" borderId="88" xfId="0" applyNumberFormat="1" applyFont="1" applyFill="1" applyBorder="1" applyAlignment="1">
      <alignment horizontal="right" vertical="center"/>
    </xf>
    <xf numFmtId="37" fontId="3" fillId="0" borderId="106"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9" xfId="0" applyFont="1" applyFill="1" applyBorder="1" applyAlignment="1">
      <alignment horizontal="center" vertical="center"/>
    </xf>
    <xf numFmtId="182" fontId="3" fillId="0" borderId="109" xfId="2" applyNumberFormat="1" applyFont="1" applyFill="1" applyBorder="1" applyAlignment="1">
      <alignment horizontal="right" vertical="center"/>
    </xf>
    <xf numFmtId="0" fontId="3" fillId="0" borderId="46" xfId="0" applyFont="1" applyFill="1" applyBorder="1" applyAlignment="1">
      <alignment horizontal="right" vertical="center"/>
    </xf>
    <xf numFmtId="194" fontId="3" fillId="0" borderId="76" xfId="2" applyNumberFormat="1" applyFont="1" applyFill="1" applyBorder="1" applyAlignment="1">
      <alignment horizontal="right" vertical="center"/>
    </xf>
    <xf numFmtId="180" fontId="3" fillId="0" borderId="45" xfId="0" applyNumberFormat="1" applyFont="1" applyFill="1" applyBorder="1" applyAlignment="1">
      <alignment horizontal="right" vertical="center"/>
    </xf>
    <xf numFmtId="0" fontId="23" fillId="0" borderId="19" xfId="0" applyFont="1" applyFill="1" applyBorder="1" applyAlignment="1">
      <alignment horizontal="right" vertical="center"/>
    </xf>
    <xf numFmtId="182" fontId="3" fillId="0" borderId="111" xfId="2" applyNumberFormat="1" applyFont="1" applyFill="1" applyBorder="1" applyAlignment="1">
      <alignment horizontal="right" vertical="center"/>
    </xf>
    <xf numFmtId="193" fontId="3" fillId="0" borderId="109" xfId="2" applyNumberFormat="1" applyFont="1" applyFill="1" applyBorder="1" applyAlignment="1">
      <alignment horizontal="right" vertical="center"/>
    </xf>
    <xf numFmtId="193" fontId="3" fillId="0" borderId="110" xfId="2" applyNumberFormat="1" applyFont="1" applyFill="1" applyBorder="1" applyAlignment="1">
      <alignment horizontal="right" vertical="center"/>
    </xf>
    <xf numFmtId="192" fontId="3" fillId="0" borderId="46" xfId="0" applyNumberFormat="1" applyFont="1" applyFill="1" applyBorder="1" applyAlignment="1">
      <alignment horizontal="right" vertical="center"/>
    </xf>
    <xf numFmtId="3" fontId="3" fillId="0" borderId="44" xfId="2" applyNumberFormat="1" applyFont="1" applyFill="1" applyBorder="1" applyAlignment="1">
      <alignment horizontal="right" vertical="center"/>
    </xf>
    <xf numFmtId="3" fontId="3" fillId="0" borderId="44" xfId="0" applyNumberFormat="1" applyFont="1" applyFill="1" applyBorder="1" applyAlignment="1">
      <alignment horizontal="right" vertical="center"/>
    </xf>
    <xf numFmtId="192" fontId="3" fillId="0" borderId="44" xfId="0" applyNumberFormat="1" applyFont="1" applyFill="1" applyBorder="1" applyAlignment="1">
      <alignment horizontal="right" vertical="center"/>
    </xf>
    <xf numFmtId="182" fontId="3" fillId="0" borderId="46" xfId="2" applyNumberFormat="1" applyFont="1" applyFill="1" applyBorder="1" applyAlignment="1">
      <alignment horizontal="right" vertical="center"/>
    </xf>
    <xf numFmtId="182" fontId="3" fillId="0" borderId="44" xfId="2" applyNumberFormat="1" applyFont="1" applyFill="1" applyBorder="1" applyAlignment="1">
      <alignment horizontal="right" vertical="center"/>
    </xf>
    <xf numFmtId="186" fontId="13" fillId="0" borderId="44" xfId="2" applyNumberFormat="1" applyFont="1" applyFill="1" applyBorder="1" applyAlignment="1">
      <alignment horizontal="right" vertical="center"/>
    </xf>
    <xf numFmtId="184" fontId="1" fillId="0" borderId="76" xfId="7" applyNumberFormat="1" applyFont="1" applyFill="1" applyBorder="1" applyAlignment="1">
      <alignment horizontal="right" vertical="center"/>
    </xf>
    <xf numFmtId="37" fontId="1" fillId="0" borderId="19" xfId="0" applyNumberFormat="1" applyFont="1" applyFill="1" applyBorder="1" applyAlignment="1">
      <alignment horizontal="right" vertical="center"/>
    </xf>
    <xf numFmtId="177" fontId="1" fillId="0" borderId="76" xfId="0" applyNumberFormat="1" applyFont="1" applyFill="1" applyBorder="1" applyAlignment="1">
      <alignment horizontal="right" vertical="center"/>
    </xf>
    <xf numFmtId="38" fontId="1" fillId="0" borderId="44" xfId="2" applyFont="1" applyFill="1" applyBorder="1" applyAlignment="1">
      <alignment horizontal="right" vertical="center"/>
    </xf>
    <xf numFmtId="38" fontId="3" fillId="0" borderId="47" xfId="2" applyFont="1" applyFill="1" applyBorder="1" applyAlignment="1">
      <alignment horizontal="right" vertical="center"/>
    </xf>
    <xf numFmtId="188" fontId="3" fillId="0" borderId="44" xfId="2" applyNumberFormat="1" applyFont="1" applyFill="1" applyBorder="1" applyAlignment="1">
      <alignment horizontal="right" vertical="center"/>
    </xf>
    <xf numFmtId="202" fontId="3" fillId="0" borderId="46" xfId="0" applyNumberFormat="1" applyFont="1" applyFill="1" applyBorder="1" applyAlignment="1">
      <alignment horizontal="right" vertical="center"/>
    </xf>
    <xf numFmtId="193" fontId="3" fillId="0" borderId="126" xfId="0" applyNumberFormat="1" applyFont="1" applyFill="1" applyBorder="1" applyAlignment="1">
      <alignment horizontal="right" vertical="center"/>
    </xf>
    <xf numFmtId="200" fontId="12" fillId="0" borderId="105" xfId="0" applyNumberFormat="1" applyFont="1" applyFill="1" applyBorder="1" applyAlignment="1">
      <alignment horizontal="right" vertical="center"/>
    </xf>
    <xf numFmtId="179" fontId="12" fillId="0" borderId="105" xfId="0" applyNumberFormat="1" applyFont="1" applyFill="1" applyBorder="1" applyAlignment="1">
      <alignment horizontal="right" vertical="center"/>
    </xf>
    <xf numFmtId="179" fontId="12" fillId="0" borderId="75" xfId="0" applyNumberFormat="1" applyFont="1" applyFill="1" applyBorder="1" applyAlignment="1">
      <alignment horizontal="right" vertical="center"/>
    </xf>
    <xf numFmtId="207" fontId="4" fillId="0" borderId="29" xfId="0" applyNumberFormat="1" applyFont="1" applyFill="1" applyBorder="1" applyAlignment="1">
      <alignment horizontal="right" vertical="center"/>
    </xf>
    <xf numFmtId="195" fontId="4" fillId="0" borderId="31" xfId="0" applyNumberFormat="1" applyFont="1" applyFill="1" applyBorder="1" applyAlignment="1">
      <alignment horizontal="right" vertical="center"/>
    </xf>
    <xf numFmtId="207" fontId="4" fillId="0" borderId="31" xfId="0" applyNumberFormat="1" applyFont="1" applyFill="1" applyBorder="1" applyAlignment="1">
      <alignment horizontal="right" vertical="center"/>
    </xf>
    <xf numFmtId="195" fontId="4" fillId="0" borderId="30" xfId="0" applyNumberFormat="1" applyFont="1" applyFill="1" applyBorder="1" applyAlignment="1">
      <alignment horizontal="right" vertical="center"/>
    </xf>
    <xf numFmtId="207" fontId="4" fillId="0" borderId="156" xfId="0" applyNumberFormat="1" applyFont="1" applyFill="1" applyBorder="1" applyAlignment="1">
      <alignment horizontal="right" vertical="center"/>
    </xf>
    <xf numFmtId="195" fontId="4" fillId="0" borderId="24"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3" fontId="13" fillId="0" borderId="44" xfId="2" applyNumberFormat="1" applyFont="1" applyFill="1" applyBorder="1" applyAlignment="1">
      <alignment horizontal="right" vertical="center"/>
    </xf>
    <xf numFmtId="182" fontId="13" fillId="0" borderId="46" xfId="2" applyNumberFormat="1" applyFont="1" applyFill="1" applyBorder="1" applyAlignment="1">
      <alignment horizontal="right" vertical="center"/>
    </xf>
    <xf numFmtId="193" fontId="13" fillId="0" borderId="76" xfId="2" applyNumberFormat="1" applyFont="1" applyFill="1" applyBorder="1" applyAlignment="1">
      <alignment horizontal="right" vertical="center"/>
    </xf>
    <xf numFmtId="37" fontId="1" fillId="0" borderId="111" xfId="7" applyNumberFormat="1" applyFont="1" applyFill="1" applyBorder="1" applyAlignment="1">
      <alignment horizontal="right" vertical="center"/>
    </xf>
    <xf numFmtId="177" fontId="1" fillId="0" borderId="109" xfId="7" applyNumberFormat="1" applyFont="1" applyFill="1" applyBorder="1" applyAlignment="1">
      <alignment horizontal="right" vertical="center"/>
    </xf>
    <xf numFmtId="37" fontId="1" fillId="0" borderId="109" xfId="7" applyNumberFormat="1" applyFont="1" applyFill="1" applyBorder="1" applyAlignment="1">
      <alignment horizontal="right" vertical="center"/>
    </xf>
    <xf numFmtId="177" fontId="1" fillId="0" borderId="76" xfId="7" applyNumberFormat="1" applyFont="1" applyFill="1" applyBorder="1" applyAlignment="1">
      <alignment horizontal="right" vertical="center"/>
    </xf>
    <xf numFmtId="3" fontId="1" fillId="0" borderId="44" xfId="7" applyNumberFormat="1" applyFont="1" applyFill="1" applyBorder="1" applyAlignment="1">
      <alignment horizontal="right" vertical="center"/>
    </xf>
    <xf numFmtId="177" fontId="1" fillId="0" borderId="162" xfId="7" applyNumberFormat="1" applyFont="1" applyFill="1" applyBorder="1" applyAlignment="1">
      <alignment horizontal="right" vertical="center"/>
    </xf>
    <xf numFmtId="37" fontId="1" fillId="0" borderId="112" xfId="7" applyNumberFormat="1" applyFont="1" applyFill="1" applyBorder="1" applyAlignment="1">
      <alignment horizontal="right" vertical="center"/>
    </xf>
    <xf numFmtId="181" fontId="1" fillId="0" borderId="110" xfId="7" applyNumberFormat="1" applyFont="1" applyFill="1" applyBorder="1" applyAlignment="1">
      <alignment horizontal="right" vertical="center"/>
    </xf>
    <xf numFmtId="193" fontId="3" fillId="0" borderId="167" xfId="2" applyNumberFormat="1" applyFont="1" applyFill="1" applyBorder="1" applyAlignment="1">
      <alignment horizontal="right" vertical="center"/>
    </xf>
    <xf numFmtId="193" fontId="3" fillId="0" borderId="105" xfId="2" applyNumberFormat="1" applyFont="1" applyFill="1" applyBorder="1" applyAlignment="1">
      <alignment horizontal="right" vertical="center"/>
    </xf>
    <xf numFmtId="195" fontId="1" fillId="0" borderId="110" xfId="0" applyNumberFormat="1" applyFont="1" applyFill="1" applyBorder="1" applyAlignment="1">
      <alignment horizontal="right" vertical="center"/>
    </xf>
    <xf numFmtId="179" fontId="1" fillId="0" borderId="173" xfId="0" applyNumberFormat="1" applyFont="1" applyFill="1" applyBorder="1" applyAlignment="1">
      <alignment horizontal="right" vertical="center"/>
    </xf>
    <xf numFmtId="200" fontId="1" fillId="0" borderId="105" xfId="0" applyNumberFormat="1" applyFont="1" applyFill="1" applyBorder="1" applyAlignment="1">
      <alignment horizontal="right" vertical="center"/>
    </xf>
    <xf numFmtId="195" fontId="1" fillId="0" borderId="159" xfId="0" applyNumberFormat="1" applyFont="1" applyFill="1" applyBorder="1" applyAlignment="1">
      <alignment horizontal="right" vertical="center"/>
    </xf>
    <xf numFmtId="179" fontId="1" fillId="0" borderId="70" xfId="0" applyNumberFormat="1" applyFont="1" applyFill="1" applyBorder="1" applyAlignment="1">
      <alignment horizontal="right" vertical="center"/>
    </xf>
    <xf numFmtId="179" fontId="1" fillId="0" borderId="220" xfId="0" applyNumberFormat="1" applyFont="1" applyFill="1" applyBorder="1" applyAlignment="1">
      <alignment horizontal="right" vertical="center"/>
    </xf>
    <xf numFmtId="0" fontId="23" fillId="0" borderId="19" xfId="0" applyFont="1" applyFill="1" applyBorder="1" applyAlignment="1">
      <alignment horizontal="center" vertical="center"/>
    </xf>
    <xf numFmtId="3" fontId="4" fillId="0" borderId="49" xfId="0" applyNumberFormat="1" applyFont="1" applyFill="1" applyBorder="1" applyAlignment="1">
      <alignment horizontal="right" vertical="center"/>
    </xf>
    <xf numFmtId="3" fontId="4" fillId="0" borderId="14" xfId="0" applyNumberFormat="1" applyFont="1" applyFill="1" applyBorder="1" applyAlignment="1">
      <alignment horizontal="right" vertical="center"/>
    </xf>
    <xf numFmtId="191" fontId="4" fillId="0" borderId="48" xfId="0" applyNumberFormat="1" applyFont="1" applyFill="1" applyBorder="1" applyAlignment="1">
      <alignment horizontal="right" vertical="center"/>
    </xf>
    <xf numFmtId="191" fontId="4" fillId="0" borderId="22" xfId="0" applyNumberFormat="1" applyFont="1" applyFill="1" applyBorder="1" applyAlignment="1">
      <alignment horizontal="right" vertical="center"/>
    </xf>
    <xf numFmtId="193" fontId="4" fillId="0" borderId="167" xfId="0" applyNumberFormat="1" applyFont="1" applyFill="1" applyBorder="1" applyAlignment="1">
      <alignment horizontal="right" vertical="center"/>
    </xf>
    <xf numFmtId="178" fontId="84" fillId="2" borderId="51" xfId="0" applyNumberFormat="1" applyFont="1" applyFill="1" applyBorder="1" applyAlignment="1">
      <alignment vertical="center"/>
    </xf>
    <xf numFmtId="178" fontId="84" fillId="3" borderId="51"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70" fillId="0" borderId="0" xfId="0" applyFont="1" applyAlignment="1">
      <alignment horizontal="right" vertical="top"/>
    </xf>
    <xf numFmtId="2" fontId="3" fillId="0" borderId="111" xfId="0" applyNumberFormat="1" applyFont="1" applyFill="1" applyBorder="1" applyAlignment="1">
      <alignment horizontal="right" vertical="center"/>
    </xf>
    <xf numFmtId="2" fontId="3" fillId="0" borderId="117" xfId="0" applyNumberFormat="1" applyFont="1" applyFill="1" applyBorder="1" applyAlignment="1">
      <alignment horizontal="right" vertical="center"/>
    </xf>
    <xf numFmtId="38" fontId="3" fillId="0" borderId="111" xfId="2" applyFont="1" applyFill="1" applyBorder="1" applyAlignment="1">
      <alignment horizontal="right" vertical="center"/>
    </xf>
    <xf numFmtId="195" fontId="1" fillId="0" borderId="112" xfId="0" applyNumberFormat="1" applyFont="1" applyFill="1" applyBorder="1" applyAlignment="1">
      <alignment horizontal="right" vertical="center"/>
    </xf>
    <xf numFmtId="195" fontId="1" fillId="0" borderId="112" xfId="0" applyNumberFormat="1" applyFont="1" applyFill="1" applyBorder="1" applyAlignment="1">
      <alignment horizontal="right" vertical="center" shrinkToFit="1"/>
    </xf>
    <xf numFmtId="179" fontId="4" fillId="0" borderId="172" xfId="0" applyNumberFormat="1" applyFont="1" applyFill="1" applyBorder="1" applyAlignment="1">
      <alignment horizontal="right" vertical="center"/>
    </xf>
    <xf numFmtId="177" fontId="4" fillId="0" borderId="172" xfId="0" applyNumberFormat="1" applyFont="1" applyFill="1" applyBorder="1" applyAlignment="1">
      <alignment horizontal="right" vertical="center"/>
    </xf>
    <xf numFmtId="184" fontId="4" fillId="0" borderId="157" xfId="0" applyNumberFormat="1" applyFont="1" applyFill="1" applyBorder="1" applyAlignment="1">
      <alignment horizontal="right" vertical="center"/>
    </xf>
    <xf numFmtId="0" fontId="65" fillId="0" borderId="157" xfId="8" applyFont="1" applyFill="1" applyBorder="1" applyAlignment="1">
      <alignment horizontal="center" vertical="center"/>
    </xf>
    <xf numFmtId="0" fontId="0" fillId="0" borderId="0" xfId="0" applyFont="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4" fontId="1" fillId="0" borderId="44" xfId="0" applyNumberFormat="1" applyFont="1" applyFill="1" applyBorder="1" applyAlignment="1">
      <alignment horizontal="right" vertical="center"/>
    </xf>
    <xf numFmtId="186" fontId="3" fillId="0" borderId="46" xfId="2" applyNumberFormat="1" applyFont="1" applyFill="1" applyBorder="1" applyAlignment="1">
      <alignment horizontal="right" vertical="center"/>
    </xf>
    <xf numFmtId="187" fontId="3" fillId="0" borderId="44" xfId="2" applyNumberFormat="1" applyFont="1" applyFill="1" applyBorder="1" applyAlignment="1">
      <alignment horizontal="right" vertical="center"/>
    </xf>
    <xf numFmtId="192" fontId="3" fillId="0" borderId="70" xfId="2" applyNumberFormat="1" applyFont="1" applyFill="1" applyBorder="1" applyAlignment="1">
      <alignment horizontal="right" vertical="center"/>
    </xf>
    <xf numFmtId="3" fontId="3" fillId="0" borderId="45" xfId="2" applyNumberFormat="1" applyFont="1" applyFill="1" applyBorder="1" applyAlignment="1">
      <alignment horizontal="right" vertical="center"/>
    </xf>
    <xf numFmtId="192" fontId="3" fillId="0" borderId="45" xfId="2" applyNumberFormat="1" applyFont="1" applyFill="1" applyBorder="1" applyAlignment="1">
      <alignment horizontal="right" vertical="center"/>
    </xf>
    <xf numFmtId="0" fontId="3" fillId="0" borderId="70" xfId="0" applyFont="1" applyFill="1" applyBorder="1" applyAlignment="1">
      <alignment horizontal="right" vertical="center"/>
    </xf>
    <xf numFmtId="0" fontId="0" fillId="0" borderId="0" xfId="0" applyFont="1" applyFill="1" applyAlignment="1">
      <alignment horizontal="justify" vertical="top"/>
    </xf>
    <xf numFmtId="0" fontId="23" fillId="0" borderId="107" xfId="0" applyFont="1" applyFill="1" applyBorder="1" applyAlignment="1">
      <alignment vertical="center"/>
    </xf>
    <xf numFmtId="179" fontId="4" fillId="0" borderId="76" xfId="0" applyNumberFormat="1" applyFont="1" applyFill="1" applyBorder="1" applyAlignment="1">
      <alignment horizontal="right" vertical="center"/>
    </xf>
    <xf numFmtId="0" fontId="5" fillId="0" borderId="64" xfId="0" applyFont="1" applyFill="1" applyBorder="1" applyAlignment="1">
      <alignment horizontal="center" vertical="center"/>
    </xf>
    <xf numFmtId="193" fontId="3" fillId="0" borderId="85" xfId="0" applyNumberFormat="1" applyFont="1" applyFill="1" applyBorder="1" applyAlignment="1">
      <alignment horizontal="right" vertical="center"/>
    </xf>
    <xf numFmtId="193" fontId="3" fillId="0" borderId="84" xfId="0" applyNumberFormat="1" applyFont="1" applyFill="1" applyBorder="1" applyAlignment="1">
      <alignment horizontal="right" vertical="center"/>
    </xf>
    <xf numFmtId="206" fontId="4" fillId="0" borderId="44" xfId="0" applyNumberFormat="1" applyFont="1" applyFill="1" applyBorder="1" applyAlignment="1">
      <alignment horizontal="right" vertical="center"/>
    </xf>
    <xf numFmtId="179" fontId="4" fillId="0" borderId="44" xfId="0" applyNumberFormat="1" applyFont="1" applyFill="1" applyBorder="1" applyAlignment="1">
      <alignment horizontal="right" vertical="center"/>
    </xf>
    <xf numFmtId="196" fontId="1" fillId="0" borderId="110" xfId="0" applyNumberFormat="1" applyFont="1" applyFill="1" applyBorder="1" applyAlignment="1">
      <alignment horizontal="right" vertical="center"/>
    </xf>
    <xf numFmtId="196" fontId="12" fillId="0" borderId="47" xfId="0" applyNumberFormat="1" applyFont="1" applyFill="1" applyBorder="1" applyAlignment="1">
      <alignment horizontal="right" vertical="center"/>
    </xf>
    <xf numFmtId="196" fontId="12" fillId="0" borderId="44" xfId="0" applyNumberFormat="1" applyFont="1" applyFill="1" applyBorder="1" applyAlignment="1">
      <alignment horizontal="right" vertical="center"/>
    </xf>
    <xf numFmtId="193" fontId="1" fillId="0" borderId="15" xfId="0" applyNumberFormat="1" applyFont="1" applyFill="1" applyBorder="1" applyAlignment="1">
      <alignment horizontal="right" vertical="center"/>
    </xf>
    <xf numFmtId="0" fontId="65" fillId="12" borderId="44" xfId="8" applyFont="1" applyFill="1" applyBorder="1" applyAlignment="1">
      <alignment horizontal="center" vertical="center"/>
    </xf>
    <xf numFmtId="0" fontId="65" fillId="0" borderId="76" xfId="8" applyFont="1" applyFill="1" applyBorder="1" applyAlignment="1">
      <alignment horizontal="center"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48" fillId="0" borderId="0" xfId="8" applyFont="1" applyAlignment="1"/>
    <xf numFmtId="0" fontId="65" fillId="0" borderId="174" xfId="8" applyFont="1" applyFill="1" applyBorder="1" applyAlignment="1">
      <alignment horizontal="center" vertical="center"/>
    </xf>
    <xf numFmtId="0" fontId="23" fillId="0" borderId="64" xfId="0" applyFont="1" applyFill="1" applyBorder="1" applyAlignment="1">
      <alignment horizontal="right" vertical="center"/>
    </xf>
    <xf numFmtId="0" fontId="23" fillId="0" borderId="65" xfId="0" applyFont="1" applyFill="1" applyBorder="1" applyAlignment="1">
      <alignment horizontal="right" vertical="center"/>
    </xf>
    <xf numFmtId="177" fontId="1" fillId="0" borderId="80" xfId="6" applyNumberFormat="1" applyFont="1" applyFill="1" applyBorder="1" applyAlignment="1">
      <alignment horizontal="right" vertical="center"/>
    </xf>
    <xf numFmtId="38" fontId="13" fillId="0" borderId="85" xfId="2" applyNumberFormat="1" applyFont="1" applyFill="1" applyBorder="1" applyAlignment="1">
      <alignment horizontal="right" vertical="center"/>
    </xf>
    <xf numFmtId="193" fontId="13" fillId="0" borderId="83" xfId="0" applyNumberFormat="1" applyFont="1" applyFill="1" applyBorder="1" applyAlignment="1">
      <alignment horizontal="right" vertical="center"/>
    </xf>
    <xf numFmtId="38" fontId="13" fillId="0" borderId="83" xfId="2" applyFont="1" applyFill="1" applyBorder="1" applyAlignment="1">
      <alignment horizontal="right" vertical="center"/>
    </xf>
    <xf numFmtId="38" fontId="13" fillId="0" borderId="83" xfId="2" applyNumberFormat="1" applyFont="1" applyFill="1" applyBorder="1" applyAlignment="1">
      <alignment horizontal="right" vertical="center"/>
    </xf>
    <xf numFmtId="193" fontId="13" fillId="0" borderId="84" xfId="0" applyNumberFormat="1" applyFont="1" applyFill="1" applyBorder="1" applyAlignment="1">
      <alignment horizontal="right" vertical="center"/>
    </xf>
    <xf numFmtId="38" fontId="13" fillId="0" borderId="85" xfId="0" applyNumberFormat="1" applyFont="1" applyFill="1" applyBorder="1" applyAlignment="1">
      <alignment horizontal="right" vertical="center"/>
    </xf>
    <xf numFmtId="38" fontId="13" fillId="0" borderId="83" xfId="0" applyNumberFormat="1" applyFont="1" applyFill="1" applyBorder="1" applyAlignment="1">
      <alignment horizontal="right" vertical="center"/>
    </xf>
    <xf numFmtId="3" fontId="13" fillId="0" borderId="27" xfId="2" applyNumberFormat="1" applyFont="1" applyFill="1" applyBorder="1" applyAlignment="1">
      <alignment horizontal="right" vertical="center"/>
    </xf>
    <xf numFmtId="193" fontId="13" fillId="0" borderId="22" xfId="0" applyNumberFormat="1" applyFont="1" applyFill="1" applyBorder="1" applyAlignment="1">
      <alignment horizontal="right" vertical="center"/>
    </xf>
    <xf numFmtId="3" fontId="13" fillId="0" borderId="22" xfId="9" applyNumberFormat="1" applyFont="1" applyFill="1" applyBorder="1" applyAlignment="1" applyProtection="1">
      <alignment horizontal="right" vertical="center"/>
    </xf>
    <xf numFmtId="193" fontId="13" fillId="0" borderId="28" xfId="0" applyNumberFormat="1" applyFont="1" applyFill="1" applyBorder="1" applyAlignment="1">
      <alignment horizontal="right" vertical="center"/>
    </xf>
    <xf numFmtId="38" fontId="13" fillId="0" borderId="27" xfId="0" applyNumberFormat="1" applyFont="1" applyFill="1" applyBorder="1" applyAlignment="1">
      <alignment horizontal="right" vertical="center"/>
    </xf>
    <xf numFmtId="38" fontId="13" fillId="0" borderId="22" xfId="0" applyNumberFormat="1" applyFont="1" applyFill="1" applyBorder="1" applyAlignment="1">
      <alignment horizontal="right" vertical="center"/>
    </xf>
    <xf numFmtId="0" fontId="23" fillId="0" borderId="175" xfId="0" applyFont="1" applyFill="1" applyBorder="1" applyAlignment="1">
      <alignment vertical="center"/>
    </xf>
    <xf numFmtId="0" fontId="23" fillId="0" borderId="79" xfId="0" applyFont="1" applyFill="1" applyBorder="1" applyAlignment="1">
      <alignment horizontal="center" vertical="center"/>
    </xf>
    <xf numFmtId="0" fontId="23" fillId="0" borderId="222" xfId="0" applyFont="1" applyFill="1" applyBorder="1" applyAlignment="1">
      <alignment horizontal="center" vertical="center"/>
    </xf>
    <xf numFmtId="3" fontId="13" fillId="0" borderId="82" xfId="2" applyNumberFormat="1" applyFont="1" applyFill="1" applyBorder="1" applyAlignment="1">
      <alignment horizontal="right" vertical="center"/>
    </xf>
    <xf numFmtId="193" fontId="13" fillId="0" borderId="80" xfId="0" applyNumberFormat="1" applyFont="1" applyFill="1" applyBorder="1" applyAlignment="1">
      <alignment horizontal="right" vertical="center"/>
    </xf>
    <xf numFmtId="3" fontId="13" fillId="0" borderId="80" xfId="9" applyNumberFormat="1" applyFont="1" applyFill="1" applyBorder="1" applyAlignment="1" applyProtection="1">
      <alignment horizontal="right" vertical="center"/>
    </xf>
    <xf numFmtId="193" fontId="13" fillId="0" borderId="81" xfId="0" applyNumberFormat="1" applyFont="1" applyFill="1" applyBorder="1" applyAlignment="1">
      <alignment horizontal="right" vertical="center"/>
    </xf>
    <xf numFmtId="38" fontId="13" fillId="0" borderId="82" xfId="0" applyNumberFormat="1" applyFont="1" applyFill="1" applyBorder="1" applyAlignment="1">
      <alignment horizontal="right" vertical="center"/>
    </xf>
    <xf numFmtId="193" fontId="1" fillId="0" borderId="80" xfId="0" applyNumberFormat="1" applyFont="1" applyFill="1" applyBorder="1" applyAlignment="1">
      <alignment horizontal="right" vertical="center"/>
    </xf>
    <xf numFmtId="38" fontId="13" fillId="0" borderId="80" xfId="0" applyNumberFormat="1" applyFont="1" applyFill="1" applyBorder="1" applyAlignment="1">
      <alignment horizontal="right" vertical="center"/>
    </xf>
    <xf numFmtId="37" fontId="3" fillId="0" borderId="85" xfId="0" applyNumberFormat="1" applyFont="1" applyFill="1" applyBorder="1" applyAlignment="1">
      <alignment horizontal="right" vertical="center"/>
    </xf>
    <xf numFmtId="37" fontId="3" fillId="0" borderId="83" xfId="0" applyNumberFormat="1" applyFont="1" applyFill="1" applyBorder="1" applyAlignment="1">
      <alignment horizontal="right" vertical="center"/>
    </xf>
    <xf numFmtId="37" fontId="3" fillId="0" borderId="86" xfId="0" applyNumberFormat="1" applyFont="1" applyFill="1" applyBorder="1" applyAlignment="1">
      <alignment horizontal="right" vertical="center"/>
    </xf>
    <xf numFmtId="37" fontId="3" fillId="0" borderId="80" xfId="0" applyNumberFormat="1" applyFont="1" applyFill="1" applyBorder="1" applyAlignment="1">
      <alignment horizontal="right" vertical="center"/>
    </xf>
    <xf numFmtId="0" fontId="0" fillId="0" borderId="0" xfId="0" applyFont="1" applyFill="1" applyAlignment="1">
      <alignment horizontal="justify" vertical="top"/>
    </xf>
    <xf numFmtId="177" fontId="1" fillId="0" borderId="82" xfId="6" applyNumberFormat="1" applyFont="1" applyFill="1" applyBorder="1" applyAlignment="1">
      <alignment horizontal="right" vertical="center"/>
    </xf>
    <xf numFmtId="37" fontId="1" fillId="0" borderId="25" xfId="7" applyNumberFormat="1" applyFont="1" applyFill="1" applyBorder="1" applyAlignment="1">
      <alignment horizontal="right" vertical="center"/>
    </xf>
    <xf numFmtId="3" fontId="1" fillId="0" borderId="25" xfId="7" applyNumberFormat="1" applyFont="1" applyFill="1" applyBorder="1" applyAlignment="1">
      <alignment horizontal="right" vertical="center"/>
    </xf>
    <xf numFmtId="37" fontId="1" fillId="0" borderId="6" xfId="7" applyNumberFormat="1" applyFont="1" applyFill="1" applyBorder="1" applyAlignment="1">
      <alignment horizontal="right" vertical="center"/>
    </xf>
    <xf numFmtId="181" fontId="1" fillId="0" borderId="6" xfId="7" applyNumberFormat="1" applyFont="1" applyFill="1" applyBorder="1" applyAlignment="1">
      <alignment horizontal="right" vertical="center"/>
    </xf>
    <xf numFmtId="181" fontId="1" fillId="0" borderId="26" xfId="7" applyNumberFormat="1" applyFont="1" applyFill="1" applyBorder="1" applyAlignment="1">
      <alignment horizontal="right" vertical="center"/>
    </xf>
    <xf numFmtId="177" fontId="1" fillId="0" borderId="171" xfId="7" applyNumberFormat="1" applyFont="1" applyFill="1" applyBorder="1" applyAlignment="1">
      <alignment vertical="center"/>
    </xf>
    <xf numFmtId="177" fontId="1" fillId="0" borderId="171" xfId="7" applyNumberFormat="1" applyFont="1" applyFill="1" applyBorder="1" applyAlignment="1">
      <alignment horizontal="right" vertical="center"/>
    </xf>
    <xf numFmtId="0" fontId="5" fillId="0" borderId="118" xfId="0" applyFont="1" applyFill="1" applyBorder="1" applyAlignment="1">
      <alignment vertical="center"/>
    </xf>
    <xf numFmtId="0" fontId="5" fillId="0" borderId="37" xfId="0" applyFont="1" applyFill="1" applyBorder="1" applyAlignment="1">
      <alignment horizontal="center" vertical="center"/>
    </xf>
    <xf numFmtId="177" fontId="1" fillId="0" borderId="37" xfId="7" applyNumberFormat="1" applyFont="1" applyFill="1" applyBorder="1" applyAlignment="1">
      <alignment horizontal="right" vertical="center"/>
    </xf>
    <xf numFmtId="0" fontId="1" fillId="0" borderId="6" xfId="7" applyFont="1" applyFill="1" applyBorder="1" applyAlignment="1">
      <alignment horizontal="right" vertical="center"/>
    </xf>
    <xf numFmtId="181" fontId="1" fillId="0" borderId="38" xfId="7" applyNumberFormat="1" applyFont="1" applyFill="1" applyBorder="1" applyAlignment="1">
      <alignment horizontal="right" vertical="center"/>
    </xf>
    <xf numFmtId="0" fontId="1" fillId="0" borderId="38" xfId="7" applyFont="1" applyFill="1" applyBorder="1" applyAlignment="1">
      <alignment horizontal="right" vertical="center"/>
    </xf>
    <xf numFmtId="177" fontId="1" fillId="0" borderId="38" xfId="7" applyNumberFormat="1" applyFont="1" applyFill="1" applyBorder="1" applyAlignment="1">
      <alignment horizontal="right" vertical="center"/>
    </xf>
    <xf numFmtId="193" fontId="1" fillId="0" borderId="82" xfId="0" applyNumberFormat="1" applyFont="1" applyFill="1" applyBorder="1" applyAlignment="1">
      <alignment horizontal="center" vertical="center" shrinkToFit="1"/>
    </xf>
    <xf numFmtId="193" fontId="1" fillId="0" borderId="80" xfId="0" applyNumberFormat="1" applyFont="1" applyFill="1" applyBorder="1" applyAlignment="1">
      <alignment horizontal="center" vertical="center" shrinkToFit="1"/>
    </xf>
    <xf numFmtId="193" fontId="1" fillId="0" borderId="89" xfId="0" applyNumberFormat="1" applyFont="1" applyFill="1" applyBorder="1" applyAlignment="1">
      <alignment horizontal="center" vertical="center"/>
    </xf>
    <xf numFmtId="193" fontId="1" fillId="0" borderId="87" xfId="0" applyNumberFormat="1" applyFont="1" applyFill="1" applyBorder="1" applyAlignment="1">
      <alignment horizontal="center" vertical="center"/>
    </xf>
    <xf numFmtId="179" fontId="4" fillId="0" borderId="171" xfId="0" applyNumberFormat="1" applyFont="1" applyFill="1" applyBorder="1" applyAlignment="1">
      <alignment horizontal="right" vertical="center"/>
    </xf>
    <xf numFmtId="3" fontId="4" fillId="0" borderId="19" xfId="0" applyNumberFormat="1" applyFont="1" applyFill="1" applyBorder="1" applyAlignment="1">
      <alignment horizontal="right" vertical="center"/>
    </xf>
    <xf numFmtId="3" fontId="4" fillId="0" borderId="16" xfId="0" applyNumberFormat="1" applyFont="1" applyFill="1" applyBorder="1" applyAlignment="1">
      <alignment horizontal="right" vertical="center"/>
    </xf>
    <xf numFmtId="177" fontId="4" fillId="0" borderId="167" xfId="0" applyNumberFormat="1" applyFont="1" applyFill="1" applyBorder="1" applyAlignment="1">
      <alignment horizontal="right" vertical="center"/>
    </xf>
    <xf numFmtId="199" fontId="4" fillId="0" borderId="45" xfId="0" applyNumberFormat="1" applyFont="1" applyFill="1" applyBorder="1" applyAlignment="1">
      <alignment horizontal="right" vertical="center"/>
    </xf>
    <xf numFmtId="37" fontId="4" fillId="0" borderId="14" xfId="0" applyNumberFormat="1" applyFont="1" applyFill="1" applyBorder="1" applyAlignment="1">
      <alignment horizontal="right" vertical="center"/>
    </xf>
    <xf numFmtId="199" fontId="4" fillId="0" borderId="75" xfId="0" applyNumberFormat="1" applyFont="1" applyFill="1" applyBorder="1" applyAlignment="1">
      <alignment horizontal="right" vertical="center"/>
    </xf>
    <xf numFmtId="184" fontId="4" fillId="0" borderId="75" xfId="0" applyNumberFormat="1" applyFont="1" applyFill="1" applyBorder="1" applyAlignment="1">
      <alignment horizontal="right" vertical="center"/>
    </xf>
    <xf numFmtId="206" fontId="4" fillId="0" borderId="45" xfId="0" applyNumberFormat="1" applyFont="1" applyFill="1" applyBorder="1" applyAlignment="1">
      <alignment horizontal="right" vertical="center"/>
    </xf>
    <xf numFmtId="200" fontId="4" fillId="0" borderId="45" xfId="0" applyNumberFormat="1" applyFont="1" applyFill="1" applyBorder="1" applyAlignment="1">
      <alignment horizontal="right" vertical="center"/>
    </xf>
    <xf numFmtId="193" fontId="4" fillId="0" borderId="171" xfId="0" applyNumberFormat="1" applyFont="1" applyFill="1" applyBorder="1" applyAlignment="1">
      <alignment horizontal="right" vertical="center"/>
    </xf>
    <xf numFmtId="193" fontId="1" fillId="0" borderId="93" xfId="0" applyNumberFormat="1" applyFont="1" applyFill="1" applyBorder="1" applyAlignment="1">
      <alignment horizontal="right" vertical="center" shrinkToFit="1"/>
    </xf>
    <xf numFmtId="37" fontId="1" fillId="0" borderId="85" xfId="0" applyNumberFormat="1" applyFont="1" applyFill="1" applyBorder="1" applyAlignment="1">
      <alignment horizontal="right" vertical="center"/>
    </xf>
    <xf numFmtId="37" fontId="1" fillId="0" borderId="83" xfId="0" applyNumberFormat="1" applyFont="1" applyFill="1" applyBorder="1" applyAlignment="1">
      <alignment horizontal="right" vertical="center"/>
    </xf>
    <xf numFmtId="177" fontId="1" fillId="0" borderId="86" xfId="0" applyNumberFormat="1" applyFont="1" applyFill="1" applyBorder="1" applyAlignment="1">
      <alignment horizontal="right" vertical="center"/>
    </xf>
    <xf numFmtId="37" fontId="1" fillId="0" borderId="86" xfId="0" applyNumberFormat="1" applyFont="1" applyFill="1" applyBorder="1" applyAlignment="1">
      <alignment horizontal="right" vertical="center"/>
    </xf>
    <xf numFmtId="177" fontId="1" fillId="0" borderId="65" xfId="0" applyNumberFormat="1" applyFont="1" applyFill="1" applyBorder="1" applyAlignment="1">
      <alignment horizontal="right" vertical="center"/>
    </xf>
    <xf numFmtId="177" fontId="1" fillId="0" borderId="66" xfId="0" applyNumberFormat="1" applyFont="1" applyFill="1" applyBorder="1" applyAlignment="1">
      <alignment horizontal="right" vertical="center"/>
    </xf>
    <xf numFmtId="37" fontId="1" fillId="0" borderId="27" xfId="0" applyNumberFormat="1" applyFont="1" applyFill="1" applyBorder="1" applyAlignment="1">
      <alignment horizontal="right" vertical="center"/>
    </xf>
    <xf numFmtId="37" fontId="1" fillId="0" borderId="22" xfId="0" applyNumberFormat="1" applyFont="1" applyFill="1" applyBorder="1" applyAlignment="1">
      <alignment horizontal="right" vertical="center"/>
    </xf>
    <xf numFmtId="177" fontId="1" fillId="0" borderId="48" xfId="0" applyNumberFormat="1" applyFont="1" applyFill="1" applyBorder="1" applyAlignment="1">
      <alignment horizontal="right" vertical="center"/>
    </xf>
    <xf numFmtId="37" fontId="1" fillId="0" borderId="48" xfId="0" applyNumberFormat="1" applyFont="1" applyFill="1" applyBorder="1" applyAlignment="1">
      <alignment horizontal="right" vertical="center"/>
    </xf>
    <xf numFmtId="177" fontId="1" fillId="0" borderId="0" xfId="0" applyNumberFormat="1" applyFont="1" applyFill="1" applyBorder="1" applyAlignment="1">
      <alignment horizontal="right" vertical="center"/>
    </xf>
    <xf numFmtId="181" fontId="1" fillId="0" borderId="11" xfId="0" applyNumberFormat="1" applyFont="1" applyFill="1" applyBorder="1" applyAlignment="1">
      <alignment horizontal="right" vertical="center"/>
    </xf>
    <xf numFmtId="0" fontId="5" fillId="0" borderId="175" xfId="0" applyFont="1" applyFill="1" applyBorder="1" applyAlignment="1">
      <alignment vertical="center"/>
    </xf>
    <xf numFmtId="0" fontId="5" fillId="0" borderId="79" xfId="0" applyFont="1" applyFill="1" applyBorder="1" applyAlignment="1">
      <alignment horizontal="center" vertical="center"/>
    </xf>
    <xf numFmtId="0" fontId="5" fillId="0" borderId="222" xfId="0" applyFont="1" applyFill="1" applyBorder="1" applyAlignment="1">
      <alignment horizontal="center" vertical="center"/>
    </xf>
    <xf numFmtId="37" fontId="1" fillId="0" borderId="175" xfId="0" applyNumberFormat="1" applyFont="1" applyFill="1" applyBorder="1" applyAlignment="1">
      <alignment horizontal="right" vertical="center"/>
    </xf>
    <xf numFmtId="37" fontId="1" fillId="0" borderId="80" xfId="0" applyNumberFormat="1" applyFont="1" applyFill="1" applyBorder="1" applyAlignment="1">
      <alignment horizontal="right" vertical="center"/>
    </xf>
    <xf numFmtId="177" fontId="1" fillId="0" borderId="90" xfId="0" applyNumberFormat="1" applyFont="1" applyFill="1" applyBorder="1" applyAlignment="1">
      <alignment horizontal="right" vertical="center"/>
    </xf>
    <xf numFmtId="177" fontId="1" fillId="0" borderId="79" xfId="0" applyNumberFormat="1" applyFont="1" applyFill="1" applyBorder="1" applyAlignment="1">
      <alignment horizontal="right" vertical="center"/>
    </xf>
    <xf numFmtId="181" fontId="1" fillId="0" borderId="222" xfId="0" applyNumberFormat="1" applyFont="1" applyFill="1" applyBorder="1" applyAlignment="1">
      <alignment horizontal="right" vertical="center"/>
    </xf>
    <xf numFmtId="38" fontId="3" fillId="0" borderId="86" xfId="2" applyFont="1" applyFill="1" applyBorder="1" applyAlignment="1">
      <alignment horizontal="right" vertical="center"/>
    </xf>
    <xf numFmtId="188" fontId="3" fillId="0" borderId="83" xfId="2" applyNumberFormat="1" applyFont="1" applyFill="1" applyBorder="1" applyAlignment="1">
      <alignment horizontal="right" vertical="center"/>
    </xf>
    <xf numFmtId="194" fontId="3" fillId="0" borderId="84" xfId="2" applyNumberFormat="1" applyFont="1" applyFill="1" applyBorder="1" applyAlignment="1">
      <alignment horizontal="right" vertical="center"/>
    </xf>
    <xf numFmtId="182" fontId="3" fillId="0" borderId="65" xfId="0" applyNumberFormat="1" applyFont="1" applyFill="1" applyBorder="1" applyAlignment="1">
      <alignment horizontal="right" vertical="center"/>
    </xf>
    <xf numFmtId="194" fontId="3" fillId="0" borderId="83" xfId="0" applyNumberFormat="1" applyFont="1" applyFill="1" applyBorder="1" applyAlignment="1">
      <alignment horizontal="right" vertical="center"/>
    </xf>
    <xf numFmtId="37" fontId="3" fillId="0" borderId="65" xfId="0" applyNumberFormat="1" applyFont="1" applyFill="1" applyBorder="1" applyAlignment="1">
      <alignment horizontal="right" vertical="center"/>
    </xf>
    <xf numFmtId="188" fontId="3" fillId="0" borderId="65" xfId="0" applyNumberFormat="1" applyFont="1" applyFill="1" applyBorder="1" applyAlignment="1">
      <alignment horizontal="right" vertical="center"/>
    </xf>
    <xf numFmtId="188" fontId="3" fillId="0" borderId="22" xfId="0" applyNumberFormat="1" applyFont="1" applyFill="1" applyBorder="1" applyAlignment="1">
      <alignment horizontal="right" vertical="center"/>
    </xf>
    <xf numFmtId="194" fontId="3" fillId="0" borderId="80" xfId="0" applyNumberFormat="1" applyFont="1" applyFill="1" applyBorder="1" applyAlignment="1">
      <alignment horizontal="right" vertical="center"/>
    </xf>
    <xf numFmtId="188" fontId="3" fillId="0" borderId="80" xfId="0" applyNumberFormat="1" applyFont="1" applyFill="1" applyBorder="1" applyAlignment="1">
      <alignment horizontal="right" vertical="center"/>
    </xf>
    <xf numFmtId="193" fontId="3" fillId="0" borderId="171" xfId="2" applyNumberFormat="1" applyFont="1" applyFill="1" applyBorder="1" applyAlignment="1">
      <alignment horizontal="right" vertical="center"/>
    </xf>
    <xf numFmtId="193" fontId="3" fillId="0" borderId="47" xfId="2" applyNumberFormat="1" applyFont="1" applyFill="1" applyBorder="1" applyAlignment="1">
      <alignment horizontal="right" vertical="center"/>
    </xf>
    <xf numFmtId="193" fontId="3" fillId="0" borderId="25" xfId="2" applyNumberFormat="1" applyFont="1" applyFill="1" applyBorder="1" applyAlignment="1">
      <alignment horizontal="right" vertical="center"/>
    </xf>
    <xf numFmtId="193" fontId="3" fillId="0" borderId="6" xfId="0" applyNumberFormat="1" applyFont="1" applyFill="1" applyBorder="1" applyAlignment="1">
      <alignment horizontal="right" vertical="center"/>
    </xf>
    <xf numFmtId="193" fontId="3" fillId="0" borderId="38" xfId="0" applyNumberFormat="1" applyFont="1" applyFill="1" applyBorder="1" applyAlignment="1">
      <alignment horizontal="right" vertical="center"/>
    </xf>
    <xf numFmtId="193" fontId="3" fillId="0" borderId="37" xfId="0" applyNumberFormat="1" applyFont="1" applyFill="1" applyBorder="1" applyAlignment="1">
      <alignment horizontal="right" vertical="center"/>
    </xf>
    <xf numFmtId="193" fontId="3" fillId="0" borderId="36" xfId="0" applyNumberFormat="1" applyFont="1" applyFill="1" applyBorder="1" applyAlignment="1">
      <alignment horizontal="right" vertical="center"/>
    </xf>
    <xf numFmtId="193" fontId="1" fillId="0" borderId="223" xfId="2"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3" fontId="71" fillId="0" borderId="89" xfId="0" applyNumberFormat="1" applyFont="1" applyFill="1" applyBorder="1" applyAlignment="1">
      <alignment horizontal="right" vertical="center" shrinkToFit="1"/>
    </xf>
    <xf numFmtId="195" fontId="1" fillId="0" borderId="88" xfId="0" applyNumberFormat="1" applyFont="1" applyFill="1" applyBorder="1" applyAlignment="1">
      <alignment horizontal="right" vertical="center"/>
    </xf>
    <xf numFmtId="193" fontId="71" fillId="0" borderId="82" xfId="0" applyNumberFormat="1" applyFont="1" applyFill="1" applyBorder="1" applyAlignment="1">
      <alignment horizontal="right" vertical="center" shrinkToFit="1"/>
    </xf>
    <xf numFmtId="195" fontId="1" fillId="0" borderId="81" xfId="0" applyNumberFormat="1" applyFont="1" applyFill="1" applyBorder="1" applyAlignment="1">
      <alignment horizontal="right" vertical="center"/>
    </xf>
    <xf numFmtId="193" fontId="1" fillId="0" borderId="113" xfId="0" applyNumberFormat="1" applyFont="1" applyFill="1" applyBorder="1" applyAlignment="1">
      <alignment horizontal="right" vertical="center" shrinkToFit="1"/>
    </xf>
    <xf numFmtId="193" fontId="1" fillId="0" borderId="95" xfId="0" applyNumberFormat="1" applyFont="1" applyFill="1" applyBorder="1" applyAlignment="1">
      <alignment horizontal="right" vertical="center" shrinkToFit="1"/>
    </xf>
    <xf numFmtId="193" fontId="1" fillId="0" borderId="114" xfId="0" applyNumberFormat="1" applyFont="1" applyFill="1" applyBorder="1" applyAlignment="1">
      <alignment horizontal="right" vertical="center" shrinkToFit="1"/>
    </xf>
    <xf numFmtId="179" fontId="72" fillId="0" borderId="28" xfId="0" applyNumberFormat="1" applyFont="1" applyFill="1" applyBorder="1" applyAlignment="1">
      <alignment horizontal="right" vertical="center" shrinkToFit="1"/>
    </xf>
    <xf numFmtId="2" fontId="1" fillId="0" borderId="113" xfId="0" applyNumberFormat="1" applyFont="1" applyFill="1" applyBorder="1" applyAlignment="1">
      <alignment horizontal="right" vertical="center" shrinkToFit="1"/>
    </xf>
    <xf numFmtId="2" fontId="1" fillId="0" borderId="114" xfId="0" applyNumberFormat="1" applyFont="1" applyFill="1" applyBorder="1" applyAlignment="1">
      <alignment horizontal="right" vertical="center" shrinkToFit="1"/>
    </xf>
    <xf numFmtId="2" fontId="1" fillId="0" borderId="82" xfId="0" applyNumberFormat="1" applyFont="1" applyFill="1" applyBorder="1" applyAlignment="1">
      <alignment horizontal="right" vertical="center"/>
    </xf>
    <xf numFmtId="2" fontId="1" fillId="0" borderId="81" xfId="0" applyNumberFormat="1" applyFont="1" applyFill="1" applyBorder="1" applyAlignment="1">
      <alignment horizontal="right" vertical="center"/>
    </xf>
    <xf numFmtId="200" fontId="1" fillId="0" borderId="47" xfId="0" applyNumberFormat="1" applyFont="1" applyFill="1" applyBorder="1" applyAlignment="1">
      <alignment horizontal="right" vertical="center"/>
    </xf>
    <xf numFmtId="200" fontId="12" fillId="0" borderId="156" xfId="0" applyNumberFormat="1" applyFont="1" applyFill="1" applyBorder="1" applyAlignment="1">
      <alignment horizontal="right" vertical="center"/>
    </xf>
    <xf numFmtId="200" fontId="12" fillId="0" borderId="140" xfId="0" applyNumberFormat="1" applyFont="1" applyFill="1" applyBorder="1" applyAlignment="1">
      <alignment horizontal="right" vertical="center"/>
    </xf>
    <xf numFmtId="200" fontId="12" fillId="0" borderId="159" xfId="0" applyNumberFormat="1" applyFont="1" applyFill="1" applyBorder="1" applyAlignment="1">
      <alignment horizontal="right" vertical="center"/>
    </xf>
    <xf numFmtId="200" fontId="12" fillId="0" borderId="157" xfId="0" applyNumberFormat="1" applyFont="1" applyFill="1" applyBorder="1" applyAlignment="1">
      <alignment horizontal="right" vertical="center"/>
    </xf>
    <xf numFmtId="195" fontId="1" fillId="0" borderId="224" xfId="0" applyNumberFormat="1" applyFont="1" applyFill="1" applyBorder="1" applyAlignment="1">
      <alignment horizontal="right" vertical="center"/>
    </xf>
    <xf numFmtId="179" fontId="1" fillId="0" borderId="46" xfId="0" applyNumberFormat="1" applyFont="1" applyFill="1" applyBorder="1" applyAlignment="1">
      <alignment horizontal="right" vertical="center"/>
    </xf>
    <xf numFmtId="179" fontId="1" fillId="0" borderId="225" xfId="0" applyNumberFormat="1" applyFont="1" applyFill="1" applyBorder="1" applyAlignment="1">
      <alignment horizontal="right" vertical="center"/>
    </xf>
    <xf numFmtId="201" fontId="1" fillId="0" borderId="156" xfId="0" applyNumberFormat="1" applyFont="1" applyFill="1" applyBorder="1" applyAlignment="1">
      <alignment horizontal="right" vertical="center"/>
    </xf>
    <xf numFmtId="201" fontId="1" fillId="0" borderId="140" xfId="0" applyNumberFormat="1" applyFont="1" applyFill="1" applyBorder="1" applyAlignment="1">
      <alignment horizontal="right" vertical="center"/>
    </xf>
    <xf numFmtId="201" fontId="1" fillId="0" borderId="155" xfId="0" applyNumberFormat="1" applyFont="1" applyFill="1" applyBorder="1" applyAlignment="1">
      <alignment horizontal="right" vertical="center"/>
    </xf>
    <xf numFmtId="201" fontId="1" fillId="0" borderId="221" xfId="0" applyNumberFormat="1" applyFont="1" applyFill="1" applyBorder="1" applyAlignment="1">
      <alignment horizontal="right" vertical="center"/>
    </xf>
    <xf numFmtId="201" fontId="1" fillId="0" borderId="159" xfId="0" applyNumberFormat="1" applyFont="1" applyFill="1" applyBorder="1" applyAlignment="1">
      <alignment horizontal="right" vertical="center"/>
    </xf>
    <xf numFmtId="201" fontId="1" fillId="0" borderId="157" xfId="0" applyNumberFormat="1" applyFont="1" applyFill="1" applyBorder="1" applyAlignment="1">
      <alignment horizontal="right" vertical="center"/>
    </xf>
    <xf numFmtId="200" fontId="12" fillId="0" borderId="82" xfId="0" applyNumberFormat="1" applyFont="1" applyFill="1" applyBorder="1" applyAlignment="1">
      <alignment horizontal="right" vertical="center"/>
    </xf>
    <xf numFmtId="0" fontId="43" fillId="0" borderId="0" xfId="0" applyFont="1" applyAlignment="1">
      <alignment horizontal="right" vertical="top"/>
    </xf>
    <xf numFmtId="37" fontId="3" fillId="0" borderId="64" xfId="0" applyNumberFormat="1" applyFont="1" applyFill="1" applyBorder="1" applyAlignment="1">
      <alignment horizontal="right" vertical="center"/>
    </xf>
    <xf numFmtId="180" fontId="3" fillId="0" borderId="22" xfId="0" applyNumberFormat="1" applyFont="1" applyFill="1" applyBorder="1" applyAlignment="1">
      <alignment horizontal="right" vertical="center"/>
    </xf>
    <xf numFmtId="193" fontId="3" fillId="0" borderId="79" xfId="0" applyNumberFormat="1" applyFont="1" applyFill="1" applyBorder="1" applyAlignment="1">
      <alignment horizontal="right" vertical="center"/>
    </xf>
    <xf numFmtId="180" fontId="3" fillId="0" borderId="80" xfId="0" applyNumberFormat="1" applyFont="1" applyFill="1" applyBorder="1" applyAlignment="1">
      <alignment horizontal="right" vertical="center"/>
    </xf>
    <xf numFmtId="193" fontId="3" fillId="0" borderId="222" xfId="0" applyNumberFormat="1" applyFont="1" applyFill="1" applyBorder="1" applyAlignment="1">
      <alignment horizontal="right" vertical="center"/>
    </xf>
    <xf numFmtId="180" fontId="3" fillId="0" borderId="27" xfId="0" applyNumberFormat="1" applyFont="1" applyFill="1" applyBorder="1" applyAlignment="1">
      <alignment horizontal="right" vertical="center"/>
    </xf>
    <xf numFmtId="194" fontId="3" fillId="0" borderId="22" xfId="2" applyNumberFormat="1" applyFont="1" applyFill="1" applyBorder="1" applyAlignment="1">
      <alignment horizontal="right" vertical="center"/>
    </xf>
    <xf numFmtId="0" fontId="3" fillId="0" borderId="22" xfId="0" applyFont="1" applyFill="1" applyBorder="1" applyAlignment="1">
      <alignment horizontal="right" vertical="center"/>
    </xf>
    <xf numFmtId="180" fontId="3" fillId="0" borderId="82" xfId="0" applyNumberFormat="1" applyFont="1" applyFill="1" applyBorder="1" applyAlignment="1">
      <alignment horizontal="right" vertical="center"/>
    </xf>
    <xf numFmtId="194" fontId="3" fillId="0" borderId="80" xfId="2" applyNumberFormat="1" applyFont="1" applyFill="1" applyBorder="1" applyAlignment="1">
      <alignment horizontal="right" vertical="center"/>
    </xf>
    <xf numFmtId="0" fontId="3" fillId="0" borderId="80" xfId="0" applyFont="1" applyFill="1" applyBorder="1" applyAlignment="1">
      <alignment horizontal="right" vertical="center"/>
    </xf>
    <xf numFmtId="193" fontId="1" fillId="0" borderId="70" xfId="0" applyNumberFormat="1" applyFont="1" applyFill="1" applyBorder="1" applyAlignment="1">
      <alignment horizontal="center" vertical="center"/>
    </xf>
    <xf numFmtId="193" fontId="1" fillId="0" borderId="105" xfId="0" applyNumberFormat="1" applyFont="1" applyFill="1" applyBorder="1" applyAlignment="1">
      <alignment horizontal="center" vertical="center"/>
    </xf>
    <xf numFmtId="193" fontId="1" fillId="0" borderId="105" xfId="0" applyNumberFormat="1" applyFont="1" applyFill="1" applyBorder="1" applyAlignment="1">
      <alignment horizontal="center" vertical="center" shrinkToFit="1"/>
    </xf>
    <xf numFmtId="177" fontId="1" fillId="0" borderId="167" xfId="6" applyNumberFormat="1" applyFont="1" applyFill="1" applyBorder="1" applyAlignment="1">
      <alignment horizontal="center" vertical="center"/>
    </xf>
    <xf numFmtId="177" fontId="71" fillId="0" borderId="45" xfId="6" applyNumberFormat="1" applyFont="1" applyFill="1" applyBorder="1" applyAlignment="1">
      <alignment horizontal="right" vertical="center"/>
    </xf>
    <xf numFmtId="193" fontId="71" fillId="0" borderId="75" xfId="0" applyNumberFormat="1" applyFont="1" applyFill="1" applyBorder="1" applyAlignment="1">
      <alignment horizontal="right" vertical="center" shrinkToFit="1"/>
    </xf>
    <xf numFmtId="193" fontId="71" fillId="0" borderId="70" xfId="0" applyNumberFormat="1" applyFont="1" applyFill="1" applyBorder="1" applyAlignment="1">
      <alignment horizontal="center" vertical="center" shrinkToFit="1"/>
    </xf>
    <xf numFmtId="193" fontId="71" fillId="0" borderId="75" xfId="0" applyNumberFormat="1" applyFont="1" applyFill="1" applyBorder="1" applyAlignment="1">
      <alignment horizontal="center" vertical="center"/>
    </xf>
    <xf numFmtId="2" fontId="1" fillId="0" borderId="70" xfId="0" applyNumberFormat="1" applyFont="1" applyFill="1" applyBorder="1" applyAlignment="1">
      <alignment horizontal="center" vertical="center"/>
    </xf>
    <xf numFmtId="2" fontId="1" fillId="0" borderId="15" xfId="0" applyNumberFormat="1" applyFont="1" applyFill="1" applyBorder="1" applyAlignment="1">
      <alignment horizontal="center" vertical="center"/>
    </xf>
    <xf numFmtId="193" fontId="3" fillId="0" borderId="86" xfId="0" applyNumberFormat="1" applyFont="1" applyFill="1" applyBorder="1" applyAlignment="1">
      <alignment horizontal="right" vertical="center"/>
    </xf>
    <xf numFmtId="193" fontId="3" fillId="0" borderId="66" xfId="0" applyNumberFormat="1" applyFont="1" applyFill="1" applyBorder="1" applyAlignment="1">
      <alignment horizontal="right" vertical="center"/>
    </xf>
    <xf numFmtId="0" fontId="5" fillId="0" borderId="107" xfId="0" applyNumberFormat="1" applyFont="1" applyFill="1" applyBorder="1" applyAlignment="1">
      <alignment vertical="center"/>
    </xf>
    <xf numFmtId="0" fontId="5" fillId="0" borderId="108" xfId="0" applyNumberFormat="1" applyFont="1" applyFill="1" applyBorder="1" applyAlignment="1">
      <alignment horizontal="center" vertical="center"/>
    </xf>
    <xf numFmtId="0" fontId="5" fillId="0" borderId="117" xfId="0" applyNumberFormat="1" applyFont="1" applyFill="1" applyBorder="1" applyAlignment="1">
      <alignment horizontal="center" vertical="center"/>
    </xf>
    <xf numFmtId="177" fontId="3" fillId="0" borderId="1" xfId="0" applyNumberFormat="1" applyFont="1" applyFill="1" applyBorder="1" applyAlignment="1">
      <alignment horizontal="right" vertical="center"/>
    </xf>
    <xf numFmtId="177" fontId="3" fillId="0" borderId="175" xfId="0" applyNumberFormat="1" applyFont="1" applyFill="1" applyBorder="1" applyAlignment="1">
      <alignment horizontal="right" vertical="center"/>
    </xf>
    <xf numFmtId="177" fontId="3" fillId="0" borderId="79" xfId="0" applyNumberFormat="1" applyFont="1" applyFill="1" applyBorder="1" applyAlignment="1">
      <alignment horizontal="right" vertical="center"/>
    </xf>
    <xf numFmtId="0" fontId="5" fillId="0" borderId="1" xfId="0" applyNumberFormat="1" applyFont="1" applyFill="1" applyBorder="1" applyAlignment="1">
      <alignment vertical="center"/>
    </xf>
    <xf numFmtId="0" fontId="5" fillId="0" borderId="0"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177" fontId="3" fillId="0" borderId="22" xfId="0" applyNumberFormat="1" applyFont="1" applyFill="1" applyBorder="1" applyAlignment="1">
      <alignment horizontal="right" vertical="center"/>
    </xf>
    <xf numFmtId="196" fontId="3" fillId="0" borderId="27" xfId="0" applyNumberFormat="1" applyFont="1" applyFill="1" applyBorder="1" applyAlignment="1">
      <alignment horizontal="right" vertical="center"/>
    </xf>
    <xf numFmtId="196" fontId="3" fillId="0" borderId="11" xfId="0" applyNumberFormat="1" applyFont="1" applyFill="1" applyBorder="1" applyAlignment="1">
      <alignment horizontal="right" vertical="center"/>
    </xf>
    <xf numFmtId="177" fontId="3" fillId="0" borderId="80" xfId="0" applyNumberFormat="1" applyFont="1" applyFill="1" applyBorder="1" applyAlignment="1">
      <alignment horizontal="right" vertical="center"/>
    </xf>
    <xf numFmtId="195" fontId="3" fillId="0" borderId="82" xfId="0" applyNumberFormat="1" applyFont="1" applyFill="1" applyBorder="1" applyAlignment="1">
      <alignment horizontal="right" vertical="center"/>
    </xf>
    <xf numFmtId="195" fontId="3" fillId="0" borderId="222" xfId="0" applyNumberFormat="1" applyFont="1" applyFill="1" applyBorder="1" applyAlignment="1">
      <alignment horizontal="right" vertical="center"/>
    </xf>
    <xf numFmtId="193" fontId="3" fillId="0" borderId="65" xfId="0" applyNumberFormat="1" applyFont="1" applyFill="1" applyBorder="1" applyAlignment="1">
      <alignment horizontal="right" vertical="center"/>
    </xf>
    <xf numFmtId="196" fontId="3" fillId="0" borderId="85" xfId="0" applyNumberFormat="1" applyFont="1" applyFill="1" applyBorder="1" applyAlignment="1">
      <alignment horizontal="right" vertical="center"/>
    </xf>
    <xf numFmtId="196" fontId="3" fillId="0" borderId="66" xfId="0" applyNumberFormat="1" applyFont="1" applyFill="1" applyBorder="1" applyAlignment="1">
      <alignment horizontal="right" vertical="center"/>
    </xf>
    <xf numFmtId="0" fontId="13" fillId="0" borderId="0" xfId="0" applyFont="1" applyBorder="1" applyAlignment="1">
      <alignment horizontal="left"/>
    </xf>
    <xf numFmtId="0" fontId="13" fillId="0" borderId="0" xfId="0" applyFont="1" applyBorder="1">
      <alignment horizontal="justify" vertical="top"/>
    </xf>
    <xf numFmtId="0" fontId="55" fillId="0" borderId="3" xfId="0" applyFon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55" fillId="0" borderId="34" xfId="0" applyFont="1" applyBorder="1" applyAlignment="1">
      <alignment horizontal="center" vertical="center"/>
    </xf>
    <xf numFmtId="0" fontId="0" fillId="0" borderId="0" xfId="0" applyBorder="1" applyAlignment="1">
      <alignment horizontal="center" vertical="center"/>
    </xf>
    <xf numFmtId="0" fontId="0" fillId="0" borderId="48" xfId="0" applyBorder="1" applyAlignment="1">
      <alignment horizontal="center" vertical="center"/>
    </xf>
    <xf numFmtId="0" fontId="6" fillId="0" borderId="34" xfId="1" applyBorder="1" applyAlignment="1" applyProtection="1">
      <alignment horizontal="center" vertical="center"/>
    </xf>
    <xf numFmtId="0" fontId="67" fillId="0" borderId="0" xfId="0" applyFont="1" applyAlignment="1">
      <alignment horizontal="distributed" vertical="center" justifyLastLine="1"/>
    </xf>
    <xf numFmtId="0" fontId="0" fillId="0" borderId="0" xfId="0" applyFont="1" applyAlignment="1">
      <alignment horizontal="distributed" vertical="center"/>
    </xf>
    <xf numFmtId="49" fontId="86" fillId="0" borderId="0" xfId="0" applyNumberFormat="1" applyFont="1" applyAlignment="1">
      <alignment horizontal="center" vertical="center"/>
    </xf>
    <xf numFmtId="49" fontId="0" fillId="0" borderId="0" xfId="0" applyNumberFormat="1" applyFont="1" applyAlignment="1">
      <alignment horizontal="center" vertical="center"/>
    </xf>
    <xf numFmtId="0" fontId="54" fillId="0" borderId="0" xfId="0" applyFont="1" applyAlignment="1">
      <alignment horizontal="center" vertical="center"/>
    </xf>
    <xf numFmtId="0" fontId="0" fillId="0" borderId="0" xfId="0" applyAlignment="1">
      <alignment horizontal="center" vertical="center"/>
    </xf>
    <xf numFmtId="0" fontId="59" fillId="0" borderId="0" xfId="0" applyFont="1" applyBorder="1" applyAlignment="1">
      <alignment vertical="center" wrapText="1"/>
    </xf>
    <xf numFmtId="0" fontId="0" fillId="0" borderId="0" xfId="0" applyBorder="1" applyAlignment="1">
      <alignment horizontal="justify" vertical="top"/>
    </xf>
    <xf numFmtId="0" fontId="81" fillId="0" borderId="0" xfId="0" applyFont="1" applyBorder="1" applyAlignment="1">
      <alignment horizontal="center" vertical="center" shrinkToFit="1"/>
    </xf>
    <xf numFmtId="0" fontId="82" fillId="0" borderId="0" xfId="0" applyFont="1" applyBorder="1" applyAlignment="1">
      <alignment horizontal="center" vertical="top" shrinkToFit="1"/>
    </xf>
    <xf numFmtId="0" fontId="43" fillId="0" borderId="0" xfId="0" applyFont="1" applyAlignment="1">
      <alignment vertical="top" wrapText="1"/>
    </xf>
    <xf numFmtId="0" fontId="0" fillId="0" borderId="0" xfId="0" applyFont="1" applyAlignment="1">
      <alignment vertical="top" wrapText="1" shrinkToFit="1"/>
    </xf>
    <xf numFmtId="0" fontId="0" fillId="0" borderId="0" xfId="0" applyFont="1" applyAlignment="1">
      <alignment vertical="top" wrapText="1"/>
    </xf>
    <xf numFmtId="0" fontId="56" fillId="0" borderId="0" xfId="8" applyFont="1" applyAlignment="1">
      <alignment horizontal="center" vertical="top"/>
    </xf>
    <xf numFmtId="0" fontId="62" fillId="0" borderId="0" xfId="8" applyFont="1" applyAlignment="1">
      <alignment horizontal="left" vertical="center" wrapText="1"/>
    </xf>
    <xf numFmtId="0" fontId="55" fillId="0" borderId="0" xfId="8" applyFont="1" applyAlignment="1">
      <alignment horizontal="left" vertical="center" wrapText="1"/>
    </xf>
    <xf numFmtId="0" fontId="87" fillId="0" borderId="0" xfId="0" applyFont="1" applyFill="1" applyBorder="1" applyAlignment="1">
      <alignment vertical="center" wrapText="1"/>
    </xf>
    <xf numFmtId="0" fontId="45" fillId="0" borderId="0" xfId="8" applyFont="1" applyAlignment="1">
      <alignment horizontal="left" vertical="distributed" wrapText="1"/>
    </xf>
    <xf numFmtId="0" fontId="43" fillId="0" borderId="0" xfId="8" applyFont="1" applyAlignment="1">
      <alignment horizontal="left" vertical="center" wrapText="1"/>
    </xf>
    <xf numFmtId="0" fontId="70" fillId="0" borderId="0" xfId="0" applyFont="1" applyAlignment="1">
      <alignment vertical="top" wrapText="1"/>
    </xf>
    <xf numFmtId="0" fontId="8" fillId="0" borderId="64" xfId="0" applyFont="1" applyFill="1" applyBorder="1" applyAlignment="1">
      <alignment horizontal="center" vertical="center" wrapText="1"/>
    </xf>
    <xf numFmtId="0" fontId="8" fillId="0" borderId="86"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154" xfId="0" applyFont="1" applyBorder="1" applyAlignment="1">
      <alignment horizontal="center" vertical="center" wrapText="1"/>
    </xf>
    <xf numFmtId="0" fontId="8" fillId="0" borderId="159" xfId="0" applyFont="1" applyBorder="1" applyAlignment="1">
      <alignment horizontal="center" vertical="center" wrapText="1"/>
    </xf>
    <xf numFmtId="0" fontId="8" fillId="0" borderId="126" xfId="0" applyFont="1" applyFill="1" applyBorder="1" applyAlignment="1">
      <alignment horizontal="distributed" vertical="center" wrapText="1" justifyLastLine="1"/>
    </xf>
    <xf numFmtId="0" fontId="8" fillId="0" borderId="8" xfId="0" applyFont="1" applyFill="1" applyBorder="1" applyAlignment="1">
      <alignment horizontal="distributed" vertical="center" wrapText="1" justifyLastLine="1"/>
    </xf>
    <xf numFmtId="0" fontId="8" fillId="0" borderId="34" xfId="0" applyFont="1" applyFill="1" applyBorder="1" applyAlignment="1">
      <alignment horizontal="distributed" vertical="center" wrapText="1" justifyLastLine="1"/>
    </xf>
    <xf numFmtId="0" fontId="8" fillId="0" borderId="11" xfId="0" applyFont="1" applyFill="1" applyBorder="1" applyAlignment="1">
      <alignment horizontal="distributed" vertical="center" wrapText="1" justifyLastLine="1"/>
    </xf>
    <xf numFmtId="0" fontId="50" fillId="0" borderId="34" xfId="0" applyFont="1" applyFill="1" applyBorder="1" applyAlignment="1">
      <alignment horizontal="distributed" vertical="center" wrapText="1" justifyLastLine="1"/>
    </xf>
    <xf numFmtId="0" fontId="50" fillId="0" borderId="11" xfId="0" applyFont="1" applyFill="1" applyBorder="1" applyAlignment="1">
      <alignment horizontal="distributed" vertical="center" wrapText="1" justifyLastLine="1"/>
    </xf>
    <xf numFmtId="0" fontId="50" fillId="0" borderId="30" xfId="0" applyFont="1" applyFill="1" applyBorder="1" applyAlignment="1">
      <alignment horizontal="distributed" vertical="center" wrapText="1" justifyLastLine="1"/>
    </xf>
    <xf numFmtId="0" fontId="50" fillId="0" borderId="18" xfId="0" applyFont="1" applyFill="1" applyBorder="1" applyAlignment="1">
      <alignment horizontal="distributed" vertical="center" wrapText="1" justifyLastLine="1"/>
    </xf>
    <xf numFmtId="0" fontId="1" fillId="0" borderId="98" xfId="0" applyFont="1" applyFill="1" applyBorder="1" applyAlignment="1">
      <alignment horizontal="distributed" vertical="center" justifyLastLine="1"/>
    </xf>
    <xf numFmtId="0" fontId="1" fillId="0" borderId="99" xfId="0" applyFont="1" applyFill="1" applyBorder="1" applyAlignment="1">
      <alignment horizontal="distributed" vertical="center" justifyLastLine="1"/>
    </xf>
    <xf numFmtId="0" fontId="8" fillId="0" borderId="7" xfId="0" applyFont="1" applyFill="1" applyBorder="1" applyAlignment="1">
      <alignment horizontal="center" vertical="center" wrapText="1"/>
    </xf>
    <xf numFmtId="0" fontId="8" fillId="0" borderId="8" xfId="0" quotePrefix="1" applyFont="1" applyFill="1" applyBorder="1" applyAlignment="1">
      <alignment horizontal="center" vertical="center" wrapText="1"/>
    </xf>
    <xf numFmtId="0" fontId="8" fillId="0" borderId="1" xfId="0" quotePrefix="1" applyFont="1" applyFill="1" applyBorder="1" applyAlignment="1">
      <alignment horizontal="center" vertical="center" wrapText="1"/>
    </xf>
    <xf numFmtId="0" fontId="8" fillId="0" borderId="11" xfId="0" quotePrefix="1" applyFont="1" applyFill="1" applyBorder="1" applyAlignment="1">
      <alignment horizontal="center" vertical="center" wrapText="1"/>
    </xf>
    <xf numFmtId="0" fontId="50" fillId="0" borderId="1" xfId="0" quotePrefix="1" applyFont="1" applyFill="1" applyBorder="1" applyAlignment="1">
      <alignment horizontal="center" vertical="center" wrapText="1"/>
    </xf>
    <xf numFmtId="0" fontId="50" fillId="0" borderId="11" xfId="0" quotePrefix="1" applyFont="1" applyFill="1" applyBorder="1" applyAlignment="1">
      <alignment horizontal="center" vertical="center" wrapText="1"/>
    </xf>
    <xf numFmtId="0" fontId="50" fillId="0" borderId="9" xfId="0" quotePrefix="1" applyFont="1" applyFill="1" applyBorder="1" applyAlignment="1">
      <alignment horizontal="center" vertical="center" wrapText="1"/>
    </xf>
    <xf numFmtId="0" fontId="50" fillId="0" borderId="18" xfId="0" quotePrefix="1" applyFont="1" applyFill="1" applyBorder="1" applyAlignment="1">
      <alignment horizontal="center" vertical="center" wrapText="1"/>
    </xf>
    <xf numFmtId="0" fontId="8" fillId="0" borderId="7" xfId="0" applyFont="1" applyFill="1" applyBorder="1" applyAlignment="1">
      <alignment horizontal="distributed" vertical="center" wrapText="1" justifyLastLine="1"/>
    </xf>
    <xf numFmtId="0" fontId="8" fillId="0" borderId="1" xfId="0" applyFont="1" applyFill="1" applyBorder="1" applyAlignment="1">
      <alignment horizontal="distributed" vertical="center" wrapText="1" justifyLastLine="1"/>
    </xf>
    <xf numFmtId="0" fontId="8" fillId="0" borderId="9" xfId="0" applyFont="1" applyFill="1" applyBorder="1" applyAlignment="1">
      <alignment horizontal="distributed" vertical="center" wrapText="1" justifyLastLine="1"/>
    </xf>
    <xf numFmtId="0" fontId="8" fillId="0" borderId="18" xfId="0" applyFont="1" applyFill="1" applyBorder="1" applyAlignment="1">
      <alignment horizontal="distributed" vertical="center" wrapText="1" justifyLastLine="1"/>
    </xf>
    <xf numFmtId="0" fontId="8" fillId="0" borderId="66" xfId="0" applyFont="1" applyBorder="1" applyAlignment="1">
      <alignment horizontal="center" vertical="center" wrapText="1"/>
    </xf>
    <xf numFmtId="0" fontId="8" fillId="0" borderId="160" xfId="0" applyFont="1" applyBorder="1" applyAlignment="1">
      <alignment horizontal="center" vertical="center" wrapText="1"/>
    </xf>
    <xf numFmtId="0" fontId="8" fillId="0" borderId="149" xfId="0" applyFont="1" applyFill="1" applyBorder="1" applyAlignment="1">
      <alignment horizontal="distributed" vertical="center" wrapText="1" justifyLastLine="1"/>
    </xf>
    <xf numFmtId="0" fontId="8" fillId="0" borderId="151" xfId="0" applyFont="1" applyFill="1" applyBorder="1" applyAlignment="1">
      <alignment horizontal="distributed" vertical="center" wrapText="1" justifyLastLine="1"/>
    </xf>
    <xf numFmtId="0" fontId="8" fillId="0" borderId="64" xfId="0" applyFont="1" applyFill="1" applyBorder="1" applyAlignment="1">
      <alignment horizontal="distributed" vertical="center" wrapText="1" justifyLastLine="1"/>
    </xf>
    <xf numFmtId="0" fontId="8" fillId="0" borderId="66" xfId="0" applyFont="1" applyFill="1" applyBorder="1" applyAlignment="1">
      <alignment horizontal="distributed" vertical="center" wrapText="1" justifyLastLine="1"/>
    </xf>
    <xf numFmtId="0" fontId="50" fillId="0" borderId="64" xfId="0" applyFont="1" applyBorder="1" applyAlignment="1">
      <alignment horizontal="distributed" vertical="center" wrapText="1" justifyLastLine="1"/>
    </xf>
    <xf numFmtId="0" fontId="50" fillId="0" borderId="66" xfId="0" applyFont="1" applyBorder="1" applyAlignment="1">
      <alignment horizontal="distributed" vertical="center" wrapText="1" justifyLastLine="1"/>
    </xf>
    <xf numFmtId="0" fontId="8" fillId="0" borderId="66" xfId="0" applyFont="1" applyFill="1" applyBorder="1" applyAlignment="1">
      <alignment horizontal="center" vertical="center" wrapText="1"/>
    </xf>
    <xf numFmtId="0" fontId="8" fillId="0" borderId="154" xfId="0" applyFont="1" applyFill="1" applyBorder="1" applyAlignment="1">
      <alignment horizontal="center" vertical="center" wrapText="1"/>
    </xf>
    <xf numFmtId="0" fontId="8" fillId="0" borderId="160" xfId="0" applyFont="1" applyFill="1" applyBorder="1" applyAlignment="1">
      <alignment horizontal="center" vertical="center" wrapText="1"/>
    </xf>
    <xf numFmtId="0" fontId="8" fillId="0" borderId="149" xfId="0" quotePrefix="1" applyFont="1" applyFill="1" applyBorder="1" applyAlignment="1">
      <alignment horizontal="distributed" vertical="center" wrapText="1" justifyLastLine="1"/>
    </xf>
    <xf numFmtId="0" fontId="8" fillId="0" borderId="151" xfId="0" quotePrefix="1" applyFont="1" applyFill="1" applyBorder="1" applyAlignment="1">
      <alignment horizontal="distributed" vertical="center" wrapText="1" justifyLastLine="1"/>
    </xf>
    <xf numFmtId="0" fontId="8" fillId="0" borderId="64" xfId="0" quotePrefix="1" applyFont="1" applyFill="1" applyBorder="1" applyAlignment="1">
      <alignment horizontal="distributed" vertical="center" wrapText="1" justifyLastLine="1"/>
    </xf>
    <xf numFmtId="0" fontId="8" fillId="0" borderId="66" xfId="0" quotePrefix="1" applyFont="1" applyFill="1" applyBorder="1" applyAlignment="1">
      <alignment horizontal="distributed" vertical="center" wrapText="1" justifyLastLine="1"/>
    </xf>
    <xf numFmtId="0" fontId="8" fillId="0" borderId="8" xfId="0" applyFont="1" applyBorder="1" applyAlignment="1">
      <alignment horizontal="distributed" vertical="center" wrapText="1" justifyLastLine="1"/>
    </xf>
    <xf numFmtId="0" fontId="8" fillId="0" borderId="1" xfId="0" applyFont="1" applyBorder="1" applyAlignment="1">
      <alignment horizontal="distributed" vertical="center" wrapText="1" justifyLastLine="1"/>
    </xf>
    <xf numFmtId="0" fontId="8" fillId="0" borderId="11" xfId="0" applyFont="1" applyBorder="1" applyAlignment="1">
      <alignment horizontal="distributed" vertical="center" wrapText="1" justifyLastLine="1"/>
    </xf>
    <xf numFmtId="0" fontId="50" fillId="0" borderId="1" xfId="0" applyFont="1" applyBorder="1" applyAlignment="1">
      <alignment horizontal="distributed" vertical="center" wrapText="1" justifyLastLine="1"/>
    </xf>
    <xf numFmtId="0" fontId="50" fillId="0" borderId="11" xfId="0" applyFont="1" applyBorder="1" applyAlignment="1">
      <alignment horizontal="distributed" vertical="center" wrapText="1" justifyLastLine="1"/>
    </xf>
    <xf numFmtId="0" fontId="50" fillId="0" borderId="9" xfId="0" applyFont="1" applyBorder="1" applyAlignment="1">
      <alignment horizontal="distributed" vertical="center" wrapText="1" justifyLastLine="1"/>
    </xf>
    <xf numFmtId="0" fontId="50" fillId="0" borderId="18" xfId="0" applyFont="1" applyBorder="1" applyAlignment="1">
      <alignment horizontal="distributed" vertical="center" wrapText="1" justifyLastLine="1"/>
    </xf>
    <xf numFmtId="0" fontId="8" fillId="0" borderId="9" xfId="0" applyFont="1" applyBorder="1" applyAlignment="1">
      <alignment horizontal="center" vertical="top" wrapText="1" justifyLastLine="1"/>
    </xf>
    <xf numFmtId="0" fontId="8" fillId="0" borderId="18" xfId="0" applyFont="1" applyBorder="1" applyAlignment="1">
      <alignment horizontal="center" vertical="top" wrapText="1" justifyLastLine="1"/>
    </xf>
    <xf numFmtId="0" fontId="8" fillId="0" borderId="7" xfId="0" quotePrefix="1" applyFont="1" applyFill="1" applyBorder="1" applyAlignment="1">
      <alignment horizontal="center" vertical="center" wrapText="1" justifyLastLine="1"/>
    </xf>
    <xf numFmtId="0" fontId="8" fillId="0" borderId="8" xfId="0" quotePrefix="1" applyFont="1" applyFill="1" applyBorder="1" applyAlignment="1">
      <alignment horizontal="center" vertical="center" wrapText="1" justifyLastLine="1"/>
    </xf>
    <xf numFmtId="0" fontId="8" fillId="0" borderId="19" xfId="0" quotePrefix="1" applyFont="1" applyFill="1" applyBorder="1" applyAlignment="1">
      <alignment horizontal="center" vertical="center" wrapText="1" justifyLastLine="1"/>
    </xf>
    <xf numFmtId="0" fontId="8" fillId="0" borderId="17" xfId="0" quotePrefix="1" applyFont="1" applyFill="1" applyBorder="1" applyAlignment="1">
      <alignment horizontal="center" vertical="center" wrapText="1" justifyLastLine="1"/>
    </xf>
    <xf numFmtId="0" fontId="8" fillId="0" borderId="154" xfId="0" quotePrefix="1" applyFont="1" applyFill="1" applyBorder="1" applyAlignment="1">
      <alignment horizontal="center" vertical="center" wrapText="1" justifyLastLine="1"/>
    </xf>
    <xf numFmtId="0" fontId="8" fillId="0" borderId="160" xfId="0" quotePrefix="1" applyFont="1" applyFill="1" applyBorder="1" applyAlignment="1">
      <alignment horizontal="center" vertical="center" wrapText="1" justifyLastLine="1"/>
    </xf>
    <xf numFmtId="0" fontId="8" fillId="0" borderId="7" xfId="0" applyFont="1" applyFill="1" applyBorder="1" applyAlignment="1">
      <alignment horizontal="center" vertical="center" wrapText="1" justifyLastLine="1"/>
    </xf>
    <xf numFmtId="0" fontId="8" fillId="0" borderId="8" xfId="0" applyFont="1" applyFill="1" applyBorder="1" applyAlignment="1">
      <alignment horizontal="center" vertical="center" wrapText="1" justifyLastLine="1"/>
    </xf>
    <xf numFmtId="0" fontId="8" fillId="0" borderId="1" xfId="0" applyFont="1" applyFill="1" applyBorder="1" applyAlignment="1">
      <alignment horizontal="center" vertical="center" wrapText="1" justifyLastLine="1"/>
    </xf>
    <xf numFmtId="0" fontId="8" fillId="0" borderId="11" xfId="0" applyFont="1" applyFill="1" applyBorder="1" applyAlignment="1">
      <alignment horizontal="center" vertical="center" wrapText="1" justifyLastLine="1"/>
    </xf>
    <xf numFmtId="0" fontId="8" fillId="0" borderId="9" xfId="0" applyFont="1" applyFill="1" applyBorder="1" applyAlignment="1">
      <alignment horizontal="center" vertical="center" wrapText="1" justifyLastLine="1"/>
    </xf>
    <xf numFmtId="0" fontId="8" fillId="0" borderId="18" xfId="0" applyFont="1" applyFill="1" applyBorder="1" applyAlignment="1">
      <alignment horizontal="center" vertical="center" wrapText="1" justifyLastLine="1"/>
    </xf>
    <xf numFmtId="0" fontId="8" fillId="0" borderId="178" xfId="0" applyFont="1" applyFill="1" applyBorder="1" applyAlignment="1">
      <alignment horizontal="distributed" vertical="center" wrapText="1" justifyLastLine="1"/>
    </xf>
    <xf numFmtId="0" fontId="8" fillId="0" borderId="86" xfId="0" applyFont="1" applyFill="1" applyBorder="1" applyAlignment="1">
      <alignment horizontal="distributed" vertical="center" wrapText="1" justifyLastLine="1"/>
    </xf>
    <xf numFmtId="0" fontId="50" fillId="0" borderId="64" xfId="0" applyFont="1" applyFill="1" applyBorder="1" applyAlignment="1">
      <alignment horizontal="distributed" vertical="center" wrapText="1" justifyLastLine="1"/>
    </xf>
    <xf numFmtId="0" fontId="50" fillId="0" borderId="86" xfId="0" applyFont="1" applyFill="1" applyBorder="1" applyAlignment="1">
      <alignment horizontal="distributed" vertical="center" wrapText="1" justifyLastLine="1"/>
    </xf>
    <xf numFmtId="0" fontId="8" fillId="0" borderId="161" xfId="0" applyFont="1" applyBorder="1" applyAlignment="1">
      <alignment horizontal="center" vertical="center" wrapText="1"/>
    </xf>
    <xf numFmtId="0" fontId="8" fillId="0" borderId="172" xfId="0" applyFont="1" applyBorder="1" applyAlignment="1">
      <alignment horizontal="center" vertical="center" wrapText="1"/>
    </xf>
    <xf numFmtId="0" fontId="8" fillId="0" borderId="161" xfId="0" applyNumberFormat="1" applyFont="1" applyBorder="1" applyAlignment="1">
      <alignment horizontal="center" vertical="center" wrapText="1"/>
    </xf>
    <xf numFmtId="0" fontId="50" fillId="0" borderId="161" xfId="0" applyFont="1" applyBorder="1" applyAlignment="1">
      <alignment horizontal="center" vertical="center" wrapText="1"/>
    </xf>
    <xf numFmtId="0" fontId="50" fillId="0" borderId="66" xfId="0" applyFont="1" applyBorder="1" applyAlignment="1">
      <alignment horizontal="center" vertical="center" wrapText="1"/>
    </xf>
    <xf numFmtId="0" fontId="8" fillId="0" borderId="125" xfId="0" applyFont="1" applyFill="1" applyBorder="1" applyAlignment="1">
      <alignment horizontal="distributed" vertical="center" wrapText="1" justifyLastLine="1"/>
    </xf>
    <xf numFmtId="0" fontId="8" fillId="0" borderId="48" xfId="0" applyFont="1" applyFill="1" applyBorder="1" applyAlignment="1">
      <alignment horizontal="distributed" vertical="center" wrapText="1" justifyLastLine="1"/>
    </xf>
    <xf numFmtId="0" fontId="50" fillId="0" borderId="1" xfId="0" applyFont="1" applyFill="1" applyBorder="1" applyAlignment="1">
      <alignment horizontal="distributed" vertical="center" wrapText="1" justifyLastLine="1"/>
    </xf>
    <xf numFmtId="0" fontId="50" fillId="0" borderId="48" xfId="0" applyFont="1" applyFill="1" applyBorder="1" applyAlignment="1">
      <alignment horizontal="distributed" vertical="center" wrapText="1" justifyLastLine="1"/>
    </xf>
    <xf numFmtId="0" fontId="50" fillId="0" borderId="9" xfId="0" applyFont="1" applyFill="1" applyBorder="1" applyAlignment="1">
      <alignment horizontal="distributed" vertical="center" wrapText="1" justifyLastLine="1"/>
    </xf>
    <xf numFmtId="0" fontId="50" fillId="0" borderId="35" xfId="0" applyFont="1" applyFill="1" applyBorder="1" applyAlignment="1">
      <alignment horizontal="distributed" vertical="center" wrapText="1" justifyLastLine="1"/>
    </xf>
    <xf numFmtId="0" fontId="1" fillId="0" borderId="7" xfId="0" applyFont="1" applyFill="1" applyBorder="1" applyAlignment="1">
      <alignment horizontal="distributed" vertical="center" wrapText="1" justifyLastLine="1"/>
    </xf>
    <xf numFmtId="0" fontId="1" fillId="0" borderId="2" xfId="0" applyFont="1" applyFill="1" applyBorder="1" applyAlignment="1">
      <alignment horizontal="distributed" vertical="center" wrapText="1" justifyLastLine="1"/>
    </xf>
    <xf numFmtId="0" fontId="1" fillId="0" borderId="1" xfId="0" applyFont="1" applyFill="1" applyBorder="1" applyAlignment="1">
      <alignment horizontal="distributed" vertical="center" wrapText="1" justifyLastLine="1"/>
    </xf>
    <xf numFmtId="0" fontId="1" fillId="0" borderId="48" xfId="0" applyFont="1" applyFill="1" applyBorder="1" applyAlignment="1">
      <alignment horizontal="distributed" vertical="center" wrapText="1" justifyLastLine="1"/>
    </xf>
    <xf numFmtId="0" fontId="1" fillId="0" borderId="9" xfId="0" applyFont="1" applyFill="1" applyBorder="1" applyAlignment="1">
      <alignment horizontal="distributed" vertical="center" wrapText="1" justifyLastLine="1"/>
    </xf>
    <xf numFmtId="0" fontId="1" fillId="0" borderId="10" xfId="0" applyFont="1" applyFill="1" applyBorder="1" applyAlignment="1">
      <alignment horizontal="distributed" vertical="center" wrapText="1" justifyLastLine="1"/>
    </xf>
    <xf numFmtId="0" fontId="3" fillId="0" borderId="1" xfId="0" applyFont="1" applyFill="1" applyBorder="1" applyAlignment="1">
      <alignment horizontal="distributed" vertical="center" justifyLastLine="1"/>
    </xf>
    <xf numFmtId="0" fontId="3" fillId="0" borderId="0" xfId="0" applyFont="1" applyFill="1" applyBorder="1" applyAlignment="1">
      <alignment horizontal="distributed" vertical="center" justifyLastLine="1"/>
    </xf>
    <xf numFmtId="0" fontId="43" fillId="0" borderId="1" xfId="0" applyFont="1" applyFill="1" applyBorder="1" applyAlignment="1">
      <alignment horizontal="distributed" vertical="center" justifyLastLine="1"/>
    </xf>
    <xf numFmtId="0" fontId="43" fillId="0" borderId="0" xfId="0" applyFont="1" applyFill="1" applyBorder="1" applyAlignment="1">
      <alignment horizontal="distributed" vertical="center" justifyLastLine="1"/>
    </xf>
    <xf numFmtId="0" fontId="43" fillId="0" borderId="9" xfId="0" applyFont="1" applyFill="1" applyBorder="1" applyAlignment="1">
      <alignment horizontal="distributed" vertical="center" justifyLastLine="1"/>
    </xf>
    <xf numFmtId="0" fontId="43" fillId="0" borderId="10" xfId="0" applyFont="1" applyFill="1" applyBorder="1" applyAlignment="1">
      <alignment horizontal="distributed" vertical="center" justifyLastLine="1"/>
    </xf>
    <xf numFmtId="0" fontId="8" fillId="0" borderId="179" xfId="0" applyNumberFormat="1" applyFont="1" applyBorder="1" applyAlignment="1">
      <alignment horizontal="center" vertical="center" wrapText="1"/>
    </xf>
    <xf numFmtId="0" fontId="8" fillId="0" borderId="151" xfId="0" applyFont="1" applyBorder="1" applyAlignment="1">
      <alignment horizontal="center" vertical="center" wrapText="1"/>
    </xf>
    <xf numFmtId="0" fontId="3" fillId="0" borderId="7" xfId="0" quotePrefix="1" applyFont="1" applyFill="1" applyBorder="1" applyAlignment="1">
      <alignment horizontal="distributed" vertical="center" justifyLastLine="1"/>
    </xf>
    <xf numFmtId="0" fontId="3" fillId="0" borderId="2" xfId="0" quotePrefix="1" applyFont="1" applyFill="1" applyBorder="1" applyAlignment="1">
      <alignment horizontal="distributed" vertical="center" justifyLastLine="1"/>
    </xf>
    <xf numFmtId="0" fontId="3" fillId="0" borderId="8" xfId="0" quotePrefix="1" applyFont="1" applyFill="1" applyBorder="1" applyAlignment="1">
      <alignment horizontal="distributed" vertical="center" justifyLastLine="1"/>
    </xf>
    <xf numFmtId="0" fontId="3" fillId="0" borderId="1" xfId="0" quotePrefix="1" applyFont="1" applyFill="1" applyBorder="1" applyAlignment="1">
      <alignment horizontal="distributed" vertical="center" justifyLastLine="1"/>
    </xf>
    <xf numFmtId="0" fontId="3" fillId="0" borderId="0" xfId="0" quotePrefix="1" applyFont="1" applyFill="1" applyBorder="1" applyAlignment="1">
      <alignment horizontal="distributed" vertical="center" justifyLastLine="1"/>
    </xf>
    <xf numFmtId="0" fontId="3" fillId="0" borderId="11" xfId="0" quotePrefix="1" applyFont="1" applyFill="1" applyBorder="1" applyAlignment="1">
      <alignment horizontal="distributed" vertical="center" justifyLastLine="1"/>
    </xf>
    <xf numFmtId="0" fontId="3" fillId="0" borderId="9" xfId="0" quotePrefix="1" applyFont="1" applyFill="1" applyBorder="1" applyAlignment="1">
      <alignment horizontal="distributed" vertical="center" justifyLastLine="1"/>
    </xf>
    <xf numFmtId="0" fontId="3" fillId="0" borderId="10" xfId="0" quotePrefix="1" applyFont="1" applyFill="1" applyBorder="1" applyAlignment="1">
      <alignment horizontal="distributed" vertical="center" justifyLastLine="1"/>
    </xf>
    <xf numFmtId="0" fontId="3" fillId="0" borderId="18" xfId="0" quotePrefix="1" applyFont="1" applyFill="1" applyBorder="1" applyAlignment="1">
      <alignment horizontal="distributed" vertical="center" justifyLastLine="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18" xfId="0" applyNumberFormat="1" applyFont="1" applyFill="1" applyBorder="1" applyAlignment="1">
      <alignment horizontal="right" vertical="center" justifyLastLine="1"/>
    </xf>
    <xf numFmtId="0" fontId="5" fillId="0" borderId="37" xfId="0" applyNumberFormat="1" applyFont="1" applyFill="1" applyBorder="1" applyAlignment="1">
      <alignment horizontal="right" vertical="center" justifyLastLine="1"/>
    </xf>
    <xf numFmtId="0" fontId="5" fillId="0" borderId="49" xfId="0" applyNumberFormat="1" applyFont="1" applyFill="1" applyBorder="1" applyAlignment="1">
      <alignment horizontal="right" vertical="center" justifyLastLine="1"/>
    </xf>
    <xf numFmtId="0" fontId="5" fillId="0" borderId="14" xfId="0" applyNumberFormat="1" applyFont="1" applyFill="1" applyBorder="1" applyAlignment="1">
      <alignment horizontal="right" vertical="center" justifyLastLine="1"/>
    </xf>
    <xf numFmtId="0" fontId="8" fillId="0" borderId="7" xfId="0" applyFont="1" applyFill="1" applyBorder="1" applyAlignment="1">
      <alignment horizontal="center" wrapText="1" justifyLastLine="1"/>
    </xf>
    <xf numFmtId="0" fontId="8" fillId="0" borderId="8" xfId="0" applyFont="1" applyFill="1" applyBorder="1" applyAlignment="1">
      <alignment horizontal="center" wrapText="1" justifyLastLine="1"/>
    </xf>
    <xf numFmtId="0" fontId="8" fillId="0" borderId="1" xfId="0" applyFont="1" applyFill="1" applyBorder="1" applyAlignment="1">
      <alignment horizontal="center" wrapText="1" justifyLastLine="1"/>
    </xf>
    <xf numFmtId="0" fontId="8" fillId="0" borderId="11" xfId="0" applyFont="1" applyFill="1" applyBorder="1" applyAlignment="1">
      <alignment horizontal="center" wrapText="1" justifyLastLine="1"/>
    </xf>
    <xf numFmtId="0" fontId="19" fillId="0" borderId="0" xfId="0" applyFont="1" applyFill="1" applyAlignment="1">
      <alignment vertical="center"/>
    </xf>
    <xf numFmtId="0" fontId="23" fillId="0" borderId="7" xfId="0" quotePrefix="1" applyFont="1" applyFill="1" applyBorder="1" applyAlignment="1">
      <alignment horizontal="distributed" vertical="center" justifyLastLine="1"/>
    </xf>
    <xf numFmtId="0" fontId="23" fillId="0" borderId="2" xfId="0" quotePrefix="1" applyFont="1" applyFill="1" applyBorder="1" applyAlignment="1">
      <alignment horizontal="distributed" vertical="center" justifyLastLine="1"/>
    </xf>
    <xf numFmtId="0" fontId="23" fillId="0" borderId="8" xfId="0" quotePrefix="1" applyFont="1" applyFill="1" applyBorder="1" applyAlignment="1">
      <alignment horizontal="distributed" vertical="center" justifyLastLine="1"/>
    </xf>
    <xf numFmtId="0" fontId="23" fillId="0" borderId="1" xfId="0" quotePrefix="1" applyFont="1" applyFill="1" applyBorder="1" applyAlignment="1">
      <alignment horizontal="distributed" vertical="center" justifyLastLine="1"/>
    </xf>
    <xf numFmtId="0" fontId="23" fillId="0" borderId="0" xfId="0" quotePrefix="1" applyFont="1" applyFill="1" applyBorder="1" applyAlignment="1">
      <alignment horizontal="distributed" vertical="center" justifyLastLine="1"/>
    </xf>
    <xf numFmtId="0" fontId="23" fillId="0" borderId="11" xfId="0" quotePrefix="1" applyFont="1" applyFill="1" applyBorder="1" applyAlignment="1">
      <alignment horizontal="distributed" vertical="center" justifyLastLine="1"/>
    </xf>
    <xf numFmtId="0" fontId="23" fillId="0" borderId="9" xfId="0" quotePrefix="1" applyFont="1" applyFill="1" applyBorder="1" applyAlignment="1">
      <alignment horizontal="distributed" vertical="center" justifyLastLine="1"/>
    </xf>
    <xf numFmtId="0" fontId="23" fillId="0" borderId="10" xfId="0" quotePrefix="1" applyFont="1" applyFill="1" applyBorder="1" applyAlignment="1">
      <alignment horizontal="distributed" vertical="center" justifyLastLine="1"/>
    </xf>
    <xf numFmtId="0" fontId="23" fillId="0" borderId="18" xfId="0" quotePrefix="1" applyFont="1" applyFill="1" applyBorder="1" applyAlignment="1">
      <alignment horizontal="distributed" vertical="center" justifyLastLine="1"/>
    </xf>
    <xf numFmtId="0" fontId="5" fillId="0" borderId="92" xfId="0" applyFont="1" applyFill="1" applyBorder="1" applyAlignment="1">
      <alignment horizontal="distributed" vertical="center" justifyLastLine="1"/>
    </xf>
    <xf numFmtId="0" fontId="5" fillId="0" borderId="98" xfId="0" applyFont="1" applyFill="1" applyBorder="1" applyAlignment="1">
      <alignment horizontal="distributed" vertical="center" justifyLastLine="1"/>
    </xf>
    <xf numFmtId="0" fontId="5" fillId="0" borderId="99" xfId="0" applyFont="1" applyFill="1" applyBorder="1" applyAlignment="1">
      <alignment horizontal="distributed" vertical="center" justifyLastLine="1"/>
    </xf>
    <xf numFmtId="0" fontId="25" fillId="0" borderId="42" xfId="0" applyFont="1" applyFill="1" applyBorder="1" applyAlignment="1">
      <alignment horizontal="distributed" vertical="center" wrapText="1" justifyLastLine="1"/>
    </xf>
    <xf numFmtId="0" fontId="25" fillId="0" borderId="43" xfId="0" applyFont="1" applyFill="1" applyBorder="1" applyAlignment="1">
      <alignment horizontal="distributed" vertical="center" wrapText="1" justifyLastLine="1"/>
    </xf>
    <xf numFmtId="0" fontId="4" fillId="0" borderId="10" xfId="0" applyFont="1" applyFill="1" applyBorder="1" applyAlignment="1">
      <alignment horizontal="distributed" vertical="center" justifyLastLine="1"/>
    </xf>
    <xf numFmtId="0" fontId="25" fillId="0" borderId="69" xfId="0" applyFont="1" applyFill="1" applyBorder="1" applyAlignment="1">
      <alignment horizontal="distributed" vertical="center" wrapText="1" justifyLastLine="1"/>
    </xf>
    <xf numFmtId="0" fontId="25" fillId="0" borderId="42" xfId="0" quotePrefix="1" applyFont="1" applyFill="1" applyBorder="1" applyAlignment="1">
      <alignment horizontal="distributed" vertical="center" wrapText="1" justifyLastLine="1"/>
    </xf>
    <xf numFmtId="0" fontId="25" fillId="0" borderId="69" xfId="0" quotePrefix="1" applyFont="1" applyFill="1" applyBorder="1" applyAlignment="1">
      <alignment horizontal="distributed" vertical="center" wrapText="1" justifyLastLine="1"/>
    </xf>
    <xf numFmtId="0" fontId="5" fillId="0" borderId="12" xfId="0" quotePrefix="1" applyNumberFormat="1" applyFont="1" applyFill="1" applyBorder="1" applyAlignment="1">
      <alignment horizontal="right" vertical="center" justifyLastLine="1"/>
    </xf>
    <xf numFmtId="0" fontId="5" fillId="0" borderId="4" xfId="0" quotePrefix="1" applyNumberFormat="1" applyFont="1" applyFill="1" applyBorder="1" applyAlignment="1">
      <alignment horizontal="right" vertical="center" justifyLastLine="1"/>
    </xf>
    <xf numFmtId="0" fontId="5" fillId="0" borderId="175" xfId="0" quotePrefix="1" applyNumberFormat="1" applyFont="1" applyFill="1" applyBorder="1" applyAlignment="1">
      <alignment horizontal="right" vertical="center" justifyLastLine="1"/>
    </xf>
    <xf numFmtId="0" fontId="5" fillId="0" borderId="79" xfId="0" quotePrefix="1" applyNumberFormat="1" applyFont="1" applyFill="1" applyBorder="1" applyAlignment="1">
      <alignment horizontal="right" vertical="center" justifyLastLine="1"/>
    </xf>
    <xf numFmtId="0" fontId="25" fillId="0" borderId="69" xfId="0" applyFont="1" applyFill="1" applyBorder="1" applyAlignment="1">
      <alignment horizontal="distributed" vertical="center" justifyLastLine="1"/>
    </xf>
    <xf numFmtId="0" fontId="25" fillId="0" borderId="43" xfId="0" applyFont="1" applyFill="1" applyBorder="1" applyAlignment="1">
      <alignment horizontal="distributed" vertical="center" justifyLastLine="1"/>
    </xf>
    <xf numFmtId="0" fontId="25" fillId="0" borderId="118" xfId="0" applyFont="1" applyFill="1" applyBorder="1" applyAlignment="1">
      <alignment horizontal="distributed" vertical="center" wrapText="1" justifyLastLine="1"/>
    </xf>
    <xf numFmtId="0" fontId="25" fillId="0" borderId="38" xfId="0" applyFont="1" applyFill="1" applyBorder="1" applyAlignment="1">
      <alignment horizontal="distributed" vertical="center" wrapText="1" justifyLastLine="1"/>
    </xf>
    <xf numFmtId="0" fontId="25" fillId="0" borderId="177" xfId="0" applyFont="1" applyFill="1" applyBorder="1" applyAlignment="1">
      <alignment horizontal="distributed" vertical="center" wrapText="1" justifyLastLine="1"/>
    </xf>
    <xf numFmtId="0" fontId="25" fillId="0" borderId="41" xfId="0" applyFont="1" applyFill="1" applyBorder="1" applyAlignment="1">
      <alignment horizontal="distributed" vertical="center" wrapText="1" justifyLastLine="1"/>
    </xf>
    <xf numFmtId="0" fontId="5" fillId="0" borderId="176" xfId="0" quotePrefix="1" applyNumberFormat="1" applyFont="1" applyFill="1" applyBorder="1" applyAlignment="1">
      <alignment horizontal="right" vertical="center" justifyLastLine="1"/>
    </xf>
    <xf numFmtId="0" fontId="5" fillId="0" borderId="68" xfId="0" quotePrefix="1" applyNumberFormat="1" applyFont="1" applyFill="1" applyBorder="1" applyAlignment="1">
      <alignment horizontal="right" vertical="center" justifyLastLine="1"/>
    </xf>
    <xf numFmtId="0" fontId="5" fillId="0" borderId="118" xfId="0" quotePrefix="1" applyNumberFormat="1" applyFont="1" applyFill="1" applyBorder="1" applyAlignment="1">
      <alignment horizontal="right" vertical="center" justifyLastLine="1"/>
    </xf>
    <xf numFmtId="0" fontId="5" fillId="0" borderId="37" xfId="0" quotePrefix="1" applyNumberFormat="1" applyFont="1" applyFill="1" applyBorder="1" applyAlignment="1">
      <alignment horizontal="right" vertical="center" justifyLastLine="1"/>
    </xf>
    <xf numFmtId="0" fontId="5" fillId="0" borderId="7" xfId="0" quotePrefix="1" applyNumberFormat="1" applyFont="1" applyFill="1" applyBorder="1" applyAlignment="1">
      <alignment horizontal="right" vertical="center" justifyLastLine="1"/>
    </xf>
    <xf numFmtId="0" fontId="5" fillId="0" borderId="2" xfId="0" quotePrefix="1" applyNumberFormat="1" applyFont="1" applyFill="1" applyBorder="1" applyAlignment="1">
      <alignment horizontal="right" vertical="center" justifyLastLine="1"/>
    </xf>
    <xf numFmtId="0" fontId="55" fillId="0" borderId="0" xfId="0" applyFont="1" applyFill="1" applyAlignment="1">
      <alignment horizontal="justify" vertical="top"/>
    </xf>
    <xf numFmtId="0" fontId="0" fillId="0" borderId="0" xfId="0" applyFont="1" applyFill="1" applyAlignment="1">
      <alignment horizontal="justify" vertical="top"/>
    </xf>
    <xf numFmtId="0" fontId="0" fillId="0" borderId="0" xfId="0" applyFont="1" applyFill="1" applyAlignment="1">
      <alignment horizontal="left" vertical="top" wrapText="1"/>
    </xf>
    <xf numFmtId="0" fontId="0" fillId="0" borderId="0" xfId="0" applyFont="1" applyAlignment="1">
      <alignment horizontal="left" vertical="top" wrapText="1"/>
    </xf>
    <xf numFmtId="0" fontId="55" fillId="0" borderId="0" xfId="0" applyFont="1" applyFill="1" applyAlignment="1">
      <alignment horizontal="justify" vertical="center" wrapText="1"/>
    </xf>
    <xf numFmtId="0" fontId="0" fillId="0" borderId="0" xfId="0" applyFont="1" applyFill="1" applyAlignment="1">
      <alignment horizontal="justify" vertical="center"/>
    </xf>
    <xf numFmtId="0" fontId="0" fillId="0" borderId="0" xfId="0" applyFont="1" applyFill="1">
      <alignment horizontal="justify" vertical="top"/>
    </xf>
    <xf numFmtId="0" fontId="55" fillId="0" borderId="0" xfId="0" applyFont="1" applyFill="1" applyAlignment="1">
      <alignment horizontal="justify" vertical="top" wrapText="1"/>
    </xf>
    <xf numFmtId="0" fontId="55" fillId="0" borderId="0" xfId="0" applyFont="1" applyFill="1" applyAlignment="1">
      <alignment horizontal="justify" vertical="distributed" wrapText="1"/>
    </xf>
    <xf numFmtId="0" fontId="55" fillId="0" borderId="0" xfId="0" applyFont="1" applyFill="1" applyAlignment="1">
      <alignment horizontal="justify" vertical="distributed"/>
    </xf>
    <xf numFmtId="0" fontId="0" fillId="0" borderId="0" xfId="0" applyFont="1" applyAlignment="1">
      <alignment horizontal="center" vertical="top"/>
    </xf>
    <xf numFmtId="0" fontId="25" fillId="0" borderId="6" xfId="0" applyFont="1" applyFill="1" applyBorder="1" applyAlignment="1">
      <alignment horizontal="center" vertical="center" wrapText="1" justifyLastLine="1"/>
    </xf>
    <xf numFmtId="0" fontId="25" fillId="0" borderId="31" xfId="0" applyFont="1" applyFill="1" applyBorder="1" applyAlignment="1">
      <alignment horizontal="center" vertical="center" justifyLastLine="1"/>
    </xf>
    <xf numFmtId="0" fontId="25" fillId="0" borderId="26" xfId="0" applyFont="1" applyFill="1" applyBorder="1" applyAlignment="1">
      <alignment horizontal="center" vertical="center" wrapText="1" justifyLastLine="1"/>
    </xf>
    <xf numFmtId="0" fontId="25" fillId="0" borderId="24" xfId="0" applyFont="1" applyFill="1" applyBorder="1" applyAlignment="1">
      <alignment horizontal="center" vertical="center" justifyLastLine="1"/>
    </xf>
    <xf numFmtId="0" fontId="19" fillId="0" borderId="0" xfId="0" applyFont="1" applyAlignment="1">
      <alignment horizontal="distributed" vertical="center" justifyLastLine="1"/>
    </xf>
    <xf numFmtId="0" fontId="48" fillId="0" borderId="0" xfId="0" applyFont="1" applyAlignment="1">
      <alignment horizontal="distributed" vertical="center" justifyLastLine="1"/>
    </xf>
    <xf numFmtId="0" fontId="23" fillId="0" borderId="180" xfId="0" applyFont="1" applyFill="1" applyBorder="1" applyAlignment="1">
      <alignment wrapText="1"/>
    </xf>
    <xf numFmtId="0" fontId="23" fillId="0" borderId="181" xfId="0" applyFont="1" applyBorder="1" applyAlignment="1"/>
    <xf numFmtId="0" fontId="23" fillId="0" borderId="182" xfId="0" applyFont="1" applyBorder="1" applyAlignment="1"/>
    <xf numFmtId="0" fontId="23" fillId="0" borderId="183" xfId="0" applyFont="1" applyBorder="1" applyAlignment="1"/>
    <xf numFmtId="0" fontId="23" fillId="0" borderId="184" xfId="0" applyFont="1" applyBorder="1" applyAlignment="1"/>
    <xf numFmtId="0" fontId="23" fillId="0" borderId="185" xfId="0" applyFont="1" applyBorder="1" applyAlignment="1"/>
    <xf numFmtId="0" fontId="23" fillId="0" borderId="186" xfId="0" applyFont="1" applyBorder="1" applyAlignment="1"/>
    <xf numFmtId="0" fontId="23" fillId="0" borderId="187" xfId="0" applyFont="1" applyBorder="1" applyAlignment="1"/>
    <xf numFmtId="0" fontId="23" fillId="0" borderId="188" xfId="0" applyFont="1" applyBorder="1" applyAlignment="1"/>
    <xf numFmtId="49" fontId="14" fillId="0" borderId="176" xfId="0" applyNumberFormat="1" applyFont="1" applyFill="1" applyBorder="1" applyAlignment="1">
      <alignment horizontal="distributed" vertical="center" justifyLastLine="1"/>
    </xf>
    <xf numFmtId="0" fontId="11" fillId="0" borderId="68" xfId="0" applyFont="1" applyBorder="1" applyAlignment="1">
      <alignment horizontal="distributed" vertical="center" justifyLastLine="1"/>
    </xf>
    <xf numFmtId="0" fontId="11" fillId="0" borderId="189" xfId="0" applyFont="1" applyBorder="1" applyAlignment="1">
      <alignment horizontal="distributed" vertical="center" justifyLastLine="1"/>
    </xf>
    <xf numFmtId="0" fontId="23" fillId="0" borderId="3" xfId="0" applyFont="1" applyFill="1" applyBorder="1" applyAlignment="1">
      <alignment horizontal="distributed" vertical="center" justifyLastLine="1"/>
    </xf>
    <xf numFmtId="0" fontId="4" fillId="0" borderId="38" xfId="0" applyFont="1" applyBorder="1" applyAlignment="1">
      <alignment horizontal="distributed" vertical="center"/>
    </xf>
    <xf numFmtId="0" fontId="25" fillId="0" borderId="31" xfId="0" applyFont="1" applyFill="1" applyBorder="1" applyAlignment="1">
      <alignment horizontal="center" vertical="center" wrapText="1" justifyLastLine="1"/>
    </xf>
    <xf numFmtId="0" fontId="23" fillId="0" borderId="118" xfId="0" applyFont="1" applyFill="1" applyBorder="1" applyAlignment="1">
      <alignment horizontal="distributed" vertical="center" justifyLastLine="1"/>
    </xf>
    <xf numFmtId="0" fontId="4" fillId="0" borderId="37" xfId="0" applyFont="1" applyBorder="1">
      <alignment horizontal="justify" vertical="top"/>
    </xf>
    <xf numFmtId="0" fontId="4" fillId="0" borderId="36" xfId="0" applyFont="1" applyBorder="1" applyAlignment="1">
      <alignment horizontal="distributed" vertical="center"/>
    </xf>
    <xf numFmtId="0" fontId="4" fillId="0" borderId="7" xfId="0" applyFont="1" applyFill="1" applyBorder="1" applyAlignment="1">
      <alignment horizontal="distributed" vertical="center" justifyLastLine="1"/>
    </xf>
    <xf numFmtId="0" fontId="4" fillId="0" borderId="2" xfId="0" applyFont="1" applyFill="1" applyBorder="1" applyAlignment="1">
      <alignment horizontal="distributed" vertical="center" justifyLastLine="1"/>
    </xf>
    <xf numFmtId="0" fontId="4" fillId="0" borderId="8"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4" fillId="0" borderId="0" xfId="0" applyFont="1" applyFill="1" applyBorder="1" applyAlignment="1">
      <alignment horizontal="distributed" vertical="center" justifyLastLine="1"/>
    </xf>
    <xf numFmtId="0" fontId="4" fillId="0" borderId="11" xfId="0" applyFont="1" applyFill="1" applyBorder="1" applyAlignment="1">
      <alignment horizontal="distributed" vertical="center" justifyLastLine="1"/>
    </xf>
    <xf numFmtId="0" fontId="4" fillId="0" borderId="9" xfId="0" applyFont="1" applyFill="1" applyBorder="1" applyAlignment="1">
      <alignment horizontal="distributed" vertical="center" justifyLastLine="1"/>
    </xf>
    <xf numFmtId="0" fontId="4" fillId="0" borderId="18" xfId="0" applyFont="1" applyFill="1" applyBorder="1" applyAlignment="1">
      <alignment horizontal="distributed" vertical="center" justifyLastLine="1"/>
    </xf>
    <xf numFmtId="0" fontId="14" fillId="0" borderId="7" xfId="0" applyFont="1" applyFill="1" applyBorder="1" applyAlignment="1">
      <alignment horizontal="distributed" vertical="center" justifyLastLine="1"/>
    </xf>
    <xf numFmtId="0" fontId="11" fillId="0" borderId="2" xfId="0" applyFont="1" applyBorder="1" applyAlignment="1">
      <alignment horizontal="distributed" vertical="center" justifyLastLine="1"/>
    </xf>
    <xf numFmtId="0" fontId="11" fillId="0" borderId="8" xfId="0" applyFont="1" applyBorder="1" applyAlignment="1">
      <alignment horizontal="distributed" vertical="center" justifyLastLine="1"/>
    </xf>
    <xf numFmtId="0" fontId="11" fillId="0" borderId="177" xfId="0" applyFont="1" applyBorder="1" applyAlignment="1">
      <alignment horizontal="distributed" vertical="center" justifyLastLine="1"/>
    </xf>
    <xf numFmtId="0" fontId="11" fillId="0" borderId="40" xfId="0" applyFont="1" applyBorder="1" applyAlignment="1">
      <alignment horizontal="distributed" vertical="center" justifyLastLine="1"/>
    </xf>
    <xf numFmtId="0" fontId="11" fillId="0" borderId="39" xfId="0" applyFont="1" applyBorder="1" applyAlignment="1">
      <alignment horizontal="distributed" vertical="center" justifyLastLine="1"/>
    </xf>
    <xf numFmtId="0" fontId="5" fillId="0" borderId="3" xfId="0" applyFont="1" applyFill="1" applyBorder="1" applyAlignment="1">
      <alignment horizontal="distributed" vertical="center" justifyLastLine="1"/>
    </xf>
    <xf numFmtId="0" fontId="1" fillId="0" borderId="38" xfId="0" applyFont="1" applyBorder="1" applyAlignment="1">
      <alignment horizontal="distributed" vertical="center"/>
    </xf>
    <xf numFmtId="0" fontId="23" fillId="0" borderId="64" xfId="0" applyFont="1" applyFill="1" applyBorder="1" applyAlignment="1">
      <alignment horizontal="right" vertical="center"/>
    </xf>
    <xf numFmtId="0" fontId="23" fillId="0" borderId="65" xfId="0" applyFont="1" applyFill="1" applyBorder="1" applyAlignment="1">
      <alignment horizontal="right" vertical="center"/>
    </xf>
    <xf numFmtId="0" fontId="23" fillId="0" borderId="3" xfId="0" applyFont="1" applyFill="1" applyBorder="1" applyAlignment="1">
      <alignment horizontal="distributed" vertical="center" justifyLastLine="1" shrinkToFit="1"/>
    </xf>
    <xf numFmtId="0" fontId="23" fillId="0" borderId="12" xfId="0" applyFont="1" applyFill="1" applyBorder="1" applyAlignment="1">
      <alignment horizontal="distributed" vertical="center" justifyLastLine="1" shrinkToFit="1"/>
    </xf>
    <xf numFmtId="0" fontId="23" fillId="0" borderId="4" xfId="0" applyFont="1" applyFill="1" applyBorder="1" applyAlignment="1">
      <alignment horizontal="distributed" vertical="center" justifyLastLine="1" shrinkToFit="1"/>
    </xf>
    <xf numFmtId="0" fontId="23" fillId="0" borderId="13" xfId="0" applyFont="1" applyFill="1" applyBorder="1" applyAlignment="1">
      <alignment horizontal="distributed" vertical="center" justifyLastLine="1" shrinkToFit="1"/>
    </xf>
    <xf numFmtId="0" fontId="23" fillId="0" borderId="118" xfId="0" applyFont="1" applyBorder="1" applyAlignment="1">
      <alignment horizontal="distributed" vertical="center" justifyLastLine="1" shrinkToFit="1"/>
    </xf>
    <xf numFmtId="0" fontId="23" fillId="0" borderId="38" xfId="0" applyFont="1" applyBorder="1" applyAlignment="1">
      <alignment horizontal="distributed" vertical="center" justifyLastLine="1" shrinkToFit="1"/>
    </xf>
    <xf numFmtId="0" fontId="23" fillId="0" borderId="38" xfId="0" applyFont="1" applyFill="1" applyBorder="1" applyAlignment="1">
      <alignment horizontal="distributed" vertical="center" justifyLastLine="1" shrinkToFit="1"/>
    </xf>
    <xf numFmtId="0" fontId="23" fillId="0" borderId="36" xfId="0" applyFont="1" applyFill="1" applyBorder="1" applyAlignment="1">
      <alignment horizontal="distributed" vertical="center" justifyLastLine="1" shrinkToFit="1"/>
    </xf>
    <xf numFmtId="0" fontId="25" fillId="0" borderId="6" xfId="0" applyFont="1" applyFill="1" applyBorder="1" applyAlignment="1">
      <alignment horizontal="center" vertical="center" wrapText="1"/>
    </xf>
    <xf numFmtId="0" fontId="25" fillId="0" borderId="31" xfId="0" applyFont="1" applyFill="1" applyBorder="1" applyAlignment="1">
      <alignment horizontal="center" vertical="center" wrapText="1"/>
    </xf>
    <xf numFmtId="0" fontId="25" fillId="0" borderId="6" xfId="0" applyFont="1" applyFill="1" applyBorder="1" applyAlignment="1">
      <alignment horizontal="center" vertical="center" wrapText="1" justifyLastLine="1" shrinkToFit="1"/>
    </xf>
    <xf numFmtId="0" fontId="25" fillId="0" borderId="31" xfId="0" applyFont="1" applyFill="1" applyBorder="1" applyAlignment="1">
      <alignment horizontal="center" vertical="center" wrapText="1" justifyLastLine="1" shrinkToFit="1"/>
    </xf>
    <xf numFmtId="0" fontId="23" fillId="0" borderId="176" xfId="0" applyFont="1" applyFill="1" applyBorder="1" applyAlignment="1">
      <alignment horizontal="right" vertical="center"/>
    </xf>
    <xf numFmtId="0" fontId="23" fillId="0" borderId="68" xfId="0" applyFont="1" applyFill="1" applyBorder="1" applyAlignment="1">
      <alignment horizontal="right" vertical="center"/>
    </xf>
    <xf numFmtId="0" fontId="23" fillId="0" borderId="12" xfId="0" applyFont="1" applyFill="1" applyBorder="1" applyAlignment="1">
      <alignment horizontal="right" vertical="center"/>
    </xf>
    <xf numFmtId="0" fontId="23" fillId="0" borderId="4" xfId="0" applyFont="1" applyFill="1" applyBorder="1" applyAlignment="1">
      <alignment horizontal="right" vertical="center"/>
    </xf>
    <xf numFmtId="0" fontId="23" fillId="0" borderId="175" xfId="0" applyFont="1" applyFill="1" applyBorder="1" applyAlignment="1">
      <alignment horizontal="right" vertical="center"/>
    </xf>
    <xf numFmtId="0" fontId="23" fillId="0" borderId="79" xfId="0" applyFont="1" applyFill="1" applyBorder="1" applyAlignment="1">
      <alignment horizontal="right" vertical="center"/>
    </xf>
    <xf numFmtId="0" fontId="23" fillId="0" borderId="7" xfId="0" applyFont="1" applyFill="1" applyBorder="1" applyAlignment="1">
      <alignment horizontal="right" vertical="center"/>
    </xf>
    <xf numFmtId="0" fontId="23" fillId="0" borderId="2" xfId="0" applyFont="1" applyFill="1" applyBorder="1" applyAlignment="1">
      <alignment horizontal="right" vertical="center"/>
    </xf>
    <xf numFmtId="0" fontId="5" fillId="0" borderId="180" xfId="0" applyFont="1" applyFill="1" applyBorder="1" applyAlignment="1">
      <alignment wrapText="1"/>
    </xf>
    <xf numFmtId="0" fontId="5" fillId="0" borderId="181" xfId="0" applyFont="1" applyFill="1" applyBorder="1" applyAlignment="1">
      <alignment wrapText="1"/>
    </xf>
    <xf numFmtId="0" fontId="5" fillId="0" borderId="182" xfId="0" applyFont="1" applyFill="1" applyBorder="1" applyAlignment="1">
      <alignment wrapText="1"/>
    </xf>
    <xf numFmtId="0" fontId="5" fillId="0" borderId="183" xfId="0" applyFont="1" applyFill="1" applyBorder="1" applyAlignment="1">
      <alignment wrapText="1"/>
    </xf>
    <xf numFmtId="0" fontId="5" fillId="0" borderId="184" xfId="0" applyFont="1" applyFill="1" applyBorder="1" applyAlignment="1">
      <alignment wrapText="1"/>
    </xf>
    <xf numFmtId="0" fontId="5" fillId="0" borderId="185" xfId="0" applyFont="1" applyFill="1" applyBorder="1" applyAlignment="1">
      <alignment wrapText="1"/>
    </xf>
    <xf numFmtId="0" fontId="5" fillId="0" borderId="186" xfId="0" applyFont="1" applyFill="1" applyBorder="1" applyAlignment="1">
      <alignment wrapText="1"/>
    </xf>
    <xf numFmtId="0" fontId="5" fillId="0" borderId="187" xfId="0" applyFont="1" applyFill="1" applyBorder="1" applyAlignment="1">
      <alignment wrapText="1"/>
    </xf>
    <xf numFmtId="0" fontId="5" fillId="0" borderId="188" xfId="0" applyFont="1" applyFill="1" applyBorder="1" applyAlignment="1">
      <alignment wrapText="1"/>
    </xf>
    <xf numFmtId="0" fontId="14" fillId="0" borderId="176" xfId="0" applyFont="1" applyFill="1" applyBorder="1" applyAlignment="1">
      <alignment horizontal="distributed" vertical="center" justifyLastLine="1"/>
    </xf>
    <xf numFmtId="0" fontId="14" fillId="0" borderId="68" xfId="0" applyFont="1" applyFill="1" applyBorder="1" applyAlignment="1">
      <alignment horizontal="distributed" vertical="center" justifyLastLine="1"/>
    </xf>
    <xf numFmtId="0" fontId="14" fillId="0" borderId="189" xfId="0" applyFont="1" applyFill="1" applyBorder="1" applyAlignment="1">
      <alignment horizontal="distributed" vertical="center" justifyLastLine="1"/>
    </xf>
    <xf numFmtId="0" fontId="25" fillId="0" borderId="26" xfId="0" applyFont="1" applyFill="1" applyBorder="1" applyAlignment="1">
      <alignment horizontal="center" vertical="center" wrapText="1" justifyLastLine="1" shrinkToFit="1"/>
    </xf>
    <xf numFmtId="0" fontId="25" fillId="0" borderId="24" xfId="0" applyFont="1" applyFill="1" applyBorder="1" applyAlignment="1">
      <alignment horizontal="center" vertical="center" wrapText="1" justifyLastLine="1" shrinkToFit="1"/>
    </xf>
    <xf numFmtId="0" fontId="4" fillId="0" borderId="7" xfId="0" applyFont="1" applyFill="1" applyBorder="1" applyAlignment="1">
      <alignment horizontal="distributed" vertical="center" justifyLastLine="1" shrinkToFit="1"/>
    </xf>
    <xf numFmtId="0" fontId="4" fillId="0" borderId="2" xfId="0" applyFont="1" applyBorder="1" applyAlignment="1">
      <alignment horizontal="distributed" vertical="center" justifyLastLine="1" shrinkToFit="1"/>
    </xf>
    <xf numFmtId="0" fontId="4" fillId="0" borderId="8" xfId="0" applyFont="1" applyBorder="1" applyAlignment="1">
      <alignment horizontal="distributed" vertical="center" justifyLastLine="1" shrinkToFit="1"/>
    </xf>
    <xf numFmtId="0" fontId="4" fillId="0" borderId="1" xfId="0" applyFont="1" applyBorder="1" applyAlignment="1">
      <alignment horizontal="distributed" vertical="center" justifyLastLine="1" shrinkToFit="1"/>
    </xf>
    <xf numFmtId="0" fontId="4" fillId="0" borderId="0" xfId="0" applyFont="1" applyAlignment="1">
      <alignment horizontal="distributed" vertical="center" justifyLastLine="1" shrinkToFit="1"/>
    </xf>
    <xf numFmtId="0" fontId="4" fillId="0" borderId="11" xfId="0" applyFont="1" applyBorder="1" applyAlignment="1">
      <alignment horizontal="distributed" vertical="center" justifyLastLine="1" shrinkToFit="1"/>
    </xf>
    <xf numFmtId="0" fontId="4" fillId="0" borderId="9" xfId="0" applyFont="1" applyBorder="1" applyAlignment="1">
      <alignment horizontal="distributed" vertical="center" justifyLastLine="1" shrinkToFit="1"/>
    </xf>
    <xf numFmtId="0" fontId="4" fillId="0" borderId="10" xfId="0" applyFont="1" applyBorder="1" applyAlignment="1">
      <alignment horizontal="distributed" vertical="center" justifyLastLine="1" shrinkToFit="1"/>
    </xf>
    <xf numFmtId="0" fontId="4" fillId="0" borderId="18" xfId="0" applyFont="1" applyBorder="1" applyAlignment="1">
      <alignment horizontal="distributed" vertical="center" justifyLastLine="1" shrinkToFit="1"/>
    </xf>
    <xf numFmtId="0" fontId="4" fillId="0" borderId="38" xfId="0" applyFont="1" applyBorder="1" applyAlignment="1">
      <alignment horizontal="distributed" vertical="center" justifyLastLine="1" shrinkToFit="1"/>
    </xf>
    <xf numFmtId="0" fontId="5" fillId="0" borderId="181" xfId="0" applyFont="1" applyBorder="1" applyAlignment="1"/>
    <xf numFmtId="0" fontId="5" fillId="0" borderId="182" xfId="0" applyFont="1" applyBorder="1" applyAlignment="1"/>
    <xf numFmtId="0" fontId="5" fillId="0" borderId="183" xfId="0" applyFont="1" applyBorder="1" applyAlignment="1"/>
    <xf numFmtId="0" fontId="5" fillId="0" borderId="184" xfId="0" applyFont="1" applyBorder="1" applyAlignment="1"/>
    <xf numFmtId="0" fontId="5" fillId="0" borderId="185" xfId="0" applyFont="1" applyBorder="1" applyAlignment="1"/>
    <xf numFmtId="0" fontId="5" fillId="0" borderId="186" xfId="0" applyFont="1" applyBorder="1" applyAlignment="1"/>
    <xf numFmtId="0" fontId="5" fillId="0" borderId="187" xfId="0" applyFont="1" applyBorder="1" applyAlignment="1"/>
    <xf numFmtId="0" fontId="5" fillId="0" borderId="188" xfId="0" applyFont="1" applyBorder="1" applyAlignment="1"/>
    <xf numFmtId="38" fontId="14" fillId="0" borderId="176" xfId="2" applyFont="1" applyFill="1" applyBorder="1" applyAlignment="1">
      <alignment horizontal="distributed" vertical="center" justifyLastLine="1"/>
    </xf>
    <xf numFmtId="0" fontId="23" fillId="0" borderId="12" xfId="0" applyFont="1" applyFill="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4" fillId="0" borderId="4" xfId="0" applyFont="1" applyBorder="1" applyAlignment="1">
      <alignment horizontal="distributed" vertical="center" justifyLastLine="1" shrinkToFit="1"/>
    </xf>
    <xf numFmtId="0" fontId="13" fillId="0" borderId="4" xfId="0" applyFont="1" applyBorder="1" applyAlignment="1">
      <alignment horizontal="distributed" vertical="center" justifyLastLine="1" shrinkToFit="1"/>
    </xf>
    <xf numFmtId="0" fontId="13" fillId="0" borderId="13" xfId="0" applyFont="1" applyBorder="1" applyAlignment="1">
      <alignment horizontal="distributed" vertical="center" justifyLastLine="1" shrinkToFit="1"/>
    </xf>
    <xf numFmtId="0" fontId="0" fillId="0" borderId="68" xfId="0" applyBorder="1" applyAlignment="1">
      <alignment horizontal="right" vertical="center"/>
    </xf>
    <xf numFmtId="0" fontId="0" fillId="0" borderId="4" xfId="0" applyBorder="1" applyAlignment="1">
      <alignment horizontal="right" vertical="center"/>
    </xf>
    <xf numFmtId="0" fontId="0" fillId="0" borderId="79" xfId="0" applyBorder="1" applyAlignment="1">
      <alignment horizontal="right" vertical="center"/>
    </xf>
    <xf numFmtId="0" fontId="0" fillId="0" borderId="2" xfId="0" applyBorder="1" applyAlignment="1">
      <alignment horizontal="right" vertical="center"/>
    </xf>
    <xf numFmtId="0" fontId="0" fillId="0" borderId="65" xfId="0" applyBorder="1" applyAlignment="1">
      <alignment horizontal="right" vertical="center"/>
    </xf>
    <xf numFmtId="0" fontId="25" fillId="0" borderId="26" xfId="0" applyFont="1" applyFill="1" applyBorder="1" applyAlignment="1">
      <alignment horizontal="center" vertical="center" wrapText="1"/>
    </xf>
    <xf numFmtId="0" fontId="25" fillId="0" borderId="24" xfId="0" applyFont="1" applyFill="1" applyBorder="1" applyAlignment="1">
      <alignment horizontal="center" vertical="center"/>
    </xf>
    <xf numFmtId="0" fontId="25" fillId="0" borderId="31" xfId="0" applyFont="1" applyFill="1" applyBorder="1" applyAlignment="1">
      <alignment horizontal="center" vertical="center"/>
    </xf>
    <xf numFmtId="0" fontId="23" fillId="0" borderId="118" xfId="0" applyFont="1" applyFill="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61" fillId="0" borderId="6" xfId="0" applyFont="1" applyFill="1" applyBorder="1" applyAlignment="1">
      <alignment horizontal="center" vertical="center" wrapText="1" justifyLastLine="1"/>
    </xf>
    <xf numFmtId="0" fontId="61" fillId="0" borderId="31" xfId="0" applyFont="1" applyFill="1" applyBorder="1" applyAlignment="1">
      <alignment horizontal="center" vertical="center" justifyLastLine="1"/>
    </xf>
    <xf numFmtId="0" fontId="42" fillId="0" borderId="0" xfId="0" applyFont="1" applyAlignment="1">
      <alignment vertical="center"/>
    </xf>
    <xf numFmtId="0" fontId="4" fillId="0" borderId="34" xfId="0" applyFont="1" applyBorder="1" applyAlignment="1">
      <alignment horizontal="distributed" vertical="center" justifyLastLine="1"/>
    </xf>
    <xf numFmtId="0" fontId="14" fillId="0" borderId="103" xfId="0" applyFont="1" applyFill="1" applyBorder="1" applyAlignment="1">
      <alignment horizontal="distributed" vertical="center" justifyLastLine="1"/>
    </xf>
    <xf numFmtId="0" fontId="1" fillId="0" borderId="68" xfId="0" applyFont="1" applyBorder="1" applyAlignment="1">
      <alignment horizontal="distributed" justifyLastLine="1"/>
    </xf>
    <xf numFmtId="0" fontId="1" fillId="0" borderId="189" xfId="0" applyFont="1" applyBorder="1" applyAlignment="1">
      <alignment horizontal="distributed" justifyLastLine="1"/>
    </xf>
    <xf numFmtId="0" fontId="23" fillId="0" borderId="94" xfId="0" applyFont="1" applyFill="1" applyBorder="1" applyAlignment="1">
      <alignment horizontal="distributed" vertical="center" justifyLastLine="1"/>
    </xf>
    <xf numFmtId="0" fontId="4" fillId="0" borderId="5" xfId="0" applyFont="1" applyBorder="1" applyAlignment="1">
      <alignment horizontal="distributed" vertical="center" justifyLastLine="1"/>
    </xf>
    <xf numFmtId="0" fontId="23" fillId="0" borderId="37" xfId="0" applyFont="1" applyFill="1" applyBorder="1" applyAlignment="1">
      <alignment horizontal="distributed" vertical="center" justifyLastLine="1"/>
    </xf>
    <xf numFmtId="0" fontId="4" fillId="0" borderId="0" xfId="0" applyFont="1" applyBorder="1" applyAlignment="1">
      <alignment horizontal="distributed" vertical="center" justifyLastLine="1"/>
    </xf>
    <xf numFmtId="0" fontId="1" fillId="0" borderId="8" xfId="0" applyFont="1" applyBorder="1" applyAlignment="1">
      <alignment horizontal="distributed" vertical="center" justifyLastLine="1"/>
    </xf>
    <xf numFmtId="0" fontId="1" fillId="0" borderId="177" xfId="0" applyFont="1" applyBorder="1" applyAlignment="1">
      <alignment horizontal="distributed" vertical="center" justifyLastLine="1"/>
    </xf>
    <xf numFmtId="0" fontId="1" fillId="0" borderId="39"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1" fillId="0" borderId="40" xfId="0" applyFont="1" applyBorder="1" applyAlignment="1">
      <alignment horizontal="distributed" vertical="center" justifyLastLine="1"/>
    </xf>
    <xf numFmtId="0" fontId="61" fillId="0" borderId="26" xfId="0" applyFont="1" applyFill="1" applyBorder="1" applyAlignment="1">
      <alignment horizontal="center" vertical="center" wrapText="1" justifyLastLine="1"/>
    </xf>
    <xf numFmtId="0" fontId="61" fillId="0" borderId="24" xfId="0" applyFont="1" applyFill="1" applyBorder="1" applyAlignment="1">
      <alignment horizontal="center" vertical="center" justifyLastLine="1"/>
    </xf>
    <xf numFmtId="0" fontId="1" fillId="0" borderId="7" xfId="0" applyFont="1" applyFill="1" applyBorder="1" applyAlignment="1">
      <alignment horizontal="distributed" vertical="center" justifyLastLine="1"/>
    </xf>
    <xf numFmtId="0" fontId="1" fillId="0" borderId="2" xfId="0" applyFont="1" applyBorder="1" applyAlignment="1">
      <alignment horizontal="distributed" vertical="center"/>
    </xf>
    <xf numFmtId="0" fontId="1" fillId="0" borderId="8" xfId="0" applyFont="1" applyBorder="1" applyAlignment="1">
      <alignment horizontal="distributed" vertical="center"/>
    </xf>
    <xf numFmtId="0" fontId="1" fillId="0" borderId="9" xfId="0" applyFont="1" applyBorder="1" applyAlignment="1">
      <alignment horizontal="distributed" vertical="center"/>
    </xf>
    <xf numFmtId="0" fontId="1" fillId="0" borderId="10" xfId="0" applyFont="1" applyBorder="1" applyAlignment="1">
      <alignment horizontal="distributed" vertical="center"/>
    </xf>
    <xf numFmtId="0" fontId="1" fillId="0" borderId="18" xfId="0" applyFont="1" applyBorder="1" applyAlignment="1">
      <alignment horizontal="distributed" vertical="center"/>
    </xf>
    <xf numFmtId="0" fontId="25" fillId="0" borderId="12" xfId="0" applyFont="1" applyFill="1" applyBorder="1" applyAlignment="1">
      <alignment horizontal="distributed" vertical="center" justifyLastLine="1" shrinkToFit="1"/>
    </xf>
    <xf numFmtId="0" fontId="8" fillId="0" borderId="5" xfId="0" applyFont="1" applyBorder="1" applyAlignment="1">
      <alignment horizontal="distributed" vertical="center" justifyLastLine="1" shrinkToFit="1"/>
    </xf>
    <xf numFmtId="0" fontId="4" fillId="0" borderId="38" xfId="0" applyFont="1" applyBorder="1" applyAlignment="1">
      <alignment horizontal="distributed" vertical="center" justifyLastLine="1"/>
    </xf>
    <xf numFmtId="0" fontId="4" fillId="0" borderId="37" xfId="0" applyFont="1" applyBorder="1" applyAlignment="1">
      <alignment horizontal="distributed" vertical="center" justifyLastLine="1"/>
    </xf>
    <xf numFmtId="0" fontId="3" fillId="0" borderId="37" xfId="0" applyFont="1" applyBorder="1" applyAlignment="1">
      <alignment horizontal="distributed" vertical="center"/>
    </xf>
    <xf numFmtId="0" fontId="14" fillId="0" borderId="189" xfId="0" applyFont="1" applyBorder="1" applyAlignment="1">
      <alignment horizontal="distributed" vertical="center" justifyLastLine="1"/>
    </xf>
    <xf numFmtId="0" fontId="23" fillId="0" borderId="25" xfId="0" applyFont="1" applyFill="1" applyBorder="1" applyAlignment="1">
      <alignment horizontal="distributed" vertical="center" justifyLastLine="1"/>
    </xf>
    <xf numFmtId="0" fontId="4" fillId="0" borderId="27" xfId="0" applyFont="1" applyBorder="1" applyAlignment="1">
      <alignment horizontal="distributed" vertical="center" justifyLastLine="1"/>
    </xf>
    <xf numFmtId="0" fontId="3" fillId="0" borderId="36" xfId="0" applyFont="1" applyBorder="1" applyAlignment="1">
      <alignment horizontal="distributed" vertical="center"/>
    </xf>
    <xf numFmtId="0" fontId="25" fillId="0" borderId="26"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25" fillId="0" borderId="6" xfId="0"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3" fillId="0" borderId="7" xfId="0" applyFont="1" applyFill="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38" xfId="0" applyFont="1" applyBorder="1" applyAlignment="1">
      <alignment horizontal="distributed" vertical="center"/>
    </xf>
    <xf numFmtId="0" fontId="25" fillId="0" borderId="6" xfId="0" applyFont="1" applyFill="1" applyBorder="1" applyAlignment="1">
      <alignment horizontal="distributed" vertical="center" wrapText="1" justifyLastLine="1"/>
    </xf>
    <xf numFmtId="0" fontId="23" fillId="0" borderId="0" xfId="0" applyFont="1" applyFill="1" applyBorder="1" applyAlignment="1">
      <alignment horizontal="distributed" vertical="center" justifyLastLine="1"/>
    </xf>
    <xf numFmtId="0" fontId="23" fillId="0" borderId="48" xfId="0" applyFont="1" applyFill="1" applyBorder="1" applyAlignment="1">
      <alignment horizontal="distributed" vertical="center" justifyLastLine="1"/>
    </xf>
    <xf numFmtId="0" fontId="23" fillId="0" borderId="28" xfId="0" applyFont="1" applyFill="1" applyBorder="1" applyAlignment="1">
      <alignment horizontal="distributed" vertical="center" justifyLastLine="1"/>
    </xf>
    <xf numFmtId="0" fontId="1" fillId="0" borderId="28" xfId="0" applyFont="1" applyBorder="1" applyAlignment="1">
      <alignment horizontal="distributed" vertical="center" justifyLastLine="1"/>
    </xf>
    <xf numFmtId="0" fontId="41" fillId="0" borderId="6" xfId="0" applyFont="1" applyFill="1" applyBorder="1" applyAlignment="1">
      <alignment horizontal="distributed" vertical="center" wrapText="1" justifyLastLine="1" shrinkToFit="1"/>
    </xf>
    <xf numFmtId="0" fontId="35" fillId="0" borderId="22" xfId="0" applyFont="1" applyBorder="1" applyAlignment="1">
      <alignment horizontal="distributed" vertical="center" justifyLastLine="1" shrinkToFit="1"/>
    </xf>
    <xf numFmtId="0" fontId="25" fillId="0" borderId="3" xfId="0" applyFont="1" applyFill="1" applyBorder="1" applyAlignment="1">
      <alignment horizontal="distributed" vertical="center" wrapText="1"/>
    </xf>
    <xf numFmtId="0" fontId="25" fillId="0" borderId="38" xfId="0" applyFont="1" applyFill="1" applyBorder="1" applyAlignment="1">
      <alignment horizontal="distributed" vertical="center" wrapText="1"/>
    </xf>
    <xf numFmtId="0" fontId="8" fillId="0" borderId="22" xfId="0" applyFont="1" applyBorder="1" applyAlignment="1">
      <alignment horizontal="distributed" vertical="center" justifyLastLine="1"/>
    </xf>
    <xf numFmtId="0" fontId="41" fillId="0" borderId="6" xfId="0" applyFont="1" applyFill="1" applyBorder="1" applyAlignment="1">
      <alignment horizontal="distributed" vertical="center" wrapText="1" justifyLastLine="1"/>
    </xf>
    <xf numFmtId="0" fontId="35" fillId="0" borderId="22" xfId="0" applyFont="1" applyBorder="1" applyAlignment="1">
      <alignment horizontal="distributed" vertical="center" justifyLastLine="1"/>
    </xf>
    <xf numFmtId="0" fontId="1" fillId="0" borderId="1" xfId="0" applyFont="1" applyBorder="1" applyAlignment="1">
      <alignment horizontal="distributed" vertical="center" justifyLastLine="1"/>
    </xf>
    <xf numFmtId="0" fontId="1" fillId="0" borderId="0" xfId="0" applyFont="1" applyBorder="1" applyAlignment="1">
      <alignment horizontal="distributed" vertical="center" justifyLastLine="1"/>
    </xf>
    <xf numFmtId="0" fontId="1" fillId="0" borderId="11" xfId="0" applyFont="1" applyBorder="1" applyAlignment="1">
      <alignment horizontal="distributed" vertical="center" justifyLastLine="1"/>
    </xf>
    <xf numFmtId="0" fontId="25" fillId="0" borderId="198" xfId="0" applyFont="1" applyFill="1" applyBorder="1" applyAlignment="1">
      <alignment horizontal="distributed" vertical="center" justifyLastLine="1"/>
    </xf>
    <xf numFmtId="0" fontId="25" fillId="0" borderId="0" xfId="0" applyFont="1" applyFill="1" applyBorder="1" applyAlignment="1">
      <alignment horizontal="distributed" vertical="center" justifyLastLine="1"/>
    </xf>
    <xf numFmtId="0" fontId="0" fillId="0" borderId="22" xfId="0" applyBorder="1" applyAlignment="1">
      <alignment horizontal="distributed" vertical="center" justifyLastLine="1"/>
    </xf>
    <xf numFmtId="0" fontId="39" fillId="0" borderId="204" xfId="0" applyFont="1" applyFill="1" applyBorder="1" applyAlignment="1">
      <alignment horizontal="distributed" vertical="center" justifyLastLine="1"/>
    </xf>
    <xf numFmtId="0" fontId="0" fillId="0" borderId="34" xfId="0" applyBorder="1" applyAlignment="1">
      <alignment horizontal="distributed" vertical="center" justifyLastLine="1"/>
    </xf>
    <xf numFmtId="0" fontId="0" fillId="0" borderId="192" xfId="0" applyBorder="1" applyAlignment="1">
      <alignment horizontal="distributed" vertical="center" justifyLastLine="1"/>
    </xf>
    <xf numFmtId="0" fontId="39" fillId="0" borderId="6" xfId="0" applyFont="1" applyFill="1" applyBorder="1" applyAlignment="1">
      <alignment horizontal="center" vertical="center" wrapText="1"/>
    </xf>
    <xf numFmtId="0" fontId="39" fillId="0" borderId="23" xfId="0" applyFont="1" applyFill="1" applyBorder="1" applyAlignment="1">
      <alignment horizontal="center" vertical="center" wrapText="1"/>
    </xf>
    <xf numFmtId="0" fontId="39" fillId="0" borderId="6" xfId="0" applyFont="1" applyFill="1" applyBorder="1" applyAlignment="1">
      <alignment horizontal="center" vertical="center" wrapText="1" justifyLastLine="1"/>
    </xf>
    <xf numFmtId="0" fontId="39" fillId="0" borderId="23" xfId="0" applyFont="1" applyFill="1" applyBorder="1" applyAlignment="1">
      <alignment horizontal="center" vertical="center" justifyLastLine="1"/>
    </xf>
    <xf numFmtId="0" fontId="39" fillId="0" borderId="205" xfId="0" applyFont="1" applyFill="1" applyBorder="1" applyAlignment="1">
      <alignment horizontal="center" vertical="center" wrapText="1" justifyLastLine="1"/>
    </xf>
    <xf numFmtId="0" fontId="39" fillId="0" borderId="166" xfId="0" applyFont="1" applyFill="1" applyBorder="1" applyAlignment="1">
      <alignment horizontal="center" vertical="center" justifyLastLine="1"/>
    </xf>
    <xf numFmtId="0" fontId="25" fillId="0" borderId="207" xfId="0" applyFont="1" applyFill="1" applyBorder="1" applyAlignment="1">
      <alignment horizontal="distributed" vertical="center" wrapText="1" justifyLastLine="1"/>
    </xf>
    <xf numFmtId="0" fontId="8" fillId="0" borderId="48" xfId="0" applyFont="1" applyBorder="1" applyAlignment="1">
      <alignment horizontal="distributed" vertical="center" justifyLastLine="1"/>
    </xf>
    <xf numFmtId="0" fontId="25" fillId="0" borderId="208" xfId="0" applyFont="1" applyFill="1" applyBorder="1" applyAlignment="1">
      <alignment horizontal="distributed" vertical="center" wrapText="1" justifyLastLine="1"/>
    </xf>
    <xf numFmtId="0" fontId="14" fillId="0" borderId="209" xfId="0" applyFont="1" applyFill="1" applyBorder="1" applyAlignment="1">
      <alignment horizontal="distributed" vertical="center" justifyLastLine="1"/>
    </xf>
    <xf numFmtId="0" fontId="14" fillId="0" borderId="195" xfId="0" applyFont="1" applyFill="1" applyBorder="1" applyAlignment="1">
      <alignment horizontal="distributed" vertical="center" justifyLastLine="1"/>
    </xf>
    <xf numFmtId="0" fontId="14" fillId="0" borderId="196" xfId="0" applyFont="1" applyFill="1" applyBorder="1" applyAlignment="1">
      <alignment horizontal="distributed" vertical="center" justifyLastLine="1"/>
    </xf>
    <xf numFmtId="0" fontId="37" fillId="0" borderId="210" xfId="0" applyFont="1" applyFill="1" applyBorder="1" applyAlignment="1">
      <alignment horizontal="distributed" vertical="center" justifyLastLine="1"/>
    </xf>
    <xf numFmtId="0" fontId="37" fillId="0" borderId="198" xfId="0" applyFont="1" applyFill="1" applyBorder="1" applyAlignment="1">
      <alignment horizontal="distributed" vertical="center" justifyLastLine="1"/>
    </xf>
    <xf numFmtId="0" fontId="37" fillId="0" borderId="199" xfId="0" applyFont="1" applyFill="1" applyBorder="1" applyAlignment="1">
      <alignment horizontal="distributed" vertical="center" justifyLastLine="1"/>
    </xf>
    <xf numFmtId="0" fontId="37" fillId="0" borderId="1" xfId="0" applyFont="1" applyFill="1" applyBorder="1" applyAlignment="1">
      <alignment horizontal="distributed" vertical="center" justifyLastLine="1"/>
    </xf>
    <xf numFmtId="0" fontId="37" fillId="0" borderId="0" xfId="0" applyFont="1" applyFill="1" applyBorder="1" applyAlignment="1">
      <alignment horizontal="distributed" vertical="center" justifyLastLine="1"/>
    </xf>
    <xf numFmtId="0" fontId="37" fillId="0" borderId="211" xfId="0" applyFont="1" applyFill="1" applyBorder="1" applyAlignment="1">
      <alignment horizontal="distributed" vertical="center" justifyLastLine="1"/>
    </xf>
    <xf numFmtId="0" fontId="23" fillId="0" borderId="201" xfId="0" applyFont="1" applyFill="1" applyBorder="1" applyAlignment="1">
      <alignment horizontal="distributed" vertical="center" justifyLastLine="1"/>
    </xf>
    <xf numFmtId="0" fontId="23" fillId="0" borderId="198" xfId="0" applyFont="1" applyFill="1" applyBorder="1" applyAlignment="1">
      <alignment horizontal="distributed" vertical="center" justifyLastLine="1"/>
    </xf>
    <xf numFmtId="0" fontId="23" fillId="0" borderId="212" xfId="0" applyFont="1" applyFill="1" applyBorder="1" applyAlignment="1">
      <alignment horizontal="distributed" vertical="center" justifyLastLine="1"/>
    </xf>
    <xf numFmtId="0" fontId="23" fillId="0" borderId="213" xfId="0" applyFont="1" applyFill="1" applyBorder="1" applyAlignment="1">
      <alignment horizontal="distributed" vertical="center" justifyLastLine="1"/>
    </xf>
    <xf numFmtId="0" fontId="23" fillId="0" borderId="173" xfId="0" applyFont="1" applyFill="1" applyBorder="1" applyAlignment="1">
      <alignment horizontal="distributed" vertical="center" justifyLastLine="1"/>
    </xf>
    <xf numFmtId="0" fontId="14" fillId="0" borderId="2" xfId="0" applyFont="1" applyFill="1" applyBorder="1" applyAlignment="1">
      <alignment horizontal="distributed" vertical="center" justifyLastLine="1"/>
    </xf>
    <xf numFmtId="0" fontId="14" fillId="0" borderId="8" xfId="0" applyFont="1" applyFill="1" applyBorder="1" applyAlignment="1">
      <alignment horizontal="distributed" vertical="center" justifyLastLine="1"/>
    </xf>
    <xf numFmtId="0" fontId="14" fillId="0" borderId="40" xfId="0" applyFont="1" applyFill="1" applyBorder="1" applyAlignment="1">
      <alignment horizontal="distributed" vertical="center" justifyLastLine="1"/>
    </xf>
    <xf numFmtId="0" fontId="14" fillId="0" borderId="39" xfId="0" applyFont="1" applyFill="1" applyBorder="1" applyAlignment="1">
      <alignment horizontal="distributed" vertical="center" justifyLastLine="1"/>
    </xf>
    <xf numFmtId="0" fontId="25" fillId="0" borderId="190" xfId="0" applyFont="1" applyFill="1" applyBorder="1" applyAlignment="1">
      <alignment horizontal="distributed" vertical="center" wrapText="1" justifyLastLine="1"/>
    </xf>
    <xf numFmtId="0" fontId="8" fillId="0" borderId="191" xfId="0" applyFont="1" applyBorder="1" applyAlignment="1">
      <alignment horizontal="distributed" vertical="center" justifyLastLine="1"/>
    </xf>
    <xf numFmtId="0" fontId="25" fillId="0" borderId="34" xfId="0" applyFont="1" applyFill="1" applyBorder="1" applyAlignment="1">
      <alignment horizontal="center" vertical="center" wrapText="1" justifyLastLine="1"/>
    </xf>
    <xf numFmtId="0" fontId="25" fillId="0" borderId="34" xfId="0" applyFont="1" applyFill="1" applyBorder="1" applyAlignment="1">
      <alignment horizontal="center" vertical="center" justifyLastLine="1"/>
    </xf>
    <xf numFmtId="0" fontId="25" fillId="0" borderId="192" xfId="0" applyFont="1" applyFill="1" applyBorder="1" applyAlignment="1">
      <alignment horizontal="center" vertical="center" justifyLastLine="1"/>
    </xf>
    <xf numFmtId="0" fontId="19" fillId="0" borderId="0" xfId="0" applyFont="1" applyFill="1" applyBorder="1" applyAlignment="1">
      <alignment vertical="center"/>
    </xf>
    <xf numFmtId="0" fontId="0" fillId="0" borderId="0" xfId="0" applyFont="1" applyAlignment="1">
      <alignment vertical="center"/>
    </xf>
    <xf numFmtId="0" fontId="41" fillId="0" borderId="193" xfId="0" applyFont="1" applyFill="1" applyBorder="1" applyAlignment="1">
      <alignment horizontal="distributed" vertical="center" wrapText="1" justifyLastLine="1"/>
    </xf>
    <xf numFmtId="0" fontId="41" fillId="0" borderId="131" xfId="0" applyFont="1" applyFill="1" applyBorder="1" applyAlignment="1">
      <alignment horizontal="distributed" vertical="center" wrapText="1" justifyLastLine="1"/>
    </xf>
    <xf numFmtId="0" fontId="14" fillId="0" borderId="194" xfId="0" applyFont="1" applyFill="1" applyBorder="1" applyAlignment="1">
      <alignment horizontal="distributed" vertical="center" justifyLastLine="1"/>
    </xf>
    <xf numFmtId="0" fontId="0" fillId="0" borderId="195" xfId="0" applyBorder="1" applyAlignment="1">
      <alignment horizontal="distributed" vertical="center" justifyLastLine="1"/>
    </xf>
    <xf numFmtId="0" fontId="0" fillId="0" borderId="196" xfId="0" applyBorder="1" applyAlignment="1">
      <alignment horizontal="distributed" vertical="center" justifyLastLine="1"/>
    </xf>
    <xf numFmtId="0" fontId="23" fillId="0" borderId="197" xfId="0" applyFont="1" applyFill="1" applyBorder="1" applyAlignment="1">
      <alignment horizontal="distributed" vertical="center" justifyLastLine="1"/>
    </xf>
    <xf numFmtId="0" fontId="0" fillId="0" borderId="198" xfId="0" applyFont="1" applyBorder="1" applyAlignment="1">
      <alignment horizontal="distributed" vertical="center" justifyLastLine="1"/>
    </xf>
    <xf numFmtId="0" fontId="0" fillId="0" borderId="199" xfId="0" applyFont="1" applyBorder="1" applyAlignment="1">
      <alignment horizontal="distributed" vertical="center" justifyLastLine="1"/>
    </xf>
    <xf numFmtId="0" fontId="38" fillId="0" borderId="118" xfId="0" applyFont="1" applyFill="1" applyBorder="1" applyAlignment="1">
      <alignment horizontal="center" vertical="center"/>
    </xf>
    <xf numFmtId="0" fontId="0" fillId="0" borderId="27" xfId="0" applyBorder="1" applyAlignment="1">
      <alignment horizontal="center" vertical="center"/>
    </xf>
    <xf numFmtId="0" fontId="0" fillId="0" borderId="200" xfId="0" applyBorder="1" applyAlignment="1">
      <alignment horizontal="center" vertical="center"/>
    </xf>
    <xf numFmtId="0" fontId="39" fillId="0" borderId="3" xfId="0" applyFont="1" applyFill="1" applyBorder="1" applyAlignment="1">
      <alignment horizontal="distributed" vertical="center" justifyLastLine="1"/>
    </xf>
    <xf numFmtId="0" fontId="5" fillId="0" borderId="201" xfId="0" applyFont="1" applyFill="1" applyBorder="1" applyAlignment="1">
      <alignment horizontal="center" vertical="center"/>
    </xf>
    <xf numFmtId="0" fontId="0" fillId="0" borderId="202" xfId="0" applyBorder="1" applyAlignment="1">
      <alignment horizontal="center" vertical="center"/>
    </xf>
    <xf numFmtId="0" fontId="0" fillId="0" borderId="203" xfId="0" applyBorder="1" applyAlignment="1">
      <alignment horizontal="center" vertical="center"/>
    </xf>
    <xf numFmtId="0" fontId="35" fillId="0" borderId="22" xfId="0" applyFont="1" applyBorder="1" applyAlignment="1">
      <alignment horizontal="distributed" vertical="center"/>
    </xf>
    <xf numFmtId="0" fontId="25" fillId="0" borderId="23" xfId="0" applyFont="1" applyFill="1" applyBorder="1" applyAlignment="1">
      <alignment horizontal="center" vertical="center" justifyLastLine="1"/>
    </xf>
    <xf numFmtId="0" fontId="25" fillId="0" borderId="206" xfId="0" applyFont="1" applyFill="1" applyBorder="1" applyAlignment="1">
      <alignment horizontal="distributed" vertical="center" wrapText="1" justifyLastLine="1"/>
    </xf>
    <xf numFmtId="0" fontId="8" fillId="0" borderId="165" xfId="0" applyFont="1" applyBorder="1" applyAlignment="1">
      <alignment horizontal="distributed" vertical="center" justifyLastLine="1"/>
    </xf>
    <xf numFmtId="0" fontId="25" fillId="0" borderId="190" xfId="0" applyFont="1" applyFill="1" applyBorder="1" applyAlignment="1">
      <alignment horizontal="distributed" vertical="center" justifyLastLine="1"/>
    </xf>
    <xf numFmtId="0" fontId="25" fillId="0" borderId="193" xfId="0" applyFont="1" applyFill="1" applyBorder="1" applyAlignment="1">
      <alignment horizontal="distributed" vertical="center" wrapText="1" justifyLastLine="1"/>
    </xf>
    <xf numFmtId="0" fontId="8" fillId="0" borderId="131" xfId="0" applyFont="1" applyBorder="1" applyAlignment="1">
      <alignment horizontal="distributed" vertical="center" justifyLastLine="1"/>
    </xf>
    <xf numFmtId="0" fontId="3" fillId="0" borderId="68" xfId="0" applyFont="1" applyBorder="1" applyAlignment="1">
      <alignment horizontal="distributed" vertical="center" justifyLastLine="1"/>
    </xf>
    <xf numFmtId="0" fontId="3" fillId="0" borderId="189" xfId="0" applyFont="1" applyBorder="1" applyAlignment="1">
      <alignment horizontal="distributed" vertical="center" justifyLastLine="1"/>
    </xf>
    <xf numFmtId="0" fontId="3" fillId="0" borderId="22" xfId="0" applyFont="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4" fillId="0" borderId="7" xfId="0" applyFont="1" applyFill="1" applyBorder="1" applyAlignment="1">
      <alignment horizontal="center" vertical="center" justifyLastLine="1"/>
    </xf>
    <xf numFmtId="0" fontId="4" fillId="0" borderId="2" xfId="0" applyFont="1" applyFill="1" applyBorder="1" applyAlignment="1">
      <alignment horizontal="center" vertical="center" justifyLastLine="1"/>
    </xf>
    <xf numFmtId="0" fontId="4" fillId="0" borderId="8" xfId="0" applyFont="1" applyFill="1" applyBorder="1" applyAlignment="1">
      <alignment horizontal="center" vertical="center" justifyLastLine="1"/>
    </xf>
    <xf numFmtId="0" fontId="4" fillId="0" borderId="1" xfId="0" applyFont="1" applyFill="1" applyBorder="1" applyAlignment="1">
      <alignment horizontal="center" vertical="center" justifyLastLine="1"/>
    </xf>
    <xf numFmtId="0" fontId="4" fillId="0" borderId="0" xfId="0" applyFont="1" applyFill="1" applyBorder="1" applyAlignment="1">
      <alignment horizontal="center" vertical="center" justifyLastLine="1"/>
    </xf>
    <xf numFmtId="0" fontId="4" fillId="0" borderId="11" xfId="0" applyFont="1" applyFill="1" applyBorder="1" applyAlignment="1">
      <alignment horizontal="center" vertical="center" justifyLastLine="1"/>
    </xf>
    <xf numFmtId="0" fontId="4" fillId="0" borderId="9" xfId="0" applyFont="1" applyFill="1" applyBorder="1" applyAlignment="1">
      <alignment horizontal="center" vertical="center" justifyLastLine="1"/>
    </xf>
    <xf numFmtId="0" fontId="4" fillId="0" borderId="10" xfId="0" applyFont="1" applyFill="1" applyBorder="1" applyAlignment="1">
      <alignment horizontal="center" vertical="center" justifyLastLine="1"/>
    </xf>
    <xf numFmtId="0" fontId="4" fillId="0" borderId="18" xfId="0" applyFont="1" applyFill="1" applyBorder="1" applyAlignment="1">
      <alignment horizontal="center" vertical="center" justifyLastLine="1"/>
    </xf>
    <xf numFmtId="0" fontId="5" fillId="0" borderId="10" xfId="0" applyFont="1" applyFill="1" applyBorder="1" applyAlignment="1">
      <alignment horizontal="center" vertical="center"/>
    </xf>
    <xf numFmtId="0" fontId="5" fillId="0" borderId="10" xfId="0" applyFont="1" applyBorder="1" applyAlignment="1">
      <alignment horizontal="center" vertical="center"/>
    </xf>
    <xf numFmtId="0" fontId="42" fillId="0" borderId="0" xfId="0" applyFont="1">
      <alignment horizontal="justify" vertical="top"/>
    </xf>
    <xf numFmtId="0" fontId="3" fillId="0" borderId="177" xfId="0" applyFont="1" applyBorder="1" applyAlignment="1">
      <alignment horizontal="distributed" vertical="center" justifyLastLine="1"/>
    </xf>
    <xf numFmtId="0" fontId="3" fillId="0" borderId="39" xfId="0" applyFont="1" applyBorder="1" applyAlignment="1">
      <alignment horizontal="distributed" vertical="center" justifyLastLine="1"/>
    </xf>
    <xf numFmtId="0" fontId="0" fillId="0" borderId="68" xfId="0" applyBorder="1" applyAlignment="1">
      <alignment horizontal="distributed" vertical="center" justifyLastLine="1"/>
    </xf>
    <xf numFmtId="0" fontId="0" fillId="0" borderId="189" xfId="0"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3" fillId="0" borderId="27" xfId="0" applyFont="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3" xfId="0" applyFont="1" applyFill="1" applyBorder="1" applyAlignment="1">
      <alignment horizontal="distributed" vertical="center" justifyLastLine="1"/>
    </xf>
    <xf numFmtId="0" fontId="8" fillId="0" borderId="34" xfId="0" applyFont="1" applyBorder="1" applyAlignment="1">
      <alignment horizontal="distributed" vertical="center" justifyLastLine="1"/>
    </xf>
    <xf numFmtId="0" fontId="4" fillId="0" borderId="29" xfId="0" applyFont="1" applyBorder="1" applyAlignment="1">
      <alignment horizontal="distributed" vertical="center" justifyLastLine="1"/>
    </xf>
    <xf numFmtId="0" fontId="23" fillId="0" borderId="26" xfId="0" applyFont="1" applyFill="1" applyBorder="1" applyAlignment="1">
      <alignment horizontal="distributed" vertical="center" justifyLastLine="1"/>
    </xf>
    <xf numFmtId="0" fontId="4" fillId="0" borderId="24" xfId="0" applyFont="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0" fillId="0" borderId="33" xfId="0" applyBorder="1" applyAlignment="1">
      <alignment horizontal="distributed" vertical="center" justifyLastLine="1"/>
    </xf>
    <xf numFmtId="0" fontId="8" fillId="0" borderId="28" xfId="0" applyFont="1" applyBorder="1" applyAlignment="1">
      <alignment horizontal="distributed" vertical="center" justifyLastLine="1"/>
    </xf>
    <xf numFmtId="0" fontId="0" fillId="0" borderId="28" xfId="0" applyBorder="1" applyAlignment="1">
      <alignment horizontal="distributed" vertical="center" justifyLastLine="1"/>
    </xf>
    <xf numFmtId="0" fontId="5" fillId="0" borderId="6" xfId="0" applyFont="1" applyFill="1" applyBorder="1" applyAlignment="1">
      <alignment horizontal="distributed" vertical="center" wrapText="1" justifyLastLine="1"/>
    </xf>
    <xf numFmtId="0" fontId="5" fillId="0" borderId="1" xfId="0" applyFont="1" applyBorder="1" applyAlignment="1">
      <alignment horizontal="distributed" vertical="center" justifyLastLine="1"/>
    </xf>
    <xf numFmtId="0" fontId="5" fillId="0" borderId="0" xfId="0" applyFont="1" applyAlignment="1">
      <alignment horizontal="distributed" vertical="center" justifyLastLine="1"/>
    </xf>
    <xf numFmtId="0" fontId="5" fillId="0" borderId="11" xfId="0" applyFont="1" applyBorder="1" applyAlignment="1">
      <alignment horizontal="distributed" vertical="center" justifyLastLine="1"/>
    </xf>
    <xf numFmtId="0" fontId="5" fillId="0" borderId="0" xfId="0" applyFont="1" applyAlignment="1">
      <alignment horizontal="distributed" vertical="center"/>
    </xf>
    <xf numFmtId="0" fontId="5" fillId="0" borderId="48" xfId="0" applyFont="1" applyBorder="1" applyAlignment="1">
      <alignment horizontal="distributed" vertical="center"/>
    </xf>
    <xf numFmtId="0" fontId="36" fillId="0" borderId="0" xfId="0" applyFont="1" applyFill="1" applyAlignment="1">
      <alignment vertical="center"/>
    </xf>
    <xf numFmtId="0" fontId="34" fillId="0" borderId="0" xfId="0" applyFont="1" applyAlignment="1">
      <alignment vertical="center"/>
    </xf>
    <xf numFmtId="0" fontId="5" fillId="0" borderId="74" xfId="0" applyFont="1" applyFill="1" applyBorder="1" applyAlignment="1">
      <alignment horizontal="distributed" vertical="center"/>
    </xf>
    <xf numFmtId="0" fontId="3" fillId="0" borderId="41" xfId="0" applyFont="1" applyBorder="1" applyAlignment="1">
      <alignment horizontal="distributed" vertical="center"/>
    </xf>
    <xf numFmtId="0" fontId="3" fillId="0" borderId="39" xfId="0" applyFont="1" applyBorder="1" applyAlignment="1">
      <alignment horizontal="distributed" vertical="center"/>
    </xf>
    <xf numFmtId="0" fontId="5" fillId="0" borderId="177" xfId="0" applyFont="1" applyFill="1" applyBorder="1" applyAlignment="1">
      <alignment horizontal="distributed" vertical="center"/>
    </xf>
    <xf numFmtId="0" fontId="3" fillId="0" borderId="0" xfId="0" applyFont="1" applyAlignment="1">
      <alignment horizontal="distributed" vertical="center" justifyLastLine="1"/>
    </xf>
    <xf numFmtId="0" fontId="3" fillId="0" borderId="68" xfId="0" applyFont="1" applyBorder="1" applyAlignment="1">
      <alignment horizontal="distributed" justifyLastLine="1"/>
    </xf>
    <xf numFmtId="0" fontId="3" fillId="0" borderId="189" xfId="0" applyFont="1" applyBorder="1" applyAlignment="1">
      <alignment horizontal="distributed" justifyLastLine="1"/>
    </xf>
    <xf numFmtId="0" fontId="4" fillId="0" borderId="36" xfId="0" applyFont="1" applyBorder="1" applyAlignment="1">
      <alignment horizontal="distributed" vertical="center" justifyLastLine="1"/>
    </xf>
    <xf numFmtId="0" fontId="23" fillId="0" borderId="7" xfId="0" applyFont="1" applyFill="1" applyBorder="1" applyAlignment="1">
      <alignment horizontal="distributed" vertical="center"/>
    </xf>
    <xf numFmtId="0" fontId="4" fillId="0" borderId="8" xfId="0" applyFont="1" applyBorder="1" applyAlignment="1">
      <alignment horizontal="distributed" vertical="center"/>
    </xf>
    <xf numFmtId="0" fontId="25" fillId="0" borderId="1" xfId="0" applyFont="1" applyFill="1" applyBorder="1" applyAlignment="1">
      <alignment horizontal="distributed" vertical="center"/>
    </xf>
    <xf numFmtId="0" fontId="8" fillId="0" borderId="11" xfId="0" applyFont="1" applyBorder="1" applyAlignment="1">
      <alignment horizontal="distributed" vertical="center"/>
    </xf>
    <xf numFmtId="0" fontId="5" fillId="0" borderId="1" xfId="0" applyFont="1" applyFill="1" applyBorder="1" applyAlignment="1">
      <alignment horizontal="distributed" vertical="center" justifyLastLine="1"/>
    </xf>
    <xf numFmtId="0" fontId="3" fillId="0" borderId="40"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4" fillId="0" borderId="2" xfId="0" applyFont="1" applyBorder="1" applyAlignment="1">
      <alignment horizontal="distributed" vertical="center"/>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18" xfId="0" applyFont="1" applyBorder="1" applyAlignment="1">
      <alignment horizontal="distributed" vertical="center"/>
    </xf>
    <xf numFmtId="0" fontId="3" fillId="0" borderId="5" xfId="0" applyFont="1" applyBorder="1" applyAlignment="1">
      <alignment horizontal="distributed" vertical="center" justifyLastLine="1"/>
    </xf>
    <xf numFmtId="0" fontId="3" fillId="0" borderId="36"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5" fillId="0" borderId="118" xfId="0" applyFont="1" applyFill="1" applyBorder="1" applyAlignment="1">
      <alignment horizontal="distributed" vertical="center" justifyLastLine="1"/>
    </xf>
    <xf numFmtId="0" fontId="14" fillId="0" borderId="95" xfId="0" applyFont="1" applyBorder="1" applyAlignment="1">
      <alignment horizontal="center" vertical="center"/>
    </xf>
    <xf numFmtId="49" fontId="14" fillId="0" borderId="94" xfId="0" applyNumberFormat="1" applyFont="1" applyBorder="1" applyAlignment="1">
      <alignment horizontal="center" vertical="center"/>
    </xf>
    <xf numFmtId="49" fontId="14" fillId="0" borderId="5" xfId="0" applyNumberFormat="1" applyFont="1" applyBorder="1" applyAlignment="1">
      <alignment horizontal="center" vertical="center"/>
    </xf>
    <xf numFmtId="183" fontId="14" fillId="0" borderId="51" xfId="0" applyNumberFormat="1" applyFont="1" applyFill="1" applyBorder="1" applyAlignment="1">
      <alignment horizontal="center" vertical="center"/>
    </xf>
    <xf numFmtId="0" fontId="14" fillId="0" borderId="51" xfId="0" applyNumberFormat="1" applyFont="1" applyFill="1" applyBorder="1" applyAlignment="1">
      <alignment horizontal="center" vertical="center"/>
    </xf>
    <xf numFmtId="0" fontId="14" fillId="0" borderId="51" xfId="0" applyFont="1" applyBorder="1" applyAlignment="1">
      <alignment horizontal="center" vertical="center"/>
    </xf>
    <xf numFmtId="0" fontId="14" fillId="0" borderId="58" xfId="0" applyNumberFormat="1" applyFont="1" applyFill="1" applyBorder="1" applyAlignment="1">
      <alignment horizontal="center" vertical="center"/>
    </xf>
    <xf numFmtId="0" fontId="14" fillId="0" borderId="214" xfId="0" applyNumberFormat="1" applyFont="1" applyFill="1" applyBorder="1" applyAlignment="1">
      <alignment horizontal="center" vertical="center"/>
    </xf>
    <xf numFmtId="183" fontId="14" fillId="0" borderId="102" xfId="0" applyNumberFormat="1" applyFont="1" applyFill="1" applyBorder="1" applyAlignment="1">
      <alignment horizontal="center" vertical="center"/>
    </xf>
    <xf numFmtId="0" fontId="14" fillId="0" borderId="102" xfId="0" applyNumberFormat="1" applyFont="1" applyFill="1" applyBorder="1" applyAlignment="1">
      <alignment horizontal="center" vertical="center"/>
    </xf>
    <xf numFmtId="0" fontId="14" fillId="0" borderId="102" xfId="0" applyFont="1" applyBorder="1" applyAlignment="1">
      <alignment horizontal="center" vertical="center"/>
    </xf>
    <xf numFmtId="0" fontId="11" fillId="0" borderId="40" xfId="0" quotePrefix="1" applyFont="1" applyBorder="1" applyAlignment="1"/>
    <xf numFmtId="0" fontId="13" fillId="0" borderId="40" xfId="0" applyFont="1" applyBorder="1" applyAlignment="1"/>
    <xf numFmtId="0" fontId="15" fillId="5" borderId="103" xfId="0" applyFont="1" applyFill="1" applyBorder="1" applyAlignment="1">
      <alignment horizontal="distributed" vertical="center" wrapText="1" justifyLastLine="1"/>
    </xf>
    <xf numFmtId="0" fontId="15" fillId="5" borderId="68" xfId="0" applyFont="1" applyFill="1" applyBorder="1" applyAlignment="1">
      <alignment horizontal="distributed" vertical="center" wrapText="1" justifyLastLine="1"/>
    </xf>
    <xf numFmtId="0" fontId="15" fillId="5" borderId="104" xfId="0" applyFont="1" applyFill="1" applyBorder="1" applyAlignment="1">
      <alignment horizontal="distributed" vertical="center" wrapText="1" justifyLastLine="1"/>
    </xf>
    <xf numFmtId="0" fontId="15" fillId="6" borderId="103" xfId="0" applyFont="1" applyFill="1" applyBorder="1" applyAlignment="1">
      <alignment horizontal="distributed" vertical="center" wrapText="1" justifyLastLine="1"/>
    </xf>
    <xf numFmtId="0" fontId="15" fillId="6" borderId="68" xfId="0" applyFont="1" applyFill="1" applyBorder="1" applyAlignment="1">
      <alignment horizontal="distributed" vertical="center" wrapText="1" justifyLastLine="1"/>
    </xf>
    <xf numFmtId="0" fontId="15" fillId="6" borderId="104" xfId="0" applyFont="1" applyFill="1" applyBorder="1" applyAlignment="1">
      <alignment horizontal="distributed" vertical="center" wrapText="1" justifyLastLine="1"/>
    </xf>
    <xf numFmtId="0" fontId="15" fillId="5" borderId="3" xfId="0" applyFont="1" applyFill="1" applyBorder="1" applyAlignment="1">
      <alignment horizontal="distributed" vertical="center" wrapText="1" justifyLastLine="1"/>
    </xf>
    <xf numFmtId="0" fontId="44" fillId="5" borderId="37" xfId="0" applyFont="1" applyFill="1" applyBorder="1" applyAlignment="1">
      <alignment horizontal="distributed" vertical="center" wrapText="1" justifyLastLine="1"/>
    </xf>
    <xf numFmtId="0" fontId="44" fillId="5" borderId="38" xfId="0" applyFont="1" applyFill="1" applyBorder="1" applyAlignment="1">
      <alignment horizontal="distributed" vertical="center" wrapText="1" justifyLastLine="1"/>
    </xf>
    <xf numFmtId="0" fontId="44" fillId="5" borderId="74" xfId="0" applyFont="1" applyFill="1" applyBorder="1" applyAlignment="1">
      <alignment horizontal="distributed" vertical="center" wrapText="1" justifyLastLine="1"/>
    </xf>
    <xf numFmtId="0" fontId="44" fillId="5" borderId="40" xfId="0" applyFont="1" applyFill="1" applyBorder="1" applyAlignment="1">
      <alignment horizontal="distributed" vertical="center" wrapText="1" justifyLastLine="1"/>
    </xf>
    <xf numFmtId="0" fontId="44" fillId="5" borderId="41" xfId="0" applyFont="1" applyFill="1" applyBorder="1" applyAlignment="1">
      <alignment horizontal="distributed" vertical="center" wrapText="1" justifyLastLine="1"/>
    </xf>
    <xf numFmtId="0" fontId="15" fillId="5" borderId="37" xfId="0" applyFont="1" applyFill="1" applyBorder="1" applyAlignment="1">
      <alignment horizontal="distributed" vertical="center" wrapText="1" justifyLastLine="1"/>
    </xf>
    <xf numFmtId="0" fontId="15" fillId="5" borderId="38" xfId="0" applyFont="1" applyFill="1" applyBorder="1" applyAlignment="1">
      <alignment horizontal="distributed" vertical="center" wrapText="1" justifyLastLine="1"/>
    </xf>
    <xf numFmtId="0" fontId="15" fillId="5" borderId="74" xfId="0" applyFont="1" applyFill="1" applyBorder="1" applyAlignment="1">
      <alignment horizontal="distributed" vertical="center" wrapText="1" justifyLastLine="1"/>
    </xf>
    <xf numFmtId="0" fontId="15" fillId="5" borderId="40" xfId="0" applyFont="1" applyFill="1" applyBorder="1" applyAlignment="1">
      <alignment horizontal="distributed" vertical="center" wrapText="1" justifyLastLine="1"/>
    </xf>
    <xf numFmtId="0" fontId="15" fillId="5" borderId="41" xfId="0" applyFont="1" applyFill="1" applyBorder="1" applyAlignment="1">
      <alignment horizontal="distributed" vertical="center" wrapText="1" justifyLastLine="1"/>
    </xf>
    <xf numFmtId="0" fontId="15" fillId="6" borderId="3" xfId="0" applyFont="1" applyFill="1" applyBorder="1" applyAlignment="1">
      <alignment horizontal="distributed" vertical="center" wrapText="1" justifyLastLine="1"/>
    </xf>
    <xf numFmtId="0" fontId="15" fillId="6" borderId="37" xfId="0" applyFont="1" applyFill="1" applyBorder="1" applyAlignment="1">
      <alignment horizontal="distributed" vertical="center" wrapText="1" justifyLastLine="1"/>
    </xf>
    <xf numFmtId="0" fontId="0" fillId="6" borderId="37" xfId="0" applyFill="1" applyBorder="1" applyAlignment="1">
      <alignment horizontal="distributed" vertical="center" wrapText="1" justifyLastLine="1"/>
    </xf>
    <xf numFmtId="0" fontId="0" fillId="6" borderId="38" xfId="0" applyFill="1" applyBorder="1" applyAlignment="1">
      <alignment horizontal="distributed" vertical="center" wrapText="1" justifyLastLine="1"/>
    </xf>
    <xf numFmtId="0" fontId="15" fillId="6" borderId="74" xfId="0" applyFont="1" applyFill="1" applyBorder="1" applyAlignment="1">
      <alignment horizontal="distributed" vertical="center" wrapText="1" justifyLastLine="1"/>
    </xf>
    <xf numFmtId="0" fontId="15" fillId="6" borderId="40" xfId="0" applyFont="1" applyFill="1" applyBorder="1" applyAlignment="1">
      <alignment horizontal="distributed" vertical="center" wrapText="1" justifyLastLine="1"/>
    </xf>
    <xf numFmtId="0" fontId="0" fillId="6" borderId="40" xfId="0" applyFill="1" applyBorder="1" applyAlignment="1">
      <alignment horizontal="distributed" vertical="center" wrapText="1" justifyLastLine="1"/>
    </xf>
    <xf numFmtId="0" fontId="0" fillId="6" borderId="41" xfId="0" applyFill="1" applyBorder="1" applyAlignment="1">
      <alignment horizontal="distributed" vertical="center" wrapText="1" justifyLastLine="1"/>
    </xf>
    <xf numFmtId="0" fontId="15" fillId="6" borderId="38" xfId="0" applyFont="1" applyFill="1" applyBorder="1" applyAlignment="1">
      <alignment horizontal="distributed" vertical="center" wrapText="1" justifyLastLine="1"/>
    </xf>
    <xf numFmtId="0" fontId="15" fillId="6" borderId="41" xfId="0" applyFont="1" applyFill="1" applyBorder="1" applyAlignment="1">
      <alignment horizontal="distributed" vertical="center" wrapText="1" justifyLastLine="1"/>
    </xf>
    <xf numFmtId="0" fontId="15" fillId="2" borderId="3" xfId="0" applyFont="1" applyFill="1" applyBorder="1" applyAlignment="1">
      <alignment horizontal="distributed" vertical="center" justifyLastLine="1"/>
    </xf>
    <xf numFmtId="0" fontId="15" fillId="2" borderId="38" xfId="0" applyFont="1" applyFill="1" applyBorder="1" applyAlignment="1">
      <alignment horizontal="distributed" vertical="center" justifyLastLine="1"/>
    </xf>
    <xf numFmtId="0" fontId="15" fillId="2" borderId="74" xfId="0" applyFont="1" applyFill="1" applyBorder="1" applyAlignment="1">
      <alignment horizontal="distributed" vertical="center" justifyLastLine="1"/>
    </xf>
    <xf numFmtId="0" fontId="15" fillId="2" borderId="41" xfId="0" applyFont="1" applyFill="1" applyBorder="1" applyAlignment="1">
      <alignment horizontal="distributed" vertical="center" justifyLastLine="1"/>
    </xf>
    <xf numFmtId="0" fontId="15" fillId="7" borderId="3" xfId="0" applyFont="1" applyFill="1" applyBorder="1" applyAlignment="1">
      <alignment horizontal="distributed" vertical="center" wrapText="1" justifyLastLine="1"/>
    </xf>
    <xf numFmtId="0" fontId="15" fillId="7" borderId="37" xfId="0" applyFont="1" applyFill="1" applyBorder="1" applyAlignment="1">
      <alignment horizontal="distributed" vertical="center" wrapText="1" justifyLastLine="1"/>
    </xf>
    <xf numFmtId="0" fontId="0" fillId="7" borderId="37" xfId="0" applyFill="1" applyBorder="1" applyAlignment="1">
      <alignment horizontal="distributed" vertical="center" wrapText="1" justifyLastLine="1"/>
    </xf>
    <xf numFmtId="0" fontId="0" fillId="7" borderId="38" xfId="0" applyFill="1" applyBorder="1" applyAlignment="1">
      <alignment horizontal="distributed" vertical="center" wrapText="1" justifyLastLine="1"/>
    </xf>
    <xf numFmtId="0" fontId="15" fillId="7" borderId="74" xfId="0" applyFont="1" applyFill="1" applyBorder="1" applyAlignment="1">
      <alignment horizontal="distributed" vertical="center" wrapText="1" justifyLastLine="1"/>
    </xf>
    <xf numFmtId="0" fontId="15" fillId="7" borderId="40" xfId="0" applyFont="1" applyFill="1" applyBorder="1" applyAlignment="1">
      <alignment horizontal="distributed" vertical="center" wrapText="1" justifyLastLine="1"/>
    </xf>
    <xf numFmtId="0" fontId="0" fillId="7" borderId="40" xfId="0" applyFill="1" applyBorder="1" applyAlignment="1">
      <alignment horizontal="distributed" vertical="center" wrapText="1" justifyLastLine="1"/>
    </xf>
    <xf numFmtId="0" fontId="0" fillId="7" borderId="41" xfId="0" applyFill="1" applyBorder="1" applyAlignment="1">
      <alignment horizontal="distributed" vertical="center" wrapText="1" justifyLastLine="1"/>
    </xf>
    <xf numFmtId="0" fontId="15" fillId="8" borderId="3" xfId="0" applyFont="1" applyFill="1" applyBorder="1" applyAlignment="1">
      <alignment horizontal="distributed" vertical="center" justifyLastLine="1"/>
    </xf>
    <xf numFmtId="0" fontId="15" fillId="8" borderId="37" xfId="0" applyFont="1" applyFill="1" applyBorder="1" applyAlignment="1">
      <alignment horizontal="distributed" vertical="center" justifyLastLine="1"/>
    </xf>
    <xf numFmtId="0" fontId="15" fillId="8" borderId="38" xfId="0" applyFont="1" applyFill="1" applyBorder="1" applyAlignment="1">
      <alignment horizontal="distributed" vertical="center" justifyLastLine="1"/>
    </xf>
    <xf numFmtId="0" fontId="15" fillId="8" borderId="74" xfId="0" applyFont="1" applyFill="1" applyBorder="1" applyAlignment="1">
      <alignment horizontal="distributed" vertical="center" justifyLastLine="1"/>
    </xf>
    <xf numFmtId="0" fontId="15" fillId="8" borderId="40" xfId="0" applyFont="1" applyFill="1" applyBorder="1" applyAlignment="1">
      <alignment horizontal="distributed" vertical="center" justifyLastLine="1"/>
    </xf>
    <xf numFmtId="0" fontId="15" fillId="8" borderId="41" xfId="0" applyFont="1" applyFill="1" applyBorder="1" applyAlignment="1">
      <alignment horizontal="distributed" vertical="center" justifyLastLine="1"/>
    </xf>
    <xf numFmtId="0" fontId="60" fillId="9" borderId="103" xfId="0" applyFont="1" applyFill="1" applyBorder="1" applyAlignment="1">
      <alignment horizontal="distributed" vertical="center" justifyLastLine="1"/>
    </xf>
    <xf numFmtId="0" fontId="60" fillId="9" borderId="68" xfId="0" applyFont="1" applyFill="1" applyBorder="1" applyAlignment="1">
      <alignment horizontal="distributed" vertical="center" justifyLastLine="1"/>
    </xf>
    <xf numFmtId="0" fontId="15" fillId="4" borderId="103" xfId="0"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15" fillId="4" borderId="104" xfId="0" applyFont="1" applyFill="1" applyBorder="1" applyAlignment="1">
      <alignment horizontal="distributed" vertical="center" wrapText="1" justifyLastLine="1"/>
    </xf>
    <xf numFmtId="0" fontId="15" fillId="8" borderId="103" xfId="0" applyFont="1" applyFill="1" applyBorder="1" applyAlignment="1">
      <alignment horizontal="distributed" vertical="center" justifyLastLine="1"/>
    </xf>
    <xf numFmtId="0" fontId="15" fillId="8" borderId="68" xfId="0" applyFont="1" applyFill="1" applyBorder="1" applyAlignment="1">
      <alignment horizontal="distributed" vertical="center" justifyLastLine="1"/>
    </xf>
    <xf numFmtId="0" fontId="15" fillId="8" borderId="104" xfId="0" applyFont="1" applyFill="1" applyBorder="1" applyAlignment="1">
      <alignment horizontal="distributed" vertical="center" justifyLastLine="1"/>
    </xf>
    <xf numFmtId="0" fontId="15" fillId="7" borderId="103" xfId="0" applyFont="1" applyFill="1" applyBorder="1" applyAlignment="1">
      <alignment horizontal="distributed" vertical="center" justifyLastLine="1"/>
    </xf>
    <xf numFmtId="0" fontId="15" fillId="7" borderId="68" xfId="0" applyFont="1" applyFill="1" applyBorder="1" applyAlignment="1">
      <alignment horizontal="distributed" vertical="center" justifyLastLine="1"/>
    </xf>
    <xf numFmtId="0" fontId="44" fillId="7" borderId="68" xfId="0" applyFont="1" applyFill="1" applyBorder="1" applyAlignment="1">
      <alignment horizontal="distributed" vertical="center" justifyLastLine="1"/>
    </xf>
    <xf numFmtId="0" fontId="44" fillId="7" borderId="104" xfId="0" applyFont="1" applyFill="1" applyBorder="1" applyAlignment="1">
      <alignment horizontal="distributed" vertical="center" justifyLastLine="1"/>
    </xf>
    <xf numFmtId="0" fontId="15" fillId="3" borderId="3" xfId="0" applyFont="1" applyFill="1" applyBorder="1" applyAlignment="1">
      <alignment horizontal="center" vertical="center" justifyLastLine="1"/>
    </xf>
    <xf numFmtId="0" fontId="15" fillId="3" borderId="37" xfId="0" applyFont="1" applyFill="1" applyBorder="1" applyAlignment="1">
      <alignment horizontal="center" vertical="center" justifyLastLine="1"/>
    </xf>
    <xf numFmtId="0" fontId="15" fillId="3" borderId="74" xfId="0" applyFont="1" applyFill="1" applyBorder="1" applyAlignment="1">
      <alignment horizontal="center" vertical="center" justifyLastLine="1"/>
    </xf>
    <xf numFmtId="0" fontId="15" fillId="3" borderId="40" xfId="0" applyFont="1" applyFill="1" applyBorder="1" applyAlignment="1">
      <alignment horizontal="center" vertical="center" justifyLastLine="1"/>
    </xf>
    <xf numFmtId="0" fontId="15" fillId="4" borderId="3" xfId="0" quotePrefix="1" applyFont="1" applyFill="1" applyBorder="1" applyAlignment="1">
      <alignment horizontal="distributed" vertical="center" wrapText="1" justifyLastLine="1"/>
    </xf>
    <xf numFmtId="0" fontId="15" fillId="4" borderId="37" xfId="0" quotePrefix="1" applyFont="1" applyFill="1" applyBorder="1" applyAlignment="1">
      <alignment horizontal="distributed" vertical="center" wrapText="1" justifyLastLine="1"/>
    </xf>
    <xf numFmtId="0" fontId="15" fillId="4" borderId="38" xfId="0" quotePrefix="1" applyFont="1" applyFill="1" applyBorder="1" applyAlignment="1">
      <alignment horizontal="distributed" vertical="center" wrapText="1" justifyLastLine="1"/>
    </xf>
    <xf numFmtId="0" fontId="15" fillId="4" borderId="74"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41" xfId="0" quotePrefix="1" applyFont="1" applyFill="1" applyBorder="1" applyAlignment="1">
      <alignment horizontal="distributed" vertical="center" wrapText="1" justifyLastLine="1"/>
    </xf>
    <xf numFmtId="183" fontId="14" fillId="0" borderId="6" xfId="0" applyNumberFormat="1" applyFont="1" applyFill="1" applyBorder="1" applyAlignment="1">
      <alignment horizontal="center" vertical="center"/>
    </xf>
    <xf numFmtId="0" fontId="14" fillId="0" borderId="6" xfId="0" applyNumberFormat="1" applyFont="1" applyFill="1" applyBorder="1" applyAlignment="1">
      <alignment horizontal="center" vertical="center"/>
    </xf>
    <xf numFmtId="49" fontId="24" fillId="0" borderId="94" xfId="0" applyNumberFormat="1" applyFont="1" applyBorder="1" applyAlignment="1">
      <alignment horizontal="distributed" vertical="center" justifyLastLine="1"/>
    </xf>
    <xf numFmtId="49" fontId="24" fillId="0" borderId="5" xfId="0" applyNumberFormat="1" applyFont="1" applyBorder="1" applyAlignment="1">
      <alignment horizontal="distributed" vertical="center" justifyLastLine="1"/>
    </xf>
    <xf numFmtId="0" fontId="19" fillId="0" borderId="0" xfId="0" quotePrefix="1" applyFont="1" applyAlignment="1">
      <alignment horizontal="center"/>
    </xf>
    <xf numFmtId="0" fontId="15" fillId="0" borderId="126" xfId="0" quotePrefix="1" applyFont="1" applyBorder="1" applyAlignment="1">
      <alignment horizontal="distributed" vertical="center" wrapText="1" justifyLastLine="1"/>
    </xf>
    <xf numFmtId="0" fontId="15" fillId="0" borderId="2" xfId="0" applyFont="1" applyBorder="1" applyAlignment="1">
      <alignment horizontal="distributed" vertical="center" wrapText="1" justifyLastLine="1"/>
    </xf>
    <xf numFmtId="0" fontId="15" fillId="0" borderId="34" xfId="0" applyFont="1" applyBorder="1" applyAlignment="1">
      <alignment horizontal="center" vertical="center"/>
    </xf>
    <xf numFmtId="0" fontId="15" fillId="0" borderId="0" xfId="0" applyFont="1" applyBorder="1" applyAlignment="1">
      <alignment horizontal="center" vertical="center"/>
    </xf>
    <xf numFmtId="0" fontId="14" fillId="0" borderId="55" xfId="0" applyFont="1" applyBorder="1" applyAlignment="1">
      <alignment horizontal="center" vertical="center"/>
    </xf>
    <xf numFmtId="0" fontId="14" fillId="2" borderId="6" xfId="0" applyFont="1" applyFill="1" applyBorder="1" applyAlignment="1">
      <alignment horizontal="distributed" vertical="center" justifyLastLine="1"/>
    </xf>
    <xf numFmtId="0" fontId="14" fillId="2" borderId="95" xfId="0" applyFont="1" applyFill="1" applyBorder="1" applyAlignment="1">
      <alignment horizontal="distributed" vertical="center" justifyLastLine="1"/>
    </xf>
    <xf numFmtId="3" fontId="14" fillId="3" borderId="3" xfId="0" applyNumberFormat="1" applyFont="1" applyFill="1" applyBorder="1" applyAlignment="1">
      <alignment horizontal="distributed" vertical="center" justifyLastLine="1"/>
    </xf>
    <xf numFmtId="3" fontId="14" fillId="3" borderId="74" xfId="0" applyNumberFormat="1" applyFont="1" applyFill="1" applyBorder="1" applyAlignment="1">
      <alignment horizontal="distributed" vertical="center" justifyLastLine="1"/>
    </xf>
    <xf numFmtId="0" fontId="14" fillId="3" borderId="3" xfId="0" applyFont="1" applyFill="1" applyBorder="1" applyAlignment="1">
      <alignment horizontal="distributed" vertical="center" justifyLastLine="1"/>
    </xf>
    <xf numFmtId="0" fontId="14" fillId="3" borderId="74" xfId="0" applyFont="1" applyFill="1" applyBorder="1" applyAlignment="1">
      <alignment horizontal="distributed" vertical="center" justifyLastLine="1"/>
    </xf>
    <xf numFmtId="0" fontId="14" fillId="3" borderId="94" xfId="0" applyFont="1" applyFill="1" applyBorder="1" applyAlignment="1">
      <alignment horizontal="distributed" vertical="center" wrapText="1" justifyLastLine="1"/>
    </xf>
    <xf numFmtId="0" fontId="0" fillId="0" borderId="4" xfId="0" applyBorder="1" applyAlignment="1">
      <alignment horizontal="distributed" vertical="center" wrapText="1" justifyLastLine="1"/>
    </xf>
    <xf numFmtId="0" fontId="0" fillId="0" borderId="5" xfId="0" applyBorder="1" applyAlignment="1">
      <alignment horizontal="distributed" vertical="center" wrapText="1" justifyLastLine="1"/>
    </xf>
    <xf numFmtId="0" fontId="14" fillId="3" borderId="94" xfId="0" applyFont="1" applyFill="1" applyBorder="1" applyAlignment="1">
      <alignment horizontal="distributed" vertical="center" justifyLastLine="1"/>
    </xf>
    <xf numFmtId="0" fontId="0" fillId="0" borderId="4" xfId="0" applyBorder="1" applyAlignment="1">
      <alignment horizontal="distributed" vertical="center" justifyLastLine="1"/>
    </xf>
    <xf numFmtId="0" fontId="0" fillId="0" borderId="5" xfId="0" applyBorder="1" applyAlignment="1">
      <alignment horizontal="distributed" vertical="center" justifyLastLine="1"/>
    </xf>
    <xf numFmtId="0" fontId="14" fillId="2" borderId="3" xfId="0" applyFont="1" applyFill="1" applyBorder="1" applyAlignment="1">
      <alignment horizontal="distributed" vertical="center" justifyLastLine="1"/>
    </xf>
    <xf numFmtId="0" fontId="0" fillId="0" borderId="38" xfId="0" applyBorder="1" applyAlignment="1">
      <alignment horizontal="distributed" vertical="center" justifyLastLine="1"/>
    </xf>
    <xf numFmtId="0" fontId="73" fillId="2" borderId="3" xfId="0" applyFont="1" applyFill="1" applyBorder="1" applyAlignment="1">
      <alignment horizontal="distributed" vertical="center" wrapText="1" justifyLastLine="1"/>
    </xf>
    <xf numFmtId="0" fontId="70" fillId="0" borderId="37" xfId="0" applyFont="1" applyBorder="1" applyAlignment="1">
      <alignment horizontal="distributed" vertical="center" justifyLastLine="1"/>
    </xf>
    <xf numFmtId="0" fontId="70" fillId="0" borderId="38" xfId="0" applyFont="1" applyBorder="1" applyAlignment="1">
      <alignment horizontal="distributed" vertical="center" justifyLastLine="1"/>
    </xf>
    <xf numFmtId="0" fontId="73" fillId="3" borderId="94" xfId="0" applyFont="1" applyFill="1" applyBorder="1" applyAlignment="1">
      <alignment horizontal="distributed" vertical="center" wrapText="1" justifyLastLine="1"/>
    </xf>
    <xf numFmtId="0" fontId="70" fillId="0" borderId="4" xfId="0" applyFont="1" applyBorder="1" applyAlignment="1">
      <alignment horizontal="distributed" vertical="center" justifyLastLine="1"/>
    </xf>
    <xf numFmtId="0" fontId="70" fillId="0" borderId="5" xfId="0" applyFont="1" applyBorder="1" applyAlignment="1">
      <alignment horizontal="distributed" vertical="center" justifyLastLine="1"/>
    </xf>
    <xf numFmtId="49" fontId="14" fillId="0" borderId="95" xfId="0" applyNumberFormat="1" applyFont="1" applyBorder="1" applyAlignment="1">
      <alignment horizontal="center" vertical="center"/>
    </xf>
  </cellXfs>
  <cellStyles count="15">
    <cellStyle name="20% - アクセント 1" xfId="14" builtinId="30" hidden="1"/>
    <cellStyle name="ハイパーリンク" xfId="1" builtinId="8"/>
    <cellStyle name="桁区切り" xfId="2" builtinId="6"/>
    <cellStyle name="桁区切り 2" xfId="3"/>
    <cellStyle name="集計" xfId="13" builtinId="25" hidden="1"/>
    <cellStyle name="出力" xfId="11" builtinId="21" hidden="1"/>
    <cellStyle name="説明文" xfId="12" builtinId="53" hidden="1"/>
    <cellStyle name="標準" xfId="0" builtinId="0"/>
    <cellStyle name="標準 2" xfId="4"/>
    <cellStyle name="標準 3" xfId="5"/>
    <cellStyle name="標準_P1-2." xfId="6"/>
    <cellStyle name="標準_P8." xfId="7"/>
    <cellStyle name="標準_経済情勢報告資料(体裁調整中)" xfId="8"/>
    <cellStyle name="標準_乗用車新車台数" xfId="9"/>
    <cellStyle name="未定義" xfId="10"/>
  </cellStyles>
  <dxfs count="1448">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058415218758816E-2"/>
          <c:y val="2.5574922792770561E-2"/>
          <c:w val="0.82750552732632554"/>
          <c:h val="0.90089597774637142"/>
        </c:manualLayout>
      </c:layout>
      <c:lineChart>
        <c:grouping val="standard"/>
        <c:varyColors val="0"/>
        <c:ser>
          <c:idx val="2"/>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8.7575259989053095E-3"/>
                  <c:y val="-5.518763796909492E-2"/>
                </c:manualLayout>
              </c:layout>
              <c:tx>
                <c:rich>
                  <a:bodyPr wrap="square" lIns="38100" tIns="19050" rIns="38100" bIns="19050" anchor="ctr">
                    <a:noAutofit/>
                  </a:bodyPr>
                  <a:lstStyle/>
                  <a:p>
                    <a:pPr>
                      <a:defRPr/>
                    </a:pPr>
                    <a:r>
                      <a:rPr lang="ja-JP" altLang="en-US"/>
                      <a:t>岩手県</a:t>
                    </a:r>
                    <a:fld id="{3FAA4622-CE60-4ACC-AAC4-E641581AD2BE}" type="VALUE">
                      <a:rPr lang="en-US" altLang="ja-JP"/>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2826370841575833E-2"/>
                      <c:h val="0.20309050772626933"/>
                    </c:manualLayout>
                  </c15:layout>
                  <c15:dlblFieldTable/>
                  <c15:showDataLabelsRange val="0"/>
                </c:ext>
                <c:ext xmlns:c16="http://schemas.microsoft.com/office/drawing/2014/chart" uri="{C3380CC4-5D6E-409C-BE32-E72D297353CC}">
                  <c16:uniqueId val="{0000000C-0D49-4141-BA1F-7893CC7223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'P2～5.元データ'!$F$152:$G$164</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'P2～5.元データ'!$M$152:$M$164</c:f>
              <c:numCache>
                <c:formatCode>#,##0.0</c:formatCode>
                <c:ptCount val="13"/>
                <c:pt idx="0">
                  <c:v>-18.2</c:v>
                </c:pt>
                <c:pt idx="1">
                  <c:v>-18.5</c:v>
                </c:pt>
                <c:pt idx="2">
                  <c:v>-22.4</c:v>
                </c:pt>
                <c:pt idx="3">
                  <c:v>-10.9</c:v>
                </c:pt>
                <c:pt idx="4">
                  <c:v>-12.1</c:v>
                </c:pt>
                <c:pt idx="5">
                  <c:v>-1.5</c:v>
                </c:pt>
                <c:pt idx="6">
                  <c:v>1.6</c:v>
                </c:pt>
                <c:pt idx="7">
                  <c:v>-13</c:v>
                </c:pt>
                <c:pt idx="8">
                  <c:v>30.2</c:v>
                </c:pt>
                <c:pt idx="9">
                  <c:v>32.700000000000003</c:v>
                </c:pt>
                <c:pt idx="10">
                  <c:v>5.9</c:v>
                </c:pt>
                <c:pt idx="11">
                  <c:v>5</c:v>
                </c:pt>
                <c:pt idx="12">
                  <c:v>23.8</c:v>
                </c:pt>
              </c:numCache>
            </c:numRef>
          </c:val>
          <c:smooth val="0"/>
          <c:extLst>
            <c:ext xmlns:c16="http://schemas.microsoft.com/office/drawing/2014/chart" uri="{C3380CC4-5D6E-409C-BE32-E72D297353CC}">
              <c16:uniqueId val="{0000000D-0D49-4141-BA1F-7893CC7223B9}"/>
            </c:ext>
          </c:extLst>
        </c:ser>
        <c:ser>
          <c:idx val="5"/>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12"/>
              <c:layout>
                <c:manualLayout>
                  <c:x val="8.7575259989053095E-3"/>
                  <c:y val="4.1942604856512099E-2"/>
                </c:manualLayout>
              </c:layout>
              <c:tx>
                <c:rich>
                  <a:bodyPr wrap="square" lIns="38100" tIns="19050" rIns="38100" bIns="19050" anchor="ctr">
                    <a:noAutofit/>
                  </a:bodyPr>
                  <a:lstStyle/>
                  <a:p>
                    <a:pPr>
                      <a:defRPr/>
                    </a:pPr>
                    <a:r>
                      <a:rPr lang="ja-JP" altLang="en-US"/>
                      <a:t>全国</a:t>
                    </a:r>
                  </a:p>
                  <a:p>
                    <a:pPr>
                      <a:defRPr/>
                    </a:pPr>
                    <a:fld id="{2F6A493C-E4A3-4B50-99DF-12E18845ECD6}" type="VALUE">
                      <a:rPr lang="en-US" altLang="ja-JP"/>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2826370841575833E-2"/>
                      <c:h val="0.16777041942604856"/>
                    </c:manualLayout>
                  </c15:layout>
                  <c15:dlblFieldTable/>
                  <c15:showDataLabelsRange val="0"/>
                </c:ext>
                <c:ext xmlns:c16="http://schemas.microsoft.com/office/drawing/2014/chart" uri="{C3380CC4-5D6E-409C-BE32-E72D297353CC}">
                  <c16:uniqueId val="{0000001A-0D49-4141-BA1F-7893CC7223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'P2～5.元データ'!$F$152:$G$164</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'P2～5.元データ'!$L$152:$L$164</c:f>
              <c:numCache>
                <c:formatCode>#,##0.0</c:formatCode>
                <c:ptCount val="13"/>
                <c:pt idx="0">
                  <c:v>-16.100000000000001</c:v>
                </c:pt>
                <c:pt idx="1">
                  <c:v>-19.899999999999999</c:v>
                </c:pt>
                <c:pt idx="2">
                  <c:v>-16.5</c:v>
                </c:pt>
                <c:pt idx="3">
                  <c:v>-15.3</c:v>
                </c:pt>
                <c:pt idx="4">
                  <c:v>-19</c:v>
                </c:pt>
                <c:pt idx="5">
                  <c:v>-9.6</c:v>
                </c:pt>
                <c:pt idx="6">
                  <c:v>-6.9</c:v>
                </c:pt>
                <c:pt idx="7">
                  <c:v>-11.2</c:v>
                </c:pt>
                <c:pt idx="8">
                  <c:v>26.4</c:v>
                </c:pt>
                <c:pt idx="9">
                  <c:v>28.3</c:v>
                </c:pt>
                <c:pt idx="10">
                  <c:v>5.6</c:v>
                </c:pt>
                <c:pt idx="11">
                  <c:v>1.5</c:v>
                </c:pt>
                <c:pt idx="12">
                  <c:v>17.399999999999999</c:v>
                </c:pt>
              </c:numCache>
            </c:numRef>
          </c:val>
          <c:smooth val="0"/>
          <c:extLst>
            <c:ext xmlns:c16="http://schemas.microsoft.com/office/drawing/2014/chart" uri="{C3380CC4-5D6E-409C-BE32-E72D297353CC}">
              <c16:uniqueId val="{0000001B-0D49-4141-BA1F-7893CC7223B9}"/>
            </c:ext>
          </c:extLst>
        </c:ser>
        <c:ser>
          <c:idx val="0"/>
          <c:order val="2"/>
          <c:tx>
            <c:v>0</c:v>
          </c:tx>
          <c:spPr>
            <a:ln w="22225">
              <a:solidFill>
                <a:srgbClr val="000000"/>
              </a:solidFill>
            </a:ln>
          </c:spPr>
          <c:marker>
            <c:symbol val="none"/>
          </c:marker>
          <c:cat>
            <c:strRef>
              <c:f>'P2～5.元データ'!$F$152:$G$164</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'P2～5.元データ'!$DA$152:$DA$164</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0D49-4141-BA1F-7893CC7223B9}"/>
            </c:ext>
          </c:extLst>
        </c:ser>
        <c:dLbls>
          <c:showLegendKey val="0"/>
          <c:showVal val="0"/>
          <c:showCatName val="0"/>
          <c:showSerName val="0"/>
          <c:showPercent val="0"/>
          <c:showBubbleSize val="0"/>
        </c:dLbls>
        <c:marker val="1"/>
        <c:smooth val="0"/>
        <c:axId val="307272736"/>
        <c:axId val="1"/>
      </c:lineChart>
      <c:catAx>
        <c:axId val="307272736"/>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60"/>
          <c:min val="-6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307272736"/>
        <c:crosses val="autoZero"/>
        <c:crossBetween val="midCat"/>
        <c:majorUnit val="20"/>
        <c:minorUnit val="4"/>
      </c:valAx>
      <c:spPr>
        <a:noFill/>
        <a:ln w="3175">
          <a:solidFill>
            <a:srgbClr val="000000"/>
          </a:solidFill>
          <a:prstDash val="solid"/>
        </a:ln>
      </c:spPr>
    </c:plotArea>
    <c:legend>
      <c:legendPos val="r"/>
      <c:legendEntry>
        <c:idx val="2"/>
        <c:delete val="1"/>
      </c:legendEntry>
      <c:layout>
        <c:manualLayout>
          <c:xMode val="edge"/>
          <c:yMode val="edge"/>
          <c:x val="0.12303824090954148"/>
          <c:y val="4.8135092384975056E-2"/>
          <c:w val="0.32340664313512535"/>
          <c:h val="0.15685456536475986"/>
        </c:manualLayout>
      </c:layout>
      <c:overlay val="0"/>
      <c:spPr>
        <a:solidFill>
          <a:srgbClr val="FFFFFF"/>
        </a:solidFill>
        <a:ln w="3175">
          <a:solidFill>
            <a:srgbClr val="000000"/>
          </a:solidFill>
          <a:prstDash val="solid"/>
        </a:ln>
      </c:spPr>
      <c:txPr>
        <a:bodyPr/>
        <a:lstStyle/>
        <a:p>
          <a:pPr>
            <a:defRPr sz="1000" b="0" i="0" u="none" strike="noStrike" kern="1200" spc="0"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16278154687003E-2"/>
          <c:y val="8.1276566092955194E-2"/>
          <c:w val="0.83063212650313278"/>
          <c:h val="0.84122205963192653"/>
        </c:manualLayout>
      </c:layout>
      <c:lineChart>
        <c:grouping val="standard"/>
        <c:varyColors val="0"/>
        <c:ser>
          <c:idx val="4"/>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3.0333277305854009E-3"/>
                  <c:y val="3.5320435938885043E-2"/>
                </c:manualLayout>
              </c:layout>
              <c:tx>
                <c:rich>
                  <a:bodyPr wrap="square" lIns="38100" tIns="19050" rIns="38100" bIns="19050" anchor="ctr">
                    <a:noAutofit/>
                  </a:bodyPr>
                  <a:lstStyle/>
                  <a:p>
                    <a:pPr>
                      <a:defRPr sz="900">
                        <a:solidFill>
                          <a:sysClr val="windowText" lastClr="000000"/>
                        </a:solidFill>
                      </a:defRPr>
                    </a:pPr>
                    <a:r>
                      <a:rPr lang="ja-JP" altLang="en-US" sz="900">
                        <a:solidFill>
                          <a:sysClr val="windowText" lastClr="000000"/>
                        </a:solidFill>
                      </a:rPr>
                      <a:t>県計</a:t>
                    </a:r>
                  </a:p>
                  <a:p>
                    <a:pPr>
                      <a:defRPr sz="900">
                        <a:solidFill>
                          <a:sysClr val="windowText" lastClr="000000"/>
                        </a:solidFill>
                      </a:defRPr>
                    </a:pPr>
                    <a:r>
                      <a:rPr lang="ja-JP" altLang="en-US" sz="900">
                        <a:solidFill>
                          <a:sysClr val="windowText" lastClr="000000"/>
                        </a:solidFill>
                      </a:rPr>
                      <a:t>ｐ</a:t>
                    </a:r>
                    <a:fld id="{1987399F-70E3-49B0-9B22-FB41EDD7590B}" type="VALUE">
                      <a:rPr lang="en-US" altLang="ja-JP" sz="900">
                        <a:solidFill>
                          <a:sysClr val="windowText" lastClr="000000"/>
                        </a:solidFill>
                      </a:rPr>
                      <a:pPr>
                        <a:defRPr sz="900">
                          <a:solidFill>
                            <a:sysClr val="windowText" lastClr="000000"/>
                          </a:solidFill>
                        </a:defRPr>
                      </a:pPr>
                      <a:t>[値]</a:t>
                    </a:fld>
                    <a:endParaRPr lang="ja-JP" altLang="en-US" sz="900">
                      <a:solidFill>
                        <a:sysClr val="windowText" lastClr="000000"/>
                      </a:solidFill>
                    </a:endParaRP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1007115489874104E-2"/>
                      <c:h val="0.1545253863134658"/>
                    </c:manualLayout>
                  </c15:layout>
                  <c15:dlblFieldTable/>
                  <c15:showDataLabelsRange val="0"/>
                </c:ext>
                <c:ext xmlns:c16="http://schemas.microsoft.com/office/drawing/2014/chart" uri="{C3380CC4-5D6E-409C-BE32-E72D297353CC}">
                  <c16:uniqueId val="{0000000C-F1D8-4AF0-A287-4B9C6FC73E2B}"/>
                </c:ext>
              </c:extLst>
            </c:dLbl>
            <c:spPr>
              <a:noFill/>
              <a:ln>
                <a:noFill/>
              </a:ln>
              <a:effectLst/>
            </c:spPr>
            <c:txPr>
              <a:bodyPr wrap="square" lIns="38100" tIns="19050" rIns="38100" bIns="19050" anchor="ctr">
                <a:spAutoFit/>
              </a:bodyPr>
              <a:lstStyle/>
              <a:p>
                <a:pPr>
                  <a:defRPr>
                    <a:solidFill>
                      <a:sysClr val="windowText" lastClr="000000"/>
                    </a:solidFill>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'P2～5.元データ'!$D$151:$E$163</c:f>
              <c:strCache>
                <c:ptCount val="13"/>
                <c:pt idx="0">
                  <c:v>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'P2～5.元データ'!$I$151:$I$163</c:f>
              <c:numCache>
                <c:formatCode>#,##0.0</c:formatCode>
                <c:ptCount val="13"/>
                <c:pt idx="0">
                  <c:v>-2.4</c:v>
                </c:pt>
                <c:pt idx="1">
                  <c:v>-1.1000000000000001</c:v>
                </c:pt>
                <c:pt idx="2">
                  <c:v>-3.9</c:v>
                </c:pt>
                <c:pt idx="3">
                  <c:v>-2.2000000000000002</c:v>
                </c:pt>
                <c:pt idx="4">
                  <c:v>-1.8</c:v>
                </c:pt>
                <c:pt idx="5">
                  <c:v>0.5</c:v>
                </c:pt>
                <c:pt idx="6">
                  <c:v>-2.4</c:v>
                </c:pt>
                <c:pt idx="7">
                  <c:v>2.6</c:v>
                </c:pt>
                <c:pt idx="8">
                  <c:v>0.7</c:v>
                </c:pt>
                <c:pt idx="9">
                  <c:v>3.5</c:v>
                </c:pt>
                <c:pt idx="10">
                  <c:v>1.5</c:v>
                </c:pt>
                <c:pt idx="11">
                  <c:v>-0.8</c:v>
                </c:pt>
                <c:pt idx="12">
                  <c:v>0.1</c:v>
                </c:pt>
              </c:numCache>
            </c:numRef>
          </c:val>
          <c:smooth val="0"/>
          <c:extLst>
            <c:ext xmlns:c16="http://schemas.microsoft.com/office/drawing/2014/chart" uri="{C3380CC4-5D6E-409C-BE32-E72D297353CC}">
              <c16:uniqueId val="{0000000D-F1D8-4AF0-A287-4B9C6FC73E2B}"/>
            </c:ext>
          </c:extLst>
        </c:ser>
        <c:ser>
          <c:idx val="1"/>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12"/>
              <c:layout>
                <c:manualLayout>
                  <c:x val="-1.1790939925612746E-2"/>
                  <c:y val="-3.4918913281535131E-2"/>
                </c:manualLayout>
              </c:layout>
              <c:tx>
                <c:rich>
                  <a:bodyPr wrap="square" lIns="38100" tIns="19050" rIns="38100" bIns="19050" anchor="ctr">
                    <a:noAutofit/>
                  </a:bodyPr>
                  <a:lstStyle/>
                  <a:p>
                    <a:pPr>
                      <a:defRPr sz="900"/>
                    </a:pPr>
                    <a:r>
                      <a:rPr lang="ja-JP" altLang="en-US" sz="900"/>
                      <a:t>全国</a:t>
                    </a:r>
                  </a:p>
                  <a:p>
                    <a:pPr>
                      <a:defRPr sz="900"/>
                    </a:pPr>
                    <a:r>
                      <a:rPr lang="ja-JP" altLang="en-US" sz="900"/>
                      <a:t>ｐ</a:t>
                    </a:r>
                    <a:fld id="{36617021-0D13-464F-BA2B-C9236EF173AF}" type="VALUE">
                      <a:rPr lang="en-US" altLang="ja-JP" sz="900"/>
                      <a:pPr>
                        <a:defRPr sz="900"/>
                      </a:pPr>
                      <a:t>[値]</a:t>
                    </a:fld>
                    <a:endParaRPr lang="ja-JP" altLang="en-US" sz="900"/>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9.1954022988505746E-2"/>
                      <c:h val="0.1545253863134658"/>
                    </c:manualLayout>
                  </c15:layout>
                  <c15:dlblFieldTable/>
                  <c15:showDataLabelsRange val="0"/>
                </c:ext>
                <c:ext xmlns:c16="http://schemas.microsoft.com/office/drawing/2014/chart" uri="{C3380CC4-5D6E-409C-BE32-E72D297353CC}">
                  <c16:uniqueId val="{0000000E-F1D8-4AF0-A287-4B9C6FC73E2B}"/>
                </c:ext>
              </c:extLst>
            </c:dLbl>
            <c:spPr>
              <a:noFill/>
              <a:ln>
                <a:noFill/>
              </a:ln>
              <a:effectLst/>
            </c:spPr>
            <c:txPr>
              <a:bodyPr wrap="square" lIns="38100" tIns="19050" rIns="38100" bIns="19050" anchor="ctr">
                <a:spAutoFit/>
              </a:bodyPr>
              <a:lstStyle/>
              <a:p>
                <a:pPr>
                  <a:defRPr sz="9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'P2～5.元データ'!$D$151:$E$163</c:f>
              <c:strCache>
                <c:ptCount val="13"/>
                <c:pt idx="0">
                  <c:v>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'P2～5.元データ'!$H$151:$H$163</c:f>
              <c:numCache>
                <c:formatCode>#,##0.0</c:formatCode>
                <c:ptCount val="13"/>
                <c:pt idx="0">
                  <c:v>1.4</c:v>
                </c:pt>
                <c:pt idx="1">
                  <c:v>2.6</c:v>
                </c:pt>
                <c:pt idx="2">
                  <c:v>0.1</c:v>
                </c:pt>
                <c:pt idx="3">
                  <c:v>1.5</c:v>
                </c:pt>
                <c:pt idx="4">
                  <c:v>4</c:v>
                </c:pt>
                <c:pt idx="5">
                  <c:v>8.5</c:v>
                </c:pt>
                <c:pt idx="6">
                  <c:v>1.3</c:v>
                </c:pt>
                <c:pt idx="7">
                  <c:v>2.8</c:v>
                </c:pt>
                <c:pt idx="8">
                  <c:v>3.8</c:v>
                </c:pt>
                <c:pt idx="9">
                  <c:v>4.0999999999999996</c:v>
                </c:pt>
                <c:pt idx="10">
                  <c:v>4.0999999999999996</c:v>
                </c:pt>
                <c:pt idx="11">
                  <c:v>2.4</c:v>
                </c:pt>
                <c:pt idx="12">
                  <c:v>3.6</c:v>
                </c:pt>
              </c:numCache>
            </c:numRef>
          </c:val>
          <c:smooth val="0"/>
          <c:extLst>
            <c:ext xmlns:c16="http://schemas.microsoft.com/office/drawing/2014/chart" uri="{C3380CC4-5D6E-409C-BE32-E72D297353CC}">
              <c16:uniqueId val="{0000000F-F1D8-4AF0-A287-4B9C6FC73E2B}"/>
            </c:ext>
          </c:extLst>
        </c:ser>
        <c:ser>
          <c:idx val="2"/>
          <c:order val="2"/>
          <c:tx>
            <c:v>0</c:v>
          </c:tx>
          <c:spPr>
            <a:ln w="22225">
              <a:solidFill>
                <a:srgbClr val="000000"/>
              </a:solidFill>
            </a:ln>
          </c:spPr>
          <c:marker>
            <c:symbol val="none"/>
          </c:marker>
          <c:cat>
            <c:strRef>
              <c:f>'P2～5.元データ'!$D$151:$E$163</c:f>
              <c:strCache>
                <c:ptCount val="13"/>
                <c:pt idx="0">
                  <c:v>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'P2～5.元データ'!$DA$151:$DA$163</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0-F1D8-4AF0-A287-4B9C6FC73E2B}"/>
            </c:ext>
          </c:extLst>
        </c:ser>
        <c:dLbls>
          <c:showLegendKey val="0"/>
          <c:showVal val="0"/>
          <c:showCatName val="0"/>
          <c:showSerName val="0"/>
          <c:showPercent val="0"/>
          <c:showBubbleSize val="0"/>
        </c:dLbls>
        <c:marker val="1"/>
        <c:smooth val="0"/>
        <c:axId val="258069544"/>
        <c:axId val="1"/>
      </c:lineChart>
      <c:catAx>
        <c:axId val="25806954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2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258069544"/>
        <c:crosses val="autoZero"/>
        <c:crossBetween val="midCat"/>
        <c:majorUnit val="10"/>
      </c:valAx>
      <c:spPr>
        <a:noFill/>
        <a:ln w="3175">
          <a:solidFill>
            <a:srgbClr val="000000"/>
          </a:solidFill>
          <a:prstDash val="solid"/>
        </a:ln>
      </c:spPr>
    </c:plotArea>
    <c:legend>
      <c:legendPos val="r"/>
      <c:legendEntry>
        <c:idx val="2"/>
        <c:delete val="1"/>
      </c:legendEntry>
      <c:layout>
        <c:manualLayout>
          <c:xMode val="edge"/>
          <c:yMode val="edge"/>
          <c:x val="0.13186386184485563"/>
          <c:y val="0.11954285515635049"/>
          <c:w val="0.32142137405238147"/>
          <c:h val="0.15250247692548366"/>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75627140370268"/>
          <c:y val="6.2925347706105736E-2"/>
          <c:w val="0.80676054426960764"/>
          <c:h val="0.83329769305152646"/>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5878-4A5F-8A57-1F83BFBF4211}"/>
                </c:ext>
              </c:extLst>
            </c:dLbl>
            <c:dLbl>
              <c:idx val="1"/>
              <c:delete val="1"/>
              <c:extLst>
                <c:ext xmlns:c15="http://schemas.microsoft.com/office/drawing/2012/chart" uri="{CE6537A1-D6FC-4f65-9D91-7224C49458BB}"/>
                <c:ext xmlns:c16="http://schemas.microsoft.com/office/drawing/2014/chart" uri="{C3380CC4-5D6E-409C-BE32-E72D297353CC}">
                  <c16:uniqueId val="{00000001-5878-4A5F-8A57-1F83BFBF4211}"/>
                </c:ext>
              </c:extLst>
            </c:dLbl>
            <c:dLbl>
              <c:idx val="2"/>
              <c:delete val="1"/>
              <c:extLst>
                <c:ext xmlns:c15="http://schemas.microsoft.com/office/drawing/2012/chart" uri="{CE6537A1-D6FC-4f65-9D91-7224C49458BB}"/>
                <c:ext xmlns:c16="http://schemas.microsoft.com/office/drawing/2014/chart" uri="{C3380CC4-5D6E-409C-BE32-E72D297353CC}">
                  <c16:uniqueId val="{00000002-5878-4A5F-8A57-1F83BFBF4211}"/>
                </c:ext>
              </c:extLst>
            </c:dLbl>
            <c:dLbl>
              <c:idx val="3"/>
              <c:delete val="1"/>
              <c:extLst>
                <c:ext xmlns:c15="http://schemas.microsoft.com/office/drawing/2012/chart" uri="{CE6537A1-D6FC-4f65-9D91-7224C49458BB}"/>
                <c:ext xmlns:c16="http://schemas.microsoft.com/office/drawing/2014/chart" uri="{C3380CC4-5D6E-409C-BE32-E72D297353CC}">
                  <c16:uniqueId val="{00000003-5878-4A5F-8A57-1F83BFBF4211}"/>
                </c:ext>
              </c:extLst>
            </c:dLbl>
            <c:dLbl>
              <c:idx val="4"/>
              <c:delete val="1"/>
              <c:extLst>
                <c:ext xmlns:c15="http://schemas.microsoft.com/office/drawing/2012/chart" uri="{CE6537A1-D6FC-4f65-9D91-7224C49458BB}"/>
                <c:ext xmlns:c16="http://schemas.microsoft.com/office/drawing/2014/chart" uri="{C3380CC4-5D6E-409C-BE32-E72D297353CC}">
                  <c16:uniqueId val="{00000004-5878-4A5F-8A57-1F83BFBF4211}"/>
                </c:ext>
              </c:extLst>
            </c:dLbl>
            <c:dLbl>
              <c:idx val="5"/>
              <c:delete val="1"/>
              <c:extLst>
                <c:ext xmlns:c15="http://schemas.microsoft.com/office/drawing/2012/chart" uri="{CE6537A1-D6FC-4f65-9D91-7224C49458BB}"/>
                <c:ext xmlns:c16="http://schemas.microsoft.com/office/drawing/2014/chart" uri="{C3380CC4-5D6E-409C-BE32-E72D297353CC}">
                  <c16:uniqueId val="{00000005-5878-4A5F-8A57-1F83BFBF4211}"/>
                </c:ext>
              </c:extLst>
            </c:dLbl>
            <c:dLbl>
              <c:idx val="6"/>
              <c:delete val="1"/>
              <c:extLst>
                <c:ext xmlns:c15="http://schemas.microsoft.com/office/drawing/2012/chart" uri="{CE6537A1-D6FC-4f65-9D91-7224C49458BB}"/>
                <c:ext xmlns:c16="http://schemas.microsoft.com/office/drawing/2014/chart" uri="{C3380CC4-5D6E-409C-BE32-E72D297353CC}">
                  <c16:uniqueId val="{00000006-5878-4A5F-8A57-1F83BFBF4211}"/>
                </c:ext>
              </c:extLst>
            </c:dLbl>
            <c:dLbl>
              <c:idx val="7"/>
              <c:delete val="1"/>
              <c:extLst>
                <c:ext xmlns:c15="http://schemas.microsoft.com/office/drawing/2012/chart" uri="{CE6537A1-D6FC-4f65-9D91-7224C49458BB}"/>
                <c:ext xmlns:c16="http://schemas.microsoft.com/office/drawing/2014/chart" uri="{C3380CC4-5D6E-409C-BE32-E72D297353CC}">
                  <c16:uniqueId val="{00000007-5878-4A5F-8A57-1F83BFBF4211}"/>
                </c:ext>
              </c:extLst>
            </c:dLbl>
            <c:dLbl>
              <c:idx val="8"/>
              <c:delete val="1"/>
              <c:extLst>
                <c:ext xmlns:c15="http://schemas.microsoft.com/office/drawing/2012/chart" uri="{CE6537A1-D6FC-4f65-9D91-7224C49458BB}"/>
                <c:ext xmlns:c16="http://schemas.microsoft.com/office/drawing/2014/chart" uri="{C3380CC4-5D6E-409C-BE32-E72D297353CC}">
                  <c16:uniqueId val="{00000008-5878-4A5F-8A57-1F83BFBF4211}"/>
                </c:ext>
              </c:extLst>
            </c:dLbl>
            <c:dLbl>
              <c:idx val="9"/>
              <c:delete val="1"/>
              <c:extLst>
                <c:ext xmlns:c15="http://schemas.microsoft.com/office/drawing/2012/chart" uri="{CE6537A1-D6FC-4f65-9D91-7224C49458BB}"/>
                <c:ext xmlns:c16="http://schemas.microsoft.com/office/drawing/2014/chart" uri="{C3380CC4-5D6E-409C-BE32-E72D297353CC}">
                  <c16:uniqueId val="{00000009-5878-4A5F-8A57-1F83BFBF4211}"/>
                </c:ext>
              </c:extLst>
            </c:dLbl>
            <c:dLbl>
              <c:idx val="10"/>
              <c:delete val="1"/>
              <c:extLst>
                <c:ext xmlns:c15="http://schemas.microsoft.com/office/drawing/2012/chart" uri="{CE6537A1-D6FC-4f65-9D91-7224C49458BB}"/>
                <c:ext xmlns:c16="http://schemas.microsoft.com/office/drawing/2014/chart" uri="{C3380CC4-5D6E-409C-BE32-E72D297353CC}">
                  <c16:uniqueId val="{0000000A-5878-4A5F-8A57-1F83BFBF4211}"/>
                </c:ext>
              </c:extLst>
            </c:dLbl>
            <c:dLbl>
              <c:idx val="11"/>
              <c:delete val="1"/>
              <c:extLst>
                <c:ext xmlns:c15="http://schemas.microsoft.com/office/drawing/2012/chart" uri="{CE6537A1-D6FC-4f65-9D91-7224C49458BB}"/>
                <c:ext xmlns:c16="http://schemas.microsoft.com/office/drawing/2014/chart" uri="{C3380CC4-5D6E-409C-BE32-E72D297353CC}">
                  <c16:uniqueId val="{0000000B-5878-4A5F-8A57-1F83BFBF4211}"/>
                </c:ext>
              </c:extLst>
            </c:dLbl>
            <c:dLbl>
              <c:idx val="12"/>
              <c:layout>
                <c:manualLayout>
                  <c:x val="7.1111800680087401E-3"/>
                  <c:y val="-1.2702369157497697E-2"/>
                </c:manualLayout>
              </c:layout>
              <c:spPr/>
              <c:txPr>
                <a:bodyPr/>
                <a:lstStyle/>
                <a:p>
                  <a:pPr>
                    <a:defRPr sz="1000"/>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5878-4A5F-8A57-1F83BFBF4211}"/>
                </c:ext>
              </c:extLst>
            </c:dLbl>
            <c:spPr>
              <a:noFill/>
              <a:ln w="25400">
                <a:noFill/>
              </a:ln>
            </c:spPr>
            <c:txPr>
              <a:bodyPr/>
              <a:lstStyle/>
              <a:p>
                <a:pPr>
                  <a:defRPr sz="1000"/>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'P2～5.元データ'!$F$151:$G$163</c:f>
              <c:strCache>
                <c:ptCount val="13"/>
                <c:pt idx="0">
                  <c:v>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'P2～5.元データ'!$R$151:$R$163</c:f>
              <c:numCache>
                <c:formatCode>#,##0.0</c:formatCode>
                <c:ptCount val="13"/>
                <c:pt idx="0">
                  <c:v>-5.6</c:v>
                </c:pt>
                <c:pt idx="1">
                  <c:v>29.7</c:v>
                </c:pt>
                <c:pt idx="2">
                  <c:v>-24.2</c:v>
                </c:pt>
                <c:pt idx="3">
                  <c:v>43.1</c:v>
                </c:pt>
                <c:pt idx="4">
                  <c:v>9.6</c:v>
                </c:pt>
                <c:pt idx="5">
                  <c:v>-2.2999999999999998</c:v>
                </c:pt>
                <c:pt idx="6">
                  <c:v>-7.5</c:v>
                </c:pt>
                <c:pt idx="7">
                  <c:v>-15.4</c:v>
                </c:pt>
                <c:pt idx="8">
                  <c:v>-23.2</c:v>
                </c:pt>
                <c:pt idx="9">
                  <c:v>-13.5</c:v>
                </c:pt>
                <c:pt idx="10">
                  <c:v>-6.7</c:v>
                </c:pt>
                <c:pt idx="11">
                  <c:v>1.4</c:v>
                </c:pt>
                <c:pt idx="12">
                  <c:v>44.9</c:v>
                </c:pt>
              </c:numCache>
            </c:numRef>
          </c:val>
          <c:smooth val="0"/>
          <c:extLst>
            <c:ext xmlns:c16="http://schemas.microsoft.com/office/drawing/2014/chart" uri="{C3380CC4-5D6E-409C-BE32-E72D297353CC}">
              <c16:uniqueId val="{0000000D-5878-4A5F-8A57-1F83BFBF4211}"/>
            </c:ext>
          </c:extLst>
        </c:ser>
        <c:ser>
          <c:idx val="2"/>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5878-4A5F-8A57-1F83BFBF4211}"/>
                </c:ext>
              </c:extLst>
            </c:dLbl>
            <c:dLbl>
              <c:idx val="1"/>
              <c:delete val="1"/>
              <c:extLst>
                <c:ext xmlns:c15="http://schemas.microsoft.com/office/drawing/2012/chart" uri="{CE6537A1-D6FC-4f65-9D91-7224C49458BB}"/>
                <c:ext xmlns:c16="http://schemas.microsoft.com/office/drawing/2014/chart" uri="{C3380CC4-5D6E-409C-BE32-E72D297353CC}">
                  <c16:uniqueId val="{0000000F-5878-4A5F-8A57-1F83BFBF4211}"/>
                </c:ext>
              </c:extLst>
            </c:dLbl>
            <c:dLbl>
              <c:idx val="2"/>
              <c:delete val="1"/>
              <c:extLst>
                <c:ext xmlns:c15="http://schemas.microsoft.com/office/drawing/2012/chart" uri="{CE6537A1-D6FC-4f65-9D91-7224C49458BB}"/>
                <c:ext xmlns:c16="http://schemas.microsoft.com/office/drawing/2014/chart" uri="{C3380CC4-5D6E-409C-BE32-E72D297353CC}">
                  <c16:uniqueId val="{00000010-5878-4A5F-8A57-1F83BFBF4211}"/>
                </c:ext>
              </c:extLst>
            </c:dLbl>
            <c:dLbl>
              <c:idx val="3"/>
              <c:delete val="1"/>
              <c:extLst>
                <c:ext xmlns:c15="http://schemas.microsoft.com/office/drawing/2012/chart" uri="{CE6537A1-D6FC-4f65-9D91-7224C49458BB}"/>
                <c:ext xmlns:c16="http://schemas.microsoft.com/office/drawing/2014/chart" uri="{C3380CC4-5D6E-409C-BE32-E72D297353CC}">
                  <c16:uniqueId val="{00000011-5878-4A5F-8A57-1F83BFBF4211}"/>
                </c:ext>
              </c:extLst>
            </c:dLbl>
            <c:dLbl>
              <c:idx val="4"/>
              <c:delete val="1"/>
              <c:extLst>
                <c:ext xmlns:c15="http://schemas.microsoft.com/office/drawing/2012/chart" uri="{CE6537A1-D6FC-4f65-9D91-7224C49458BB}"/>
                <c:ext xmlns:c16="http://schemas.microsoft.com/office/drawing/2014/chart" uri="{C3380CC4-5D6E-409C-BE32-E72D297353CC}">
                  <c16:uniqueId val="{00000012-5878-4A5F-8A57-1F83BFBF4211}"/>
                </c:ext>
              </c:extLst>
            </c:dLbl>
            <c:dLbl>
              <c:idx val="5"/>
              <c:delete val="1"/>
              <c:extLst>
                <c:ext xmlns:c15="http://schemas.microsoft.com/office/drawing/2012/chart" uri="{CE6537A1-D6FC-4f65-9D91-7224C49458BB}"/>
                <c:ext xmlns:c16="http://schemas.microsoft.com/office/drawing/2014/chart" uri="{C3380CC4-5D6E-409C-BE32-E72D297353CC}">
                  <c16:uniqueId val="{00000013-5878-4A5F-8A57-1F83BFBF4211}"/>
                </c:ext>
              </c:extLst>
            </c:dLbl>
            <c:dLbl>
              <c:idx val="6"/>
              <c:delete val="1"/>
              <c:extLst>
                <c:ext xmlns:c15="http://schemas.microsoft.com/office/drawing/2012/chart" uri="{CE6537A1-D6FC-4f65-9D91-7224C49458BB}"/>
                <c:ext xmlns:c16="http://schemas.microsoft.com/office/drawing/2014/chart" uri="{C3380CC4-5D6E-409C-BE32-E72D297353CC}">
                  <c16:uniqueId val="{00000014-5878-4A5F-8A57-1F83BFBF4211}"/>
                </c:ext>
              </c:extLst>
            </c:dLbl>
            <c:dLbl>
              <c:idx val="7"/>
              <c:delete val="1"/>
              <c:extLst>
                <c:ext xmlns:c15="http://schemas.microsoft.com/office/drawing/2012/chart" uri="{CE6537A1-D6FC-4f65-9D91-7224C49458BB}"/>
                <c:ext xmlns:c16="http://schemas.microsoft.com/office/drawing/2014/chart" uri="{C3380CC4-5D6E-409C-BE32-E72D297353CC}">
                  <c16:uniqueId val="{00000015-5878-4A5F-8A57-1F83BFBF4211}"/>
                </c:ext>
              </c:extLst>
            </c:dLbl>
            <c:dLbl>
              <c:idx val="8"/>
              <c:delete val="1"/>
              <c:extLst>
                <c:ext xmlns:c15="http://schemas.microsoft.com/office/drawing/2012/chart" uri="{CE6537A1-D6FC-4f65-9D91-7224C49458BB}"/>
                <c:ext xmlns:c16="http://schemas.microsoft.com/office/drawing/2014/chart" uri="{C3380CC4-5D6E-409C-BE32-E72D297353CC}">
                  <c16:uniqueId val="{00000016-5878-4A5F-8A57-1F83BFBF4211}"/>
                </c:ext>
              </c:extLst>
            </c:dLbl>
            <c:dLbl>
              <c:idx val="9"/>
              <c:delete val="1"/>
              <c:extLst>
                <c:ext xmlns:c15="http://schemas.microsoft.com/office/drawing/2012/chart" uri="{CE6537A1-D6FC-4f65-9D91-7224C49458BB}"/>
                <c:ext xmlns:c16="http://schemas.microsoft.com/office/drawing/2014/chart" uri="{C3380CC4-5D6E-409C-BE32-E72D297353CC}">
                  <c16:uniqueId val="{00000017-5878-4A5F-8A57-1F83BFBF4211}"/>
                </c:ext>
              </c:extLst>
            </c:dLbl>
            <c:dLbl>
              <c:idx val="10"/>
              <c:delete val="1"/>
              <c:extLst>
                <c:ext xmlns:c15="http://schemas.microsoft.com/office/drawing/2012/chart" uri="{CE6537A1-D6FC-4f65-9D91-7224C49458BB}"/>
                <c:ext xmlns:c16="http://schemas.microsoft.com/office/drawing/2014/chart" uri="{C3380CC4-5D6E-409C-BE32-E72D297353CC}">
                  <c16:uniqueId val="{00000018-5878-4A5F-8A57-1F83BFBF4211}"/>
                </c:ext>
              </c:extLst>
            </c:dLbl>
            <c:dLbl>
              <c:idx val="11"/>
              <c:delete val="1"/>
              <c:extLst>
                <c:ext xmlns:c15="http://schemas.microsoft.com/office/drawing/2012/chart" uri="{CE6537A1-D6FC-4f65-9D91-7224C49458BB}"/>
                <c:ext xmlns:c16="http://schemas.microsoft.com/office/drawing/2014/chart" uri="{C3380CC4-5D6E-409C-BE32-E72D297353CC}">
                  <c16:uniqueId val="{00000019-5878-4A5F-8A57-1F83BFBF4211}"/>
                </c:ext>
              </c:extLst>
            </c:dLbl>
            <c:dLbl>
              <c:idx val="12"/>
              <c:layout>
                <c:manualLayout>
                  <c:x val="-2.1893814997263274E-3"/>
                  <c:y val="1.408631868036363E-2"/>
                </c:manualLayout>
              </c:layout>
              <c:spPr>
                <a:noFill/>
                <a:ln w="25400">
                  <a:noFill/>
                </a:ln>
              </c:spPr>
              <c:txPr>
                <a:bodyPr/>
                <a:lstStyle/>
                <a:p>
                  <a:pPr>
                    <a:defRPr sz="1000" b="0" i="0" u="none" strike="noStrike" baseline="0">
                      <a:solidFill>
                        <a:sysClr val="windowText" lastClr="000000"/>
                      </a:solidFill>
                      <a:latin typeface="HGSｺﾞｼｯｸM"/>
                      <a:ea typeface="HGSｺﾞｼｯｸM"/>
                      <a:cs typeface="HGS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5878-4A5F-8A57-1F83BFBF4211}"/>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'P2～5.元データ'!$F$151:$G$163</c:f>
              <c:strCache>
                <c:ptCount val="13"/>
                <c:pt idx="0">
                  <c:v>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'P2～5.元データ'!$Q$151:$Q$163</c:f>
              <c:numCache>
                <c:formatCode>#,##0.0</c:formatCode>
                <c:ptCount val="13"/>
                <c:pt idx="0">
                  <c:v>4.2</c:v>
                </c:pt>
                <c:pt idx="1">
                  <c:v>2.1</c:v>
                </c:pt>
                <c:pt idx="2">
                  <c:v>6.3</c:v>
                </c:pt>
                <c:pt idx="3">
                  <c:v>6</c:v>
                </c:pt>
                <c:pt idx="4">
                  <c:v>2.2000000000000002</c:v>
                </c:pt>
                <c:pt idx="5">
                  <c:v>-4.3</c:v>
                </c:pt>
                <c:pt idx="6">
                  <c:v>-2.2000000000000002</c:v>
                </c:pt>
                <c:pt idx="7">
                  <c:v>-5.4</c:v>
                </c:pt>
                <c:pt idx="8">
                  <c:v>4.5999999999999996</c:v>
                </c:pt>
                <c:pt idx="9">
                  <c:v>1</c:v>
                </c:pt>
                <c:pt idx="10">
                  <c:v>-1.8</c:v>
                </c:pt>
                <c:pt idx="11">
                  <c:v>-1.4</c:v>
                </c:pt>
                <c:pt idx="12">
                  <c:v>-1.7</c:v>
                </c:pt>
              </c:numCache>
            </c:numRef>
          </c:val>
          <c:smooth val="0"/>
          <c:extLst>
            <c:ext xmlns:c16="http://schemas.microsoft.com/office/drawing/2014/chart" uri="{C3380CC4-5D6E-409C-BE32-E72D297353CC}">
              <c16:uniqueId val="{0000001B-5878-4A5F-8A57-1F83BFBF4211}"/>
            </c:ext>
          </c:extLst>
        </c:ser>
        <c:ser>
          <c:idx val="4"/>
          <c:order val="2"/>
          <c:tx>
            <c:v>0</c:v>
          </c:tx>
          <c:spPr>
            <a:ln w="22225">
              <a:solidFill>
                <a:srgbClr val="000000"/>
              </a:solidFill>
            </a:ln>
          </c:spPr>
          <c:marker>
            <c:symbol val="none"/>
          </c:marker>
          <c:cat>
            <c:strRef>
              <c:f>'P2～5.元データ'!$F$151:$G$163</c:f>
              <c:strCache>
                <c:ptCount val="13"/>
                <c:pt idx="0">
                  <c:v>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'P2～5.元データ'!$DA$151:$DA$163</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5878-4A5F-8A57-1F83BFBF4211}"/>
            </c:ext>
          </c:extLst>
        </c:ser>
        <c:dLbls>
          <c:showLegendKey val="0"/>
          <c:showVal val="0"/>
          <c:showCatName val="0"/>
          <c:showSerName val="0"/>
          <c:showPercent val="0"/>
          <c:showBubbleSize val="0"/>
        </c:dLbls>
        <c:marker val="1"/>
        <c:smooth val="0"/>
        <c:axId val="487275432"/>
        <c:axId val="1"/>
      </c:lineChart>
      <c:catAx>
        <c:axId val="48727543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60"/>
          <c:min val="-6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5432"/>
        <c:crosses val="autoZero"/>
        <c:crossBetween val="midCat"/>
        <c:majorUnit val="20"/>
      </c:valAx>
      <c:spPr>
        <a:noFill/>
        <a:ln w="3175">
          <a:solidFill>
            <a:srgbClr val="000000"/>
          </a:solidFill>
          <a:prstDash val="solid"/>
        </a:ln>
      </c:spPr>
    </c:plotArea>
    <c:legend>
      <c:legendPos val="r"/>
      <c:legendEntry>
        <c:idx val="2"/>
        <c:delete val="1"/>
      </c:legendEntry>
      <c:layout>
        <c:manualLayout>
          <c:xMode val="edge"/>
          <c:yMode val="edge"/>
          <c:x val="0.13681617384033892"/>
          <c:y val="0.71260954963411027"/>
          <c:w val="0.3168357403600412"/>
          <c:h val="0.11505379708331165"/>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389083790268796E-2"/>
          <c:y val="5.5319200484554805E-2"/>
          <c:w val="0.83234548651715567"/>
          <c:h val="0.82978908405680063"/>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8FD5-4B50-91A5-16434EE51CC0}"/>
                </c:ext>
              </c:extLst>
            </c:dLbl>
            <c:dLbl>
              <c:idx val="1"/>
              <c:delete val="1"/>
              <c:extLst>
                <c:ext xmlns:c15="http://schemas.microsoft.com/office/drawing/2012/chart" uri="{CE6537A1-D6FC-4f65-9D91-7224C49458BB}"/>
                <c:ext xmlns:c16="http://schemas.microsoft.com/office/drawing/2014/chart" uri="{C3380CC4-5D6E-409C-BE32-E72D297353CC}">
                  <c16:uniqueId val="{00000001-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02-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03-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04-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05-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06-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07-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08-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09-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0A-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0B-8FD5-4B50-91A5-16434EE51CC0}"/>
                </c:ext>
              </c:extLst>
            </c:dLbl>
            <c:dLbl>
              <c:idx val="12"/>
              <c:layout>
                <c:manualLayout>
                  <c:x val="-8.0627852552929695E-4"/>
                  <c:y val="1.5483826111140082E-3"/>
                </c:manualLayout>
              </c:layout>
              <c:spPr>
                <a:noFill/>
                <a:ln w="25400">
                  <a:noFill/>
                </a:ln>
              </c:spPr>
              <c:txPr>
                <a:bodyPr/>
                <a:lstStyle/>
                <a:p>
                  <a:pPr>
                    <a:defRPr sz="1000" b="0" i="0" u="none" strike="noStrike" baseline="0">
                      <a:solidFill>
                        <a:srgbClr val="000000"/>
                      </a:solidFill>
                      <a:latin typeface="HGSｺﾞｼｯｸM"/>
                      <a:ea typeface="HGSｺﾞｼｯｸM"/>
                      <a:cs typeface="HGS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8FD5-4B50-91A5-16434EE51CC0}"/>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'P2～5.元データ'!$F$152:$G$164</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'P2～5.元データ'!$X$152:$X$164</c:f>
              <c:numCache>
                <c:formatCode>#,##0.0</c:formatCode>
                <c:ptCount val="13"/>
                <c:pt idx="0">
                  <c:v>-69.8</c:v>
                </c:pt>
                <c:pt idx="1">
                  <c:v>-46.4</c:v>
                </c:pt>
                <c:pt idx="2">
                  <c:v>-42.5</c:v>
                </c:pt>
                <c:pt idx="3">
                  <c:v>-29.5</c:v>
                </c:pt>
                <c:pt idx="4">
                  <c:v>-41.4</c:v>
                </c:pt>
                <c:pt idx="5">
                  <c:v>-10.5</c:v>
                </c:pt>
                <c:pt idx="6">
                  <c:v>-19.7</c:v>
                </c:pt>
                <c:pt idx="7">
                  <c:v>0.4</c:v>
                </c:pt>
                <c:pt idx="8">
                  <c:v>11.4</c:v>
                </c:pt>
                <c:pt idx="9">
                  <c:v>5.9</c:v>
                </c:pt>
                <c:pt idx="10">
                  <c:v>22.1</c:v>
                </c:pt>
                <c:pt idx="11">
                  <c:v>-17.8</c:v>
                </c:pt>
                <c:pt idx="12">
                  <c:v>39.700000000000003</c:v>
                </c:pt>
              </c:numCache>
            </c:numRef>
          </c:val>
          <c:smooth val="0"/>
          <c:extLst>
            <c:ext xmlns:c16="http://schemas.microsoft.com/office/drawing/2014/chart" uri="{C3380CC4-5D6E-409C-BE32-E72D297353CC}">
              <c16:uniqueId val="{0000000D-8FD5-4B50-91A5-16434EE51CC0}"/>
            </c:ext>
          </c:extLst>
        </c:ser>
        <c:ser>
          <c:idx val="2"/>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8FD5-4B50-91A5-16434EE51CC0}"/>
                </c:ext>
              </c:extLst>
            </c:dLbl>
            <c:dLbl>
              <c:idx val="1"/>
              <c:delete val="1"/>
              <c:extLst>
                <c:ext xmlns:c15="http://schemas.microsoft.com/office/drawing/2012/chart" uri="{CE6537A1-D6FC-4f65-9D91-7224C49458BB}"/>
                <c:ext xmlns:c16="http://schemas.microsoft.com/office/drawing/2014/chart" uri="{C3380CC4-5D6E-409C-BE32-E72D297353CC}">
                  <c16:uniqueId val="{0000000F-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10-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11-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12-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13-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14-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15-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16-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17-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18-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19-8FD5-4B50-91A5-16434EE51CC0}"/>
                </c:ext>
              </c:extLst>
            </c:dLbl>
            <c:dLbl>
              <c:idx val="12"/>
              <c:layout>
                <c:manualLayout>
                  <c:x val="-6.5681444991789817E-3"/>
                  <c:y val="4.2238097721232601E-4"/>
                </c:manualLayout>
              </c:layout>
              <c:spPr>
                <a:ln>
                  <a:noFill/>
                </a:ln>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8FD5-4B50-91A5-16434EE51CC0}"/>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'P2～5.元データ'!$F$152:$G$164</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'P2～5.元データ'!$W$152:$W$164</c:f>
              <c:numCache>
                <c:formatCode>#,##0.0</c:formatCode>
                <c:ptCount val="13"/>
                <c:pt idx="0">
                  <c:v>-17.7</c:v>
                </c:pt>
                <c:pt idx="1">
                  <c:v>-9.1</c:v>
                </c:pt>
                <c:pt idx="2">
                  <c:v>-4.3</c:v>
                </c:pt>
                <c:pt idx="3">
                  <c:v>-4</c:v>
                </c:pt>
                <c:pt idx="4">
                  <c:v>-10.3</c:v>
                </c:pt>
                <c:pt idx="5">
                  <c:v>0.1</c:v>
                </c:pt>
                <c:pt idx="6">
                  <c:v>-7</c:v>
                </c:pt>
                <c:pt idx="7">
                  <c:v>-0.1</c:v>
                </c:pt>
                <c:pt idx="8">
                  <c:v>2.4</c:v>
                </c:pt>
                <c:pt idx="9">
                  <c:v>-1.9</c:v>
                </c:pt>
                <c:pt idx="10">
                  <c:v>-7.6</c:v>
                </c:pt>
                <c:pt idx="11">
                  <c:v>-8.4</c:v>
                </c:pt>
                <c:pt idx="12">
                  <c:v>-2.2999999999999998</c:v>
                </c:pt>
              </c:numCache>
            </c:numRef>
          </c:val>
          <c:smooth val="0"/>
          <c:extLst>
            <c:ext xmlns:c16="http://schemas.microsoft.com/office/drawing/2014/chart" uri="{C3380CC4-5D6E-409C-BE32-E72D297353CC}">
              <c16:uniqueId val="{0000001B-8FD5-4B50-91A5-16434EE51CC0}"/>
            </c:ext>
          </c:extLst>
        </c:ser>
        <c:ser>
          <c:idx val="5"/>
          <c:order val="2"/>
          <c:tx>
            <c:v>0</c:v>
          </c:tx>
          <c:spPr>
            <a:ln w="22225">
              <a:solidFill>
                <a:srgbClr val="000000"/>
              </a:solidFill>
            </a:ln>
          </c:spPr>
          <c:marker>
            <c:symbol val="none"/>
          </c:marker>
          <c:cat>
            <c:strRef>
              <c:f>'P2～5.元データ'!$F$152:$G$164</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'P2～5.元データ'!$DA$152:$DA$164</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8FD5-4B50-91A5-16434EE51CC0}"/>
            </c:ext>
          </c:extLst>
        </c:ser>
        <c:dLbls>
          <c:showLegendKey val="0"/>
          <c:showVal val="0"/>
          <c:showCatName val="0"/>
          <c:showSerName val="0"/>
          <c:showPercent val="0"/>
          <c:showBubbleSize val="0"/>
        </c:dLbls>
        <c:marker val="1"/>
        <c:smooth val="0"/>
        <c:axId val="487278712"/>
        <c:axId val="1"/>
      </c:lineChart>
      <c:catAx>
        <c:axId val="48727871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60"/>
          <c:min val="-100"/>
        </c:scaling>
        <c:delete val="0"/>
        <c:axPos val="l"/>
        <c:majorGridlines>
          <c:spPr>
            <a:ln w="3175">
              <a:solidFill>
                <a:srgbClr val="000000"/>
              </a:solidFill>
              <a:prstDash val="solid"/>
            </a:ln>
          </c:spPr>
        </c:majorGridlines>
        <c:minorGridlines/>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8712"/>
        <c:crosses val="autoZero"/>
        <c:crossBetween val="midCat"/>
        <c:majorUnit val="20"/>
        <c:minorUnit val="20"/>
      </c:valAx>
      <c:spPr>
        <a:noFill/>
        <a:ln w="3175">
          <a:solidFill>
            <a:srgbClr val="000000"/>
          </a:solidFill>
          <a:prstDash val="solid"/>
        </a:ln>
      </c:spPr>
    </c:plotArea>
    <c:legend>
      <c:legendPos val="r"/>
      <c:legendEntry>
        <c:idx val="2"/>
        <c:delete val="1"/>
      </c:legendEntry>
      <c:layout>
        <c:manualLayout>
          <c:xMode val="edge"/>
          <c:yMode val="edge"/>
          <c:x val="0.10662649927379768"/>
          <c:y val="0.11214406146251586"/>
          <c:w val="0.29700304703291402"/>
          <c:h val="0.11581512575828679"/>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68830419665278E-2"/>
          <c:y val="5.9525285056738798E-2"/>
          <c:w val="0.8124337791109445"/>
          <c:h val="0.82558301663396172"/>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8.7575259989053095E-3"/>
                  <c:y val="1.1037527593818985E-2"/>
                </c:manualLayout>
              </c:layout>
              <c:tx>
                <c:rich>
                  <a:bodyPr/>
                  <a:lstStyle/>
                  <a:p>
                    <a:r>
                      <a:rPr lang="ja-JP" altLang="en-US"/>
                      <a:t>県</a:t>
                    </a:r>
                  </a:p>
                  <a:p>
                    <a:r>
                      <a:rPr lang="ja-JP" altLang="en-US"/>
                      <a:t>ｐ</a:t>
                    </a:r>
                    <a:fld id="{B566577E-9283-4AD7-AC57-619D91F7E743}" type="VALUE">
                      <a:rPr lang="en-US" altLang="ja-JP"/>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F165-454C-A480-26450C283904}"/>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'P2～5.元データ'!$F$151:$G$163</c:f>
              <c:strCache>
                <c:ptCount val="13"/>
                <c:pt idx="0">
                  <c:v>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'P2～5.元データ'!$AK$151:$AK$163</c:f>
              <c:numCache>
                <c:formatCode>#,##0.0</c:formatCode>
                <c:ptCount val="13"/>
                <c:pt idx="0">
                  <c:v>130.69999999999999</c:v>
                </c:pt>
                <c:pt idx="1">
                  <c:v>132.69999999999999</c:v>
                </c:pt>
                <c:pt idx="2">
                  <c:v>119.6</c:v>
                </c:pt>
                <c:pt idx="3">
                  <c:v>122.3</c:v>
                </c:pt>
                <c:pt idx="4">
                  <c:v>131.6</c:v>
                </c:pt>
                <c:pt idx="5">
                  <c:v>135.80000000000001</c:v>
                </c:pt>
                <c:pt idx="6">
                  <c:v>139</c:v>
                </c:pt>
                <c:pt idx="7">
                  <c:v>142.1</c:v>
                </c:pt>
                <c:pt idx="8">
                  <c:v>146.5</c:v>
                </c:pt>
                <c:pt idx="9">
                  <c:v>141.1</c:v>
                </c:pt>
                <c:pt idx="10">
                  <c:v>128.30000000000001</c:v>
                </c:pt>
                <c:pt idx="11">
                  <c:v>139.19999999999999</c:v>
                </c:pt>
                <c:pt idx="12">
                  <c:v>133.1</c:v>
                </c:pt>
              </c:numCache>
            </c:numRef>
          </c:val>
          <c:smooth val="0"/>
          <c:extLst>
            <c:ext xmlns:c16="http://schemas.microsoft.com/office/drawing/2014/chart" uri="{C3380CC4-5D6E-409C-BE32-E72D297353CC}">
              <c16:uniqueId val="{0000000D-F165-454C-A480-26450C283904}"/>
            </c:ext>
          </c:extLst>
        </c:ser>
        <c:ser>
          <c:idx val="0"/>
          <c:order val="1"/>
          <c:tx>
            <c:v>全国</c:v>
          </c:tx>
          <c:spPr>
            <a:ln w="22225">
              <a:solidFill>
                <a:schemeClr val="tx1"/>
              </a:solidFill>
              <a:prstDash val="solid"/>
            </a:ln>
          </c:spPr>
          <c:marker>
            <c:symbol val="triangle"/>
            <c:size val="3"/>
            <c:spPr>
              <a:solidFill>
                <a:srgbClr val="003300"/>
              </a:solidFill>
              <a:ln>
                <a:solidFill>
                  <a:srgbClr val="003300"/>
                </a:solidFill>
                <a:prstDash val="solid"/>
              </a:ln>
            </c:spPr>
          </c:marker>
          <c:dLbls>
            <c:dLbl>
              <c:idx val="12"/>
              <c:layout>
                <c:manualLayout>
                  <c:x val="7.6628352490421452E-3"/>
                  <c:y val="2.4282560706401606E-2"/>
                </c:manualLayout>
              </c:layout>
              <c:tx>
                <c:rich>
                  <a:bodyPr/>
                  <a:lstStyle/>
                  <a:p>
                    <a:r>
                      <a:rPr lang="ja-JP" altLang="en-US"/>
                      <a:t>全国</a:t>
                    </a:r>
                  </a:p>
                  <a:p>
                    <a:fld id="{B1BCDD5B-8927-48FE-A109-BE5B1A0E01AC}" type="VALUE">
                      <a:rPr lang="en-US" altLang="ja-JP"/>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A-F165-454C-A480-26450C283904}"/>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'P2～5.元データ'!$F$151:$G$163</c:f>
              <c:strCache>
                <c:ptCount val="13"/>
                <c:pt idx="0">
                  <c:v>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'P2～5.元データ'!$AG$151:$AG$163</c:f>
              <c:numCache>
                <c:formatCode>#,##0.0</c:formatCode>
                <c:ptCount val="13"/>
                <c:pt idx="0">
                  <c:v>96.6</c:v>
                </c:pt>
                <c:pt idx="1">
                  <c:v>94.3</c:v>
                </c:pt>
                <c:pt idx="2">
                  <c:v>96.2</c:v>
                </c:pt>
                <c:pt idx="3">
                  <c:v>96.5</c:v>
                </c:pt>
                <c:pt idx="4">
                  <c:v>95.1</c:v>
                </c:pt>
                <c:pt idx="5">
                  <c:v>88</c:v>
                </c:pt>
                <c:pt idx="6">
                  <c:v>96.1</c:v>
                </c:pt>
                <c:pt idx="7">
                  <c:v>96.9</c:v>
                </c:pt>
                <c:pt idx="8">
                  <c:v>100.2</c:v>
                </c:pt>
                <c:pt idx="9">
                  <c:v>98.5</c:v>
                </c:pt>
                <c:pt idx="10">
                  <c:v>95.3</c:v>
                </c:pt>
                <c:pt idx="11">
                  <c:v>95.5</c:v>
                </c:pt>
                <c:pt idx="12">
                  <c:v>95.8</c:v>
                </c:pt>
              </c:numCache>
            </c:numRef>
          </c:val>
          <c:smooth val="0"/>
          <c:extLst>
            <c:ext xmlns:c16="http://schemas.microsoft.com/office/drawing/2014/chart" uri="{C3380CC4-5D6E-409C-BE32-E72D297353CC}">
              <c16:uniqueId val="{0000001B-F165-454C-A480-26450C283904}"/>
            </c:ext>
          </c:extLst>
        </c:ser>
        <c:ser>
          <c:idx val="3"/>
          <c:order val="2"/>
          <c:cat>
            <c:strRef>
              <c:f>'P2～5.元データ'!$F$151:$G$163</c:f>
              <c:strCache>
                <c:ptCount val="13"/>
                <c:pt idx="0">
                  <c:v>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'P2～5.元データ'!$AM$11:$AM$23</c:f>
            </c:numRef>
          </c:val>
          <c:smooth val="0"/>
          <c:extLst>
            <c:ext xmlns:c16="http://schemas.microsoft.com/office/drawing/2014/chart" uri="{C3380CC4-5D6E-409C-BE32-E72D297353CC}">
              <c16:uniqueId val="{0000001C-F165-454C-A480-26450C283904}"/>
            </c:ext>
          </c:extLst>
        </c:ser>
        <c:dLbls>
          <c:showLegendKey val="0"/>
          <c:showVal val="0"/>
          <c:showCatName val="0"/>
          <c:showSerName val="0"/>
          <c:showPercent val="0"/>
          <c:showBubbleSize val="0"/>
        </c:dLbls>
        <c:marker val="1"/>
        <c:smooth val="0"/>
        <c:axId val="487277400"/>
        <c:axId val="1"/>
      </c:lineChart>
      <c:catAx>
        <c:axId val="487277400"/>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150"/>
          <c:min val="70"/>
        </c:scaling>
        <c:delete val="0"/>
        <c:axPos val="l"/>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7400"/>
        <c:crosses val="autoZero"/>
        <c:crossBetween val="midCat"/>
        <c:majorUnit val="10"/>
      </c:valAx>
      <c:spPr>
        <a:noFill/>
        <a:ln w="3175">
          <a:solidFill>
            <a:srgbClr val="000000"/>
          </a:solidFill>
          <a:prstDash val="solid"/>
        </a:ln>
      </c:spPr>
    </c:plotArea>
    <c:legend>
      <c:legendPos val="l"/>
      <c:layout>
        <c:manualLayout>
          <c:xMode val="edge"/>
          <c:yMode val="edge"/>
          <c:x val="0.10071154898741105"/>
          <c:y val="0.72560706401765995"/>
          <c:w val="0.35249042145593867"/>
          <c:h val="0.13156732891832235"/>
        </c:manualLayout>
      </c:layout>
      <c:overlay val="0"/>
      <c:spPr>
        <a:solidFill>
          <a:sysClr val="window" lastClr="FFFFFF"/>
        </a:solidFill>
        <a:ln>
          <a:solidFill>
            <a:sysClr val="windowText" lastClr="000000"/>
          </a:solidFill>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773416253988E-2"/>
          <c:y val="7.2065495124367746E-2"/>
          <c:w val="0.79938376514816833"/>
          <c:h val="0.85186386469903186"/>
        </c:manualLayout>
      </c:layout>
      <c:lineChart>
        <c:grouping val="standard"/>
        <c:varyColors val="0"/>
        <c:ser>
          <c:idx val="1"/>
          <c:order val="0"/>
          <c:tx>
            <c:v>盛岡市</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CA70-4B5B-9AF4-0DC0C9D32704}"/>
                </c:ext>
              </c:extLst>
            </c:dLbl>
            <c:dLbl>
              <c:idx val="1"/>
              <c:delete val="1"/>
              <c:extLst>
                <c:ext xmlns:c15="http://schemas.microsoft.com/office/drawing/2012/chart" uri="{CE6537A1-D6FC-4f65-9D91-7224C49458BB}"/>
                <c:ext xmlns:c16="http://schemas.microsoft.com/office/drawing/2014/chart" uri="{C3380CC4-5D6E-409C-BE32-E72D297353CC}">
                  <c16:uniqueId val="{00000001-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02-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03-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04-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05-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06-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07-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08-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09-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0A-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0B-CA70-4B5B-9AF4-0DC0C9D32704}"/>
                </c:ext>
              </c:extLst>
            </c:dLbl>
            <c:dLbl>
              <c:idx val="12"/>
              <c:layout>
                <c:manualLayout>
                  <c:x val="4.3171415167306982E-3"/>
                  <c:y val="-4.7115663940065763E-2"/>
                </c:manualLayout>
              </c:layout>
              <c:spPr>
                <a:noFill/>
                <a:ln w="25400">
                  <a:noFill/>
                </a:ln>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CA70-4B5B-9AF4-0DC0C9D32704}"/>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'P2～5.元データ'!$F$152:$G$164</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'P2～5.元データ'!$CF$152:$CF$164</c:f>
              <c:numCache>
                <c:formatCode>#,##0.0</c:formatCode>
                <c:ptCount val="13"/>
                <c:pt idx="0">
                  <c:v>0.2</c:v>
                </c:pt>
                <c:pt idx="1">
                  <c:v>0.6</c:v>
                </c:pt>
                <c:pt idx="2">
                  <c:v>1.2</c:v>
                </c:pt>
                <c:pt idx="3">
                  <c:v>2.2999999999999998</c:v>
                </c:pt>
                <c:pt idx="4">
                  <c:v>2.7</c:v>
                </c:pt>
                <c:pt idx="5">
                  <c:v>2.2999999999999998</c:v>
                </c:pt>
                <c:pt idx="6">
                  <c:v>2.2999999999999998</c:v>
                </c:pt>
                <c:pt idx="7">
                  <c:v>2.2999999999999998</c:v>
                </c:pt>
                <c:pt idx="8">
                  <c:v>2.6</c:v>
                </c:pt>
                <c:pt idx="9">
                  <c:v>3.2</c:v>
                </c:pt>
                <c:pt idx="10">
                  <c:v>3.5</c:v>
                </c:pt>
                <c:pt idx="11">
                  <c:v>4.3</c:v>
                </c:pt>
                <c:pt idx="12">
                  <c:v>4.7</c:v>
                </c:pt>
              </c:numCache>
            </c:numRef>
          </c:val>
          <c:smooth val="0"/>
          <c:extLst>
            <c:ext xmlns:c16="http://schemas.microsoft.com/office/drawing/2014/chart" uri="{C3380CC4-5D6E-409C-BE32-E72D297353CC}">
              <c16:uniqueId val="{0000000D-CA70-4B5B-9AF4-0DC0C9D32704}"/>
            </c:ext>
          </c:extLst>
        </c:ser>
        <c:ser>
          <c:idx val="0"/>
          <c:order val="1"/>
          <c:tx>
            <c:v>全国</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CA70-4B5B-9AF4-0DC0C9D32704}"/>
                </c:ext>
              </c:extLst>
            </c:dLbl>
            <c:dLbl>
              <c:idx val="1"/>
              <c:delete val="1"/>
              <c:extLst>
                <c:ext xmlns:c15="http://schemas.microsoft.com/office/drawing/2012/chart" uri="{CE6537A1-D6FC-4f65-9D91-7224C49458BB}"/>
                <c:ext xmlns:c16="http://schemas.microsoft.com/office/drawing/2014/chart" uri="{C3380CC4-5D6E-409C-BE32-E72D297353CC}">
                  <c16:uniqueId val="{0000000F-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10-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11-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12-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13-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14-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15-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16-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17-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18-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19-CA70-4B5B-9AF4-0DC0C9D32704}"/>
                </c:ext>
              </c:extLst>
            </c:dLbl>
            <c:dLbl>
              <c:idx val="12"/>
              <c:layout>
                <c:manualLayout>
                  <c:x val="5.3186588391411168E-4"/>
                  <c:y val="4.6241622709782639E-2"/>
                </c:manualLayout>
              </c:layout>
              <c:tx>
                <c:rich>
                  <a:bodyPr wrap="square" lIns="38100" tIns="19050" rIns="38100" bIns="19050" anchor="ctr">
                    <a:noAutofit/>
                  </a:bodyPr>
                  <a:lstStyle/>
                  <a:p>
                    <a:pPr>
                      <a:defRPr/>
                    </a:pPr>
                    <a:r>
                      <a:rPr lang="ja-JP" altLang="en-US" baseline="0"/>
                      <a:t>全国</a:t>
                    </a:r>
                  </a:p>
                  <a:p>
                    <a:pPr>
                      <a:defRPr/>
                    </a:pPr>
                    <a:fld id="{21ECFA11-3D7C-4A8B-B443-8A9CF11F051D}" type="VALUE">
                      <a:rPr lang="en-US" altLang="ja-JP" baseline="0"/>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7.3196712479905529E-2"/>
                      <c:h val="0.18984547461368653"/>
                    </c:manualLayout>
                  </c15:layout>
                  <c15:dlblFieldTable/>
                  <c15:showDataLabelsRange val="0"/>
                </c:ext>
                <c:ext xmlns:c16="http://schemas.microsoft.com/office/drawing/2014/chart" uri="{C3380CC4-5D6E-409C-BE32-E72D297353CC}">
                  <c16:uniqueId val="{0000001A-CA70-4B5B-9AF4-0DC0C9D32704}"/>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'P2～5.元データ'!$F$152:$G$164</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'P2～5.元データ'!$CD$152:$CD$164</c:f>
              <c:numCache>
                <c:formatCode>#,##0.0</c:formatCode>
                <c:ptCount val="13"/>
                <c:pt idx="0">
                  <c:v>0.5</c:v>
                </c:pt>
                <c:pt idx="1">
                  <c:v>0.9</c:v>
                </c:pt>
                <c:pt idx="2">
                  <c:v>1.2</c:v>
                </c:pt>
                <c:pt idx="3">
                  <c:v>2.5</c:v>
                </c:pt>
                <c:pt idx="4">
                  <c:v>2.5</c:v>
                </c:pt>
                <c:pt idx="5">
                  <c:v>2.4</c:v>
                </c:pt>
                <c:pt idx="6">
                  <c:v>2.6</c:v>
                </c:pt>
                <c:pt idx="7">
                  <c:v>3</c:v>
                </c:pt>
                <c:pt idx="8">
                  <c:v>3</c:v>
                </c:pt>
                <c:pt idx="9">
                  <c:v>3.7</c:v>
                </c:pt>
                <c:pt idx="10">
                  <c:v>3.8</c:v>
                </c:pt>
                <c:pt idx="11">
                  <c:v>4</c:v>
                </c:pt>
                <c:pt idx="12">
                  <c:v>4.3</c:v>
                </c:pt>
              </c:numCache>
            </c:numRef>
          </c:val>
          <c:smooth val="0"/>
          <c:extLst>
            <c:ext xmlns:c16="http://schemas.microsoft.com/office/drawing/2014/chart" uri="{C3380CC4-5D6E-409C-BE32-E72D297353CC}">
              <c16:uniqueId val="{0000001B-CA70-4B5B-9AF4-0DC0C9D32704}"/>
            </c:ext>
          </c:extLst>
        </c:ser>
        <c:ser>
          <c:idx val="2"/>
          <c:order val="2"/>
          <c:tx>
            <c:v>0</c:v>
          </c:tx>
          <c:spPr>
            <a:ln w="22225">
              <a:solidFill>
                <a:srgbClr val="000000"/>
              </a:solidFill>
            </a:ln>
          </c:spPr>
          <c:marker>
            <c:symbol val="none"/>
          </c:marker>
          <c:cat>
            <c:strRef>
              <c:f>'P2～5.元データ'!$F$152:$G$164</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'P2～5.元データ'!$DA$142:$DA$154</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CA70-4B5B-9AF4-0DC0C9D32704}"/>
            </c:ext>
          </c:extLst>
        </c:ser>
        <c:dLbls>
          <c:showLegendKey val="0"/>
          <c:showVal val="0"/>
          <c:showCatName val="0"/>
          <c:showSerName val="0"/>
          <c:showPercent val="0"/>
          <c:showBubbleSize val="0"/>
        </c:dLbls>
        <c:marker val="1"/>
        <c:smooth val="0"/>
        <c:axId val="487275104"/>
        <c:axId val="1"/>
      </c:lineChart>
      <c:catAx>
        <c:axId val="48727510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a:pPr>
            <a:endParaRPr lang="ja-JP"/>
          </a:p>
        </c:txPr>
        <c:crossAx val="1"/>
        <c:crosses val="autoZero"/>
        <c:auto val="1"/>
        <c:lblAlgn val="ctr"/>
        <c:lblOffset val="100"/>
        <c:tickLblSkip val="1"/>
        <c:tickMarkSkip val="1000"/>
        <c:noMultiLvlLbl val="0"/>
      </c:catAx>
      <c:valAx>
        <c:axId val="1"/>
        <c:scaling>
          <c:orientation val="minMax"/>
          <c:max val="5"/>
          <c:min val="-1"/>
        </c:scaling>
        <c:delete val="0"/>
        <c:axPos val="l"/>
        <c:majorGridlines>
          <c:spPr>
            <a:ln w="3175">
              <a:solidFill>
                <a:srgbClr val="000000"/>
              </a:solidFill>
              <a:prstDash val="solid"/>
            </a:ln>
          </c:spPr>
        </c:majorGridlines>
        <c:numFmt formatCode="0_ " sourceLinked="0"/>
        <c:majorTickMark val="in"/>
        <c:minorTickMark val="in"/>
        <c:tickLblPos val="nextTo"/>
        <c:spPr>
          <a:ln w="3175">
            <a:solidFill>
              <a:srgbClr val="000000"/>
            </a:solidFill>
            <a:prstDash val="solid"/>
          </a:ln>
        </c:spPr>
        <c:txPr>
          <a:bodyPr rot="0" vert="horz"/>
          <a:lstStyle/>
          <a:p>
            <a:pPr>
              <a:defRPr/>
            </a:pPr>
            <a:endParaRPr lang="ja-JP"/>
          </a:p>
        </c:txPr>
        <c:crossAx val="487275104"/>
        <c:crosses val="autoZero"/>
        <c:crossBetween val="midCat"/>
        <c:majorUnit val="1"/>
      </c:valAx>
      <c:spPr>
        <a:noFill/>
        <a:ln w="3175">
          <a:solidFill>
            <a:srgbClr val="000000"/>
          </a:solidFill>
          <a:prstDash val="solid"/>
        </a:ln>
      </c:spPr>
    </c:plotArea>
    <c:legend>
      <c:legendPos val="r"/>
      <c:legendEntry>
        <c:idx val="2"/>
        <c:delete val="1"/>
      </c:legendEntry>
      <c:layout>
        <c:manualLayout>
          <c:xMode val="edge"/>
          <c:yMode val="edge"/>
          <c:x val="0.10471208340336768"/>
          <c:y val="9.3197754254228118E-2"/>
          <c:w val="0.32472785729370035"/>
          <c:h val="0.16883419373902764"/>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SｺﾞｼｯｸM" panose="020B0600000000000000" pitchFamily="50" charset="-128"/>
          <a:ea typeface="HGSｺﾞｼｯｸM" panose="020B0600000000000000" pitchFamily="50" charset="-128"/>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55747772907697"/>
          <c:y val="9.9146461317885931E-2"/>
          <c:w val="0.82981383949522869"/>
          <c:h val="0.79734249713631156"/>
        </c:manualLayout>
      </c:layout>
      <c:barChart>
        <c:barDir val="col"/>
        <c:grouping val="clustered"/>
        <c:varyColors val="0"/>
        <c:ser>
          <c:idx val="0"/>
          <c:order val="0"/>
          <c:tx>
            <c:strRef>
              <c:f>'P2～5.元データ'!$CP$6</c:f>
              <c:strCache>
                <c:ptCount val="1"/>
                <c:pt idx="0">
                  <c:v>負債額</c:v>
                </c:pt>
              </c:strCache>
            </c:strRef>
          </c:tx>
          <c:spPr>
            <a:solidFill>
              <a:srgbClr val="CCFFCC"/>
            </a:solidFill>
            <a:ln w="12700">
              <a:solidFill>
                <a:srgbClr val="0000FF"/>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B-85FE-4746-8024-A960632D98DE}"/>
                </c:ext>
              </c:extLst>
            </c:dLbl>
            <c:dLbl>
              <c:idx val="1"/>
              <c:delete val="1"/>
              <c:extLst>
                <c:ext xmlns:c15="http://schemas.microsoft.com/office/drawing/2012/chart" uri="{CE6537A1-D6FC-4f65-9D91-7224C49458BB}"/>
                <c:ext xmlns:c16="http://schemas.microsoft.com/office/drawing/2014/chart" uri="{C3380CC4-5D6E-409C-BE32-E72D297353CC}">
                  <c16:uniqueId val="{0000000A-85FE-4746-8024-A960632D98DE}"/>
                </c:ext>
              </c:extLst>
            </c:dLbl>
            <c:dLbl>
              <c:idx val="2"/>
              <c:delete val="1"/>
              <c:extLst>
                <c:ext xmlns:c15="http://schemas.microsoft.com/office/drawing/2012/chart" uri="{CE6537A1-D6FC-4f65-9D91-7224C49458BB}"/>
                <c:ext xmlns:c16="http://schemas.microsoft.com/office/drawing/2014/chart" uri="{C3380CC4-5D6E-409C-BE32-E72D297353CC}">
                  <c16:uniqueId val="{00000009-85FE-4746-8024-A960632D98DE}"/>
                </c:ext>
              </c:extLst>
            </c:dLbl>
            <c:dLbl>
              <c:idx val="3"/>
              <c:delete val="1"/>
              <c:extLst>
                <c:ext xmlns:c15="http://schemas.microsoft.com/office/drawing/2012/chart" uri="{CE6537A1-D6FC-4f65-9D91-7224C49458BB}"/>
                <c:ext xmlns:c16="http://schemas.microsoft.com/office/drawing/2014/chart" uri="{C3380CC4-5D6E-409C-BE32-E72D297353CC}">
                  <c16:uniqueId val="{00000008-85FE-4746-8024-A960632D98DE}"/>
                </c:ext>
              </c:extLst>
            </c:dLbl>
            <c:dLbl>
              <c:idx val="4"/>
              <c:delete val="1"/>
              <c:extLst>
                <c:ext xmlns:c15="http://schemas.microsoft.com/office/drawing/2012/chart" uri="{CE6537A1-D6FC-4f65-9D91-7224C49458BB}"/>
                <c:ext xmlns:c16="http://schemas.microsoft.com/office/drawing/2014/chart" uri="{C3380CC4-5D6E-409C-BE32-E72D297353CC}">
                  <c16:uniqueId val="{00000007-85FE-4746-8024-A960632D98DE}"/>
                </c:ext>
              </c:extLst>
            </c:dLbl>
            <c:dLbl>
              <c:idx val="5"/>
              <c:delete val="1"/>
              <c:extLst>
                <c:ext xmlns:c15="http://schemas.microsoft.com/office/drawing/2012/chart" uri="{CE6537A1-D6FC-4f65-9D91-7224C49458BB}"/>
                <c:ext xmlns:c16="http://schemas.microsoft.com/office/drawing/2014/chart" uri="{C3380CC4-5D6E-409C-BE32-E72D297353CC}">
                  <c16:uniqueId val="{00000006-85FE-4746-8024-A960632D98DE}"/>
                </c:ext>
              </c:extLst>
            </c:dLbl>
            <c:dLbl>
              <c:idx val="6"/>
              <c:delete val="1"/>
              <c:extLst>
                <c:ext xmlns:c15="http://schemas.microsoft.com/office/drawing/2012/chart" uri="{CE6537A1-D6FC-4f65-9D91-7224C49458BB}"/>
                <c:ext xmlns:c16="http://schemas.microsoft.com/office/drawing/2014/chart" uri="{C3380CC4-5D6E-409C-BE32-E72D297353CC}">
                  <c16:uniqueId val="{00000005-85FE-4746-8024-A960632D98DE}"/>
                </c:ext>
              </c:extLst>
            </c:dLbl>
            <c:dLbl>
              <c:idx val="7"/>
              <c:delete val="1"/>
              <c:extLst>
                <c:ext xmlns:c15="http://schemas.microsoft.com/office/drawing/2012/chart" uri="{CE6537A1-D6FC-4f65-9D91-7224C49458BB}"/>
                <c:ext xmlns:c16="http://schemas.microsoft.com/office/drawing/2014/chart" uri="{C3380CC4-5D6E-409C-BE32-E72D297353CC}">
                  <c16:uniqueId val="{00000004-85FE-4746-8024-A960632D98DE}"/>
                </c:ext>
              </c:extLst>
            </c:dLbl>
            <c:dLbl>
              <c:idx val="8"/>
              <c:delete val="1"/>
              <c:extLst>
                <c:ext xmlns:c15="http://schemas.microsoft.com/office/drawing/2012/chart" uri="{CE6537A1-D6FC-4f65-9D91-7224C49458BB}"/>
                <c:ext xmlns:c16="http://schemas.microsoft.com/office/drawing/2014/chart" uri="{C3380CC4-5D6E-409C-BE32-E72D297353CC}">
                  <c16:uniqueId val="{00000003-85FE-4746-8024-A960632D98DE}"/>
                </c:ext>
              </c:extLst>
            </c:dLbl>
            <c:dLbl>
              <c:idx val="9"/>
              <c:delete val="1"/>
              <c:extLst>
                <c:ext xmlns:c15="http://schemas.microsoft.com/office/drawing/2012/chart" uri="{CE6537A1-D6FC-4f65-9D91-7224C49458BB}"/>
                <c:ext xmlns:c16="http://schemas.microsoft.com/office/drawing/2014/chart" uri="{C3380CC4-5D6E-409C-BE32-E72D297353CC}">
                  <c16:uniqueId val="{00000002-85FE-4746-8024-A960632D98DE}"/>
                </c:ext>
              </c:extLst>
            </c:dLbl>
            <c:dLbl>
              <c:idx val="10"/>
              <c:delete val="1"/>
              <c:extLst>
                <c:ext xmlns:c15="http://schemas.microsoft.com/office/drawing/2012/chart" uri="{CE6537A1-D6FC-4f65-9D91-7224C49458BB}"/>
                <c:ext xmlns:c16="http://schemas.microsoft.com/office/drawing/2014/chart" uri="{C3380CC4-5D6E-409C-BE32-E72D297353CC}">
                  <c16:uniqueId val="{00000001-85FE-4746-8024-A960632D98DE}"/>
                </c:ext>
              </c:extLst>
            </c:dLbl>
            <c:dLbl>
              <c:idx val="11"/>
              <c:delete val="1"/>
              <c:extLst>
                <c:ext xmlns:c15="http://schemas.microsoft.com/office/drawing/2012/chart" uri="{CE6537A1-D6FC-4f65-9D91-7224C49458BB}"/>
                <c:ext xmlns:c16="http://schemas.microsoft.com/office/drawing/2014/chart" uri="{C3380CC4-5D6E-409C-BE32-E72D297353CC}">
                  <c16:uniqueId val="{00000000-85FE-4746-8024-A960632D98DE}"/>
                </c:ext>
              </c:extLst>
            </c:dLbl>
            <c:dLbl>
              <c:idx val="12"/>
              <c:layout>
                <c:manualLayout>
                  <c:x val="0"/>
                  <c:y val="3.08041671002578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55-40D7-80B6-1CB103E1C0A8}"/>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'P2～5.元データ'!$F$152:$G$164</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'P2～5.元データ'!$CP$152:$CP$164</c:f>
              <c:numCache>
                <c:formatCode>#,##0</c:formatCode>
                <c:ptCount val="13"/>
                <c:pt idx="0">
                  <c:v>137</c:v>
                </c:pt>
                <c:pt idx="1">
                  <c:v>347</c:v>
                </c:pt>
                <c:pt idx="2">
                  <c:v>225</c:v>
                </c:pt>
                <c:pt idx="3">
                  <c:v>864</c:v>
                </c:pt>
                <c:pt idx="4">
                  <c:v>360</c:v>
                </c:pt>
                <c:pt idx="5">
                  <c:v>253</c:v>
                </c:pt>
                <c:pt idx="6">
                  <c:v>362</c:v>
                </c:pt>
                <c:pt idx="7">
                  <c:v>727</c:v>
                </c:pt>
                <c:pt idx="8">
                  <c:v>682</c:v>
                </c:pt>
                <c:pt idx="9">
                  <c:v>121</c:v>
                </c:pt>
                <c:pt idx="10">
                  <c:v>252</c:v>
                </c:pt>
                <c:pt idx="11">
                  <c:v>980</c:v>
                </c:pt>
                <c:pt idx="12">
                  <c:v>405</c:v>
                </c:pt>
              </c:numCache>
            </c:numRef>
          </c:val>
          <c:extLst>
            <c:ext xmlns:c16="http://schemas.microsoft.com/office/drawing/2014/chart" uri="{C3380CC4-5D6E-409C-BE32-E72D297353CC}">
              <c16:uniqueId val="{00000001-F684-44D2-BE96-E56C1E395710}"/>
            </c:ext>
          </c:extLst>
        </c:ser>
        <c:dLbls>
          <c:showLegendKey val="0"/>
          <c:showVal val="1"/>
          <c:showCatName val="0"/>
          <c:showSerName val="0"/>
          <c:showPercent val="0"/>
          <c:showBubbleSize val="0"/>
        </c:dLbls>
        <c:gapWidth val="50"/>
        <c:axId val="487983760"/>
        <c:axId val="1"/>
      </c:barChart>
      <c:lineChart>
        <c:grouping val="standard"/>
        <c:varyColors val="0"/>
        <c:ser>
          <c:idx val="2"/>
          <c:order val="1"/>
          <c:tx>
            <c:v>件数（右目盛）</c:v>
          </c:tx>
          <c:spPr>
            <a:ln w="25400">
              <a:solidFill>
                <a:srgbClr val="0000FF"/>
              </a:solidFill>
            </a:ln>
          </c:spPr>
          <c:marker>
            <c:symbol val="x"/>
            <c:size val="3"/>
            <c:spPr>
              <a:solidFill>
                <a:srgbClr val="0000FF"/>
              </a:solidFill>
              <a:ln>
                <a:solidFill>
                  <a:srgbClr val="0000FF"/>
                </a:solidFill>
              </a:ln>
            </c:spPr>
          </c:marker>
          <c:dLbls>
            <c:dLbl>
              <c:idx val="12"/>
              <c:layout>
                <c:manualLayout>
                  <c:x val="-1.9704433497536946E-2"/>
                  <c:y val="-8.8105726872246701E-2"/>
                </c:manualLayout>
              </c:layout>
              <c:spPr>
                <a:noFill/>
                <a:ln>
                  <a:noFill/>
                </a:ln>
                <a:effectLst/>
              </c:spPr>
              <c:txPr>
                <a:bodyPr wrap="square" lIns="38100" tIns="19050" rIns="38100" bIns="19050" anchor="ctr">
                  <a:spAutoFit/>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55-40D7-80B6-1CB103E1C0A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'P2～5.元データ'!$F$42:$G$54</c:f>
              <c:strCache>
                <c:ptCount val="13"/>
                <c:pt idx="0">
                  <c:v>11</c:v>
                </c:pt>
                <c:pt idx="1">
                  <c:v>12</c:v>
                </c:pt>
                <c:pt idx="2">
                  <c:v>25/1</c:v>
                </c:pt>
                <c:pt idx="3">
                  <c:v>2</c:v>
                </c:pt>
                <c:pt idx="4">
                  <c:v>3</c:v>
                </c:pt>
                <c:pt idx="5">
                  <c:v>4</c:v>
                </c:pt>
                <c:pt idx="6">
                  <c:v>5</c:v>
                </c:pt>
                <c:pt idx="7">
                  <c:v>6</c:v>
                </c:pt>
                <c:pt idx="8">
                  <c:v>7</c:v>
                </c:pt>
                <c:pt idx="9">
                  <c:v>8</c:v>
                </c:pt>
                <c:pt idx="10">
                  <c:v>9</c:v>
                </c:pt>
                <c:pt idx="11">
                  <c:v>10</c:v>
                </c:pt>
                <c:pt idx="12">
                  <c:v>11</c:v>
                </c:pt>
              </c:strCache>
            </c:strRef>
          </c:cat>
          <c:val>
            <c:numRef>
              <c:f>'P2～5.元データ'!$CU$152:$CU$164</c:f>
              <c:numCache>
                <c:formatCode>#,##0</c:formatCode>
                <c:ptCount val="13"/>
                <c:pt idx="0">
                  <c:v>3</c:v>
                </c:pt>
                <c:pt idx="1">
                  <c:v>5</c:v>
                </c:pt>
                <c:pt idx="2">
                  <c:v>4</c:v>
                </c:pt>
                <c:pt idx="3">
                  <c:v>4</c:v>
                </c:pt>
                <c:pt idx="4">
                  <c:v>3</c:v>
                </c:pt>
                <c:pt idx="5">
                  <c:v>3</c:v>
                </c:pt>
                <c:pt idx="6">
                  <c:v>4</c:v>
                </c:pt>
                <c:pt idx="7">
                  <c:v>3</c:v>
                </c:pt>
                <c:pt idx="8">
                  <c:v>7</c:v>
                </c:pt>
                <c:pt idx="9">
                  <c:v>2</c:v>
                </c:pt>
                <c:pt idx="10">
                  <c:v>4</c:v>
                </c:pt>
                <c:pt idx="11">
                  <c:v>5</c:v>
                </c:pt>
                <c:pt idx="12">
                  <c:v>2</c:v>
                </c:pt>
              </c:numCache>
            </c:numRef>
          </c:val>
          <c:smooth val="0"/>
          <c:extLst>
            <c:ext xmlns:c16="http://schemas.microsoft.com/office/drawing/2014/chart" uri="{C3380CC4-5D6E-409C-BE32-E72D297353CC}">
              <c16:uniqueId val="{0000000F-F684-44D2-BE96-E56C1E395710}"/>
            </c:ext>
          </c:extLst>
        </c:ser>
        <c:dLbls>
          <c:showLegendKey val="0"/>
          <c:showVal val="1"/>
          <c:showCatName val="0"/>
          <c:showSerName val="0"/>
          <c:showPercent val="0"/>
          <c:showBubbleSize val="0"/>
        </c:dLbls>
        <c:marker val="1"/>
        <c:smooth val="0"/>
        <c:axId val="3"/>
        <c:axId val="4"/>
      </c:lineChart>
      <c:catAx>
        <c:axId val="4879837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
        <c:tickMarkSkip val="1000"/>
        <c:noMultiLvlLbl val="0"/>
      </c:catAx>
      <c:valAx>
        <c:axId val="1"/>
        <c:scaling>
          <c:orientation val="minMax"/>
          <c:max val="14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3760"/>
        <c:crosses val="autoZero"/>
        <c:crossBetween val="between"/>
        <c:majorUnit val="20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numFmt formatCode="#,##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ｺﾞｼｯｸM"/>
                <a:ea typeface="HGｺﾞｼｯｸM"/>
                <a:cs typeface="HGｺﾞｼｯｸM"/>
              </a:defRPr>
            </a:pPr>
            <a:endParaRPr lang="ja-JP"/>
          </a:p>
        </c:txPr>
        <c:crossAx val="3"/>
        <c:crosses val="max"/>
        <c:crossBetween val="between"/>
        <c:majorUnit val="2"/>
      </c:valAx>
      <c:spPr>
        <a:solidFill>
          <a:srgbClr val="FFFFFF"/>
        </a:solidFill>
        <a:ln w="3175">
          <a:solidFill>
            <a:srgbClr val="000000"/>
          </a:solidFill>
          <a:prstDash val="solid"/>
        </a:ln>
      </c:spPr>
    </c:plotArea>
    <c:legend>
      <c:legendPos val="r"/>
      <c:layout>
        <c:manualLayout>
          <c:xMode val="edge"/>
          <c:yMode val="edge"/>
          <c:x val="0.6264254899172087"/>
          <c:y val="0.13240972631724998"/>
          <c:w val="0.27428278361756503"/>
          <c:h val="0.1487728791610300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855410973165581E-2"/>
          <c:y val="7.4638527326941262E-2"/>
          <c:w val="0.81047593769879889"/>
          <c:h val="0.81683836395450571"/>
        </c:manualLayout>
      </c:layout>
      <c:barChart>
        <c:barDir val="col"/>
        <c:grouping val="clustered"/>
        <c:varyColors val="0"/>
        <c:ser>
          <c:idx val="1"/>
          <c:order val="0"/>
          <c:tx>
            <c:strRef>
              <c:f>'P2～5.元データ'!$CN$6</c:f>
              <c:strCache>
                <c:ptCount val="1"/>
                <c:pt idx="0">
                  <c:v>負債額</c:v>
                </c:pt>
              </c:strCache>
            </c:strRef>
          </c:tx>
          <c:spPr>
            <a:solidFill>
              <a:srgbClr val="CCFFCC"/>
            </a:solidFill>
            <a:ln w="12700">
              <a:solidFill>
                <a:srgbClr val="FF00FF"/>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A614-465B-A018-64320BA53994}"/>
                </c:ext>
              </c:extLst>
            </c:dLbl>
            <c:dLbl>
              <c:idx val="1"/>
              <c:delete val="1"/>
              <c:extLst>
                <c:ext xmlns:c15="http://schemas.microsoft.com/office/drawing/2012/chart" uri="{CE6537A1-D6FC-4f65-9D91-7224C49458BB}"/>
                <c:ext xmlns:c16="http://schemas.microsoft.com/office/drawing/2014/chart" uri="{C3380CC4-5D6E-409C-BE32-E72D297353CC}">
                  <c16:uniqueId val="{00000001-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02-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03-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04-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05-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06-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07-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08-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09-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0A-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0B-A614-465B-A018-64320BA53994}"/>
                </c:ext>
              </c:extLst>
            </c:dLbl>
            <c:dLbl>
              <c:idx val="12"/>
              <c:layout>
                <c:manualLayout>
                  <c:x val="-2.1700636702708812E-3"/>
                  <c:y val="2.5589048065027115E-2"/>
                </c:manualLayout>
              </c:layout>
              <c:spPr>
                <a:noFill/>
                <a:ln w="9525">
                  <a:noFill/>
                </a:ln>
              </c:spPr>
              <c:txPr>
                <a:bodyPr/>
                <a:lstStyle/>
                <a:p>
                  <a:pPr>
                    <a:defRPr sz="1050"/>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614-465B-A018-64320BA53994}"/>
                </c:ext>
              </c:extLst>
            </c:dLbl>
            <c:spPr>
              <a:noFill/>
            </c:spPr>
            <c:txPr>
              <a:bodyPr/>
              <a:lstStyle/>
              <a:p>
                <a:pPr>
                  <a:defRPr sz="105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'P2～5.元データ'!$F$152:$G$164</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'P2～5.元データ'!$CN$152:$CN$164</c:f>
              <c:numCache>
                <c:formatCode>#,##0</c:formatCode>
                <c:ptCount val="13"/>
                <c:pt idx="0">
                  <c:v>66940</c:v>
                </c:pt>
                <c:pt idx="1">
                  <c:v>70990</c:v>
                </c:pt>
                <c:pt idx="2">
                  <c:v>169673</c:v>
                </c:pt>
                <c:pt idx="3">
                  <c:v>81253</c:v>
                </c:pt>
                <c:pt idx="4">
                  <c:v>87380</c:v>
                </c:pt>
                <c:pt idx="5">
                  <c:v>1232583</c:v>
                </c:pt>
                <c:pt idx="6">
                  <c:v>84570</c:v>
                </c:pt>
                <c:pt idx="7">
                  <c:v>111428</c:v>
                </c:pt>
                <c:pt idx="8">
                  <c:v>144871</c:v>
                </c:pt>
                <c:pt idx="9">
                  <c:v>869950</c:v>
                </c:pt>
                <c:pt idx="10">
                  <c:v>115590</c:v>
                </c:pt>
                <c:pt idx="11">
                  <c:v>79172</c:v>
                </c:pt>
                <c:pt idx="12">
                  <c:v>56524</c:v>
                </c:pt>
              </c:numCache>
            </c:numRef>
          </c:val>
          <c:extLst>
            <c:ext xmlns:c16="http://schemas.microsoft.com/office/drawing/2014/chart" uri="{C3380CC4-5D6E-409C-BE32-E72D297353CC}">
              <c16:uniqueId val="{0000000D-A614-465B-A018-64320BA53994}"/>
            </c:ext>
          </c:extLst>
        </c:ser>
        <c:dLbls>
          <c:showLegendKey val="0"/>
          <c:showVal val="0"/>
          <c:showCatName val="0"/>
          <c:showSerName val="0"/>
          <c:showPercent val="0"/>
          <c:showBubbleSize val="0"/>
        </c:dLbls>
        <c:gapWidth val="50"/>
        <c:axId val="487983104"/>
        <c:axId val="1"/>
      </c:barChart>
      <c:lineChart>
        <c:grouping val="standard"/>
        <c:varyColors val="0"/>
        <c:ser>
          <c:idx val="0"/>
          <c:order val="1"/>
          <c:tx>
            <c:v>件数（右目盛）</c:v>
          </c:tx>
          <c:spPr>
            <a:ln w="25400">
              <a:solidFill>
                <a:srgbClr val="003300"/>
              </a:solidFill>
              <a:prstDash val="solid"/>
            </a:ln>
          </c:spPr>
          <c:marker>
            <c:symbol val="triangle"/>
            <c:size val="3"/>
            <c:spPr>
              <a:solidFill>
                <a:srgbClr val="003300"/>
              </a:solidFill>
              <a:ln>
                <a:solidFill>
                  <a:srgbClr val="000099"/>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A614-465B-A018-64320BA53994}"/>
                </c:ext>
              </c:extLst>
            </c:dLbl>
            <c:dLbl>
              <c:idx val="1"/>
              <c:delete val="1"/>
              <c:extLst>
                <c:ext xmlns:c15="http://schemas.microsoft.com/office/drawing/2012/chart" uri="{CE6537A1-D6FC-4f65-9D91-7224C49458BB}"/>
                <c:ext xmlns:c16="http://schemas.microsoft.com/office/drawing/2014/chart" uri="{C3380CC4-5D6E-409C-BE32-E72D297353CC}">
                  <c16:uniqueId val="{0000000F-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10-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11-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12-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13-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14-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15-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16-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17-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18-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19-A614-465B-A018-64320BA53994}"/>
                </c:ext>
              </c:extLst>
            </c:dLbl>
            <c:dLbl>
              <c:idx val="12"/>
              <c:layout>
                <c:manualLayout>
                  <c:x val="-3.1863600781959669E-2"/>
                  <c:y val="-6.28339519234104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A614-465B-A018-64320BA53994}"/>
                </c:ext>
              </c:extLst>
            </c:dLbl>
            <c:spPr>
              <a:noFill/>
              <a:ln w="25400">
                <a:noFill/>
              </a:ln>
            </c:spPr>
            <c:txPr>
              <a:bodyPr/>
              <a:lstStyle/>
              <a:p>
                <a:pPr>
                  <a:defRPr sz="105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'P2～5.元データ'!$F$42:$G$54</c:f>
              <c:strCache>
                <c:ptCount val="13"/>
                <c:pt idx="0">
                  <c:v>11</c:v>
                </c:pt>
                <c:pt idx="1">
                  <c:v>12</c:v>
                </c:pt>
                <c:pt idx="2">
                  <c:v>25/1</c:v>
                </c:pt>
                <c:pt idx="3">
                  <c:v>2</c:v>
                </c:pt>
                <c:pt idx="4">
                  <c:v>3</c:v>
                </c:pt>
                <c:pt idx="5">
                  <c:v>4</c:v>
                </c:pt>
                <c:pt idx="6">
                  <c:v>5</c:v>
                </c:pt>
                <c:pt idx="7">
                  <c:v>6</c:v>
                </c:pt>
                <c:pt idx="8">
                  <c:v>7</c:v>
                </c:pt>
                <c:pt idx="9">
                  <c:v>8</c:v>
                </c:pt>
                <c:pt idx="10">
                  <c:v>9</c:v>
                </c:pt>
                <c:pt idx="11">
                  <c:v>10</c:v>
                </c:pt>
                <c:pt idx="12">
                  <c:v>11</c:v>
                </c:pt>
              </c:strCache>
            </c:strRef>
          </c:cat>
          <c:val>
            <c:numRef>
              <c:f>'P2～5.元データ'!$CO$152:$CO$164</c:f>
              <c:numCache>
                <c:formatCode>#,##0</c:formatCode>
                <c:ptCount val="13"/>
                <c:pt idx="0">
                  <c:v>452</c:v>
                </c:pt>
                <c:pt idx="1">
                  <c:v>459</c:v>
                </c:pt>
                <c:pt idx="2">
                  <c:v>593</c:v>
                </c:pt>
                <c:pt idx="3">
                  <c:v>486</c:v>
                </c:pt>
                <c:pt idx="4">
                  <c:v>524</c:v>
                </c:pt>
                <c:pt idx="5">
                  <c:v>546</c:v>
                </c:pt>
                <c:pt idx="6">
                  <c:v>494</c:v>
                </c:pt>
                <c:pt idx="7">
                  <c:v>492</c:v>
                </c:pt>
                <c:pt idx="8">
                  <c:v>599</c:v>
                </c:pt>
                <c:pt idx="9">
                  <c:v>596</c:v>
                </c:pt>
                <c:pt idx="10">
                  <c:v>581</c:v>
                </c:pt>
                <c:pt idx="11">
                  <c:v>606</c:v>
                </c:pt>
                <c:pt idx="12">
                  <c:v>570</c:v>
                </c:pt>
              </c:numCache>
            </c:numRef>
          </c:val>
          <c:smooth val="0"/>
          <c:extLst>
            <c:ext xmlns:c16="http://schemas.microsoft.com/office/drawing/2014/chart" uri="{C3380CC4-5D6E-409C-BE32-E72D297353CC}">
              <c16:uniqueId val="{0000001B-A614-465B-A018-64320BA53994}"/>
            </c:ext>
          </c:extLst>
        </c:ser>
        <c:dLbls>
          <c:showLegendKey val="0"/>
          <c:showVal val="0"/>
          <c:showCatName val="0"/>
          <c:showSerName val="0"/>
          <c:showPercent val="0"/>
          <c:showBubbleSize val="0"/>
        </c:dLbls>
        <c:marker val="1"/>
        <c:smooth val="0"/>
        <c:axId val="3"/>
        <c:axId val="4"/>
      </c:lineChart>
      <c:catAx>
        <c:axId val="4879831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
        <c:crosses val="autoZero"/>
        <c:auto val="0"/>
        <c:lblAlgn val="ctr"/>
        <c:lblOffset val="100"/>
        <c:tickLblSkip val="1"/>
        <c:tickMarkSkip val="1000"/>
        <c:noMultiLvlLbl val="0"/>
      </c:catAx>
      <c:valAx>
        <c:axId val="1"/>
        <c:scaling>
          <c:orientation val="minMax"/>
          <c:max val="2000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a:latin typeface="HGSｺﾞｼｯｸM" panose="020B0600000000000000" pitchFamily="50" charset="-128"/>
                <a:ea typeface="HGSｺﾞｼｯｸM" panose="020B0600000000000000" pitchFamily="50" charset="-128"/>
              </a:defRPr>
            </a:pPr>
            <a:endParaRPr lang="ja-JP"/>
          </a:p>
        </c:txPr>
        <c:crossAx val="487983104"/>
        <c:crosses val="autoZero"/>
        <c:crossBetween val="between"/>
        <c:majorUnit val="4000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000"/>
          <c:min val="0"/>
        </c:scaling>
        <c:delete val="0"/>
        <c:axPos val="r"/>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3"/>
        <c:crosses val="max"/>
        <c:crossBetween val="between"/>
        <c:majorUnit val="200"/>
      </c:valAx>
      <c:spPr>
        <a:noFill/>
        <a:ln w="3175">
          <a:solidFill>
            <a:srgbClr val="000000"/>
          </a:solidFill>
          <a:prstDash val="solid"/>
        </a:ln>
      </c:spPr>
    </c:plotArea>
    <c:legend>
      <c:legendPos val="r"/>
      <c:layout>
        <c:manualLayout>
          <c:xMode val="edge"/>
          <c:yMode val="edge"/>
          <c:x val="0.60493371342936197"/>
          <c:y val="0.10884965370518113"/>
          <c:w val="0.29509399841766193"/>
          <c:h val="0.15241920751095539"/>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pitchFamily="49" charset="-128"/>
          <a:ea typeface="HGｺﾞｼｯｸM" pitchFamily="49" charset="-128"/>
          <a:cs typeface="HGｺﾞｼｯｸM"/>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834541062801935E-2"/>
          <c:y val="9.0043281013714338E-2"/>
          <c:w val="0.84639429177313097"/>
          <c:h val="0.83388607880968524"/>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A61A-42AC-8852-F4D7DA30A709}"/>
                </c:ext>
              </c:extLst>
            </c:dLbl>
            <c:dLbl>
              <c:idx val="1"/>
              <c:delete val="1"/>
              <c:extLst>
                <c:ext xmlns:c15="http://schemas.microsoft.com/office/drawing/2012/chart" uri="{CE6537A1-D6FC-4f65-9D91-7224C49458BB}"/>
                <c:ext xmlns:c16="http://schemas.microsoft.com/office/drawing/2014/chart" uri="{C3380CC4-5D6E-409C-BE32-E72D297353CC}">
                  <c16:uniqueId val="{00000001-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02-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03-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04-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05-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06-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07-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08-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09-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0A-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0B-A61A-42AC-8852-F4D7DA30A709}"/>
                </c:ext>
              </c:extLst>
            </c:dLbl>
            <c:dLbl>
              <c:idx val="12"/>
              <c:layout>
                <c:manualLayout>
                  <c:x val="1.3612502982581723E-3"/>
                  <c:y val="4.901324227675416E-2"/>
                </c:manualLayout>
              </c:layout>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'P2～5.元データ'!$F$151:$G$163</c:f>
              <c:strCache>
                <c:ptCount val="13"/>
                <c:pt idx="0">
                  <c:v>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'P2～5.元データ'!$BH$151:$BH$163</c:f>
              <c:numCache>
                <c:formatCode>0.00</c:formatCode>
                <c:ptCount val="13"/>
                <c:pt idx="0">
                  <c:v>1.28</c:v>
                </c:pt>
                <c:pt idx="1">
                  <c:v>1.32</c:v>
                </c:pt>
                <c:pt idx="2">
                  <c:v>1.37</c:v>
                </c:pt>
                <c:pt idx="3">
                  <c:v>1.35</c:v>
                </c:pt>
                <c:pt idx="4">
                  <c:v>1.34</c:v>
                </c:pt>
                <c:pt idx="5">
                  <c:v>1.29</c:v>
                </c:pt>
                <c:pt idx="6">
                  <c:v>1.31</c:v>
                </c:pt>
                <c:pt idx="7">
                  <c:v>1.31</c:v>
                </c:pt>
                <c:pt idx="8">
                  <c:v>1.3</c:v>
                </c:pt>
                <c:pt idx="9">
                  <c:v>1.34</c:v>
                </c:pt>
                <c:pt idx="10">
                  <c:v>1.37</c:v>
                </c:pt>
                <c:pt idx="11">
                  <c:v>1.41</c:v>
                </c:pt>
                <c:pt idx="12">
                  <c:v>1.33</c:v>
                </c:pt>
              </c:numCache>
            </c:numRef>
          </c:val>
          <c:smooth val="0"/>
          <c:extLst>
            <c:ext xmlns:c16="http://schemas.microsoft.com/office/drawing/2014/chart" uri="{C3380CC4-5D6E-409C-BE32-E72D297353CC}">
              <c16:uniqueId val="{0000000D-A61A-42AC-8852-F4D7DA30A709}"/>
            </c:ext>
          </c:extLst>
        </c:ser>
        <c:ser>
          <c:idx val="0"/>
          <c:order val="1"/>
          <c:tx>
            <c:v>全国</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A61A-42AC-8852-F4D7DA30A709}"/>
                </c:ext>
              </c:extLst>
            </c:dLbl>
            <c:dLbl>
              <c:idx val="1"/>
              <c:delete val="1"/>
              <c:extLst>
                <c:ext xmlns:c15="http://schemas.microsoft.com/office/drawing/2012/chart" uri="{CE6537A1-D6FC-4f65-9D91-7224C49458BB}"/>
                <c:ext xmlns:c16="http://schemas.microsoft.com/office/drawing/2014/chart" uri="{C3380CC4-5D6E-409C-BE32-E72D297353CC}">
                  <c16:uniqueId val="{0000000F-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10-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11-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12-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13-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14-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15-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16-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17-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18-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19-A61A-42AC-8852-F4D7DA30A709}"/>
                </c:ext>
              </c:extLst>
            </c:dLbl>
            <c:dLbl>
              <c:idx val="12"/>
              <c:layout>
                <c:manualLayout>
                  <c:x val="5.1707741077818229E-3"/>
                  <c:y val="-4.6216989866557943E-2"/>
                </c:manualLayout>
              </c:layout>
              <c:spPr>
                <a:noFill/>
                <a:ln w="25400">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'P2～5.元データ'!$F$151:$G$163</c:f>
              <c:strCache>
                <c:ptCount val="13"/>
                <c:pt idx="0">
                  <c:v>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'P2～5.元データ'!$BG$151:$BG$163</c:f>
              <c:numCache>
                <c:formatCode>0.00</c:formatCode>
                <c:ptCount val="13"/>
                <c:pt idx="0">
                  <c:v>1.17</c:v>
                </c:pt>
                <c:pt idx="1">
                  <c:v>1.2</c:v>
                </c:pt>
                <c:pt idx="2">
                  <c:v>1.21</c:v>
                </c:pt>
                <c:pt idx="3">
                  <c:v>1.22</c:v>
                </c:pt>
                <c:pt idx="4">
                  <c:v>1.23</c:v>
                </c:pt>
                <c:pt idx="5">
                  <c:v>1.24</c:v>
                </c:pt>
                <c:pt idx="6">
                  <c:v>1.27</c:v>
                </c:pt>
                <c:pt idx="7">
                  <c:v>1.29</c:v>
                </c:pt>
                <c:pt idx="8">
                  <c:v>1.32</c:v>
                </c:pt>
                <c:pt idx="9">
                  <c:v>1.34</c:v>
                </c:pt>
                <c:pt idx="10">
                  <c:v>1.35</c:v>
                </c:pt>
                <c:pt idx="11">
                  <c:v>1.35</c:v>
                </c:pt>
                <c:pt idx="12">
                  <c:v>1.35</c:v>
                </c:pt>
              </c:numCache>
            </c:numRef>
          </c:val>
          <c:smooth val="0"/>
          <c:extLst>
            <c:ext xmlns:c16="http://schemas.microsoft.com/office/drawing/2014/chart" uri="{C3380CC4-5D6E-409C-BE32-E72D297353CC}">
              <c16:uniqueId val="{0000001B-A61A-42AC-8852-F4D7DA30A709}"/>
            </c:ext>
          </c:extLst>
        </c:ser>
        <c:ser>
          <c:idx val="3"/>
          <c:order val="2"/>
          <c:cat>
            <c:strRef>
              <c:f>'P2～5.元データ'!$F$151:$G$163</c:f>
              <c:strCache>
                <c:ptCount val="13"/>
                <c:pt idx="0">
                  <c:v>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'P2～5.元データ'!$AM$12:$AM$24</c:f>
            </c:numRef>
          </c:val>
          <c:smooth val="0"/>
          <c:extLst>
            <c:ext xmlns:c16="http://schemas.microsoft.com/office/drawing/2014/chart" uri="{C3380CC4-5D6E-409C-BE32-E72D297353CC}">
              <c16:uniqueId val="{0000001C-A61A-42AC-8852-F4D7DA30A709}"/>
            </c:ext>
          </c:extLst>
        </c:ser>
        <c:dLbls>
          <c:showLegendKey val="0"/>
          <c:showVal val="0"/>
          <c:showCatName val="0"/>
          <c:showSerName val="0"/>
          <c:showPercent val="0"/>
          <c:showBubbleSize val="0"/>
        </c:dLbls>
        <c:marker val="1"/>
        <c:smooth val="0"/>
        <c:axId val="487982448"/>
        <c:axId val="1"/>
      </c:lineChart>
      <c:catAx>
        <c:axId val="487982448"/>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4"/>
        <c:auto val="1"/>
        <c:lblAlgn val="ctr"/>
        <c:lblOffset val="100"/>
        <c:tickLblSkip val="1"/>
        <c:tickMarkSkip val="1000"/>
        <c:noMultiLvlLbl val="0"/>
      </c:catAx>
      <c:valAx>
        <c:axId val="1"/>
        <c:scaling>
          <c:orientation val="minMax"/>
          <c:max val="1.6"/>
          <c:min val="0.8"/>
        </c:scaling>
        <c:delete val="0"/>
        <c:axPos val="l"/>
        <c:majorGridlines>
          <c:spPr>
            <a:ln w="3175">
              <a:solidFill>
                <a:srgbClr val="000000"/>
              </a:solidFill>
              <a:prstDash val="solid"/>
            </a:ln>
          </c:spPr>
        </c:majorGridlines>
        <c:numFmt formatCode="#,##0.0_);[Red]\(#,##0.0\)" sourceLinked="0"/>
        <c:majorTickMark val="in"/>
        <c:minorTickMark val="in"/>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2448"/>
        <c:crosses val="autoZero"/>
        <c:crossBetween val="midCat"/>
        <c:majorUnit val="0.2"/>
        <c:minorUnit val="0.1"/>
      </c:valAx>
      <c:spPr>
        <a:noFill/>
        <a:ln w="3175">
          <a:solidFill>
            <a:schemeClr val="tx1"/>
          </a:solidFill>
        </a:ln>
      </c:spPr>
    </c:plotArea>
    <c:legend>
      <c:legendPos val="r"/>
      <c:layout>
        <c:manualLayout>
          <c:xMode val="edge"/>
          <c:yMode val="edge"/>
          <c:x val="6.94220608787538E-2"/>
          <c:y val="0.72650986587841582"/>
          <c:w val="0.32095118791969185"/>
          <c:h val="0.15550289223555791"/>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114300</xdr:colOff>
      <xdr:row>3</xdr:row>
      <xdr:rowOff>47625</xdr:rowOff>
    </xdr:from>
    <xdr:to>
      <xdr:col>15</xdr:col>
      <xdr:colOff>352425</xdr:colOff>
      <xdr:row>13</xdr:row>
      <xdr:rowOff>381000</xdr:rowOff>
    </xdr:to>
    <xdr:sp macro="" textlink="">
      <xdr:nvSpPr>
        <xdr:cNvPr id="46377879" name="AutoShape 133">
          <a:extLst>
            <a:ext uri="{FF2B5EF4-FFF2-40B4-BE49-F238E27FC236}">
              <a16:creationId xmlns:a16="http://schemas.microsoft.com/office/drawing/2014/main" id="{00000000-0008-0000-0100-000097ABC302}"/>
            </a:ext>
          </a:extLst>
        </xdr:cNvPr>
        <xdr:cNvSpPr>
          <a:spLocks noChangeArrowheads="1"/>
        </xdr:cNvSpPr>
      </xdr:nvSpPr>
      <xdr:spPr bwMode="auto">
        <a:xfrm>
          <a:off x="114300" y="638175"/>
          <a:ext cx="7115175" cy="3400425"/>
        </a:xfrm>
        <a:prstGeom prst="roundRect">
          <a:avLst>
            <a:gd name="adj" fmla="val 10162"/>
          </a:avLst>
        </a:prstGeom>
        <a:noFill/>
        <a:ln w="38100" cmpd="dbl">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36</xdr:row>
      <xdr:rowOff>180975</xdr:rowOff>
    </xdr:from>
    <xdr:to>
      <xdr:col>27</xdr:col>
      <xdr:colOff>0</xdr:colOff>
      <xdr:row>49</xdr:row>
      <xdr:rowOff>209550</xdr:rowOff>
    </xdr:to>
    <xdr:graphicFrame macro="">
      <xdr:nvGraphicFramePr>
        <xdr:cNvPr id="54843822" name="Chart 49">
          <a:extLst>
            <a:ext uri="{FF2B5EF4-FFF2-40B4-BE49-F238E27FC236}">
              <a16:creationId xmlns:a16="http://schemas.microsoft.com/office/drawing/2014/main" id="{00000000-0008-0000-0300-0000AE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85725</xdr:colOff>
      <xdr:row>4</xdr:row>
      <xdr:rowOff>38100</xdr:rowOff>
    </xdr:from>
    <xdr:to>
      <xdr:col>26</xdr:col>
      <xdr:colOff>38100</xdr:colOff>
      <xdr:row>10</xdr:row>
      <xdr:rowOff>0</xdr:rowOff>
    </xdr:to>
    <xdr:sp macro="" textlink="">
      <xdr:nvSpPr>
        <xdr:cNvPr id="54843823" name="Rectangle 33">
          <a:extLst>
            <a:ext uri="{FF2B5EF4-FFF2-40B4-BE49-F238E27FC236}">
              <a16:creationId xmlns:a16="http://schemas.microsoft.com/office/drawing/2014/main" id="{00000000-0008-0000-0300-0000AFD94403}"/>
            </a:ext>
          </a:extLst>
        </xdr:cNvPr>
        <xdr:cNvSpPr>
          <a:spLocks noChangeArrowheads="1"/>
        </xdr:cNvSpPr>
      </xdr:nvSpPr>
      <xdr:spPr bwMode="auto">
        <a:xfrm>
          <a:off x="85725" y="695325"/>
          <a:ext cx="5772150" cy="13525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76200</xdr:colOff>
      <xdr:row>29</xdr:row>
      <xdr:rowOff>47625</xdr:rowOff>
    </xdr:from>
    <xdr:to>
      <xdr:col>27</xdr:col>
      <xdr:colOff>28575</xdr:colOff>
      <xdr:row>35</xdr:row>
      <xdr:rowOff>76200</xdr:rowOff>
    </xdr:to>
    <xdr:sp macro="" textlink="">
      <xdr:nvSpPr>
        <xdr:cNvPr id="54843824" name="Rectangle 41">
          <a:extLst>
            <a:ext uri="{FF2B5EF4-FFF2-40B4-BE49-F238E27FC236}">
              <a16:creationId xmlns:a16="http://schemas.microsoft.com/office/drawing/2014/main" id="{00000000-0008-0000-0300-0000B0D94403}"/>
            </a:ext>
          </a:extLst>
        </xdr:cNvPr>
        <xdr:cNvSpPr>
          <a:spLocks noChangeArrowheads="1"/>
        </xdr:cNvSpPr>
      </xdr:nvSpPr>
      <xdr:spPr bwMode="auto">
        <a:xfrm>
          <a:off x="228600" y="6172200"/>
          <a:ext cx="5772150" cy="11906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55</xdr:row>
      <xdr:rowOff>142875</xdr:rowOff>
    </xdr:from>
    <xdr:to>
      <xdr:col>26</xdr:col>
      <xdr:colOff>114300</xdr:colOff>
      <xdr:row>60</xdr:row>
      <xdr:rowOff>38100</xdr:rowOff>
    </xdr:to>
    <xdr:sp macro="" textlink="">
      <xdr:nvSpPr>
        <xdr:cNvPr id="54843825" name="Rectangle 42">
          <a:extLst>
            <a:ext uri="{FF2B5EF4-FFF2-40B4-BE49-F238E27FC236}">
              <a16:creationId xmlns:a16="http://schemas.microsoft.com/office/drawing/2014/main" id="{00000000-0008-0000-0300-0000B1D94403}"/>
            </a:ext>
          </a:extLst>
        </xdr:cNvPr>
        <xdr:cNvSpPr>
          <a:spLocks noChangeArrowheads="1"/>
        </xdr:cNvSpPr>
      </xdr:nvSpPr>
      <xdr:spPr bwMode="auto">
        <a:xfrm>
          <a:off x="161925" y="11811000"/>
          <a:ext cx="5772150" cy="9810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79</xdr:row>
      <xdr:rowOff>104775</xdr:rowOff>
    </xdr:from>
    <xdr:to>
      <xdr:col>26</xdr:col>
      <xdr:colOff>104775</xdr:colOff>
      <xdr:row>82</xdr:row>
      <xdr:rowOff>114300</xdr:rowOff>
    </xdr:to>
    <xdr:sp macro="" textlink="">
      <xdr:nvSpPr>
        <xdr:cNvPr id="54843826" name="Rectangle 43">
          <a:extLst>
            <a:ext uri="{FF2B5EF4-FFF2-40B4-BE49-F238E27FC236}">
              <a16:creationId xmlns:a16="http://schemas.microsoft.com/office/drawing/2014/main" id="{00000000-0008-0000-0300-0000B2D94403}"/>
            </a:ext>
          </a:extLst>
        </xdr:cNvPr>
        <xdr:cNvSpPr>
          <a:spLocks noChangeArrowheads="1"/>
        </xdr:cNvSpPr>
      </xdr:nvSpPr>
      <xdr:spPr bwMode="auto">
        <a:xfrm>
          <a:off x="152400" y="17021175"/>
          <a:ext cx="5772150" cy="6667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103</xdr:row>
      <xdr:rowOff>9525</xdr:rowOff>
    </xdr:from>
    <xdr:to>
      <xdr:col>26</xdr:col>
      <xdr:colOff>104775</xdr:colOff>
      <xdr:row>107</xdr:row>
      <xdr:rowOff>180975</xdr:rowOff>
    </xdr:to>
    <xdr:sp macro="" textlink="">
      <xdr:nvSpPr>
        <xdr:cNvPr id="54843827" name="Rectangle 44">
          <a:extLst>
            <a:ext uri="{FF2B5EF4-FFF2-40B4-BE49-F238E27FC236}">
              <a16:creationId xmlns:a16="http://schemas.microsoft.com/office/drawing/2014/main" id="{00000000-0008-0000-0300-0000B3D94403}"/>
            </a:ext>
          </a:extLst>
        </xdr:cNvPr>
        <xdr:cNvSpPr>
          <a:spLocks noChangeArrowheads="1"/>
        </xdr:cNvSpPr>
      </xdr:nvSpPr>
      <xdr:spPr bwMode="auto">
        <a:xfrm>
          <a:off x="152400" y="22174200"/>
          <a:ext cx="5772150" cy="9810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xdr:colOff>
      <xdr:row>127</xdr:row>
      <xdr:rowOff>28575</xdr:rowOff>
    </xdr:from>
    <xdr:to>
      <xdr:col>26</xdr:col>
      <xdr:colOff>123825</xdr:colOff>
      <xdr:row>129</xdr:row>
      <xdr:rowOff>161925</xdr:rowOff>
    </xdr:to>
    <xdr:sp macro="" textlink="">
      <xdr:nvSpPr>
        <xdr:cNvPr id="54843828" name="Rectangle 47">
          <a:extLst>
            <a:ext uri="{FF2B5EF4-FFF2-40B4-BE49-F238E27FC236}">
              <a16:creationId xmlns:a16="http://schemas.microsoft.com/office/drawing/2014/main" id="{00000000-0008-0000-0300-0000B4D94403}"/>
            </a:ext>
          </a:extLst>
        </xdr:cNvPr>
        <xdr:cNvSpPr>
          <a:spLocks noChangeArrowheads="1"/>
        </xdr:cNvSpPr>
      </xdr:nvSpPr>
      <xdr:spPr bwMode="auto">
        <a:xfrm>
          <a:off x="171450" y="27384375"/>
          <a:ext cx="5772150" cy="5429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12</xdr:row>
      <xdr:rowOff>47625</xdr:rowOff>
    </xdr:from>
    <xdr:to>
      <xdr:col>27</xdr:col>
      <xdr:colOff>95250</xdr:colOff>
      <xdr:row>25</xdr:row>
      <xdr:rowOff>76200</xdr:rowOff>
    </xdr:to>
    <xdr:graphicFrame macro="">
      <xdr:nvGraphicFramePr>
        <xdr:cNvPr id="54843829" name="Chart 48">
          <a:extLst>
            <a:ext uri="{FF2B5EF4-FFF2-40B4-BE49-F238E27FC236}">
              <a16:creationId xmlns:a16="http://schemas.microsoft.com/office/drawing/2014/main" id="{00000000-0008-0000-0300-0000B5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60</xdr:row>
      <xdr:rowOff>209550</xdr:rowOff>
    </xdr:from>
    <xdr:to>
      <xdr:col>26</xdr:col>
      <xdr:colOff>57150</xdr:colOff>
      <xdr:row>74</xdr:row>
      <xdr:rowOff>19050</xdr:rowOff>
    </xdr:to>
    <xdr:graphicFrame macro="">
      <xdr:nvGraphicFramePr>
        <xdr:cNvPr id="54843830" name="Chart 50">
          <a:extLst>
            <a:ext uri="{FF2B5EF4-FFF2-40B4-BE49-F238E27FC236}">
              <a16:creationId xmlns:a16="http://schemas.microsoft.com/office/drawing/2014/main" id="{00000000-0008-0000-0300-0000B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142875</xdr:colOff>
      <xdr:row>83</xdr:row>
      <xdr:rowOff>114300</xdr:rowOff>
    </xdr:from>
    <xdr:to>
      <xdr:col>26</xdr:col>
      <xdr:colOff>123825</xdr:colOff>
      <xdr:row>96</xdr:row>
      <xdr:rowOff>142875</xdr:rowOff>
    </xdr:to>
    <xdr:graphicFrame macro="">
      <xdr:nvGraphicFramePr>
        <xdr:cNvPr id="54843831" name="Chart 51">
          <a:extLst>
            <a:ext uri="{FF2B5EF4-FFF2-40B4-BE49-F238E27FC236}">
              <a16:creationId xmlns:a16="http://schemas.microsoft.com/office/drawing/2014/main" id="{00000000-0008-0000-0300-0000B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57150</xdr:colOff>
      <xdr:row>108</xdr:row>
      <xdr:rowOff>190500</xdr:rowOff>
    </xdr:from>
    <xdr:to>
      <xdr:col>27</xdr:col>
      <xdr:colOff>38100</xdr:colOff>
      <xdr:row>122</xdr:row>
      <xdr:rowOff>0</xdr:rowOff>
    </xdr:to>
    <xdr:graphicFrame macro="">
      <xdr:nvGraphicFramePr>
        <xdr:cNvPr id="54843832" name="Chart 52">
          <a:extLst>
            <a:ext uri="{FF2B5EF4-FFF2-40B4-BE49-F238E27FC236}">
              <a16:creationId xmlns:a16="http://schemas.microsoft.com/office/drawing/2014/main" id="{00000000-0008-0000-0300-0000B8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33953</xdr:colOff>
      <xdr:row>11</xdr:row>
      <xdr:rowOff>87262</xdr:rowOff>
    </xdr:from>
    <xdr:to>
      <xdr:col>19</xdr:col>
      <xdr:colOff>11245</xdr:colOff>
      <xdr:row>12</xdr:row>
      <xdr:rowOff>67272</xdr:rowOff>
    </xdr:to>
    <xdr:sp macro="" textlink="">
      <xdr:nvSpPr>
        <xdr:cNvPr id="3337917" name="Text Box 54">
          <a:extLst>
            <a:ext uri="{FF2B5EF4-FFF2-40B4-BE49-F238E27FC236}">
              <a16:creationId xmlns:a16="http://schemas.microsoft.com/office/drawing/2014/main" id="{00000000-0008-0000-0300-0000BDEE3200}"/>
            </a:ext>
          </a:extLst>
        </xdr:cNvPr>
        <xdr:cNvSpPr txBox="1">
          <a:spLocks noChangeArrowheads="1"/>
        </xdr:cNvSpPr>
      </xdr:nvSpPr>
      <xdr:spPr bwMode="auto">
        <a:xfrm>
          <a:off x="2347167" y="2264405"/>
          <a:ext cx="1435200" cy="2035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14</xdr:col>
      <xdr:colOff>5767</xdr:colOff>
      <xdr:row>35</xdr:row>
      <xdr:rowOff>101584</xdr:rowOff>
    </xdr:from>
    <xdr:to>
      <xdr:col>19</xdr:col>
      <xdr:colOff>5767</xdr:colOff>
      <xdr:row>36</xdr:row>
      <xdr:rowOff>155509</xdr:rowOff>
    </xdr:to>
    <xdr:sp macro="" textlink="">
      <xdr:nvSpPr>
        <xdr:cNvPr id="3337918" name="Text Box 56">
          <a:extLst>
            <a:ext uri="{FF2B5EF4-FFF2-40B4-BE49-F238E27FC236}">
              <a16:creationId xmlns:a16="http://schemas.microsoft.com/office/drawing/2014/main" id="{00000000-0008-0000-0300-0000BEEE3200}"/>
            </a:ext>
          </a:extLst>
        </xdr:cNvPr>
        <xdr:cNvSpPr txBox="1">
          <a:spLocks noChangeArrowheads="1"/>
        </xdr:cNvSpPr>
      </xdr:nvSpPr>
      <xdr:spPr bwMode="auto">
        <a:xfrm>
          <a:off x="2318981" y="7420283"/>
          <a:ext cx="1457908" cy="277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14</xdr:col>
      <xdr:colOff>3175</xdr:colOff>
      <xdr:row>60</xdr:row>
      <xdr:rowOff>142875</xdr:rowOff>
    </xdr:from>
    <xdr:to>
      <xdr:col>18</xdr:col>
      <xdr:colOff>273293</xdr:colOff>
      <xdr:row>61</xdr:row>
      <xdr:rowOff>127000</xdr:rowOff>
    </xdr:to>
    <xdr:sp macro="" textlink="">
      <xdr:nvSpPr>
        <xdr:cNvPr id="3337919" name="Text Box 57">
          <a:extLst>
            <a:ext uri="{FF2B5EF4-FFF2-40B4-BE49-F238E27FC236}">
              <a16:creationId xmlns:a16="http://schemas.microsoft.com/office/drawing/2014/main" id="{00000000-0008-0000-0300-0000BFEE3200}"/>
            </a:ext>
          </a:extLst>
        </xdr:cNvPr>
        <xdr:cNvSpPr txBox="1">
          <a:spLocks noChangeArrowheads="1"/>
        </xdr:cNvSpPr>
      </xdr:nvSpPr>
      <xdr:spPr bwMode="auto">
        <a:xfrm>
          <a:off x="2279650" y="12896850"/>
          <a:ext cx="1451218" cy="203200"/>
        </a:xfrm>
        <a:prstGeom prst="rect">
          <a:avLst/>
        </a:prstGeom>
        <a:no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14</xdr:col>
      <xdr:colOff>25400</xdr:colOff>
      <xdr:row>83</xdr:row>
      <xdr:rowOff>50800</xdr:rowOff>
    </xdr:from>
    <xdr:to>
      <xdr:col>19</xdr:col>
      <xdr:colOff>25400</xdr:colOff>
      <xdr:row>84</xdr:row>
      <xdr:rowOff>38100</xdr:rowOff>
    </xdr:to>
    <xdr:sp macro="" textlink="">
      <xdr:nvSpPr>
        <xdr:cNvPr id="3337920" name="Text Box 58">
          <a:extLst>
            <a:ext uri="{FF2B5EF4-FFF2-40B4-BE49-F238E27FC236}">
              <a16:creationId xmlns:a16="http://schemas.microsoft.com/office/drawing/2014/main" id="{00000000-0008-0000-0300-0000C0EE3200}"/>
            </a:ext>
          </a:extLst>
        </xdr:cNvPr>
        <xdr:cNvSpPr txBox="1">
          <a:spLocks noChangeArrowheads="1"/>
        </xdr:cNvSpPr>
      </xdr:nvSpPr>
      <xdr:spPr bwMode="auto">
        <a:xfrm>
          <a:off x="2298700" y="26035000"/>
          <a:ext cx="1460500"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13</xdr:col>
      <xdr:colOff>158750</xdr:colOff>
      <xdr:row>108</xdr:row>
      <xdr:rowOff>119062</xdr:rowOff>
    </xdr:from>
    <xdr:to>
      <xdr:col>20</xdr:col>
      <xdr:colOff>25525</xdr:colOff>
      <xdr:row>109</xdr:row>
      <xdr:rowOff>93662</xdr:rowOff>
    </xdr:to>
    <xdr:sp macro="" textlink="">
      <xdr:nvSpPr>
        <xdr:cNvPr id="3337921" name="Text Box 59">
          <a:extLst>
            <a:ext uri="{FF2B5EF4-FFF2-40B4-BE49-F238E27FC236}">
              <a16:creationId xmlns:a16="http://schemas.microsoft.com/office/drawing/2014/main" id="{00000000-0008-0000-0300-0000C1EE3200}"/>
            </a:ext>
          </a:extLst>
        </xdr:cNvPr>
        <xdr:cNvSpPr txBox="1">
          <a:spLocks noChangeArrowheads="1"/>
        </xdr:cNvSpPr>
      </xdr:nvSpPr>
      <xdr:spPr bwMode="auto">
        <a:xfrm>
          <a:off x="2170906" y="32134968"/>
          <a:ext cx="1950369" cy="188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季節調整済指数の推移</a:t>
          </a:r>
        </a:p>
      </xdr:txBody>
    </xdr:sp>
    <xdr:clientData/>
  </xdr:twoCellAnchor>
  <xdr:twoCellAnchor>
    <xdr:from>
      <xdr:col>2</xdr:col>
      <xdr:colOff>129980</xdr:colOff>
      <xdr:row>36</xdr:row>
      <xdr:rowOff>33174</xdr:rowOff>
    </xdr:from>
    <xdr:to>
      <xdr:col>5</xdr:col>
      <xdr:colOff>95055</xdr:colOff>
      <xdr:row>36</xdr:row>
      <xdr:rowOff>212076</xdr:rowOff>
    </xdr:to>
    <xdr:sp macro="" textlink="">
      <xdr:nvSpPr>
        <xdr:cNvPr id="3337922" name="Text Box 65">
          <a:extLst>
            <a:ext uri="{FF2B5EF4-FFF2-40B4-BE49-F238E27FC236}">
              <a16:creationId xmlns:a16="http://schemas.microsoft.com/office/drawing/2014/main" id="{00000000-0008-0000-0300-0000C2EE3200}"/>
            </a:ext>
          </a:extLst>
        </xdr:cNvPr>
        <xdr:cNvSpPr txBox="1">
          <a:spLocks noChangeArrowheads="1"/>
        </xdr:cNvSpPr>
      </xdr:nvSpPr>
      <xdr:spPr bwMode="auto">
        <a:xfrm>
          <a:off x="441000" y="7769807"/>
          <a:ext cx="431606" cy="178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b" anchorCtr="0"/>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3</xdr:col>
      <xdr:colOff>132095</xdr:colOff>
      <xdr:row>12</xdr:row>
      <xdr:rowOff>48986</xdr:rowOff>
    </xdr:from>
    <xdr:to>
      <xdr:col>6</xdr:col>
      <xdr:colOff>1856</xdr:colOff>
      <xdr:row>12</xdr:row>
      <xdr:rowOff>200090</xdr:rowOff>
    </xdr:to>
    <xdr:sp macro="" textlink="">
      <xdr:nvSpPr>
        <xdr:cNvPr id="3337923" name="Text Box 66">
          <a:extLst>
            <a:ext uri="{FF2B5EF4-FFF2-40B4-BE49-F238E27FC236}">
              <a16:creationId xmlns:a16="http://schemas.microsoft.com/office/drawing/2014/main" id="{00000000-0008-0000-0300-0000C3EE3200}"/>
            </a:ext>
          </a:extLst>
        </xdr:cNvPr>
        <xdr:cNvSpPr txBox="1">
          <a:spLocks noChangeArrowheads="1"/>
        </xdr:cNvSpPr>
      </xdr:nvSpPr>
      <xdr:spPr bwMode="auto">
        <a:xfrm>
          <a:off x="589295" y="2411186"/>
          <a:ext cx="326961" cy="151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3</xdr:col>
      <xdr:colOff>63501</xdr:colOff>
      <xdr:row>60</xdr:row>
      <xdr:rowOff>190500</xdr:rowOff>
    </xdr:from>
    <xdr:to>
      <xdr:col>6</xdr:col>
      <xdr:colOff>31750</xdr:colOff>
      <xdr:row>61</xdr:row>
      <xdr:rowOff>207963</xdr:rowOff>
    </xdr:to>
    <xdr:sp macro="" textlink="">
      <xdr:nvSpPr>
        <xdr:cNvPr id="3337924" name="Text Box 67">
          <a:extLst>
            <a:ext uri="{FF2B5EF4-FFF2-40B4-BE49-F238E27FC236}">
              <a16:creationId xmlns:a16="http://schemas.microsoft.com/office/drawing/2014/main" id="{00000000-0008-0000-0300-0000C4EE3200}"/>
            </a:ext>
          </a:extLst>
        </xdr:cNvPr>
        <xdr:cNvSpPr txBox="1">
          <a:spLocks noChangeArrowheads="1"/>
        </xdr:cNvSpPr>
      </xdr:nvSpPr>
      <xdr:spPr bwMode="auto">
        <a:xfrm>
          <a:off x="520701" y="21688425"/>
          <a:ext cx="425449" cy="236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136525</xdr:colOff>
      <xdr:row>83</xdr:row>
      <xdr:rowOff>50800</xdr:rowOff>
    </xdr:from>
    <xdr:to>
      <xdr:col>5</xdr:col>
      <xdr:colOff>127000</xdr:colOff>
      <xdr:row>84</xdr:row>
      <xdr:rowOff>38100</xdr:rowOff>
    </xdr:to>
    <xdr:sp macro="" textlink="">
      <xdr:nvSpPr>
        <xdr:cNvPr id="3337925" name="Text Box 68">
          <a:extLst>
            <a:ext uri="{FF2B5EF4-FFF2-40B4-BE49-F238E27FC236}">
              <a16:creationId xmlns:a16="http://schemas.microsoft.com/office/drawing/2014/main" id="{00000000-0008-0000-0300-0000C5EE3200}"/>
            </a:ext>
          </a:extLst>
        </xdr:cNvPr>
        <xdr:cNvSpPr txBox="1">
          <a:spLocks noChangeArrowheads="1"/>
        </xdr:cNvSpPr>
      </xdr:nvSpPr>
      <xdr:spPr bwMode="auto">
        <a:xfrm>
          <a:off x="441325" y="26035000"/>
          <a:ext cx="447675"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xdr:col>
      <xdr:colOff>47625</xdr:colOff>
      <xdr:row>148</xdr:row>
      <xdr:rowOff>152400</xdr:rowOff>
    </xdr:from>
    <xdr:to>
      <xdr:col>27</xdr:col>
      <xdr:colOff>0</xdr:colOff>
      <xdr:row>150</xdr:row>
      <xdr:rowOff>152400</xdr:rowOff>
    </xdr:to>
    <xdr:sp macro="" textlink="">
      <xdr:nvSpPr>
        <xdr:cNvPr id="54843842" name="Rectangle 119">
          <a:extLst>
            <a:ext uri="{FF2B5EF4-FFF2-40B4-BE49-F238E27FC236}">
              <a16:creationId xmlns:a16="http://schemas.microsoft.com/office/drawing/2014/main" id="{00000000-0008-0000-0300-0000C2D94403}"/>
            </a:ext>
          </a:extLst>
        </xdr:cNvPr>
        <xdr:cNvSpPr>
          <a:spLocks noChangeArrowheads="1"/>
        </xdr:cNvSpPr>
      </xdr:nvSpPr>
      <xdr:spPr bwMode="auto">
        <a:xfrm>
          <a:off x="200025" y="32080200"/>
          <a:ext cx="5772150" cy="4381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xdr:colOff>
      <xdr:row>151</xdr:row>
      <xdr:rowOff>57150</xdr:rowOff>
    </xdr:from>
    <xdr:to>
      <xdr:col>27</xdr:col>
      <xdr:colOff>114300</xdr:colOff>
      <xdr:row>164</xdr:row>
      <xdr:rowOff>152400</xdr:rowOff>
    </xdr:to>
    <xdr:graphicFrame macro="">
      <xdr:nvGraphicFramePr>
        <xdr:cNvPr id="54843843" name="Chart 120">
          <a:extLst>
            <a:ext uri="{FF2B5EF4-FFF2-40B4-BE49-F238E27FC236}">
              <a16:creationId xmlns:a16="http://schemas.microsoft.com/office/drawing/2014/main" id="{00000000-0008-0000-0300-0000C3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14</xdr:col>
      <xdr:colOff>95250</xdr:colOff>
      <xdr:row>150</xdr:row>
      <xdr:rowOff>180975</xdr:rowOff>
    </xdr:from>
    <xdr:to>
      <xdr:col>20</xdr:col>
      <xdr:colOff>263757</xdr:colOff>
      <xdr:row>151</xdr:row>
      <xdr:rowOff>168275</xdr:rowOff>
    </xdr:to>
    <xdr:sp macro="" textlink="">
      <xdr:nvSpPr>
        <xdr:cNvPr id="3337929" name="Text Box 121">
          <a:extLst>
            <a:ext uri="{FF2B5EF4-FFF2-40B4-BE49-F238E27FC236}">
              <a16:creationId xmlns:a16="http://schemas.microsoft.com/office/drawing/2014/main" id="{00000000-0008-0000-0300-0000C9EE3200}"/>
            </a:ext>
          </a:extLst>
        </xdr:cNvPr>
        <xdr:cNvSpPr txBox="1">
          <a:spLocks noChangeArrowheads="1"/>
        </xdr:cNvSpPr>
      </xdr:nvSpPr>
      <xdr:spPr bwMode="auto">
        <a:xfrm>
          <a:off x="2371725" y="32546925"/>
          <a:ext cx="1940157"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0</xdr:col>
      <xdr:colOff>123825</xdr:colOff>
      <xdr:row>168</xdr:row>
      <xdr:rowOff>142875</xdr:rowOff>
    </xdr:from>
    <xdr:to>
      <xdr:col>26</xdr:col>
      <xdr:colOff>76200</xdr:colOff>
      <xdr:row>170</xdr:row>
      <xdr:rowOff>38100</xdr:rowOff>
    </xdr:to>
    <xdr:sp macro="" textlink="">
      <xdr:nvSpPr>
        <xdr:cNvPr id="54843845" name="Rectangle 122">
          <a:extLst>
            <a:ext uri="{FF2B5EF4-FFF2-40B4-BE49-F238E27FC236}">
              <a16:creationId xmlns:a16="http://schemas.microsoft.com/office/drawing/2014/main" id="{00000000-0008-0000-0300-0000C5D94403}"/>
            </a:ext>
          </a:extLst>
        </xdr:cNvPr>
        <xdr:cNvSpPr>
          <a:spLocks noChangeArrowheads="1"/>
        </xdr:cNvSpPr>
      </xdr:nvSpPr>
      <xdr:spPr bwMode="auto">
        <a:xfrm>
          <a:off x="123825" y="36442650"/>
          <a:ext cx="5772150" cy="4381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171</xdr:row>
      <xdr:rowOff>38100</xdr:rowOff>
    </xdr:from>
    <xdr:to>
      <xdr:col>26</xdr:col>
      <xdr:colOff>142875</xdr:colOff>
      <xdr:row>181</xdr:row>
      <xdr:rowOff>9525</xdr:rowOff>
    </xdr:to>
    <xdr:graphicFrame macro="">
      <xdr:nvGraphicFramePr>
        <xdr:cNvPr id="54843846" name="Chart 125">
          <a:extLst>
            <a:ext uri="{FF2B5EF4-FFF2-40B4-BE49-F238E27FC236}">
              <a16:creationId xmlns:a16="http://schemas.microsoft.com/office/drawing/2014/main" id="{00000000-0008-0000-0300-0000C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28575</xdr:colOff>
      <xdr:row>184</xdr:row>
      <xdr:rowOff>66675</xdr:rowOff>
    </xdr:from>
    <xdr:to>
      <xdr:col>27</xdr:col>
      <xdr:colOff>28575</xdr:colOff>
      <xdr:row>194</xdr:row>
      <xdr:rowOff>57150</xdr:rowOff>
    </xdr:to>
    <xdr:graphicFrame macro="">
      <xdr:nvGraphicFramePr>
        <xdr:cNvPr id="54843847" name="Chart 126">
          <a:extLst>
            <a:ext uri="{FF2B5EF4-FFF2-40B4-BE49-F238E27FC236}">
              <a16:creationId xmlns:a16="http://schemas.microsoft.com/office/drawing/2014/main" id="{00000000-0008-0000-0300-0000C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62139</xdr:colOff>
      <xdr:row>150</xdr:row>
      <xdr:rowOff>195262</xdr:rowOff>
    </xdr:from>
    <xdr:to>
      <xdr:col>7</xdr:col>
      <xdr:colOff>84365</xdr:colOff>
      <xdr:row>152</xdr:row>
      <xdr:rowOff>0</xdr:rowOff>
    </xdr:to>
    <xdr:sp macro="" textlink="">
      <xdr:nvSpPr>
        <xdr:cNvPr id="3337933" name="Text Box 127">
          <a:extLst>
            <a:ext uri="{FF2B5EF4-FFF2-40B4-BE49-F238E27FC236}">
              <a16:creationId xmlns:a16="http://schemas.microsoft.com/office/drawing/2014/main" id="{00000000-0008-0000-0300-0000CDEE3200}"/>
            </a:ext>
          </a:extLst>
        </xdr:cNvPr>
        <xdr:cNvSpPr txBox="1">
          <a:spLocks noChangeArrowheads="1"/>
        </xdr:cNvSpPr>
      </xdr:nvSpPr>
      <xdr:spPr bwMode="auto">
        <a:xfrm>
          <a:off x="671739" y="32561212"/>
          <a:ext cx="479426" cy="242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11</xdr:col>
      <xdr:colOff>66675</xdr:colOff>
      <xdr:row>170</xdr:row>
      <xdr:rowOff>142875</xdr:rowOff>
    </xdr:from>
    <xdr:to>
      <xdr:col>22</xdr:col>
      <xdr:colOff>127010</xdr:colOff>
      <xdr:row>171</xdr:row>
      <xdr:rowOff>142875</xdr:rowOff>
    </xdr:to>
    <xdr:sp macro="" textlink="">
      <xdr:nvSpPr>
        <xdr:cNvPr id="3337934" name="Text Box 128">
          <a:extLst>
            <a:ext uri="{FF2B5EF4-FFF2-40B4-BE49-F238E27FC236}">
              <a16:creationId xmlns:a16="http://schemas.microsoft.com/office/drawing/2014/main" id="{00000000-0008-0000-0300-0000CEEE3200}"/>
            </a:ext>
          </a:extLst>
        </xdr:cNvPr>
        <xdr:cNvSpPr txBox="1">
          <a:spLocks noChangeArrowheads="1"/>
        </xdr:cNvSpPr>
      </xdr:nvSpPr>
      <xdr:spPr bwMode="auto">
        <a:xfrm>
          <a:off x="1743075" y="36985575"/>
          <a:ext cx="302261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企業倒産件数・負債総額の推移（県）</a:t>
          </a:r>
        </a:p>
      </xdr:txBody>
    </xdr:sp>
    <xdr:clientData/>
  </xdr:twoCellAnchor>
  <xdr:twoCellAnchor>
    <xdr:from>
      <xdr:col>11</xdr:col>
      <xdr:colOff>53975</xdr:colOff>
      <xdr:row>183</xdr:row>
      <xdr:rowOff>69850</xdr:rowOff>
    </xdr:from>
    <xdr:to>
      <xdr:col>22</xdr:col>
      <xdr:colOff>250720</xdr:colOff>
      <xdr:row>184</xdr:row>
      <xdr:rowOff>114300</xdr:rowOff>
    </xdr:to>
    <xdr:sp macro="" textlink="">
      <xdr:nvSpPr>
        <xdr:cNvPr id="3337935" name="Text Box 129">
          <a:extLst>
            <a:ext uri="{FF2B5EF4-FFF2-40B4-BE49-F238E27FC236}">
              <a16:creationId xmlns:a16="http://schemas.microsoft.com/office/drawing/2014/main" id="{00000000-0008-0000-0300-0000CFEE3200}"/>
            </a:ext>
          </a:extLst>
        </xdr:cNvPr>
        <xdr:cNvSpPr txBox="1">
          <a:spLocks noChangeArrowheads="1"/>
        </xdr:cNvSpPr>
      </xdr:nvSpPr>
      <xdr:spPr bwMode="auto">
        <a:xfrm>
          <a:off x="1730375" y="39760525"/>
          <a:ext cx="3159020" cy="263525"/>
        </a:xfrm>
        <a:prstGeom prst="rect">
          <a:avLst/>
        </a:prstGeom>
        <a:solidFill>
          <a:sysClr val="window" lastClr="FFFFFF"/>
        </a:solid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企業倒産件数・負債総額の推移（全国）</a:t>
          </a:r>
        </a:p>
      </xdr:txBody>
    </xdr:sp>
    <xdr:clientData/>
  </xdr:twoCellAnchor>
  <xdr:twoCellAnchor>
    <xdr:from>
      <xdr:col>1</xdr:col>
      <xdr:colOff>0</xdr:colOff>
      <xdr:row>130</xdr:row>
      <xdr:rowOff>95250</xdr:rowOff>
    </xdr:from>
    <xdr:to>
      <xdr:col>27</xdr:col>
      <xdr:colOff>47625</xdr:colOff>
      <xdr:row>143</xdr:row>
      <xdr:rowOff>190500</xdr:rowOff>
    </xdr:to>
    <xdr:graphicFrame macro="">
      <xdr:nvGraphicFramePr>
        <xdr:cNvPr id="54843851" name="Chart 131">
          <a:extLst>
            <a:ext uri="{FF2B5EF4-FFF2-40B4-BE49-F238E27FC236}">
              <a16:creationId xmlns:a16="http://schemas.microsoft.com/office/drawing/2014/main" id="{00000000-0008-0000-0300-0000CB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72442</xdr:colOff>
      <xdr:row>130</xdr:row>
      <xdr:rowOff>75617</xdr:rowOff>
    </xdr:from>
    <xdr:to>
      <xdr:col>6</xdr:col>
      <xdr:colOff>107856</xdr:colOff>
      <xdr:row>131</xdr:row>
      <xdr:rowOff>62917</xdr:rowOff>
    </xdr:to>
    <xdr:sp macro="" textlink="">
      <xdr:nvSpPr>
        <xdr:cNvPr id="3337937" name="Text Box 63">
          <a:extLst>
            <a:ext uri="{FF2B5EF4-FFF2-40B4-BE49-F238E27FC236}">
              <a16:creationId xmlns:a16="http://schemas.microsoft.com/office/drawing/2014/main" id="{00000000-0008-0000-0300-0000D1EE3200}"/>
            </a:ext>
          </a:extLst>
        </xdr:cNvPr>
        <xdr:cNvSpPr txBox="1">
          <a:spLocks noChangeArrowheads="1"/>
        </xdr:cNvSpPr>
      </xdr:nvSpPr>
      <xdr:spPr bwMode="auto">
        <a:xfrm>
          <a:off x="377242" y="28060067"/>
          <a:ext cx="645014"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（倍）</a:t>
          </a:r>
        </a:p>
      </xdr:txBody>
    </xdr:sp>
    <xdr:clientData/>
  </xdr:twoCellAnchor>
  <xdr:twoCellAnchor>
    <xdr:from>
      <xdr:col>11</xdr:col>
      <xdr:colOff>6350</xdr:colOff>
      <xdr:row>130</xdr:row>
      <xdr:rowOff>85725</xdr:rowOff>
    </xdr:from>
    <xdr:to>
      <xdr:col>22</xdr:col>
      <xdr:colOff>253991</xdr:colOff>
      <xdr:row>131</xdr:row>
      <xdr:rowOff>73025</xdr:rowOff>
    </xdr:to>
    <xdr:sp macro="" textlink="">
      <xdr:nvSpPr>
        <xdr:cNvPr id="3337938" name="Text Box 61">
          <a:extLst>
            <a:ext uri="{FF2B5EF4-FFF2-40B4-BE49-F238E27FC236}">
              <a16:creationId xmlns:a16="http://schemas.microsoft.com/office/drawing/2014/main" id="{00000000-0008-0000-0300-0000D2EE3200}"/>
            </a:ext>
          </a:extLst>
        </xdr:cNvPr>
        <xdr:cNvSpPr txBox="1">
          <a:spLocks noChangeArrowheads="1"/>
        </xdr:cNvSpPr>
      </xdr:nvSpPr>
      <xdr:spPr bwMode="auto">
        <a:xfrm>
          <a:off x="1682750" y="28070175"/>
          <a:ext cx="3209916"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有効求人倍率（季節調整値）の推移</a:t>
          </a:r>
        </a:p>
      </xdr:txBody>
    </xdr:sp>
    <xdr:clientData/>
  </xdr:twoCellAnchor>
  <xdr:twoCellAnchor>
    <xdr:from>
      <xdr:col>24</xdr:col>
      <xdr:colOff>76200</xdr:colOff>
      <xdr:row>183</xdr:row>
      <xdr:rowOff>158750</xdr:rowOff>
    </xdr:from>
    <xdr:to>
      <xdr:col>25</xdr:col>
      <xdr:colOff>257650</xdr:colOff>
      <xdr:row>184</xdr:row>
      <xdr:rowOff>174625</xdr:rowOff>
    </xdr:to>
    <xdr:sp macro="" textlink="">
      <xdr:nvSpPr>
        <xdr:cNvPr id="3337949" name="Text Box 1026">
          <a:extLst>
            <a:ext uri="{FF2B5EF4-FFF2-40B4-BE49-F238E27FC236}">
              <a16:creationId xmlns:a16="http://schemas.microsoft.com/office/drawing/2014/main" id="{00000000-0008-0000-0300-0000DDEE3200}"/>
            </a:ext>
          </a:extLst>
        </xdr:cNvPr>
        <xdr:cNvSpPr txBox="1">
          <a:spLocks noChangeArrowheads="1"/>
        </xdr:cNvSpPr>
      </xdr:nvSpPr>
      <xdr:spPr bwMode="auto">
        <a:xfrm>
          <a:off x="5305425" y="39849425"/>
          <a:ext cx="476725"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twoCellAnchor>
  <xdr:twoCellAnchor>
    <xdr:from>
      <xdr:col>24</xdr:col>
      <xdr:colOff>15874</xdr:colOff>
      <xdr:row>171</xdr:row>
      <xdr:rowOff>15876</xdr:rowOff>
    </xdr:from>
    <xdr:to>
      <xdr:col>25</xdr:col>
      <xdr:colOff>180974</xdr:colOff>
      <xdr:row>171</xdr:row>
      <xdr:rowOff>200026</xdr:rowOff>
    </xdr:to>
    <xdr:sp macro="" textlink="">
      <xdr:nvSpPr>
        <xdr:cNvPr id="3337950" name="Text Box 1026">
          <a:extLst>
            <a:ext uri="{FF2B5EF4-FFF2-40B4-BE49-F238E27FC236}">
              <a16:creationId xmlns:a16="http://schemas.microsoft.com/office/drawing/2014/main" id="{00000000-0008-0000-0300-0000DEEE3200}"/>
            </a:ext>
          </a:extLst>
        </xdr:cNvPr>
        <xdr:cNvSpPr txBox="1">
          <a:spLocks noChangeArrowheads="1"/>
        </xdr:cNvSpPr>
      </xdr:nvSpPr>
      <xdr:spPr bwMode="auto">
        <a:xfrm>
          <a:off x="5245099" y="37077651"/>
          <a:ext cx="460375" cy="18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twoCellAnchor>
  <xdr:twoCellAnchor>
    <xdr:from>
      <xdr:col>2</xdr:col>
      <xdr:colOff>142875</xdr:colOff>
      <xdr:row>170</xdr:row>
      <xdr:rowOff>184150</xdr:rowOff>
    </xdr:from>
    <xdr:to>
      <xdr:col>6</xdr:col>
      <xdr:colOff>143177</xdr:colOff>
      <xdr:row>171</xdr:row>
      <xdr:rowOff>200025</xdr:rowOff>
    </xdr:to>
    <xdr:sp macro="" textlink="">
      <xdr:nvSpPr>
        <xdr:cNvPr id="3337951" name="Text Box 1026">
          <a:extLst>
            <a:ext uri="{FF2B5EF4-FFF2-40B4-BE49-F238E27FC236}">
              <a16:creationId xmlns:a16="http://schemas.microsoft.com/office/drawing/2014/main" id="{00000000-0008-0000-0300-0000DFEE3200}"/>
            </a:ext>
          </a:extLst>
        </xdr:cNvPr>
        <xdr:cNvSpPr txBox="1">
          <a:spLocks noChangeArrowheads="1"/>
        </xdr:cNvSpPr>
      </xdr:nvSpPr>
      <xdr:spPr bwMode="auto">
        <a:xfrm>
          <a:off x="447675" y="37026850"/>
          <a:ext cx="609902"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twoCellAnchor>
    <xdr:from>
      <xdr:col>2</xdr:col>
      <xdr:colOff>41275</xdr:colOff>
      <xdr:row>183</xdr:row>
      <xdr:rowOff>142875</xdr:rowOff>
    </xdr:from>
    <xdr:to>
      <xdr:col>6</xdr:col>
      <xdr:colOff>41275</xdr:colOff>
      <xdr:row>184</xdr:row>
      <xdr:rowOff>171450</xdr:rowOff>
    </xdr:to>
    <xdr:sp macro="" textlink="">
      <xdr:nvSpPr>
        <xdr:cNvPr id="3337952" name="Text Box 1026">
          <a:extLst>
            <a:ext uri="{FF2B5EF4-FFF2-40B4-BE49-F238E27FC236}">
              <a16:creationId xmlns:a16="http://schemas.microsoft.com/office/drawing/2014/main" id="{00000000-0008-0000-0300-0000E0EE3200}"/>
            </a:ext>
          </a:extLst>
        </xdr:cNvPr>
        <xdr:cNvSpPr txBox="1">
          <a:spLocks noChangeArrowheads="1"/>
        </xdr:cNvSpPr>
      </xdr:nvSpPr>
      <xdr:spPr bwMode="auto">
        <a:xfrm>
          <a:off x="346075" y="39833550"/>
          <a:ext cx="6096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twoCellAnchor>
    <xdr:from>
      <xdr:col>23</xdr:col>
      <xdr:colOff>190501</xdr:colOff>
      <xdr:row>50</xdr:row>
      <xdr:rowOff>66674</xdr:rowOff>
    </xdr:from>
    <xdr:to>
      <xdr:col>26</xdr:col>
      <xdr:colOff>142875</xdr:colOff>
      <xdr:row>51</xdr:row>
      <xdr:rowOff>38100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bwMode="auto">
        <a:xfrm>
          <a:off x="5124451" y="10639424"/>
          <a:ext cx="838199" cy="190501"/>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100">
              <a:latin typeface="HGｺﾞｼｯｸM" panose="020B0609000000000000" pitchFamily="49" charset="-128"/>
              <a:ea typeface="HGｺﾞｼｯｸM" panose="020B0609000000000000" pitchFamily="49" charset="-128"/>
            </a:rPr>
            <a:t>2023</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14</xdr:col>
      <xdr:colOff>38101</xdr:colOff>
      <xdr:row>50</xdr:row>
      <xdr:rowOff>104775</xdr:rowOff>
    </xdr:from>
    <xdr:to>
      <xdr:col>16</xdr:col>
      <xdr:colOff>19051</xdr:colOff>
      <xdr:row>51</xdr:row>
      <xdr:rowOff>66675</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bwMode="auto">
        <a:xfrm>
          <a:off x="2314576" y="10677525"/>
          <a:ext cx="571500"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100">
              <a:latin typeface="HGｺﾞｼｯｸM" panose="020B0609000000000000" pitchFamily="49" charset="-128"/>
              <a:ea typeface="HGｺﾞｼｯｸM" panose="020B0609000000000000" pitchFamily="49" charset="-128"/>
            </a:rPr>
            <a:t>2022</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23</xdr:col>
      <xdr:colOff>247650</xdr:colOff>
      <xdr:row>48</xdr:row>
      <xdr:rowOff>209550</xdr:rowOff>
    </xdr:from>
    <xdr:to>
      <xdr:col>23</xdr:col>
      <xdr:colOff>247650</xdr:colOff>
      <xdr:row>51</xdr:row>
      <xdr:rowOff>38100</xdr:rowOff>
    </xdr:to>
    <xdr:cxnSp macro="">
      <xdr:nvCxnSpPr>
        <xdr:cNvPr id="54843860" name="直線コネクタ 5">
          <a:extLst>
            <a:ext uri="{FF2B5EF4-FFF2-40B4-BE49-F238E27FC236}">
              <a16:creationId xmlns:a16="http://schemas.microsoft.com/office/drawing/2014/main" id="{00000000-0008-0000-0300-0000D4D94403}"/>
            </a:ext>
          </a:extLst>
        </xdr:cNvPr>
        <xdr:cNvCxnSpPr>
          <a:cxnSpLocks noChangeShapeType="1"/>
        </xdr:cNvCxnSpPr>
      </xdr:nvCxnSpPr>
      <xdr:spPr bwMode="auto">
        <a:xfrm>
          <a:off x="5181600" y="10344150"/>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142875</xdr:colOff>
      <xdr:row>72</xdr:row>
      <xdr:rowOff>152400</xdr:rowOff>
    </xdr:from>
    <xdr:to>
      <xdr:col>5</xdr:col>
      <xdr:colOff>142875</xdr:colOff>
      <xdr:row>75</xdr:row>
      <xdr:rowOff>19050</xdr:rowOff>
    </xdr:to>
    <xdr:cxnSp macro="">
      <xdr:nvCxnSpPr>
        <xdr:cNvPr id="54843861" name="直線コネクタ 44">
          <a:extLst>
            <a:ext uri="{FF2B5EF4-FFF2-40B4-BE49-F238E27FC236}">
              <a16:creationId xmlns:a16="http://schemas.microsoft.com/office/drawing/2014/main" id="{00000000-0008-0000-0300-0000D5D94403}"/>
            </a:ext>
          </a:extLst>
        </xdr:cNvPr>
        <xdr:cNvCxnSpPr>
          <a:cxnSpLocks noChangeShapeType="1"/>
        </xdr:cNvCxnSpPr>
      </xdr:nvCxnSpPr>
      <xdr:spPr bwMode="auto">
        <a:xfrm>
          <a:off x="904875" y="15535275"/>
          <a:ext cx="0" cy="5238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114300</xdr:colOff>
      <xdr:row>74</xdr:row>
      <xdr:rowOff>19051</xdr:rowOff>
    </xdr:from>
    <xdr:to>
      <xdr:col>6</xdr:col>
      <xdr:colOff>9525</xdr:colOff>
      <xdr:row>74</xdr:row>
      <xdr:rowOff>200025</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bwMode="auto">
        <a:xfrm>
          <a:off x="114300" y="15840076"/>
          <a:ext cx="809625" cy="18097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15</xdr:col>
      <xdr:colOff>104776</xdr:colOff>
      <xdr:row>74</xdr:row>
      <xdr:rowOff>76200</xdr:rowOff>
    </xdr:from>
    <xdr:to>
      <xdr:col>17</xdr:col>
      <xdr:colOff>266700</xdr:colOff>
      <xdr:row>75</xdr:row>
      <xdr:rowOff>19050</xdr:rowOff>
    </xdr:to>
    <xdr:sp macro="" textlink="">
      <xdr:nvSpPr>
        <xdr:cNvPr id="48" name="正方形/長方形 47">
          <a:extLst>
            <a:ext uri="{FF2B5EF4-FFF2-40B4-BE49-F238E27FC236}">
              <a16:creationId xmlns:a16="http://schemas.microsoft.com/office/drawing/2014/main" id="{00000000-0008-0000-0300-000030000000}"/>
            </a:ext>
          </a:extLst>
        </xdr:cNvPr>
        <xdr:cNvSpPr/>
      </xdr:nvSpPr>
      <xdr:spPr bwMode="auto">
        <a:xfrm>
          <a:off x="2676526" y="15897225"/>
          <a:ext cx="752474" cy="16192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24</xdr:col>
      <xdr:colOff>19050</xdr:colOff>
      <xdr:row>95</xdr:row>
      <xdr:rowOff>28575</xdr:rowOff>
    </xdr:from>
    <xdr:to>
      <xdr:col>24</xdr:col>
      <xdr:colOff>19050</xdr:colOff>
      <xdr:row>97</xdr:row>
      <xdr:rowOff>76200</xdr:rowOff>
    </xdr:to>
    <xdr:cxnSp macro="">
      <xdr:nvCxnSpPr>
        <xdr:cNvPr id="54843864" name="直線コネクタ 51">
          <a:extLst>
            <a:ext uri="{FF2B5EF4-FFF2-40B4-BE49-F238E27FC236}">
              <a16:creationId xmlns:a16="http://schemas.microsoft.com/office/drawing/2014/main" id="{00000000-0008-0000-0300-0000D8D94403}"/>
            </a:ext>
          </a:extLst>
        </xdr:cNvPr>
        <xdr:cNvCxnSpPr>
          <a:cxnSpLocks noChangeShapeType="1"/>
        </xdr:cNvCxnSpPr>
      </xdr:nvCxnSpPr>
      <xdr:spPr bwMode="auto">
        <a:xfrm>
          <a:off x="5248275" y="20440650"/>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23</xdr:col>
      <xdr:colOff>257176</xdr:colOff>
      <xdr:row>96</xdr:row>
      <xdr:rowOff>76200</xdr:rowOff>
    </xdr:from>
    <xdr:to>
      <xdr:col>26</xdr:col>
      <xdr:colOff>66675</xdr:colOff>
      <xdr:row>97</xdr:row>
      <xdr:rowOff>38100</xdr:rowOff>
    </xdr:to>
    <xdr:sp macro="" textlink="">
      <xdr:nvSpPr>
        <xdr:cNvPr id="53" name="正方形/長方形 52">
          <a:extLst>
            <a:ext uri="{FF2B5EF4-FFF2-40B4-BE49-F238E27FC236}">
              <a16:creationId xmlns:a16="http://schemas.microsoft.com/office/drawing/2014/main" id="{00000000-0008-0000-0300-000035000000}"/>
            </a:ext>
          </a:extLst>
        </xdr:cNvPr>
        <xdr:cNvSpPr/>
      </xdr:nvSpPr>
      <xdr:spPr bwMode="auto">
        <a:xfrm>
          <a:off x="5191126" y="20707350"/>
          <a:ext cx="695324"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14</xdr:col>
      <xdr:colOff>9526</xdr:colOff>
      <xdr:row>96</xdr:row>
      <xdr:rowOff>133350</xdr:rowOff>
    </xdr:from>
    <xdr:to>
      <xdr:col>16</xdr:col>
      <xdr:colOff>180976</xdr:colOff>
      <xdr:row>97</xdr:row>
      <xdr:rowOff>104775</xdr:rowOff>
    </xdr:to>
    <xdr:sp macro="" textlink="">
      <xdr:nvSpPr>
        <xdr:cNvPr id="54" name="正方形/長方形 53">
          <a:extLst>
            <a:ext uri="{FF2B5EF4-FFF2-40B4-BE49-F238E27FC236}">
              <a16:creationId xmlns:a16="http://schemas.microsoft.com/office/drawing/2014/main" id="{00000000-0008-0000-0300-000036000000}"/>
            </a:ext>
          </a:extLst>
        </xdr:cNvPr>
        <xdr:cNvSpPr/>
      </xdr:nvSpPr>
      <xdr:spPr bwMode="auto">
        <a:xfrm>
          <a:off x="2286001" y="20764500"/>
          <a:ext cx="762000" cy="19050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5</xdr:col>
      <xdr:colOff>123825</xdr:colOff>
      <xdr:row>120</xdr:row>
      <xdr:rowOff>114300</xdr:rowOff>
    </xdr:from>
    <xdr:to>
      <xdr:col>5</xdr:col>
      <xdr:colOff>123825</xdr:colOff>
      <xdr:row>122</xdr:row>
      <xdr:rowOff>161925</xdr:rowOff>
    </xdr:to>
    <xdr:cxnSp macro="">
      <xdr:nvCxnSpPr>
        <xdr:cNvPr id="54843867" name="直線コネクタ 54">
          <a:extLst>
            <a:ext uri="{FF2B5EF4-FFF2-40B4-BE49-F238E27FC236}">
              <a16:creationId xmlns:a16="http://schemas.microsoft.com/office/drawing/2014/main" id="{00000000-0008-0000-0300-0000DBD94403}"/>
            </a:ext>
          </a:extLst>
        </xdr:cNvPr>
        <xdr:cNvCxnSpPr>
          <a:cxnSpLocks noChangeShapeType="1"/>
        </xdr:cNvCxnSpPr>
      </xdr:nvCxnSpPr>
      <xdr:spPr bwMode="auto">
        <a:xfrm>
          <a:off x="885825" y="25936575"/>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66675</xdr:colOff>
      <xdr:row>122</xdr:row>
      <xdr:rowOff>19050</xdr:rowOff>
    </xdr:from>
    <xdr:to>
      <xdr:col>5</xdr:col>
      <xdr:colOff>57150</xdr:colOff>
      <xdr:row>122</xdr:row>
      <xdr:rowOff>180975</xdr:rowOff>
    </xdr:to>
    <xdr:sp macro="" textlink="">
      <xdr:nvSpPr>
        <xdr:cNvPr id="56" name="正方形/長方形 55">
          <a:extLst>
            <a:ext uri="{FF2B5EF4-FFF2-40B4-BE49-F238E27FC236}">
              <a16:creationId xmlns:a16="http://schemas.microsoft.com/office/drawing/2014/main" id="{00000000-0008-0000-0300-000038000000}"/>
            </a:ext>
          </a:extLst>
        </xdr:cNvPr>
        <xdr:cNvSpPr/>
      </xdr:nvSpPr>
      <xdr:spPr bwMode="auto">
        <a:xfrm>
          <a:off x="66675" y="26279475"/>
          <a:ext cx="752475" cy="16192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15</xdr:col>
      <xdr:colOff>47625</xdr:colOff>
      <xdr:row>121</xdr:row>
      <xdr:rowOff>180974</xdr:rowOff>
    </xdr:from>
    <xdr:to>
      <xdr:col>17</xdr:col>
      <xdr:colOff>285750</xdr:colOff>
      <xdr:row>122</xdr:row>
      <xdr:rowOff>142874</xdr:rowOff>
    </xdr:to>
    <xdr:sp macro="" textlink="">
      <xdr:nvSpPr>
        <xdr:cNvPr id="57" name="正方形/長方形 56">
          <a:extLst>
            <a:ext uri="{FF2B5EF4-FFF2-40B4-BE49-F238E27FC236}">
              <a16:creationId xmlns:a16="http://schemas.microsoft.com/office/drawing/2014/main" id="{00000000-0008-0000-0300-000039000000}"/>
            </a:ext>
          </a:extLst>
        </xdr:cNvPr>
        <xdr:cNvSpPr/>
      </xdr:nvSpPr>
      <xdr:spPr bwMode="auto">
        <a:xfrm>
          <a:off x="2619375" y="26222324"/>
          <a:ext cx="828675"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4</xdr:col>
      <xdr:colOff>123825</xdr:colOff>
      <xdr:row>142</xdr:row>
      <xdr:rowOff>180975</xdr:rowOff>
    </xdr:from>
    <xdr:to>
      <xdr:col>4</xdr:col>
      <xdr:colOff>123825</xdr:colOff>
      <xdr:row>145</xdr:row>
      <xdr:rowOff>9525</xdr:rowOff>
    </xdr:to>
    <xdr:cxnSp macro="">
      <xdr:nvCxnSpPr>
        <xdr:cNvPr id="54843870" name="直線コネクタ 60">
          <a:extLst>
            <a:ext uri="{FF2B5EF4-FFF2-40B4-BE49-F238E27FC236}">
              <a16:creationId xmlns:a16="http://schemas.microsoft.com/office/drawing/2014/main" id="{00000000-0008-0000-0300-0000DED94403}"/>
            </a:ext>
          </a:extLst>
        </xdr:cNvPr>
        <xdr:cNvCxnSpPr>
          <a:cxnSpLocks noChangeShapeType="1"/>
        </xdr:cNvCxnSpPr>
      </xdr:nvCxnSpPr>
      <xdr:spPr bwMode="auto">
        <a:xfrm>
          <a:off x="733425" y="30794325"/>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0</xdr:colOff>
      <xdr:row>144</xdr:row>
      <xdr:rowOff>1</xdr:rowOff>
    </xdr:from>
    <xdr:to>
      <xdr:col>4</xdr:col>
      <xdr:colOff>133350</xdr:colOff>
      <xdr:row>144</xdr:row>
      <xdr:rowOff>152400</xdr:rowOff>
    </xdr:to>
    <xdr:sp macro="" textlink="">
      <xdr:nvSpPr>
        <xdr:cNvPr id="62" name="正方形/長方形 61">
          <a:extLst>
            <a:ext uri="{FF2B5EF4-FFF2-40B4-BE49-F238E27FC236}">
              <a16:creationId xmlns:a16="http://schemas.microsoft.com/office/drawing/2014/main" id="{00000000-0008-0000-0300-00003E000000}"/>
            </a:ext>
          </a:extLst>
        </xdr:cNvPr>
        <xdr:cNvSpPr/>
      </xdr:nvSpPr>
      <xdr:spPr bwMode="auto">
        <a:xfrm>
          <a:off x="0" y="31051501"/>
          <a:ext cx="742950" cy="152399"/>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15</xdr:col>
      <xdr:colOff>0</xdr:colOff>
      <xdr:row>144</xdr:row>
      <xdr:rowOff>9525</xdr:rowOff>
    </xdr:from>
    <xdr:to>
      <xdr:col>17</xdr:col>
      <xdr:colOff>142875</xdr:colOff>
      <xdr:row>144</xdr:row>
      <xdr:rowOff>190500</xdr:rowOff>
    </xdr:to>
    <xdr:sp macro="" textlink="">
      <xdr:nvSpPr>
        <xdr:cNvPr id="63" name="正方形/長方形 62">
          <a:extLst>
            <a:ext uri="{FF2B5EF4-FFF2-40B4-BE49-F238E27FC236}">
              <a16:creationId xmlns:a16="http://schemas.microsoft.com/office/drawing/2014/main" id="{00000000-0008-0000-0300-00003F000000}"/>
            </a:ext>
          </a:extLst>
        </xdr:cNvPr>
        <xdr:cNvSpPr/>
      </xdr:nvSpPr>
      <xdr:spPr bwMode="auto">
        <a:xfrm>
          <a:off x="2571750" y="31061025"/>
          <a:ext cx="733425"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23</xdr:col>
      <xdr:colOff>276225</xdr:colOff>
      <xdr:row>163</xdr:row>
      <xdr:rowOff>142875</xdr:rowOff>
    </xdr:from>
    <xdr:to>
      <xdr:col>23</xdr:col>
      <xdr:colOff>276225</xdr:colOff>
      <xdr:row>165</xdr:row>
      <xdr:rowOff>123825</xdr:rowOff>
    </xdr:to>
    <xdr:cxnSp macro="">
      <xdr:nvCxnSpPr>
        <xdr:cNvPr id="54843873" name="直線コネクタ 63">
          <a:extLst>
            <a:ext uri="{FF2B5EF4-FFF2-40B4-BE49-F238E27FC236}">
              <a16:creationId xmlns:a16="http://schemas.microsoft.com/office/drawing/2014/main" id="{00000000-0008-0000-0300-0000E1D94403}"/>
            </a:ext>
          </a:extLst>
        </xdr:cNvPr>
        <xdr:cNvCxnSpPr>
          <a:cxnSpLocks noChangeShapeType="1"/>
        </xdr:cNvCxnSpPr>
      </xdr:nvCxnSpPr>
      <xdr:spPr bwMode="auto">
        <a:xfrm>
          <a:off x="5210175" y="35356800"/>
          <a:ext cx="0" cy="41910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14</xdr:col>
      <xdr:colOff>266700</xdr:colOff>
      <xdr:row>164</xdr:row>
      <xdr:rowOff>142875</xdr:rowOff>
    </xdr:from>
    <xdr:to>
      <xdr:col>17</xdr:col>
      <xdr:colOff>66675</xdr:colOff>
      <xdr:row>165</xdr:row>
      <xdr:rowOff>171450</xdr:rowOff>
    </xdr:to>
    <xdr:sp macro="" textlink="">
      <xdr:nvSpPr>
        <xdr:cNvPr id="65" name="正方形/長方形 64">
          <a:extLst>
            <a:ext uri="{FF2B5EF4-FFF2-40B4-BE49-F238E27FC236}">
              <a16:creationId xmlns:a16="http://schemas.microsoft.com/office/drawing/2014/main" id="{00000000-0008-0000-0300-000041000000}"/>
            </a:ext>
          </a:extLst>
        </xdr:cNvPr>
        <xdr:cNvSpPr/>
      </xdr:nvSpPr>
      <xdr:spPr bwMode="auto">
        <a:xfrm>
          <a:off x="2543175" y="35575875"/>
          <a:ext cx="685800" cy="24765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23</xdr:col>
      <xdr:colOff>161925</xdr:colOff>
      <xdr:row>164</xdr:row>
      <xdr:rowOff>171450</xdr:rowOff>
    </xdr:from>
    <xdr:to>
      <xdr:col>26</xdr:col>
      <xdr:colOff>66675</xdr:colOff>
      <xdr:row>165</xdr:row>
      <xdr:rowOff>85725</xdr:rowOff>
    </xdr:to>
    <xdr:sp macro="" textlink="">
      <xdr:nvSpPr>
        <xdr:cNvPr id="66" name="正方形/長方形 65">
          <a:extLst>
            <a:ext uri="{FF2B5EF4-FFF2-40B4-BE49-F238E27FC236}">
              <a16:creationId xmlns:a16="http://schemas.microsoft.com/office/drawing/2014/main" id="{00000000-0008-0000-0300-000042000000}"/>
            </a:ext>
          </a:extLst>
        </xdr:cNvPr>
        <xdr:cNvSpPr/>
      </xdr:nvSpPr>
      <xdr:spPr bwMode="auto">
        <a:xfrm>
          <a:off x="5095875" y="35604450"/>
          <a:ext cx="790575" cy="13335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24</xdr:col>
      <xdr:colOff>9525</xdr:colOff>
      <xdr:row>180</xdr:row>
      <xdr:rowOff>0</xdr:rowOff>
    </xdr:from>
    <xdr:to>
      <xdr:col>24</xdr:col>
      <xdr:colOff>9525</xdr:colOff>
      <xdr:row>182</xdr:row>
      <xdr:rowOff>47625</xdr:rowOff>
    </xdr:to>
    <xdr:cxnSp macro="">
      <xdr:nvCxnSpPr>
        <xdr:cNvPr id="54843876" name="直線コネクタ 66">
          <a:extLst>
            <a:ext uri="{FF2B5EF4-FFF2-40B4-BE49-F238E27FC236}">
              <a16:creationId xmlns:a16="http://schemas.microsoft.com/office/drawing/2014/main" id="{00000000-0008-0000-0300-0000E4D94403}"/>
            </a:ext>
          </a:extLst>
        </xdr:cNvPr>
        <xdr:cNvCxnSpPr>
          <a:cxnSpLocks noChangeShapeType="1"/>
        </xdr:cNvCxnSpPr>
      </xdr:nvCxnSpPr>
      <xdr:spPr bwMode="auto">
        <a:xfrm>
          <a:off x="5238750" y="39033450"/>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23</xdr:col>
      <xdr:colOff>161925</xdr:colOff>
      <xdr:row>181</xdr:row>
      <xdr:rowOff>104774</xdr:rowOff>
    </xdr:from>
    <xdr:to>
      <xdr:col>27</xdr:col>
      <xdr:colOff>95250</xdr:colOff>
      <xdr:row>182</xdr:row>
      <xdr:rowOff>66674</xdr:rowOff>
    </xdr:to>
    <xdr:sp macro="" textlink="">
      <xdr:nvSpPr>
        <xdr:cNvPr id="68" name="正方形/長方形 67">
          <a:extLst>
            <a:ext uri="{FF2B5EF4-FFF2-40B4-BE49-F238E27FC236}">
              <a16:creationId xmlns:a16="http://schemas.microsoft.com/office/drawing/2014/main" id="{00000000-0008-0000-0300-000044000000}"/>
            </a:ext>
          </a:extLst>
        </xdr:cNvPr>
        <xdr:cNvSpPr/>
      </xdr:nvSpPr>
      <xdr:spPr bwMode="auto">
        <a:xfrm>
          <a:off x="5095875" y="39357299"/>
          <a:ext cx="971550"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15</xdr:col>
      <xdr:colOff>200026</xdr:colOff>
      <xdr:row>181</xdr:row>
      <xdr:rowOff>161925</xdr:rowOff>
    </xdr:from>
    <xdr:to>
      <xdr:col>17</xdr:col>
      <xdr:colOff>276226</xdr:colOff>
      <xdr:row>182</xdr:row>
      <xdr:rowOff>104775</xdr:rowOff>
    </xdr:to>
    <xdr:sp macro="" textlink="">
      <xdr:nvSpPr>
        <xdr:cNvPr id="69" name="正方形/長方形 68">
          <a:extLst>
            <a:ext uri="{FF2B5EF4-FFF2-40B4-BE49-F238E27FC236}">
              <a16:creationId xmlns:a16="http://schemas.microsoft.com/office/drawing/2014/main" id="{00000000-0008-0000-0300-000045000000}"/>
            </a:ext>
          </a:extLst>
        </xdr:cNvPr>
        <xdr:cNvSpPr/>
      </xdr:nvSpPr>
      <xdr:spPr bwMode="auto">
        <a:xfrm>
          <a:off x="2771776" y="39414450"/>
          <a:ext cx="666750" cy="16192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23</xdr:col>
      <xdr:colOff>209550</xdr:colOff>
      <xdr:row>193</xdr:row>
      <xdr:rowOff>19050</xdr:rowOff>
    </xdr:from>
    <xdr:to>
      <xdr:col>23</xdr:col>
      <xdr:colOff>209550</xdr:colOff>
      <xdr:row>195</xdr:row>
      <xdr:rowOff>85725</xdr:rowOff>
    </xdr:to>
    <xdr:cxnSp macro="">
      <xdr:nvCxnSpPr>
        <xdr:cNvPr id="54843879" name="直線コネクタ 69">
          <a:extLst>
            <a:ext uri="{FF2B5EF4-FFF2-40B4-BE49-F238E27FC236}">
              <a16:creationId xmlns:a16="http://schemas.microsoft.com/office/drawing/2014/main" id="{00000000-0008-0000-0300-0000E7D94403}"/>
            </a:ext>
          </a:extLst>
        </xdr:cNvPr>
        <xdr:cNvCxnSpPr>
          <a:cxnSpLocks noChangeShapeType="1"/>
        </xdr:cNvCxnSpPr>
      </xdr:nvCxnSpPr>
      <xdr:spPr bwMode="auto">
        <a:xfrm>
          <a:off x="5143500" y="41890950"/>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23</xdr:col>
      <xdr:colOff>9525</xdr:colOff>
      <xdr:row>194</xdr:row>
      <xdr:rowOff>85726</xdr:rowOff>
    </xdr:from>
    <xdr:to>
      <xdr:col>25</xdr:col>
      <xdr:colOff>285750</xdr:colOff>
      <xdr:row>195</xdr:row>
      <xdr:rowOff>38100</xdr:rowOff>
    </xdr:to>
    <xdr:sp macro="" textlink="">
      <xdr:nvSpPr>
        <xdr:cNvPr id="71" name="正方形/長方形 70">
          <a:extLst>
            <a:ext uri="{FF2B5EF4-FFF2-40B4-BE49-F238E27FC236}">
              <a16:creationId xmlns:a16="http://schemas.microsoft.com/office/drawing/2014/main" id="{00000000-0008-0000-0300-000047000000}"/>
            </a:ext>
          </a:extLst>
        </xdr:cNvPr>
        <xdr:cNvSpPr/>
      </xdr:nvSpPr>
      <xdr:spPr bwMode="auto">
        <a:xfrm>
          <a:off x="4943475" y="42167176"/>
          <a:ext cx="866775" cy="16192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14</xdr:col>
      <xdr:colOff>180976</xdr:colOff>
      <xdr:row>194</xdr:row>
      <xdr:rowOff>161925</xdr:rowOff>
    </xdr:from>
    <xdr:to>
      <xdr:col>16</xdr:col>
      <xdr:colOff>276226</xdr:colOff>
      <xdr:row>195</xdr:row>
      <xdr:rowOff>114300</xdr:rowOff>
    </xdr:to>
    <xdr:sp macro="" textlink="">
      <xdr:nvSpPr>
        <xdr:cNvPr id="72" name="正方形/長方形 71">
          <a:extLst>
            <a:ext uri="{FF2B5EF4-FFF2-40B4-BE49-F238E27FC236}">
              <a16:creationId xmlns:a16="http://schemas.microsoft.com/office/drawing/2014/main" id="{00000000-0008-0000-0300-000048000000}"/>
            </a:ext>
          </a:extLst>
        </xdr:cNvPr>
        <xdr:cNvSpPr/>
      </xdr:nvSpPr>
      <xdr:spPr bwMode="auto">
        <a:xfrm>
          <a:off x="2457451" y="42243375"/>
          <a:ext cx="685800" cy="16192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5</xdr:col>
      <xdr:colOff>104775</xdr:colOff>
      <xdr:row>24</xdr:row>
      <xdr:rowOff>66675</xdr:rowOff>
    </xdr:from>
    <xdr:to>
      <xdr:col>5</xdr:col>
      <xdr:colOff>104775</xdr:colOff>
      <xdr:row>26</xdr:row>
      <xdr:rowOff>114300</xdr:rowOff>
    </xdr:to>
    <xdr:cxnSp macro="">
      <xdr:nvCxnSpPr>
        <xdr:cNvPr id="54843882" name="直線コネクタ 75">
          <a:extLst>
            <a:ext uri="{FF2B5EF4-FFF2-40B4-BE49-F238E27FC236}">
              <a16:creationId xmlns:a16="http://schemas.microsoft.com/office/drawing/2014/main" id="{00000000-0008-0000-0300-0000EAD94403}"/>
            </a:ext>
          </a:extLst>
        </xdr:cNvPr>
        <xdr:cNvCxnSpPr>
          <a:cxnSpLocks noChangeShapeType="1"/>
        </xdr:cNvCxnSpPr>
      </xdr:nvCxnSpPr>
      <xdr:spPr bwMode="auto">
        <a:xfrm>
          <a:off x="866775" y="5057775"/>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28575</xdr:colOff>
      <xdr:row>25</xdr:row>
      <xdr:rowOff>200026</xdr:rowOff>
    </xdr:from>
    <xdr:to>
      <xdr:col>6</xdr:col>
      <xdr:colOff>57150</xdr:colOff>
      <xdr:row>26</xdr:row>
      <xdr:rowOff>123825</xdr:rowOff>
    </xdr:to>
    <xdr:sp macro="" textlink="">
      <xdr:nvSpPr>
        <xdr:cNvPr id="77" name="正方形/長方形 76">
          <a:extLst>
            <a:ext uri="{FF2B5EF4-FFF2-40B4-BE49-F238E27FC236}">
              <a16:creationId xmlns:a16="http://schemas.microsoft.com/office/drawing/2014/main" id="{00000000-0008-0000-0300-00004D000000}"/>
            </a:ext>
          </a:extLst>
        </xdr:cNvPr>
        <xdr:cNvSpPr/>
      </xdr:nvSpPr>
      <xdr:spPr bwMode="auto">
        <a:xfrm>
          <a:off x="28575" y="5410201"/>
          <a:ext cx="942975" cy="14287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15</xdr:col>
      <xdr:colOff>276225</xdr:colOff>
      <xdr:row>25</xdr:row>
      <xdr:rowOff>200025</xdr:rowOff>
    </xdr:from>
    <xdr:to>
      <xdr:col>18</xdr:col>
      <xdr:colOff>238125</xdr:colOff>
      <xdr:row>26</xdr:row>
      <xdr:rowOff>133350</xdr:rowOff>
    </xdr:to>
    <xdr:sp macro="" textlink="">
      <xdr:nvSpPr>
        <xdr:cNvPr id="78" name="正方形/長方形 77">
          <a:extLst>
            <a:ext uri="{FF2B5EF4-FFF2-40B4-BE49-F238E27FC236}">
              <a16:creationId xmlns:a16="http://schemas.microsoft.com/office/drawing/2014/main" id="{00000000-0008-0000-0300-00004E000000}"/>
            </a:ext>
          </a:extLst>
        </xdr:cNvPr>
        <xdr:cNvSpPr/>
      </xdr:nvSpPr>
      <xdr:spPr bwMode="auto">
        <a:xfrm>
          <a:off x="2847975" y="5410200"/>
          <a:ext cx="847725" cy="15240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年</a:t>
          </a:r>
        </a:p>
      </xdr:txBody>
    </xdr:sp>
    <xdr:clientData/>
  </xdr:twoCellAnchor>
  <xdr:twoCellAnchor>
    <xdr:from>
      <xdr:col>23</xdr:col>
      <xdr:colOff>266701</xdr:colOff>
      <xdr:row>176</xdr:row>
      <xdr:rowOff>209550</xdr:rowOff>
    </xdr:from>
    <xdr:to>
      <xdr:col>25</xdr:col>
      <xdr:colOff>19051</xdr:colOff>
      <xdr:row>177</xdr:row>
      <xdr:rowOff>209550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5200651" y="38366700"/>
          <a:ext cx="342900" cy="2190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b" upright="1"/>
        <a:lstStyle/>
        <a:p>
          <a:pPr algn="ctr"/>
          <a:endParaRPr kumimoji="1" lang="en-US" altLang="ja-JP" sz="1100"/>
        </a:p>
        <a:p>
          <a:pPr algn="ctr"/>
          <a:endParaRPr kumimoji="1" lang="en-US" altLang="ja-JP" sz="1100"/>
        </a:p>
        <a:p>
          <a:pPr algn="ctr"/>
          <a:endParaRPr kumimoji="1" lang="ja-JP" altLang="en-US" sz="1100"/>
        </a:p>
      </xdr:txBody>
    </xdr:sp>
    <xdr:clientData/>
  </xdr:twoCellAnchor>
</xdr:wsDr>
</file>

<file path=xl/drawings/drawing3.xml><?xml version="1.0" encoding="utf-8"?>
<c:userShapes xmlns:c="http://schemas.openxmlformats.org/drawingml/2006/chart">
  <cdr:relSizeAnchor xmlns:cdr="http://schemas.openxmlformats.org/drawingml/2006/chartDrawing">
    <cdr:from>
      <cdr:x>0.418</cdr:x>
      <cdr:y>0.53843</cdr:y>
    </cdr:from>
    <cdr:to>
      <cdr:x>0.42438</cdr:x>
      <cdr:y>0.68225</cdr:y>
    </cdr:to>
    <cdr:sp macro="" textlink="">
      <cdr:nvSpPr>
        <cdr:cNvPr id="2207745" name="Text Box 1"/>
        <cdr:cNvSpPr txBox="1">
          <a:spLocks xmlns:a="http://schemas.openxmlformats.org/drawingml/2006/main" noChangeArrowheads="1"/>
        </cdr:cNvSpPr>
      </cdr:nvSpPr>
      <cdr:spPr bwMode="auto">
        <a:xfrm xmlns:a="http://schemas.openxmlformats.org/drawingml/2006/main">
          <a:off x="2424709" y="1548822"/>
          <a:ext cx="36997" cy="41370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800"/>
            </a:lnSpc>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1000"/>
            </a:lnSpc>
            <a:defRPr sz="1000"/>
          </a:pPr>
          <a:endParaRPr lang="ja-JP" altLang="en-US" sz="875" b="0" i="0" u="none" strike="noStrike" baseline="0">
            <a:solidFill>
              <a:srgbClr val="000000"/>
            </a:solidFill>
            <a:latin typeface="HGｺﾞｼｯｸM"/>
            <a:ea typeface="HGｺﾞｼｯｸM"/>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0.79853</cdr:x>
      <cdr:y>0.15335</cdr:y>
    </cdr:from>
    <cdr:to>
      <cdr:x>0.85534</cdr:x>
      <cdr:y>0.21874</cdr:y>
    </cdr:to>
    <cdr:sp macro="" textlink="">
      <cdr:nvSpPr>
        <cdr:cNvPr id="4" name="テキスト ボックス 3"/>
        <cdr:cNvSpPr txBox="1"/>
      </cdr:nvSpPr>
      <cdr:spPr>
        <a:xfrm xmlns:a="http://schemas.openxmlformats.org/drawingml/2006/main">
          <a:off x="4594032" y="420675"/>
          <a:ext cx="326852" cy="17935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ja-JP" alt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20601\tokei_sv\&#65316;&#65321;&#27598;&#26376;\&#20844;&#34920;\&#36039;&#26009;&#20316;&#25104;\&#25163;&#25345;&#12385;&#36039;&#26009;\&#25240;&#12428;&#32218;&#12464;&#12521;&#12501;&#12288;&#27598;&#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次長説明用"/>
      <sheetName val="日報用"/>
      <sheetName val="マスコミ新"/>
      <sheetName val="景況用"/>
      <sheetName val="元データ"/>
      <sheetName val="指数表"/>
      <sheetName val="B"/>
      <sheetName val="S35年～"/>
      <sheetName val="初期登録"/>
      <sheetName val="表紙"/>
      <sheetName val="目次"/>
      <sheetName val="P1概要"/>
      <sheetName val="P2.CI先行"/>
      <sheetName val="P3.CI一致"/>
      <sheetName val="P4.CI遅行"/>
      <sheetName val="P5.CI時系列グラフ"/>
      <sheetName val="P6.CI時系列表"/>
      <sheetName val="P7.先行系列"/>
      <sheetName val="P8.一致系列"/>
      <sheetName val="P9.遅行系列"/>
      <sheetName val="P10.DI変化方向表"/>
      <sheetName val="P11.DIグラフ"/>
      <sheetName val="P12.DI時系列表"/>
      <sheetName val="P13.累計DIグラフ "/>
      <sheetName val="P14.利用手引き"/>
      <sheetName val="P15.利用の手引き(2)"/>
      <sheetName val="P16.CI基調判断"/>
      <sheetName val="P17.系列概要"/>
      <sheetName val="グラフデータ"/>
      <sheetName val="前月比データ"/>
      <sheetName val="寄与度データ"/>
      <sheetName val="DI元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68">
          <cell r="A68" t="str">
            <v/>
          </cell>
        </row>
        <row r="69">
          <cell r="A69" t="str">
            <v/>
          </cell>
        </row>
        <row r="70">
          <cell r="A70" t="str">
            <v/>
          </cell>
        </row>
      </sheetData>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3.pref.iwate.jp/webdb/view/outside/s14Tokei/top.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47"/>
  <sheetViews>
    <sheetView tabSelected="1" zoomScale="80" zoomScaleNormal="80" workbookViewId="0">
      <selection sqref="A1:M1"/>
    </sheetView>
  </sheetViews>
  <sheetFormatPr defaultColWidth="8.77734375" defaultRowHeight="13.5"/>
  <cols>
    <col min="1" max="12" width="5.33203125" style="6" customWidth="1"/>
    <col min="13" max="14" width="4.77734375" style="6" customWidth="1"/>
    <col min="15" max="16384" width="8.77734375" style="6"/>
  </cols>
  <sheetData>
    <row r="1" spans="1:14" s="51" customFormat="1" ht="55.5" customHeight="1">
      <c r="A1" s="1735" t="s">
        <v>508</v>
      </c>
      <c r="B1" s="1736"/>
      <c r="C1" s="1736"/>
      <c r="D1" s="1736"/>
      <c r="E1" s="1736"/>
      <c r="F1" s="1736"/>
      <c r="G1" s="1736"/>
      <c r="H1" s="1736"/>
      <c r="I1" s="1736"/>
      <c r="J1" s="1736"/>
      <c r="K1" s="1736"/>
      <c r="L1" s="1736"/>
      <c r="M1" s="1736"/>
      <c r="N1" s="233"/>
    </row>
    <row r="2" spans="1:14" ht="15" customHeight="1"/>
    <row r="3" spans="1:14" ht="15" customHeight="1"/>
    <row r="4" spans="1:14" ht="15" customHeight="1">
      <c r="A4" s="1743" t="s">
        <v>527</v>
      </c>
      <c r="B4" s="1744"/>
      <c r="C4" s="1744"/>
      <c r="D4" s="1744"/>
      <c r="E4" s="1744"/>
      <c r="F4" s="1744"/>
      <c r="G4" s="1744"/>
      <c r="H4" s="1744"/>
      <c r="I4" s="1744"/>
      <c r="J4" s="1744"/>
      <c r="K4" s="1744"/>
      <c r="L4" s="1744"/>
      <c r="M4" s="1744"/>
    </row>
    <row r="5" spans="1:14" ht="15" customHeight="1">
      <c r="A5" s="1744"/>
      <c r="B5" s="1744"/>
      <c r="C5" s="1744"/>
      <c r="D5" s="1744"/>
      <c r="E5" s="1744"/>
      <c r="F5" s="1744"/>
      <c r="G5" s="1744"/>
      <c r="H5" s="1744"/>
      <c r="I5" s="1744"/>
      <c r="J5" s="1744"/>
      <c r="K5" s="1744"/>
      <c r="L5" s="1744"/>
      <c r="M5" s="1744"/>
    </row>
    <row r="6" spans="1:14" ht="15" customHeight="1">
      <c r="A6" s="1744"/>
      <c r="B6" s="1744"/>
      <c r="C6" s="1744"/>
      <c r="D6" s="1744"/>
      <c r="E6" s="1744"/>
      <c r="F6" s="1744"/>
      <c r="G6" s="1744"/>
      <c r="H6" s="1744"/>
      <c r="I6" s="1744"/>
      <c r="J6" s="1744"/>
      <c r="K6" s="1744"/>
      <c r="L6" s="1744"/>
      <c r="M6" s="1744"/>
    </row>
    <row r="7" spans="1:14" ht="15" customHeight="1"/>
    <row r="8" spans="1:14" ht="15" customHeight="1"/>
    <row r="9" spans="1:14" ht="15" customHeight="1"/>
    <row r="10" spans="1:14" ht="15" customHeight="1"/>
    <row r="11" spans="1:14" ht="15" customHeight="1"/>
    <row r="12" spans="1:14" ht="15" customHeight="1"/>
    <row r="13" spans="1:14" ht="15" customHeight="1"/>
    <row r="14" spans="1:14" ht="15" customHeight="1"/>
    <row r="15" spans="1:14" ht="15" customHeight="1"/>
    <row r="16" spans="1:14" ht="15" customHeight="1"/>
    <row r="17" spans="1:18" ht="15" customHeight="1"/>
    <row r="18" spans="1:18" ht="15" customHeight="1"/>
    <row r="19" spans="1:18" ht="15" customHeight="1"/>
    <row r="20" spans="1:18" ht="15" customHeight="1"/>
    <row r="21" spans="1:18" ht="15" customHeight="1"/>
    <row r="22" spans="1:18" ht="15" customHeight="1"/>
    <row r="23" spans="1:18" ht="15" customHeight="1"/>
    <row r="24" spans="1:18" ht="15" customHeight="1"/>
    <row r="25" spans="1:18" ht="15" customHeight="1"/>
    <row r="26" spans="1:18" ht="15" customHeight="1">
      <c r="A26" s="10"/>
      <c r="B26" s="375"/>
      <c r="C26" s="375"/>
      <c r="D26" s="375"/>
      <c r="E26" s="375"/>
      <c r="F26" s="375"/>
      <c r="G26" s="375"/>
      <c r="H26" s="375"/>
      <c r="I26" s="375"/>
      <c r="J26" s="375"/>
      <c r="K26" s="375"/>
      <c r="L26" s="375"/>
      <c r="M26" s="375"/>
    </row>
    <row r="27" spans="1:18" ht="15" customHeight="1">
      <c r="A27" s="375"/>
      <c r="B27" s="375"/>
      <c r="C27" s="375"/>
      <c r="D27" s="375"/>
      <c r="E27" s="375"/>
      <c r="F27" s="375"/>
      <c r="G27" s="375"/>
      <c r="H27" s="375"/>
      <c r="I27" s="375"/>
      <c r="J27" s="375"/>
      <c r="K27" s="375"/>
      <c r="L27" s="375"/>
      <c r="M27" s="375"/>
    </row>
    <row r="28" spans="1:18" ht="15" customHeight="1">
      <c r="A28" s="1741"/>
      <c r="B28" s="1742"/>
      <c r="C28" s="1742"/>
      <c r="D28" s="1742"/>
      <c r="E28" s="1742"/>
      <c r="F28" s="1742"/>
      <c r="G28" s="1742"/>
      <c r="H28" s="1742"/>
      <c r="I28" s="1742"/>
      <c r="J28" s="1742"/>
      <c r="K28" s="1742"/>
      <c r="L28" s="1742"/>
      <c r="M28" s="1742"/>
    </row>
    <row r="29" spans="1:18" ht="15" customHeight="1">
      <c r="A29" s="1742"/>
      <c r="B29" s="1742"/>
      <c r="C29" s="1742"/>
      <c r="D29" s="1742"/>
      <c r="E29" s="1742"/>
      <c r="F29" s="1742"/>
      <c r="G29" s="1742"/>
      <c r="H29" s="1742"/>
      <c r="I29" s="1742"/>
      <c r="J29" s="1742"/>
      <c r="K29" s="1742"/>
      <c r="L29" s="1742"/>
      <c r="M29" s="1742"/>
    </row>
    <row r="30" spans="1:18" ht="15" customHeight="1">
      <c r="A30" s="1742"/>
      <c r="B30" s="1742"/>
      <c r="C30" s="1742"/>
      <c r="D30" s="1742"/>
      <c r="E30" s="1742"/>
      <c r="F30" s="1742"/>
      <c r="G30" s="1742"/>
      <c r="H30" s="1742"/>
      <c r="I30" s="1742"/>
      <c r="J30" s="1742"/>
      <c r="K30" s="1742"/>
      <c r="L30" s="1742"/>
      <c r="M30" s="1742"/>
    </row>
    <row r="31" spans="1:18" ht="15" customHeight="1"/>
    <row r="32" spans="1:18" s="11" customFormat="1" ht="24.95" customHeight="1">
      <c r="A32" s="1737" t="s">
        <v>541</v>
      </c>
      <c r="B32" s="1738"/>
      <c r="C32" s="1738"/>
      <c r="D32" s="1738"/>
      <c r="E32" s="1738"/>
      <c r="F32" s="1738"/>
      <c r="G32" s="1738"/>
      <c r="H32" s="1738"/>
      <c r="I32" s="1738"/>
      <c r="J32" s="1738"/>
      <c r="K32" s="1738"/>
      <c r="L32" s="1738"/>
      <c r="M32" s="1738"/>
      <c r="N32" s="198"/>
      <c r="R32" s="381"/>
    </row>
    <row r="33" spans="1:18" ht="15" customHeight="1">
      <c r="C33" s="8"/>
      <c r="D33" s="8"/>
      <c r="E33" s="8"/>
      <c r="F33" s="8"/>
      <c r="G33" s="8"/>
      <c r="H33" s="8"/>
      <c r="I33" s="8"/>
      <c r="J33" s="8"/>
      <c r="K33" s="8"/>
      <c r="L33" s="8"/>
      <c r="M33" s="8"/>
    </row>
    <row r="34" spans="1:18" s="11" customFormat="1" ht="20.100000000000001" customHeight="1">
      <c r="A34" s="1739" t="s">
        <v>477</v>
      </c>
      <c r="B34" s="1740"/>
      <c r="C34" s="1740"/>
      <c r="D34" s="1740"/>
      <c r="E34" s="1740"/>
      <c r="F34" s="1740"/>
      <c r="G34" s="1740"/>
      <c r="H34" s="1740"/>
      <c r="I34" s="1740"/>
      <c r="J34" s="1740"/>
      <c r="K34" s="1740"/>
      <c r="L34" s="1740"/>
      <c r="M34" s="1740"/>
      <c r="N34" s="198"/>
    </row>
    <row r="35" spans="1:18" ht="15" customHeight="1">
      <c r="A35" s="277"/>
      <c r="C35" s="278"/>
      <c r="D35" s="278"/>
      <c r="E35" s="278"/>
      <c r="F35" s="278"/>
      <c r="G35" s="278"/>
      <c r="H35" s="278"/>
      <c r="I35" s="278"/>
      <c r="J35" s="278"/>
      <c r="K35" s="278"/>
      <c r="L35" s="278"/>
      <c r="M35" s="278"/>
    </row>
    <row r="36" spans="1:18" s="52" customFormat="1" ht="27.95" customHeight="1">
      <c r="A36" s="1728" t="s">
        <v>512</v>
      </c>
      <c r="B36" s="1729"/>
      <c r="C36" s="1729"/>
      <c r="D36" s="1729"/>
      <c r="E36" s="1729"/>
      <c r="F36" s="1729"/>
      <c r="G36" s="1729"/>
      <c r="H36" s="1729"/>
      <c r="I36" s="1729"/>
      <c r="J36" s="1729"/>
      <c r="K36" s="1729"/>
      <c r="L36" s="1729"/>
      <c r="M36" s="1730"/>
    </row>
    <row r="37" spans="1:18" s="52" customFormat="1" ht="15" customHeight="1">
      <c r="A37" s="297"/>
      <c r="B37" s="301"/>
      <c r="C37" s="298"/>
      <c r="D37" s="298"/>
      <c r="E37" s="298"/>
      <c r="F37" s="298"/>
      <c r="G37" s="298"/>
      <c r="H37" s="298"/>
      <c r="I37" s="298"/>
      <c r="J37" s="298"/>
      <c r="K37" s="298"/>
      <c r="L37" s="298"/>
      <c r="M37" s="299"/>
    </row>
    <row r="38" spans="1:18" s="52" customFormat="1" ht="18" customHeight="1">
      <c r="A38" s="1731" t="s">
        <v>67</v>
      </c>
      <c r="B38" s="1732"/>
      <c r="C38" s="1732"/>
      <c r="D38" s="1732"/>
      <c r="E38" s="1732"/>
      <c r="F38" s="1732"/>
      <c r="G38" s="1732"/>
      <c r="H38" s="1732"/>
      <c r="I38" s="1732"/>
      <c r="J38" s="1732"/>
      <c r="K38" s="1732"/>
      <c r="L38" s="1732"/>
      <c r="M38" s="1733"/>
    </row>
    <row r="39" spans="1:18" s="53" customFormat="1" ht="18" customHeight="1">
      <c r="A39" s="1734" t="s">
        <v>525</v>
      </c>
      <c r="B39" s="1732"/>
      <c r="C39" s="1732"/>
      <c r="D39" s="1732"/>
      <c r="E39" s="1732"/>
      <c r="F39" s="1732"/>
      <c r="G39" s="1732"/>
      <c r="H39" s="1732"/>
      <c r="I39" s="1732"/>
      <c r="J39" s="1732"/>
      <c r="K39" s="1732"/>
      <c r="L39" s="1732"/>
      <c r="M39" s="1733"/>
    </row>
    <row r="40" spans="1:18" ht="15" customHeight="1">
      <c r="A40" s="300"/>
      <c r="B40" s="10"/>
      <c r="C40" s="296"/>
      <c r="D40" s="296"/>
      <c r="E40" s="296"/>
      <c r="F40" s="296"/>
      <c r="G40" s="296"/>
      <c r="H40" s="296"/>
      <c r="I40" s="296"/>
      <c r="J40" s="296"/>
      <c r="K40" s="296"/>
      <c r="L40" s="296"/>
      <c r="M40" s="299"/>
    </row>
    <row r="41" spans="1:18" s="52" customFormat="1" ht="18" customHeight="1">
      <c r="A41" s="1731" t="s">
        <v>259</v>
      </c>
      <c r="B41" s="1732"/>
      <c r="C41" s="1732"/>
      <c r="D41" s="1732"/>
      <c r="E41" s="1732"/>
      <c r="F41" s="1732"/>
      <c r="G41" s="1732"/>
      <c r="H41" s="1732"/>
      <c r="I41" s="1732"/>
      <c r="J41" s="1732"/>
      <c r="K41" s="1732"/>
      <c r="L41" s="1732"/>
      <c r="M41" s="1733"/>
      <c r="R41" s="52" t="s">
        <v>66</v>
      </c>
    </row>
    <row r="42" spans="1:18" s="52" customFormat="1" ht="18" customHeight="1">
      <c r="A42" s="1731" t="s">
        <v>506</v>
      </c>
      <c r="B42" s="1732"/>
      <c r="C42" s="1732"/>
      <c r="D42" s="1732"/>
      <c r="E42" s="1732"/>
      <c r="F42" s="1732"/>
      <c r="G42" s="1732"/>
      <c r="H42" s="1732"/>
      <c r="I42" s="1732"/>
      <c r="J42" s="1732"/>
      <c r="K42" s="1732"/>
      <c r="L42" s="1732"/>
      <c r="M42" s="1733"/>
    </row>
    <row r="43" spans="1:18" s="52" customFormat="1" ht="18" customHeight="1">
      <c r="A43" s="1731" t="s">
        <v>505</v>
      </c>
      <c r="B43" s="1732"/>
      <c r="C43" s="1732"/>
      <c r="D43" s="1732"/>
      <c r="E43" s="1732"/>
      <c r="F43" s="1732"/>
      <c r="G43" s="1732"/>
      <c r="H43" s="1732"/>
      <c r="I43" s="1732"/>
      <c r="J43" s="1732"/>
      <c r="K43" s="1732"/>
      <c r="L43" s="1732"/>
      <c r="M43" s="1733"/>
    </row>
    <row r="44" spans="1:18" s="52" customFormat="1" ht="5.0999999999999996" customHeight="1">
      <c r="A44" s="382"/>
      <c r="B44" s="383"/>
      <c r="C44" s="384"/>
      <c r="D44" s="384"/>
      <c r="E44" s="384"/>
      <c r="F44" s="384"/>
      <c r="G44" s="384"/>
      <c r="H44" s="384"/>
      <c r="I44" s="384"/>
      <c r="J44" s="384"/>
      <c r="K44" s="384"/>
      <c r="L44" s="384"/>
      <c r="M44" s="385"/>
    </row>
    <row r="45" spans="1:18" ht="18" customHeight="1"/>
    <row r="46" spans="1:18">
      <c r="C46" s="1726"/>
      <c r="D46" s="1726"/>
      <c r="E46" s="1727"/>
      <c r="F46" s="1727"/>
      <c r="G46" s="1727"/>
      <c r="H46" s="1727"/>
      <c r="I46" s="1727"/>
      <c r="J46" s="1727"/>
      <c r="K46" s="1727"/>
      <c r="L46" s="1727"/>
      <c r="M46" s="1727"/>
    </row>
    <row r="47" spans="1:18">
      <c r="C47" s="10"/>
      <c r="D47" s="10"/>
      <c r="E47" s="10"/>
      <c r="F47" s="10"/>
      <c r="G47" s="10"/>
      <c r="H47" s="10"/>
      <c r="I47" s="10"/>
      <c r="J47" s="10"/>
      <c r="K47" s="10"/>
      <c r="L47" s="10"/>
      <c r="M47" s="10"/>
    </row>
  </sheetData>
  <mergeCells count="12">
    <mergeCell ref="A1:M1"/>
    <mergeCell ref="A32:M32"/>
    <mergeCell ref="A34:M34"/>
    <mergeCell ref="A38:M38"/>
    <mergeCell ref="A28:M30"/>
    <mergeCell ref="A4:M6"/>
    <mergeCell ref="C46:M46"/>
    <mergeCell ref="A36:M36"/>
    <mergeCell ref="A41:M41"/>
    <mergeCell ref="A42:M42"/>
    <mergeCell ref="A43:M43"/>
    <mergeCell ref="A39:M39"/>
  </mergeCells>
  <phoneticPr fontId="2"/>
  <hyperlinks>
    <hyperlink ref="A39" r:id="rId1"/>
  </hyperlinks>
  <pageMargins left="1.1811023622047245" right="1.1811023622047245" top="1.9685039370078741" bottom="0.59055118110236227" header="0.39370078740157483" footer="0.19685039370078741"/>
  <pageSetup paperSize="9" scale="94"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U65"/>
  <sheetViews>
    <sheetView view="pageBreakPreview" zoomScale="60" zoomScaleNormal="70" workbookViewId="0">
      <selection sqref="A1:M1"/>
    </sheetView>
  </sheetViews>
  <sheetFormatPr defaultRowHeight="13.5"/>
  <cols>
    <col min="1" max="1" width="7" customWidth="1"/>
    <col min="2" max="2" width="5.21875" customWidth="1"/>
    <col min="3" max="5" width="2.6640625" customWidth="1"/>
    <col min="6" max="7" width="7.44140625" customWidth="1"/>
    <col min="8" max="20" width="7.109375" customWidth="1"/>
    <col min="21" max="21" width="8.109375" customWidth="1"/>
  </cols>
  <sheetData>
    <row r="1" spans="1:20" ht="24.95" customHeight="1">
      <c r="A1" s="23"/>
      <c r="B1" s="1"/>
      <c r="C1" s="1"/>
      <c r="D1" s="1"/>
      <c r="E1" s="1"/>
      <c r="F1" s="172"/>
      <c r="G1" s="172"/>
      <c r="H1" s="172"/>
      <c r="I1" s="172"/>
      <c r="J1" s="172"/>
      <c r="K1" s="172"/>
      <c r="L1" s="172"/>
      <c r="M1" s="172"/>
      <c r="N1" s="172"/>
      <c r="O1" s="172"/>
      <c r="P1" s="172"/>
      <c r="Q1" s="172"/>
      <c r="R1" s="172"/>
      <c r="S1" s="172"/>
      <c r="T1" s="172"/>
    </row>
    <row r="2" spans="1:20" ht="24.95" customHeight="1">
      <c r="A2" s="23"/>
      <c r="B2" s="1"/>
      <c r="C2" s="1"/>
      <c r="D2" s="1"/>
      <c r="E2" s="1"/>
      <c r="F2" s="172"/>
      <c r="G2" s="172"/>
      <c r="H2" s="172"/>
      <c r="I2" s="172"/>
      <c r="J2" s="172"/>
      <c r="K2" s="172"/>
      <c r="L2" s="172"/>
      <c r="M2" s="172"/>
      <c r="N2" s="172"/>
      <c r="O2" s="172"/>
      <c r="P2" s="172"/>
      <c r="Q2" s="172"/>
      <c r="R2" s="172"/>
      <c r="S2" s="172"/>
      <c r="T2" s="172"/>
    </row>
    <row r="3" spans="1:20" ht="7.5" customHeight="1">
      <c r="A3" s="1"/>
      <c r="B3" s="1"/>
      <c r="C3" s="1"/>
      <c r="D3" s="1"/>
      <c r="E3" s="1"/>
      <c r="F3" s="172"/>
      <c r="G3" s="172"/>
      <c r="H3" s="172"/>
      <c r="I3" s="172"/>
      <c r="J3" s="172"/>
      <c r="K3" s="172"/>
      <c r="L3" s="172"/>
      <c r="M3" s="172"/>
      <c r="N3" s="172"/>
      <c r="O3" s="172"/>
      <c r="P3" s="172"/>
      <c r="Q3" s="172"/>
      <c r="R3" s="172"/>
      <c r="S3" s="172"/>
      <c r="T3" s="172"/>
    </row>
    <row r="4" spans="1:20" ht="24.95" customHeight="1">
      <c r="A4" s="1866" t="s">
        <v>285</v>
      </c>
      <c r="B4" s="2162"/>
      <c r="C4" s="2162"/>
      <c r="D4" s="2162"/>
      <c r="E4" s="2162"/>
      <c r="F4" s="2162"/>
      <c r="G4" s="2162"/>
      <c r="H4" s="174"/>
      <c r="I4" s="172"/>
      <c r="J4" s="172"/>
      <c r="K4" s="172"/>
      <c r="L4" s="172"/>
      <c r="M4" s="172"/>
      <c r="N4" s="172"/>
      <c r="O4" s="172"/>
      <c r="P4" s="172"/>
      <c r="Q4" s="172"/>
      <c r="R4" s="172"/>
      <c r="S4" s="172"/>
      <c r="T4" s="172"/>
    </row>
    <row r="5" spans="1:20" ht="9" customHeight="1" thickBot="1">
      <c r="A5" s="1"/>
      <c r="B5" s="1"/>
      <c r="C5" s="1"/>
      <c r="D5" s="1"/>
      <c r="E5" s="1"/>
      <c r="F5" s="172"/>
      <c r="G5" s="172"/>
      <c r="H5" s="172"/>
      <c r="I5" s="172"/>
      <c r="J5" s="172"/>
      <c r="K5" s="172"/>
      <c r="L5" s="172"/>
      <c r="M5" s="172"/>
      <c r="N5" s="172"/>
      <c r="O5" s="172"/>
      <c r="P5" s="172"/>
      <c r="Q5" s="172"/>
      <c r="R5" s="172"/>
      <c r="S5" s="172"/>
      <c r="T5" s="172"/>
    </row>
    <row r="6" spans="1:20" ht="23.1" customHeight="1">
      <c r="A6" s="1974" t="s">
        <v>126</v>
      </c>
      <c r="B6" s="1998"/>
      <c r="C6" s="1998"/>
      <c r="D6" s="1998"/>
      <c r="E6" s="1999"/>
      <c r="F6" s="1944" t="s">
        <v>127</v>
      </c>
      <c r="G6" s="2062"/>
      <c r="H6" s="1983" t="s">
        <v>128</v>
      </c>
      <c r="I6" s="2147"/>
      <c r="J6" s="2147"/>
      <c r="K6" s="2148"/>
      <c r="L6" s="1983" t="s">
        <v>79</v>
      </c>
      <c r="M6" s="2147"/>
      <c r="N6" s="2147"/>
      <c r="O6" s="2148"/>
      <c r="P6" s="1"/>
      <c r="Q6" s="1"/>
      <c r="R6" s="1"/>
      <c r="S6" s="1"/>
      <c r="T6" s="1"/>
    </row>
    <row r="7" spans="1:20" ht="23.1" customHeight="1">
      <c r="A7" s="2000"/>
      <c r="B7" s="2001"/>
      <c r="C7" s="2001"/>
      <c r="D7" s="2001"/>
      <c r="E7" s="2002"/>
      <c r="F7" s="2163"/>
      <c r="G7" s="2164"/>
      <c r="H7" s="77" t="s">
        <v>129</v>
      </c>
      <c r="I7" s="78" t="s">
        <v>130</v>
      </c>
      <c r="J7" s="72" t="s">
        <v>40</v>
      </c>
      <c r="K7" s="78" t="s">
        <v>130</v>
      </c>
      <c r="L7" s="79" t="s">
        <v>41</v>
      </c>
      <c r="M7" s="78" t="s">
        <v>130</v>
      </c>
      <c r="N7" s="72" t="s">
        <v>40</v>
      </c>
      <c r="O7" s="80" t="s">
        <v>130</v>
      </c>
      <c r="P7" s="1"/>
      <c r="Q7" s="1"/>
      <c r="R7" s="1"/>
      <c r="S7" s="1"/>
      <c r="T7" s="1"/>
    </row>
    <row r="8" spans="1:20" ht="23.1" customHeight="1">
      <c r="A8" s="2000"/>
      <c r="B8" s="2001"/>
      <c r="C8" s="2001"/>
      <c r="D8" s="2001"/>
      <c r="E8" s="2002"/>
      <c r="F8" s="2053" t="s">
        <v>7</v>
      </c>
      <c r="G8" s="2173" t="s">
        <v>8</v>
      </c>
      <c r="H8" s="81" t="s">
        <v>46</v>
      </c>
      <c r="I8" s="82" t="s">
        <v>36</v>
      </c>
      <c r="J8" s="73" t="s">
        <v>189</v>
      </c>
      <c r="K8" s="82" t="s">
        <v>36</v>
      </c>
      <c r="L8" s="83" t="s">
        <v>42</v>
      </c>
      <c r="M8" s="82" t="s">
        <v>36</v>
      </c>
      <c r="N8" s="73" t="s">
        <v>43</v>
      </c>
      <c r="O8" s="84" t="s">
        <v>36</v>
      </c>
      <c r="P8" s="1"/>
      <c r="Q8" s="1"/>
      <c r="R8" s="1"/>
      <c r="S8" s="1"/>
      <c r="T8" s="1"/>
    </row>
    <row r="9" spans="1:20" ht="23.1" customHeight="1" thickBot="1">
      <c r="A9" s="2003"/>
      <c r="B9" s="2004"/>
      <c r="C9" s="2004"/>
      <c r="D9" s="2004"/>
      <c r="E9" s="2005"/>
      <c r="F9" s="2172"/>
      <c r="G9" s="2174"/>
      <c r="H9" s="85" t="s">
        <v>190</v>
      </c>
      <c r="I9" s="86" t="s">
        <v>188</v>
      </c>
      <c r="J9" s="87" t="s">
        <v>190</v>
      </c>
      <c r="K9" s="87" t="s">
        <v>188</v>
      </c>
      <c r="L9" s="85" t="s">
        <v>131</v>
      </c>
      <c r="M9" s="86" t="s">
        <v>188</v>
      </c>
      <c r="N9" s="87" t="s">
        <v>190</v>
      </c>
      <c r="O9" s="88" t="s">
        <v>188</v>
      </c>
      <c r="P9" s="1"/>
      <c r="Q9" s="1"/>
      <c r="R9" s="1"/>
      <c r="S9" s="1"/>
      <c r="T9" s="1"/>
    </row>
    <row r="10" spans="1:20" ht="23.1" customHeight="1">
      <c r="A10" s="3"/>
      <c r="B10" s="29">
        <v>2019</v>
      </c>
      <c r="C10" s="29" t="s">
        <v>23</v>
      </c>
      <c r="D10" s="29" t="s">
        <v>238</v>
      </c>
      <c r="E10" s="57"/>
      <c r="F10" s="367">
        <v>1.55</v>
      </c>
      <c r="G10" s="369">
        <v>1.33</v>
      </c>
      <c r="H10" s="130">
        <v>74709</v>
      </c>
      <c r="I10" s="425">
        <v>-11.1</v>
      </c>
      <c r="J10" s="131">
        <v>206990</v>
      </c>
      <c r="K10" s="426">
        <v>-11.2</v>
      </c>
      <c r="L10" s="191">
        <v>45373</v>
      </c>
      <c r="M10" s="425">
        <v>-4.0999999999999996</v>
      </c>
      <c r="N10" s="131">
        <v>166513</v>
      </c>
      <c r="O10" s="426">
        <v>-1.3</v>
      </c>
      <c r="P10" s="176"/>
      <c r="Q10" s="190"/>
      <c r="R10" s="176"/>
      <c r="S10" s="176"/>
      <c r="T10" s="176"/>
    </row>
    <row r="11" spans="1:20" ht="23.1" customHeight="1">
      <c r="A11" s="58"/>
      <c r="B11" s="59">
        <v>2020</v>
      </c>
      <c r="C11" s="59" t="s">
        <v>23</v>
      </c>
      <c r="D11" s="59" t="s">
        <v>238</v>
      </c>
      <c r="E11" s="60"/>
      <c r="F11" s="508">
        <v>1.1000000000000001</v>
      </c>
      <c r="G11" s="509">
        <v>1.05</v>
      </c>
      <c r="H11" s="128">
        <v>62918</v>
      </c>
      <c r="I11" s="423">
        <v>-15.8</v>
      </c>
      <c r="J11" s="129">
        <v>171687</v>
      </c>
      <c r="K11" s="424">
        <v>-17.100000000000001</v>
      </c>
      <c r="L11" s="181">
        <v>40881</v>
      </c>
      <c r="M11" s="423">
        <v>-9.9</v>
      </c>
      <c r="N11" s="129">
        <v>165326</v>
      </c>
      <c r="O11" s="424">
        <v>-0.7</v>
      </c>
      <c r="P11" s="176"/>
      <c r="Q11" s="190"/>
      <c r="R11" s="176"/>
      <c r="S11" s="176"/>
      <c r="T11" s="176"/>
    </row>
    <row r="12" spans="1:20" ht="23.1" customHeight="1" thickBot="1">
      <c r="A12" s="61"/>
      <c r="B12" s="62">
        <v>2021</v>
      </c>
      <c r="C12" s="62" t="s">
        <v>23</v>
      </c>
      <c r="D12" s="62" t="s">
        <v>238</v>
      </c>
      <c r="E12" s="1029"/>
      <c r="F12" s="513">
        <v>1.1599999999999999</v>
      </c>
      <c r="G12" s="514">
        <v>1.26</v>
      </c>
      <c r="H12" s="515">
        <v>74163</v>
      </c>
      <c r="I12" s="499">
        <v>17.899999999999999</v>
      </c>
      <c r="J12" s="516">
        <v>205441</v>
      </c>
      <c r="K12" s="517">
        <v>19.7</v>
      </c>
      <c r="L12" s="518">
        <v>39293</v>
      </c>
      <c r="M12" s="499">
        <v>-3.9</v>
      </c>
      <c r="N12" s="516">
        <v>158908</v>
      </c>
      <c r="O12" s="517">
        <v>-3.9</v>
      </c>
      <c r="P12" s="176"/>
      <c r="Q12" s="190"/>
      <c r="R12" s="176"/>
      <c r="S12" s="176"/>
      <c r="T12" s="176"/>
    </row>
    <row r="13" spans="1:20" ht="23.1" customHeight="1">
      <c r="A13" s="727" t="s">
        <v>487</v>
      </c>
      <c r="B13" s="30">
        <v>10</v>
      </c>
      <c r="C13" s="30" t="s">
        <v>25</v>
      </c>
      <c r="D13" s="30">
        <v>12</v>
      </c>
      <c r="E13" s="728" t="s">
        <v>24</v>
      </c>
      <c r="F13" s="778">
        <v>1.17</v>
      </c>
      <c r="G13" s="894">
        <v>1.26</v>
      </c>
      <c r="H13" s="779">
        <v>18607</v>
      </c>
      <c r="I13" s="774">
        <v>17.8</v>
      </c>
      <c r="J13" s="773">
        <v>51940</v>
      </c>
      <c r="K13" s="775">
        <v>18.600000000000001</v>
      </c>
      <c r="L13" s="771">
        <v>8756</v>
      </c>
      <c r="M13" s="774">
        <v>-1.7</v>
      </c>
      <c r="N13" s="773">
        <v>37489</v>
      </c>
      <c r="O13" s="775">
        <v>-5.5</v>
      </c>
      <c r="P13" s="176"/>
      <c r="Q13" s="176"/>
      <c r="R13" s="176"/>
      <c r="S13" s="176"/>
      <c r="T13" s="176"/>
    </row>
    <row r="14" spans="1:20" ht="23.1" customHeight="1">
      <c r="A14" s="1353" t="s">
        <v>507</v>
      </c>
      <c r="B14" s="1273">
        <v>1</v>
      </c>
      <c r="C14" s="1273" t="s">
        <v>25</v>
      </c>
      <c r="D14" s="1273">
        <v>3</v>
      </c>
      <c r="E14" s="1274" t="s">
        <v>24</v>
      </c>
      <c r="F14" s="1518">
        <v>1.21</v>
      </c>
      <c r="G14" s="1519">
        <v>1.35</v>
      </c>
      <c r="H14" s="1520">
        <v>20201</v>
      </c>
      <c r="I14" s="1460">
        <v>11.9</v>
      </c>
      <c r="J14" s="1454">
        <v>55572</v>
      </c>
      <c r="K14" s="1461">
        <v>16.8</v>
      </c>
      <c r="L14" s="1459">
        <v>11601</v>
      </c>
      <c r="M14" s="1460">
        <v>-3.8</v>
      </c>
      <c r="N14" s="1454">
        <v>41170</v>
      </c>
      <c r="O14" s="1461">
        <v>-6.1</v>
      </c>
      <c r="P14" s="176"/>
      <c r="Q14" s="176"/>
      <c r="R14" s="176"/>
      <c r="S14" s="176"/>
      <c r="T14" s="176"/>
    </row>
    <row r="15" spans="1:20" ht="23.1" customHeight="1">
      <c r="A15" s="1387" t="s">
        <v>52</v>
      </c>
      <c r="B15" s="63">
        <v>4</v>
      </c>
      <c r="C15" s="63" t="s">
        <v>25</v>
      </c>
      <c r="D15" s="63">
        <v>6</v>
      </c>
      <c r="E15" s="64" t="s">
        <v>24</v>
      </c>
      <c r="F15" s="745">
        <v>1.25</v>
      </c>
      <c r="G15" s="1323">
        <v>1.31</v>
      </c>
      <c r="H15" s="746">
        <v>18639</v>
      </c>
      <c r="I15" s="420">
        <v>7.7</v>
      </c>
      <c r="J15" s="134">
        <v>52951</v>
      </c>
      <c r="K15" s="421">
        <v>10.5</v>
      </c>
      <c r="L15" s="746">
        <v>10733</v>
      </c>
      <c r="M15" s="420">
        <v>3.7</v>
      </c>
      <c r="N15" s="134">
        <v>41935</v>
      </c>
      <c r="O15" s="421">
        <v>-1.5</v>
      </c>
      <c r="P15" s="172"/>
      <c r="Q15" s="176"/>
      <c r="R15" s="172"/>
      <c r="S15" s="172"/>
      <c r="T15" s="172"/>
    </row>
    <row r="16" spans="1:20" ht="23.1" customHeight="1">
      <c r="A16" s="1453" t="s">
        <v>52</v>
      </c>
      <c r="B16" s="65">
        <v>7</v>
      </c>
      <c r="C16" s="65" t="s">
        <v>25</v>
      </c>
      <c r="D16" s="65">
        <v>9</v>
      </c>
      <c r="E16" s="66" t="s">
        <v>24</v>
      </c>
      <c r="F16" s="368">
        <v>1.32</v>
      </c>
      <c r="G16" s="628">
        <v>1.32</v>
      </c>
      <c r="H16" s="192">
        <v>18889</v>
      </c>
      <c r="I16" s="397">
        <v>4.7</v>
      </c>
      <c r="J16" s="133">
        <v>53054</v>
      </c>
      <c r="K16" s="422">
        <v>6.1</v>
      </c>
      <c r="L16" s="192">
        <v>8983</v>
      </c>
      <c r="M16" s="397">
        <v>4.5999999999999996</v>
      </c>
      <c r="N16" s="133">
        <v>38568</v>
      </c>
      <c r="O16" s="422">
        <v>2.4</v>
      </c>
      <c r="P16" s="172"/>
      <c r="Q16" s="176"/>
      <c r="R16" s="172"/>
      <c r="S16" s="172"/>
      <c r="T16" s="172"/>
    </row>
    <row r="17" spans="1:21" ht="23.1" customHeight="1" thickBot="1">
      <c r="A17" s="67" t="s">
        <v>52</v>
      </c>
      <c r="B17" s="1420">
        <v>10</v>
      </c>
      <c r="C17" s="1420" t="s">
        <v>25</v>
      </c>
      <c r="D17" s="1420">
        <v>12</v>
      </c>
      <c r="E17" s="68" t="s">
        <v>24</v>
      </c>
      <c r="F17" s="1138">
        <v>1.35</v>
      </c>
      <c r="G17" s="1139">
        <v>1.37</v>
      </c>
      <c r="H17" s="1140">
        <v>19250</v>
      </c>
      <c r="I17" s="798">
        <v>3.5</v>
      </c>
      <c r="J17" s="135">
        <v>55234</v>
      </c>
      <c r="K17" s="799">
        <v>6.3</v>
      </c>
      <c r="L17" s="1140">
        <v>9170</v>
      </c>
      <c r="M17" s="798">
        <v>4.7</v>
      </c>
      <c r="N17" s="135">
        <v>37964</v>
      </c>
      <c r="O17" s="799">
        <v>1.3</v>
      </c>
      <c r="P17" s="172"/>
      <c r="Q17" s="176"/>
      <c r="R17" s="172"/>
      <c r="S17" s="172"/>
      <c r="T17" s="172"/>
    </row>
    <row r="18" spans="1:21" ht="23.1" customHeight="1">
      <c r="A18" s="1030"/>
      <c r="B18" s="30">
        <v>2021</v>
      </c>
      <c r="C18" s="30" t="s">
        <v>23</v>
      </c>
      <c r="D18" s="30">
        <v>12</v>
      </c>
      <c r="E18" s="728" t="s">
        <v>24</v>
      </c>
      <c r="F18" s="778">
        <v>1.17</v>
      </c>
      <c r="G18" s="1089">
        <v>1.28</v>
      </c>
      <c r="H18" s="779">
        <v>6049</v>
      </c>
      <c r="I18" s="774">
        <v>20.5</v>
      </c>
      <c r="J18" s="761">
        <v>17367</v>
      </c>
      <c r="K18" s="775">
        <v>20</v>
      </c>
      <c r="L18" s="779">
        <v>2680</v>
      </c>
      <c r="M18" s="774">
        <v>-5.4</v>
      </c>
      <c r="N18" s="761">
        <v>12167</v>
      </c>
      <c r="O18" s="775">
        <v>-4.9000000000000004</v>
      </c>
      <c r="P18" s="172"/>
      <c r="Q18" s="176"/>
      <c r="R18" s="172"/>
      <c r="S18" s="172"/>
      <c r="T18" s="172"/>
    </row>
    <row r="19" spans="1:21" ht="23.1" customHeight="1">
      <c r="A19" s="1033"/>
      <c r="B19" s="63">
        <v>2022</v>
      </c>
      <c r="C19" s="63" t="s">
        <v>23</v>
      </c>
      <c r="D19" s="63">
        <v>1</v>
      </c>
      <c r="E19" s="64" t="s">
        <v>24</v>
      </c>
      <c r="F19" s="745">
        <v>1.2</v>
      </c>
      <c r="G19" s="1323">
        <v>1.32</v>
      </c>
      <c r="H19" s="746">
        <v>7069</v>
      </c>
      <c r="I19" s="420">
        <v>18.5</v>
      </c>
      <c r="J19" s="134">
        <v>17791</v>
      </c>
      <c r="K19" s="421">
        <v>18.600000000000001</v>
      </c>
      <c r="L19" s="746">
        <v>3587</v>
      </c>
      <c r="M19" s="420">
        <v>0</v>
      </c>
      <c r="N19" s="134">
        <v>12677</v>
      </c>
      <c r="O19" s="421">
        <v>-5.3</v>
      </c>
      <c r="P19" s="172"/>
      <c r="Q19" s="176"/>
      <c r="R19" s="172"/>
      <c r="S19" s="172"/>
      <c r="T19" s="172"/>
    </row>
    <row r="20" spans="1:21" ht="23.1" customHeight="1">
      <c r="A20" s="69"/>
      <c r="B20" s="65" t="s">
        <v>52</v>
      </c>
      <c r="C20" s="65" t="s">
        <v>52</v>
      </c>
      <c r="D20" s="65">
        <v>2</v>
      </c>
      <c r="E20" s="66" t="s">
        <v>24</v>
      </c>
      <c r="F20" s="368">
        <v>1.21</v>
      </c>
      <c r="G20" s="628">
        <v>1.37</v>
      </c>
      <c r="H20" s="192">
        <v>6624</v>
      </c>
      <c r="I20" s="397">
        <v>16</v>
      </c>
      <c r="J20" s="133">
        <v>18743</v>
      </c>
      <c r="K20" s="422">
        <v>19</v>
      </c>
      <c r="L20" s="192">
        <v>4131</v>
      </c>
      <c r="M20" s="397">
        <v>-4.5</v>
      </c>
      <c r="N20" s="133">
        <v>13948</v>
      </c>
      <c r="O20" s="422">
        <v>-6</v>
      </c>
      <c r="P20" s="172"/>
      <c r="Q20" s="176"/>
      <c r="R20" s="172"/>
      <c r="S20" s="172"/>
      <c r="T20" s="172"/>
    </row>
    <row r="21" spans="1:21" ht="23.1" customHeight="1">
      <c r="A21" s="69"/>
      <c r="B21" s="65" t="s">
        <v>52</v>
      </c>
      <c r="C21" s="65" t="s">
        <v>52</v>
      </c>
      <c r="D21" s="65">
        <v>3</v>
      </c>
      <c r="E21" s="66" t="s">
        <v>24</v>
      </c>
      <c r="F21" s="368">
        <v>1.22</v>
      </c>
      <c r="G21" s="628">
        <v>1.35</v>
      </c>
      <c r="H21" s="192">
        <v>6508</v>
      </c>
      <c r="I21" s="397">
        <v>2</v>
      </c>
      <c r="J21" s="133">
        <v>19038</v>
      </c>
      <c r="K21" s="422">
        <v>13.3</v>
      </c>
      <c r="L21" s="192">
        <v>3883</v>
      </c>
      <c r="M21" s="397">
        <v>-6.2</v>
      </c>
      <c r="N21" s="133">
        <v>14545</v>
      </c>
      <c r="O21" s="422">
        <v>-7</v>
      </c>
      <c r="P21" s="172"/>
      <c r="Q21" s="176"/>
      <c r="R21" s="172"/>
      <c r="S21" s="172"/>
      <c r="T21" s="172"/>
    </row>
    <row r="22" spans="1:21" ht="23.1" customHeight="1">
      <c r="A22" s="69"/>
      <c r="B22" s="65" t="s">
        <v>52</v>
      </c>
      <c r="C22" s="65" t="s">
        <v>52</v>
      </c>
      <c r="D22" s="65">
        <v>4</v>
      </c>
      <c r="E22" s="66" t="s">
        <v>24</v>
      </c>
      <c r="F22" s="368">
        <v>1.23</v>
      </c>
      <c r="G22" s="628">
        <v>1.34</v>
      </c>
      <c r="H22" s="192">
        <v>6249</v>
      </c>
      <c r="I22" s="397">
        <v>6.8</v>
      </c>
      <c r="J22" s="133">
        <v>17774</v>
      </c>
      <c r="K22" s="422">
        <v>10.9</v>
      </c>
      <c r="L22" s="192">
        <v>4104</v>
      </c>
      <c r="M22" s="397">
        <v>-1.7</v>
      </c>
      <c r="N22" s="133">
        <v>14243</v>
      </c>
      <c r="O22" s="422">
        <v>-5.2</v>
      </c>
      <c r="P22" s="172"/>
      <c r="Q22" s="176"/>
      <c r="R22" s="172"/>
      <c r="S22" s="172"/>
      <c r="T22" s="172"/>
    </row>
    <row r="23" spans="1:21" ht="23.1" customHeight="1">
      <c r="A23" s="69"/>
      <c r="B23" s="65" t="s">
        <v>52</v>
      </c>
      <c r="C23" s="65" t="s">
        <v>52</v>
      </c>
      <c r="D23" s="65">
        <v>5</v>
      </c>
      <c r="E23" s="66" t="s">
        <v>24</v>
      </c>
      <c r="F23" s="368">
        <v>1.24</v>
      </c>
      <c r="G23" s="628">
        <v>1.29</v>
      </c>
      <c r="H23" s="192">
        <v>6172</v>
      </c>
      <c r="I23" s="397">
        <v>16.2</v>
      </c>
      <c r="J23" s="133">
        <v>17549</v>
      </c>
      <c r="K23" s="422">
        <v>11.8</v>
      </c>
      <c r="L23" s="192">
        <v>3448</v>
      </c>
      <c r="M23" s="397">
        <v>12.5</v>
      </c>
      <c r="N23" s="133">
        <v>14007</v>
      </c>
      <c r="O23" s="422">
        <v>-0.4</v>
      </c>
      <c r="P23" s="172"/>
      <c r="Q23" s="176"/>
      <c r="R23" s="172"/>
      <c r="S23" s="172"/>
      <c r="T23" s="172"/>
    </row>
    <row r="24" spans="1:21" ht="23.1" customHeight="1">
      <c r="A24" s="69"/>
      <c r="B24" s="65" t="s">
        <v>52</v>
      </c>
      <c r="C24" s="65" t="s">
        <v>52</v>
      </c>
      <c r="D24" s="65">
        <v>6</v>
      </c>
      <c r="E24" s="66" t="s">
        <v>24</v>
      </c>
      <c r="F24" s="368">
        <v>1.27</v>
      </c>
      <c r="G24" s="628">
        <v>1.31</v>
      </c>
      <c r="H24" s="192">
        <v>6218</v>
      </c>
      <c r="I24" s="397">
        <v>1.1000000000000001</v>
      </c>
      <c r="J24" s="133">
        <v>17628</v>
      </c>
      <c r="K24" s="422">
        <v>8.8000000000000007</v>
      </c>
      <c r="L24" s="192">
        <v>3181</v>
      </c>
      <c r="M24" s="397">
        <v>2.2999999999999998</v>
      </c>
      <c r="N24" s="133">
        <v>13685</v>
      </c>
      <c r="O24" s="422">
        <v>1.3</v>
      </c>
      <c r="P24" s="172"/>
      <c r="Q24" s="176"/>
      <c r="R24" s="172"/>
      <c r="S24" s="172"/>
      <c r="T24" s="172"/>
    </row>
    <row r="25" spans="1:21" ht="23.1" customHeight="1">
      <c r="A25" s="69"/>
      <c r="B25" s="65" t="s">
        <v>52</v>
      </c>
      <c r="C25" s="65" t="s">
        <v>52</v>
      </c>
      <c r="D25" s="65">
        <v>7</v>
      </c>
      <c r="E25" s="66" t="s">
        <v>24</v>
      </c>
      <c r="F25" s="368">
        <v>1.29</v>
      </c>
      <c r="G25" s="628">
        <v>1.31</v>
      </c>
      <c r="H25" s="192">
        <v>6282</v>
      </c>
      <c r="I25" s="397">
        <v>2.4</v>
      </c>
      <c r="J25" s="133">
        <v>17395</v>
      </c>
      <c r="K25" s="422">
        <v>6.9</v>
      </c>
      <c r="L25" s="192">
        <v>2974</v>
      </c>
      <c r="M25" s="397">
        <v>10.5</v>
      </c>
      <c r="N25" s="133">
        <v>12925</v>
      </c>
      <c r="O25" s="422">
        <v>2.1</v>
      </c>
      <c r="P25" s="172"/>
      <c r="Q25" s="176"/>
      <c r="R25" s="172"/>
      <c r="S25" s="172"/>
      <c r="T25" s="172"/>
    </row>
    <row r="26" spans="1:21" ht="23.1" customHeight="1">
      <c r="A26" s="69"/>
      <c r="B26" s="65" t="s">
        <v>52</v>
      </c>
      <c r="C26" s="65" t="s">
        <v>52</v>
      </c>
      <c r="D26" s="65">
        <v>8</v>
      </c>
      <c r="E26" s="66" t="s">
        <v>24</v>
      </c>
      <c r="F26" s="368">
        <v>1.32</v>
      </c>
      <c r="G26" s="628">
        <v>1.3</v>
      </c>
      <c r="H26" s="192">
        <v>6207</v>
      </c>
      <c r="I26" s="397">
        <v>6.4</v>
      </c>
      <c r="J26" s="133">
        <v>17671</v>
      </c>
      <c r="K26" s="422">
        <v>5.0999999999999996</v>
      </c>
      <c r="L26" s="192">
        <v>2983</v>
      </c>
      <c r="M26" s="397">
        <v>5.8</v>
      </c>
      <c r="N26" s="133">
        <v>12862</v>
      </c>
      <c r="O26" s="422">
        <v>3.5</v>
      </c>
      <c r="P26" s="172"/>
      <c r="Q26" s="176"/>
      <c r="R26" s="172"/>
      <c r="S26" s="172"/>
      <c r="T26" s="172"/>
    </row>
    <row r="27" spans="1:21" ht="23.1" customHeight="1">
      <c r="A27" s="69"/>
      <c r="B27" s="65" t="s">
        <v>52</v>
      </c>
      <c r="C27" s="65" t="s">
        <v>52</v>
      </c>
      <c r="D27" s="65">
        <v>9</v>
      </c>
      <c r="E27" s="66" t="s">
        <v>24</v>
      </c>
      <c r="F27" s="368">
        <v>1.34</v>
      </c>
      <c r="G27" s="628">
        <v>1.34</v>
      </c>
      <c r="H27" s="192">
        <v>6400</v>
      </c>
      <c r="I27" s="397">
        <v>5.4</v>
      </c>
      <c r="J27" s="133">
        <v>17988</v>
      </c>
      <c r="K27" s="422">
        <v>6.2</v>
      </c>
      <c r="L27" s="192">
        <v>3026</v>
      </c>
      <c r="M27" s="397">
        <v>-1.6</v>
      </c>
      <c r="N27" s="133">
        <v>12781</v>
      </c>
      <c r="O27" s="422">
        <v>1.7</v>
      </c>
      <c r="P27" s="172"/>
      <c r="Q27" s="176"/>
      <c r="R27" s="172"/>
      <c r="S27" s="172"/>
      <c r="T27" s="172"/>
    </row>
    <row r="28" spans="1:21" ht="21.75" customHeight="1">
      <c r="A28" s="69"/>
      <c r="B28" s="65" t="s">
        <v>52</v>
      </c>
      <c r="C28" s="65" t="s">
        <v>52</v>
      </c>
      <c r="D28" s="65">
        <v>10</v>
      </c>
      <c r="E28" s="66" t="s">
        <v>24</v>
      </c>
      <c r="F28" s="368">
        <v>1.35</v>
      </c>
      <c r="G28" s="628">
        <v>1.37</v>
      </c>
      <c r="H28" s="192">
        <v>6943</v>
      </c>
      <c r="I28" s="397">
        <v>3.9</v>
      </c>
      <c r="J28" s="133">
        <v>18439</v>
      </c>
      <c r="K28" s="422">
        <v>6.9</v>
      </c>
      <c r="L28" s="192">
        <v>3179</v>
      </c>
      <c r="M28" s="397">
        <v>3.4</v>
      </c>
      <c r="N28" s="133">
        <v>12824</v>
      </c>
      <c r="O28" s="422">
        <v>1.2</v>
      </c>
      <c r="P28" s="172"/>
      <c r="Q28" s="176"/>
      <c r="R28" s="172"/>
      <c r="S28" s="172"/>
      <c r="T28" s="172"/>
    </row>
    <row r="29" spans="1:21" ht="23.1" customHeight="1">
      <c r="A29" s="69"/>
      <c r="B29" s="65" t="s">
        <v>52</v>
      </c>
      <c r="C29" s="65" t="s">
        <v>52</v>
      </c>
      <c r="D29" s="65">
        <v>11</v>
      </c>
      <c r="E29" s="66" t="s">
        <v>24</v>
      </c>
      <c r="F29" s="368">
        <v>1.35</v>
      </c>
      <c r="G29" s="628">
        <v>1.41</v>
      </c>
      <c r="H29" s="192">
        <v>6497</v>
      </c>
      <c r="I29" s="397">
        <v>10.6</v>
      </c>
      <c r="J29" s="133">
        <v>18970</v>
      </c>
      <c r="K29" s="422">
        <v>9.5</v>
      </c>
      <c r="L29" s="192">
        <v>3145</v>
      </c>
      <c r="M29" s="397">
        <v>4.8</v>
      </c>
      <c r="N29" s="133">
        <v>12719</v>
      </c>
      <c r="O29" s="422">
        <v>0.6</v>
      </c>
      <c r="P29" s="172"/>
      <c r="Q29" s="176"/>
      <c r="R29" s="172"/>
      <c r="S29" s="172"/>
      <c r="T29" s="172"/>
    </row>
    <row r="30" spans="1:21" ht="23.1" customHeight="1" thickBot="1">
      <c r="A30" s="61"/>
      <c r="B30" s="1306" t="s">
        <v>52</v>
      </c>
      <c r="C30" s="1306" t="s">
        <v>52</v>
      </c>
      <c r="D30" s="1306">
        <v>12</v>
      </c>
      <c r="E30" s="68" t="s">
        <v>24</v>
      </c>
      <c r="F30" s="1138">
        <v>1.35</v>
      </c>
      <c r="G30" s="1139">
        <v>1.33</v>
      </c>
      <c r="H30" s="1140">
        <v>5810</v>
      </c>
      <c r="I30" s="798">
        <v>-4</v>
      </c>
      <c r="J30" s="135">
        <v>17825</v>
      </c>
      <c r="K30" s="799">
        <v>2.6</v>
      </c>
      <c r="L30" s="1140">
        <v>2846</v>
      </c>
      <c r="M30" s="798">
        <v>6.2</v>
      </c>
      <c r="N30" s="135">
        <v>12421</v>
      </c>
      <c r="O30" s="799">
        <v>2.1</v>
      </c>
      <c r="P30" s="172"/>
      <c r="Q30" s="176"/>
      <c r="R30" s="172"/>
      <c r="S30" s="172"/>
      <c r="T30" s="172"/>
    </row>
    <row r="31" spans="1:21" ht="20.100000000000001" customHeight="1" thickBot="1">
      <c r="A31" s="2160"/>
      <c r="B31" s="2161"/>
      <c r="C31" s="2161"/>
      <c r="D31" s="2161"/>
      <c r="E31" s="2161"/>
      <c r="F31" s="179"/>
      <c r="G31" s="230"/>
      <c r="H31" s="179"/>
      <c r="I31" s="179"/>
      <c r="J31" s="179"/>
      <c r="K31" s="179"/>
      <c r="L31" s="179"/>
      <c r="M31" s="179"/>
      <c r="N31" s="179"/>
      <c r="O31" s="179"/>
      <c r="P31" s="172"/>
      <c r="Q31" s="176"/>
      <c r="R31" s="172"/>
      <c r="S31" s="172"/>
      <c r="T31" s="172"/>
    </row>
    <row r="32" spans="1:21" ht="23.1" customHeight="1">
      <c r="A32" s="1974" t="s">
        <v>132</v>
      </c>
      <c r="B32" s="1998"/>
      <c r="C32" s="1998"/>
      <c r="D32" s="1998"/>
      <c r="E32" s="1999"/>
      <c r="F32" s="1983" t="s">
        <v>191</v>
      </c>
      <c r="G32" s="2147"/>
      <c r="H32" s="2147"/>
      <c r="I32" s="2147"/>
      <c r="J32" s="2147"/>
      <c r="K32" s="2147"/>
      <c r="L32" s="2147"/>
      <c r="M32" s="2147"/>
      <c r="N32" s="2147"/>
      <c r="O32" s="2147"/>
      <c r="P32" s="2147"/>
      <c r="Q32" s="2147"/>
      <c r="R32" s="2147"/>
      <c r="S32" s="2165"/>
      <c r="T32" s="2166"/>
      <c r="U32" s="89" t="s">
        <v>44</v>
      </c>
    </row>
    <row r="33" spans="1:21" ht="23.1" customHeight="1">
      <c r="A33" s="2000"/>
      <c r="B33" s="2001"/>
      <c r="C33" s="2001"/>
      <c r="D33" s="2001"/>
      <c r="E33" s="2002"/>
      <c r="F33" s="2167" t="s">
        <v>45</v>
      </c>
      <c r="G33" s="2169" t="s">
        <v>20</v>
      </c>
      <c r="H33" s="2170" t="s">
        <v>139</v>
      </c>
      <c r="I33" s="2"/>
      <c r="J33" s="2"/>
      <c r="K33" s="2"/>
      <c r="L33" s="2"/>
      <c r="M33" s="2"/>
      <c r="N33" s="1"/>
      <c r="O33" s="1"/>
      <c r="P33" s="2179" t="s">
        <v>140</v>
      </c>
      <c r="Q33" s="2169" t="s">
        <v>116</v>
      </c>
      <c r="R33" s="2070" t="s">
        <v>141</v>
      </c>
      <c r="S33" s="2179" t="s">
        <v>142</v>
      </c>
      <c r="T33" s="2056" t="s">
        <v>112</v>
      </c>
      <c r="U33" s="2175" t="s">
        <v>113</v>
      </c>
    </row>
    <row r="34" spans="1:21" ht="23.1" customHeight="1">
      <c r="A34" s="2000"/>
      <c r="B34" s="2001"/>
      <c r="C34" s="2001"/>
      <c r="D34" s="2001"/>
      <c r="E34" s="2002"/>
      <c r="F34" s="2168"/>
      <c r="G34" s="2149"/>
      <c r="H34" s="2171"/>
      <c r="I34" s="2058" t="s">
        <v>115</v>
      </c>
      <c r="J34" s="2058" t="s">
        <v>103</v>
      </c>
      <c r="K34" s="2058" t="s">
        <v>143</v>
      </c>
      <c r="L34" s="2080" t="s">
        <v>320</v>
      </c>
      <c r="M34" s="2058" t="s">
        <v>144</v>
      </c>
      <c r="N34" s="2058" t="s">
        <v>145</v>
      </c>
      <c r="O34" s="2058" t="s">
        <v>146</v>
      </c>
      <c r="P34" s="2087"/>
      <c r="Q34" s="2087"/>
      <c r="R34" s="2087"/>
      <c r="S34" s="2149"/>
      <c r="T34" s="2177"/>
      <c r="U34" s="2176"/>
    </row>
    <row r="35" spans="1:21" ht="23.1" customHeight="1">
      <c r="A35" s="2000"/>
      <c r="B35" s="2001"/>
      <c r="C35" s="2001"/>
      <c r="D35" s="2001"/>
      <c r="E35" s="2002"/>
      <c r="F35" s="193"/>
      <c r="G35" s="194"/>
      <c r="H35" s="194"/>
      <c r="I35" s="2149"/>
      <c r="J35" s="2149"/>
      <c r="K35" s="2149"/>
      <c r="L35" s="2081"/>
      <c r="M35" s="2079"/>
      <c r="N35" s="2150"/>
      <c r="O35" s="2150"/>
      <c r="P35" s="2087"/>
      <c r="Q35" s="2087"/>
      <c r="R35" s="2087"/>
      <c r="S35" s="2087"/>
      <c r="T35" s="2178"/>
      <c r="U35" s="91" t="s">
        <v>217</v>
      </c>
    </row>
    <row r="36" spans="1:21" ht="23.1" customHeight="1" thickBot="1">
      <c r="A36" s="2003"/>
      <c r="B36" s="2004"/>
      <c r="C36" s="2004"/>
      <c r="D36" s="2004"/>
      <c r="E36" s="2005"/>
      <c r="F36" s="92" t="s">
        <v>58</v>
      </c>
      <c r="G36" s="86" t="s">
        <v>58</v>
      </c>
      <c r="H36" s="86" t="s">
        <v>58</v>
      </c>
      <c r="I36" s="87" t="s">
        <v>152</v>
      </c>
      <c r="J36" s="93" t="s">
        <v>152</v>
      </c>
      <c r="K36" s="86" t="s">
        <v>152</v>
      </c>
      <c r="L36" s="87" t="s">
        <v>152</v>
      </c>
      <c r="M36" s="93" t="s">
        <v>152</v>
      </c>
      <c r="N36" s="87" t="s">
        <v>58</v>
      </c>
      <c r="O36" s="87" t="s">
        <v>58</v>
      </c>
      <c r="P36" s="127" t="s">
        <v>152</v>
      </c>
      <c r="Q36" s="87" t="s">
        <v>152</v>
      </c>
      <c r="R36" s="87" t="s">
        <v>152</v>
      </c>
      <c r="S36" s="87" t="s">
        <v>152</v>
      </c>
      <c r="T36" s="88" t="s">
        <v>152</v>
      </c>
      <c r="U36" s="242" t="s">
        <v>188</v>
      </c>
    </row>
    <row r="37" spans="1:21" ht="23.1" customHeight="1">
      <c r="A37" s="3"/>
      <c r="B37" s="29">
        <v>2019</v>
      </c>
      <c r="C37" s="29" t="s">
        <v>23</v>
      </c>
      <c r="D37" s="29" t="s">
        <v>238</v>
      </c>
      <c r="E37" s="2"/>
      <c r="F37" s="656">
        <v>-11.1</v>
      </c>
      <c r="G37" s="657">
        <v>-3.2</v>
      </c>
      <c r="H37" s="657">
        <v>-18.600000000000001</v>
      </c>
      <c r="I37" s="657">
        <v>-14</v>
      </c>
      <c r="J37" s="657">
        <v>-15.7</v>
      </c>
      <c r="K37" s="657">
        <v>-39.299999999999997</v>
      </c>
      <c r="L37" s="657">
        <v>-23.3</v>
      </c>
      <c r="M37" s="661">
        <v>-38.9</v>
      </c>
      <c r="N37" s="657">
        <v>-32.1</v>
      </c>
      <c r="O37" s="657">
        <v>-17.7</v>
      </c>
      <c r="P37" s="658">
        <v>-12.6</v>
      </c>
      <c r="Q37" s="657">
        <v>-10.1</v>
      </c>
      <c r="R37" s="657">
        <v>-25.2</v>
      </c>
      <c r="S37" s="657">
        <v>2.9</v>
      </c>
      <c r="T37" s="659">
        <v>-23.8</v>
      </c>
      <c r="U37" s="660">
        <v>2.4</v>
      </c>
    </row>
    <row r="38" spans="1:21" ht="23.1" customHeight="1">
      <c r="A38" s="58"/>
      <c r="B38" s="59">
        <v>2020</v>
      </c>
      <c r="C38" s="59" t="s">
        <v>23</v>
      </c>
      <c r="D38" s="59" t="s">
        <v>238</v>
      </c>
      <c r="E38" s="1034"/>
      <c r="F38" s="427">
        <v>-15.8</v>
      </c>
      <c r="G38" s="389">
        <v>-4.7</v>
      </c>
      <c r="H38" s="389">
        <v>-16.600000000000001</v>
      </c>
      <c r="I38" s="389">
        <v>-8.4</v>
      </c>
      <c r="J38" s="389">
        <v>-37.200000000000003</v>
      </c>
      <c r="K38" s="389">
        <v>-32.5</v>
      </c>
      <c r="L38" s="389">
        <v>-17.600000000000001</v>
      </c>
      <c r="M38" s="388">
        <v>-16.7</v>
      </c>
      <c r="N38" s="389">
        <v>4.4000000000000004</v>
      </c>
      <c r="O38" s="389">
        <v>-26.7</v>
      </c>
      <c r="P38" s="396">
        <v>-21.9</v>
      </c>
      <c r="Q38" s="389">
        <v>-22.2</v>
      </c>
      <c r="R38" s="389">
        <v>-28</v>
      </c>
      <c r="S38" s="389">
        <v>-18.5</v>
      </c>
      <c r="T38" s="393">
        <v>-3.9</v>
      </c>
      <c r="U38" s="673">
        <v>2.9</v>
      </c>
    </row>
    <row r="39" spans="1:21" ht="23.1" customHeight="1" thickBot="1">
      <c r="A39" s="3"/>
      <c r="B39" s="29">
        <v>2021</v>
      </c>
      <c r="C39" s="29" t="s">
        <v>23</v>
      </c>
      <c r="D39" s="29" t="s">
        <v>238</v>
      </c>
      <c r="E39" s="2"/>
      <c r="F39" s="510">
        <v>17.899999999999999</v>
      </c>
      <c r="G39" s="495">
        <v>4.3</v>
      </c>
      <c r="H39" s="495">
        <v>50.2</v>
      </c>
      <c r="I39" s="495">
        <v>33.299999999999997</v>
      </c>
      <c r="J39" s="495">
        <v>20.5</v>
      </c>
      <c r="K39" s="495">
        <v>84.7</v>
      </c>
      <c r="L39" s="495">
        <v>71.5</v>
      </c>
      <c r="M39" s="512">
        <v>145.1</v>
      </c>
      <c r="N39" s="495">
        <v>70.2</v>
      </c>
      <c r="O39" s="495">
        <v>47.6</v>
      </c>
      <c r="P39" s="511">
        <v>18.2</v>
      </c>
      <c r="Q39" s="495">
        <v>12.9</v>
      </c>
      <c r="R39" s="495">
        <v>6.8</v>
      </c>
      <c r="S39" s="495">
        <v>7.2</v>
      </c>
      <c r="T39" s="496">
        <v>43</v>
      </c>
      <c r="U39" s="660">
        <v>2.8</v>
      </c>
    </row>
    <row r="40" spans="1:21" ht="22.5" customHeight="1">
      <c r="A40" s="727" t="s">
        <v>487</v>
      </c>
      <c r="B40" s="30">
        <v>10</v>
      </c>
      <c r="C40" s="30" t="s">
        <v>25</v>
      </c>
      <c r="D40" s="30">
        <v>12</v>
      </c>
      <c r="E40" s="728" t="s">
        <v>24</v>
      </c>
      <c r="F40" s="780">
        <v>17.8</v>
      </c>
      <c r="G40" s="774">
        <v>3.8</v>
      </c>
      <c r="H40" s="774">
        <v>47</v>
      </c>
      <c r="I40" s="774">
        <v>33.200000000000003</v>
      </c>
      <c r="J40" s="774">
        <v>7.4</v>
      </c>
      <c r="K40" s="774">
        <v>127.7</v>
      </c>
      <c r="L40" s="774">
        <v>92.6</v>
      </c>
      <c r="M40" s="781">
        <v>149.6</v>
      </c>
      <c r="N40" s="758">
        <v>55.3</v>
      </c>
      <c r="O40" s="758">
        <v>13.1</v>
      </c>
      <c r="P40" s="782">
        <v>16.600000000000001</v>
      </c>
      <c r="Q40" s="774">
        <v>13.4</v>
      </c>
      <c r="R40" s="774">
        <v>20.9</v>
      </c>
      <c r="S40" s="774">
        <v>7.6</v>
      </c>
      <c r="T40" s="775">
        <v>34.700000000000003</v>
      </c>
      <c r="U40" s="783">
        <v>2.7</v>
      </c>
    </row>
    <row r="41" spans="1:21" ht="23.1" customHeight="1">
      <c r="A41" s="1387" t="s">
        <v>507</v>
      </c>
      <c r="B41" s="63">
        <v>1</v>
      </c>
      <c r="C41" s="63" t="s">
        <v>25</v>
      </c>
      <c r="D41" s="63">
        <v>3</v>
      </c>
      <c r="E41" s="64" t="s">
        <v>24</v>
      </c>
      <c r="F41" s="747">
        <v>11.9</v>
      </c>
      <c r="G41" s="420">
        <v>4.8</v>
      </c>
      <c r="H41" s="420">
        <v>30.7</v>
      </c>
      <c r="I41" s="420">
        <v>30.1</v>
      </c>
      <c r="J41" s="420">
        <v>-2.1</v>
      </c>
      <c r="K41" s="420">
        <v>41.8</v>
      </c>
      <c r="L41" s="420">
        <v>33.5</v>
      </c>
      <c r="M41" s="1499">
        <v>55.6</v>
      </c>
      <c r="N41" s="403">
        <v>-13.5</v>
      </c>
      <c r="O41" s="403">
        <v>-2.8</v>
      </c>
      <c r="P41" s="1500">
        <v>15.7</v>
      </c>
      <c r="Q41" s="420">
        <v>15.2</v>
      </c>
      <c r="R41" s="420">
        <v>16.8</v>
      </c>
      <c r="S41" s="420">
        <v>0.4</v>
      </c>
      <c r="T41" s="421">
        <v>23.6</v>
      </c>
      <c r="U41" s="748">
        <v>2.7</v>
      </c>
    </row>
    <row r="42" spans="1:21" ht="23.1" customHeight="1">
      <c r="A42" s="1453" t="s">
        <v>52</v>
      </c>
      <c r="B42" s="65">
        <v>4</v>
      </c>
      <c r="C42" s="65" t="s">
        <v>25</v>
      </c>
      <c r="D42" s="65">
        <v>6</v>
      </c>
      <c r="E42" s="66" t="s">
        <v>24</v>
      </c>
      <c r="F42" s="715">
        <v>7.7</v>
      </c>
      <c r="G42" s="397">
        <v>-6</v>
      </c>
      <c r="H42" s="397">
        <v>16.100000000000001</v>
      </c>
      <c r="I42" s="397">
        <v>11.6</v>
      </c>
      <c r="J42" s="397">
        <v>26.7</v>
      </c>
      <c r="K42" s="397">
        <v>46.8</v>
      </c>
      <c r="L42" s="397">
        <v>83.3</v>
      </c>
      <c r="M42" s="1647">
        <v>50.7</v>
      </c>
      <c r="N42" s="392">
        <v>-8.3000000000000007</v>
      </c>
      <c r="O42" s="392">
        <v>-21.2</v>
      </c>
      <c r="P42" s="1648">
        <v>8.3000000000000007</v>
      </c>
      <c r="Q42" s="397">
        <v>9.9</v>
      </c>
      <c r="R42" s="397">
        <v>25.8</v>
      </c>
      <c r="S42" s="397">
        <v>6.3</v>
      </c>
      <c r="T42" s="422">
        <v>14.7</v>
      </c>
      <c r="U42" s="440">
        <v>2.6</v>
      </c>
    </row>
    <row r="43" spans="1:21" ht="23.1" customHeight="1">
      <c r="A43" s="1453" t="s">
        <v>52</v>
      </c>
      <c r="B43" s="65">
        <v>7</v>
      </c>
      <c r="C43" s="65" t="s">
        <v>25</v>
      </c>
      <c r="D43" s="65">
        <v>9</v>
      </c>
      <c r="E43" s="66" t="s">
        <v>24</v>
      </c>
      <c r="F43" s="715">
        <v>4.7</v>
      </c>
      <c r="G43" s="392">
        <v>-6.2</v>
      </c>
      <c r="H43" s="398">
        <v>-1.9</v>
      </c>
      <c r="I43" s="398">
        <v>-1.5</v>
      </c>
      <c r="J43" s="398">
        <v>-0.7</v>
      </c>
      <c r="K43" s="398">
        <v>-12.6</v>
      </c>
      <c r="L43" s="398">
        <v>16.3</v>
      </c>
      <c r="M43" s="716">
        <v>-3</v>
      </c>
      <c r="N43" s="392">
        <v>-32.299999999999997</v>
      </c>
      <c r="O43" s="392">
        <v>-17.8</v>
      </c>
      <c r="P43" s="398">
        <v>13.4</v>
      </c>
      <c r="Q43" s="398">
        <v>4.8</v>
      </c>
      <c r="R43" s="398">
        <v>35.4</v>
      </c>
      <c r="S43" s="398">
        <v>1.6</v>
      </c>
      <c r="T43" s="401">
        <v>10.1</v>
      </c>
      <c r="U43" s="440">
        <v>2.6</v>
      </c>
    </row>
    <row r="44" spans="1:21" ht="23.1" customHeight="1">
      <c r="A44" s="1261" t="s">
        <v>52</v>
      </c>
      <c r="B44" s="29">
        <v>10</v>
      </c>
      <c r="C44" s="29" t="s">
        <v>25</v>
      </c>
      <c r="D44" s="29">
        <v>12</v>
      </c>
      <c r="E44" s="1010" t="s">
        <v>24</v>
      </c>
      <c r="F44" s="1291">
        <v>3.5</v>
      </c>
      <c r="G44" s="389">
        <v>-11.4</v>
      </c>
      <c r="H44" s="396">
        <v>0</v>
      </c>
      <c r="I44" s="396">
        <v>-9.6</v>
      </c>
      <c r="J44" s="396">
        <v>48.3</v>
      </c>
      <c r="K44" s="396">
        <v>-34.6</v>
      </c>
      <c r="L44" s="396">
        <v>12</v>
      </c>
      <c r="M44" s="402">
        <v>0.6</v>
      </c>
      <c r="N44" s="389">
        <v>-1.4</v>
      </c>
      <c r="O44" s="389">
        <v>-12.5</v>
      </c>
      <c r="P44" s="396">
        <v>1</v>
      </c>
      <c r="Q44" s="396">
        <v>-1.5</v>
      </c>
      <c r="R44" s="396">
        <v>-3.5</v>
      </c>
      <c r="S44" s="396">
        <v>20.399999999999999</v>
      </c>
      <c r="T44" s="926">
        <v>1.9</v>
      </c>
      <c r="U44" s="1292">
        <v>2.5</v>
      </c>
    </row>
    <row r="45" spans="1:21" ht="23.1" customHeight="1">
      <c r="A45" s="1594"/>
      <c r="B45" s="1595">
        <v>2021</v>
      </c>
      <c r="C45" s="1595" t="s">
        <v>23</v>
      </c>
      <c r="D45" s="1595">
        <v>12</v>
      </c>
      <c r="E45" s="1595" t="s">
        <v>24</v>
      </c>
      <c r="F45" s="1649">
        <v>20.5</v>
      </c>
      <c r="G45" s="1650">
        <v>-3</v>
      </c>
      <c r="H45" s="1651">
        <v>47.9</v>
      </c>
      <c r="I45" s="1651">
        <v>17.7</v>
      </c>
      <c r="J45" s="1651">
        <v>14.7</v>
      </c>
      <c r="K45" s="1651">
        <v>111.5</v>
      </c>
      <c r="L45" s="1651">
        <v>137</v>
      </c>
      <c r="M45" s="1652">
        <v>40</v>
      </c>
      <c r="N45" s="1650">
        <v>66.7</v>
      </c>
      <c r="O45" s="1650">
        <v>48.5</v>
      </c>
      <c r="P45" s="1651">
        <v>41.6</v>
      </c>
      <c r="Q45" s="1651">
        <v>14.4</v>
      </c>
      <c r="R45" s="1651">
        <v>18</v>
      </c>
      <c r="S45" s="1651">
        <v>2.5</v>
      </c>
      <c r="T45" s="1653">
        <v>53.3</v>
      </c>
      <c r="U45" s="1654">
        <v>2.7</v>
      </c>
    </row>
    <row r="46" spans="1:21" ht="23.1" customHeight="1">
      <c r="A46" s="1033"/>
      <c r="B46" s="63">
        <v>2022</v>
      </c>
      <c r="C46" s="63" t="s">
        <v>23</v>
      </c>
      <c r="D46" s="63">
        <v>1</v>
      </c>
      <c r="E46" s="63" t="s">
        <v>24</v>
      </c>
      <c r="F46" s="747">
        <v>18.5</v>
      </c>
      <c r="G46" s="403">
        <v>15.5</v>
      </c>
      <c r="H46" s="1325">
        <v>47.5</v>
      </c>
      <c r="I46" s="1325">
        <v>71.099999999999994</v>
      </c>
      <c r="J46" s="1325">
        <v>-16.399999999999999</v>
      </c>
      <c r="K46" s="1325">
        <v>222.2</v>
      </c>
      <c r="L46" s="1325">
        <v>94.1</v>
      </c>
      <c r="M46" s="934">
        <v>110</v>
      </c>
      <c r="N46" s="403">
        <v>-3.2</v>
      </c>
      <c r="O46" s="403">
        <v>-4.3</v>
      </c>
      <c r="P46" s="1325">
        <v>-0.5</v>
      </c>
      <c r="Q46" s="1325">
        <v>2.6</v>
      </c>
      <c r="R46" s="1325">
        <v>3.6</v>
      </c>
      <c r="S46" s="1325">
        <v>4.8</v>
      </c>
      <c r="T46" s="1217">
        <v>52.4</v>
      </c>
      <c r="U46" s="748">
        <v>2.8</v>
      </c>
    </row>
    <row r="47" spans="1:21" ht="23.1" customHeight="1">
      <c r="A47" s="69"/>
      <c r="B47" s="65" t="s">
        <v>52</v>
      </c>
      <c r="C47" s="65" t="s">
        <v>52</v>
      </c>
      <c r="D47" s="65">
        <v>2</v>
      </c>
      <c r="E47" s="65" t="s">
        <v>24</v>
      </c>
      <c r="F47" s="715">
        <v>16</v>
      </c>
      <c r="G47" s="392">
        <v>4.5999999999999996</v>
      </c>
      <c r="H47" s="398">
        <v>29.8</v>
      </c>
      <c r="I47" s="398">
        <v>34.700000000000003</v>
      </c>
      <c r="J47" s="398">
        <v>72</v>
      </c>
      <c r="K47" s="398">
        <v>19</v>
      </c>
      <c r="L47" s="398">
        <v>71</v>
      </c>
      <c r="M47" s="716">
        <v>93.6</v>
      </c>
      <c r="N47" s="392">
        <v>-23.8</v>
      </c>
      <c r="O47" s="392">
        <v>-34.5</v>
      </c>
      <c r="P47" s="398">
        <v>5.6</v>
      </c>
      <c r="Q47" s="398">
        <v>33.1</v>
      </c>
      <c r="R47" s="398">
        <v>73.900000000000006</v>
      </c>
      <c r="S47" s="398">
        <v>2.8</v>
      </c>
      <c r="T47" s="401">
        <v>14</v>
      </c>
      <c r="U47" s="440">
        <v>2.7</v>
      </c>
    </row>
    <row r="48" spans="1:21" ht="23.1" customHeight="1">
      <c r="A48" s="69"/>
      <c r="B48" s="65" t="s">
        <v>52</v>
      </c>
      <c r="C48" s="65" t="s">
        <v>52</v>
      </c>
      <c r="D48" s="65">
        <v>3</v>
      </c>
      <c r="E48" s="65" t="s">
        <v>24</v>
      </c>
      <c r="F48" s="715">
        <v>2</v>
      </c>
      <c r="G48" s="392">
        <v>-3.9</v>
      </c>
      <c r="H48" s="398">
        <v>17.899999999999999</v>
      </c>
      <c r="I48" s="398">
        <v>-7</v>
      </c>
      <c r="J48" s="398">
        <v>-19</v>
      </c>
      <c r="K48" s="398">
        <v>18.399999999999999</v>
      </c>
      <c r="L48" s="398">
        <v>-33.799999999999997</v>
      </c>
      <c r="M48" s="716">
        <v>16</v>
      </c>
      <c r="N48" s="392">
        <v>-18.2</v>
      </c>
      <c r="O48" s="392">
        <v>27.3</v>
      </c>
      <c r="P48" s="398">
        <v>42.8</v>
      </c>
      <c r="Q48" s="398">
        <v>14.5</v>
      </c>
      <c r="R48" s="398">
        <v>-12</v>
      </c>
      <c r="S48" s="398">
        <v>-6.2</v>
      </c>
      <c r="T48" s="401">
        <v>5</v>
      </c>
      <c r="U48" s="440">
        <v>2.6</v>
      </c>
    </row>
    <row r="49" spans="1:21" ht="23.1" customHeight="1">
      <c r="A49" s="69"/>
      <c r="B49" s="65" t="s">
        <v>52</v>
      </c>
      <c r="C49" s="65" t="s">
        <v>52</v>
      </c>
      <c r="D49" s="65">
        <v>4</v>
      </c>
      <c r="E49" s="65" t="s">
        <v>24</v>
      </c>
      <c r="F49" s="715">
        <v>6.8</v>
      </c>
      <c r="G49" s="392">
        <v>-7.6</v>
      </c>
      <c r="H49" s="392">
        <v>12.6</v>
      </c>
      <c r="I49" s="392">
        <v>28.3</v>
      </c>
      <c r="J49" s="392">
        <v>77.8</v>
      </c>
      <c r="K49" s="392">
        <v>80</v>
      </c>
      <c r="L49" s="392">
        <v>93.2</v>
      </c>
      <c r="M49" s="392">
        <v>12.2</v>
      </c>
      <c r="N49" s="392">
        <v>-10.8</v>
      </c>
      <c r="O49" s="392">
        <v>-66.7</v>
      </c>
      <c r="P49" s="392">
        <v>-9.8000000000000007</v>
      </c>
      <c r="Q49" s="392">
        <v>-1.1000000000000001</v>
      </c>
      <c r="R49" s="392">
        <v>5</v>
      </c>
      <c r="S49" s="392">
        <v>-4.3</v>
      </c>
      <c r="T49" s="399">
        <v>35.9</v>
      </c>
      <c r="U49" s="440">
        <v>2.5</v>
      </c>
    </row>
    <row r="50" spans="1:21" ht="23.1" customHeight="1">
      <c r="A50" s="69"/>
      <c r="B50" s="65" t="s">
        <v>52</v>
      </c>
      <c r="C50" s="65" t="s">
        <v>52</v>
      </c>
      <c r="D50" s="65">
        <v>5</v>
      </c>
      <c r="E50" s="65" t="s">
        <v>24</v>
      </c>
      <c r="F50" s="715">
        <v>16.2</v>
      </c>
      <c r="G50" s="392">
        <v>3.8</v>
      </c>
      <c r="H50" s="392">
        <v>26.6</v>
      </c>
      <c r="I50" s="392">
        <v>17.7</v>
      </c>
      <c r="J50" s="392">
        <v>8.6999999999999993</v>
      </c>
      <c r="K50" s="392">
        <v>66.7</v>
      </c>
      <c r="L50" s="392">
        <v>95.3</v>
      </c>
      <c r="M50" s="392">
        <v>63.5</v>
      </c>
      <c r="N50" s="392">
        <v>64.7</v>
      </c>
      <c r="O50" s="392">
        <v>89.5</v>
      </c>
      <c r="P50" s="392">
        <v>23.7</v>
      </c>
      <c r="Q50" s="392">
        <v>6.6</v>
      </c>
      <c r="R50" s="392">
        <v>93.9</v>
      </c>
      <c r="S50" s="392">
        <v>15.1</v>
      </c>
      <c r="T50" s="399">
        <v>14.6</v>
      </c>
      <c r="U50" s="440">
        <v>2.6</v>
      </c>
    </row>
    <row r="51" spans="1:21" ht="23.1" customHeight="1">
      <c r="A51" s="69"/>
      <c r="B51" s="65" t="s">
        <v>52</v>
      </c>
      <c r="C51" s="65" t="s">
        <v>52</v>
      </c>
      <c r="D51" s="65">
        <v>6</v>
      </c>
      <c r="E51" s="65" t="s">
        <v>24</v>
      </c>
      <c r="F51" s="715">
        <v>1.1000000000000001</v>
      </c>
      <c r="G51" s="392">
        <v>-12.8</v>
      </c>
      <c r="H51" s="398">
        <v>11.3</v>
      </c>
      <c r="I51" s="398">
        <v>-9.9</v>
      </c>
      <c r="J51" s="398">
        <v>6.1</v>
      </c>
      <c r="K51" s="398">
        <v>23.8</v>
      </c>
      <c r="L51" s="398">
        <v>58.3</v>
      </c>
      <c r="M51" s="716">
        <v>84.9</v>
      </c>
      <c r="N51" s="392">
        <v>-46.7</v>
      </c>
      <c r="O51" s="392">
        <v>-2.9</v>
      </c>
      <c r="P51" s="398">
        <v>17.899999999999999</v>
      </c>
      <c r="Q51" s="398">
        <v>28.9</v>
      </c>
      <c r="R51" s="398">
        <v>0</v>
      </c>
      <c r="S51" s="398">
        <v>9.4</v>
      </c>
      <c r="T51" s="401">
        <v>-3.9</v>
      </c>
      <c r="U51" s="440">
        <v>2.6</v>
      </c>
    </row>
    <row r="52" spans="1:21" ht="23.1" customHeight="1">
      <c r="A52" s="69"/>
      <c r="B52" s="65" t="s">
        <v>52</v>
      </c>
      <c r="C52" s="65" t="s">
        <v>52</v>
      </c>
      <c r="D52" s="65">
        <v>7</v>
      </c>
      <c r="E52" s="65" t="s">
        <v>24</v>
      </c>
      <c r="F52" s="715">
        <v>2.4</v>
      </c>
      <c r="G52" s="392">
        <v>-9.1999999999999993</v>
      </c>
      <c r="H52" s="398">
        <v>-8.3000000000000007</v>
      </c>
      <c r="I52" s="398">
        <v>23.4</v>
      </c>
      <c r="J52" s="398">
        <v>68.400000000000006</v>
      </c>
      <c r="K52" s="398">
        <v>-16.7</v>
      </c>
      <c r="L52" s="398">
        <v>-18.2</v>
      </c>
      <c r="M52" s="716">
        <v>-41.7</v>
      </c>
      <c r="N52" s="392">
        <v>-42.9</v>
      </c>
      <c r="O52" s="392">
        <v>-45.2</v>
      </c>
      <c r="P52" s="398">
        <v>6.7</v>
      </c>
      <c r="Q52" s="398">
        <v>-8.8000000000000007</v>
      </c>
      <c r="R52" s="398">
        <v>20.6</v>
      </c>
      <c r="S52" s="398">
        <v>-2</v>
      </c>
      <c r="T52" s="401">
        <v>17.399999999999999</v>
      </c>
      <c r="U52" s="440">
        <v>2.6</v>
      </c>
    </row>
    <row r="53" spans="1:21" ht="23.1" customHeight="1">
      <c r="A53" s="69"/>
      <c r="B53" s="65" t="s">
        <v>52</v>
      </c>
      <c r="C53" s="65" t="s">
        <v>52</v>
      </c>
      <c r="D53" s="65">
        <v>8</v>
      </c>
      <c r="E53" s="65" t="s">
        <v>24</v>
      </c>
      <c r="F53" s="715">
        <v>6.4</v>
      </c>
      <c r="G53" s="392">
        <v>2.6</v>
      </c>
      <c r="H53" s="398">
        <v>-0.5</v>
      </c>
      <c r="I53" s="398">
        <v>-27.5</v>
      </c>
      <c r="J53" s="398">
        <v>-29.5</v>
      </c>
      <c r="K53" s="398">
        <v>-79.2</v>
      </c>
      <c r="L53" s="398">
        <v>74.599999999999994</v>
      </c>
      <c r="M53" s="716">
        <v>30.9</v>
      </c>
      <c r="N53" s="392">
        <v>29.2</v>
      </c>
      <c r="O53" s="392">
        <v>-24</v>
      </c>
      <c r="P53" s="398">
        <v>21.2</v>
      </c>
      <c r="Q53" s="398">
        <v>-1.1000000000000001</v>
      </c>
      <c r="R53" s="398">
        <v>60.3</v>
      </c>
      <c r="S53" s="398">
        <v>-3.6</v>
      </c>
      <c r="T53" s="401">
        <v>4.7</v>
      </c>
      <c r="U53" s="440">
        <v>2.5</v>
      </c>
    </row>
    <row r="54" spans="1:21" ht="23.1" customHeight="1">
      <c r="A54" s="69"/>
      <c r="B54" s="65" t="s">
        <v>52</v>
      </c>
      <c r="C54" s="65" t="s">
        <v>52</v>
      </c>
      <c r="D54" s="65">
        <v>9</v>
      </c>
      <c r="E54" s="65" t="s">
        <v>24</v>
      </c>
      <c r="F54" s="715">
        <v>5.4</v>
      </c>
      <c r="G54" s="392">
        <v>-10.7</v>
      </c>
      <c r="H54" s="398">
        <v>2.8</v>
      </c>
      <c r="I54" s="398">
        <v>5.6</v>
      </c>
      <c r="J54" s="398">
        <v>-23.3</v>
      </c>
      <c r="K54" s="398">
        <v>18.2</v>
      </c>
      <c r="L54" s="398">
        <v>-1.4</v>
      </c>
      <c r="M54" s="716">
        <v>9.6999999999999993</v>
      </c>
      <c r="N54" s="392">
        <v>-63.6</v>
      </c>
      <c r="O54" s="392">
        <v>21.6</v>
      </c>
      <c r="P54" s="398">
        <v>14.8</v>
      </c>
      <c r="Q54" s="398">
        <v>27.9</v>
      </c>
      <c r="R54" s="398">
        <v>27.8</v>
      </c>
      <c r="S54" s="398">
        <v>10.9</v>
      </c>
      <c r="T54" s="401">
        <v>7.3</v>
      </c>
      <c r="U54" s="440">
        <v>2.6</v>
      </c>
    </row>
    <row r="55" spans="1:21" ht="23.1" customHeight="1">
      <c r="A55" s="69"/>
      <c r="B55" s="65" t="s">
        <v>52</v>
      </c>
      <c r="C55" s="65" t="s">
        <v>52</v>
      </c>
      <c r="D55" s="65">
        <v>10</v>
      </c>
      <c r="E55" s="65" t="s">
        <v>24</v>
      </c>
      <c r="F55" s="715">
        <v>3.9</v>
      </c>
      <c r="G55" s="392">
        <v>-6.8</v>
      </c>
      <c r="H55" s="398">
        <v>-2</v>
      </c>
      <c r="I55" s="398">
        <v>-9.9</v>
      </c>
      <c r="J55" s="398">
        <v>57.8</v>
      </c>
      <c r="K55" s="398">
        <v>-7.1</v>
      </c>
      <c r="L55" s="398">
        <v>33.299999999999997</v>
      </c>
      <c r="M55" s="716">
        <v>-18.100000000000001</v>
      </c>
      <c r="N55" s="392">
        <v>-20</v>
      </c>
      <c r="O55" s="392">
        <v>-22.9</v>
      </c>
      <c r="P55" s="398">
        <v>-2.7</v>
      </c>
      <c r="Q55" s="398">
        <v>-7.4</v>
      </c>
      <c r="R55" s="398">
        <v>22.6</v>
      </c>
      <c r="S55" s="398">
        <v>23.6</v>
      </c>
      <c r="T55" s="401">
        <v>-1.3</v>
      </c>
      <c r="U55" s="440">
        <v>2.6</v>
      </c>
    </row>
    <row r="56" spans="1:21" ht="23.1" customHeight="1">
      <c r="A56" s="69"/>
      <c r="B56" s="65" t="s">
        <v>52</v>
      </c>
      <c r="C56" s="65" t="s">
        <v>52</v>
      </c>
      <c r="D56" s="65">
        <v>11</v>
      </c>
      <c r="E56" s="65" t="s">
        <v>24</v>
      </c>
      <c r="F56" s="715">
        <v>10.6</v>
      </c>
      <c r="G56" s="392">
        <v>-11.6</v>
      </c>
      <c r="H56" s="398">
        <v>14.7</v>
      </c>
      <c r="I56" s="398">
        <v>-9.8000000000000007</v>
      </c>
      <c r="J56" s="398">
        <v>65.599999999999994</v>
      </c>
      <c r="K56" s="398">
        <v>-62.5</v>
      </c>
      <c r="L56" s="398">
        <v>23</v>
      </c>
      <c r="M56" s="716">
        <v>1.7</v>
      </c>
      <c r="N56" s="392">
        <v>72.2</v>
      </c>
      <c r="O56" s="392">
        <v>46.4</v>
      </c>
      <c r="P56" s="398">
        <v>18.399999999999999</v>
      </c>
      <c r="Q56" s="398">
        <v>0</v>
      </c>
      <c r="R56" s="398">
        <v>-5.2</v>
      </c>
      <c r="S56" s="398">
        <v>30.8</v>
      </c>
      <c r="T56" s="401">
        <v>0.3</v>
      </c>
      <c r="U56" s="440">
        <v>2.5</v>
      </c>
    </row>
    <row r="57" spans="1:21" ht="23.1" customHeight="1" thickBot="1">
      <c r="A57" s="61"/>
      <c r="B57" s="1306" t="s">
        <v>52</v>
      </c>
      <c r="C57" s="1306" t="s">
        <v>52</v>
      </c>
      <c r="D57" s="1306">
        <v>12</v>
      </c>
      <c r="E57" s="68" t="s">
        <v>24</v>
      </c>
      <c r="F57" s="800">
        <v>-4</v>
      </c>
      <c r="G57" s="391">
        <v>-16.100000000000001</v>
      </c>
      <c r="H57" s="801">
        <v>-10.5</v>
      </c>
      <c r="I57" s="801">
        <v>-8.9</v>
      </c>
      <c r="J57" s="801">
        <v>23.1</v>
      </c>
      <c r="K57" s="801">
        <v>-36.4</v>
      </c>
      <c r="L57" s="801">
        <v>-21.9</v>
      </c>
      <c r="M57" s="789">
        <v>13.4</v>
      </c>
      <c r="N57" s="391">
        <v>-35</v>
      </c>
      <c r="O57" s="391">
        <v>-38.799999999999997</v>
      </c>
      <c r="P57" s="801">
        <v>-7.3</v>
      </c>
      <c r="Q57" s="801">
        <v>3.3</v>
      </c>
      <c r="R57" s="801">
        <v>-24.2</v>
      </c>
      <c r="S57" s="801">
        <v>6.9</v>
      </c>
      <c r="T57" s="790">
        <v>7.8</v>
      </c>
      <c r="U57" s="1324">
        <v>2.5</v>
      </c>
    </row>
    <row r="58" spans="1:21" ht="23.1" customHeight="1">
      <c r="A58" s="2151" t="s">
        <v>290</v>
      </c>
      <c r="B58" s="2152"/>
      <c r="C58" s="2152"/>
      <c r="D58" s="2152"/>
      <c r="E58" s="2153"/>
      <c r="F58" s="329" t="s">
        <v>291</v>
      </c>
      <c r="G58" s="442" t="s">
        <v>331</v>
      </c>
      <c r="H58" s="177"/>
      <c r="I58" s="177"/>
      <c r="J58" s="177"/>
      <c r="K58" s="177"/>
      <c r="L58" s="177"/>
      <c r="M58" s="177"/>
      <c r="N58" s="177"/>
      <c r="O58" s="177"/>
      <c r="P58" s="177"/>
      <c r="Q58" s="195"/>
      <c r="R58" s="195"/>
      <c r="S58" s="195"/>
      <c r="T58" s="177"/>
      <c r="U58" s="243"/>
    </row>
    <row r="59" spans="1:21" ht="23.1" customHeight="1">
      <c r="A59" s="2154"/>
      <c r="B59" s="2155"/>
      <c r="C59" s="2155"/>
      <c r="D59" s="2155"/>
      <c r="E59" s="2156"/>
      <c r="F59" s="345" t="s">
        <v>292</v>
      </c>
      <c r="G59" s="443" t="s">
        <v>341</v>
      </c>
      <c r="H59" s="190"/>
      <c r="I59" s="190"/>
      <c r="J59" s="190"/>
      <c r="K59" s="190"/>
      <c r="L59" s="190"/>
      <c r="M59" s="190"/>
      <c r="N59" s="190"/>
      <c r="O59" s="190"/>
      <c r="P59" s="190"/>
      <c r="Q59" s="190"/>
      <c r="R59" s="190"/>
      <c r="S59" s="190"/>
      <c r="T59" s="176"/>
      <c r="U59" s="244"/>
    </row>
    <row r="60" spans="1:21" ht="23.1" customHeight="1">
      <c r="A60" s="2154"/>
      <c r="B60" s="2155"/>
      <c r="C60" s="2155"/>
      <c r="D60" s="2155"/>
      <c r="E60" s="2156"/>
      <c r="F60" s="345"/>
      <c r="G60" s="435" t="s">
        <v>486</v>
      </c>
      <c r="H60" s="190"/>
      <c r="I60" s="190"/>
      <c r="J60" s="190"/>
      <c r="K60" s="190"/>
      <c r="L60" s="190"/>
      <c r="M60" s="190"/>
      <c r="N60" s="190"/>
      <c r="O60" s="190"/>
      <c r="P60" s="190"/>
      <c r="Q60" s="190"/>
      <c r="R60" s="190"/>
      <c r="S60" s="190"/>
      <c r="T60" s="176"/>
      <c r="U60" s="244"/>
    </row>
    <row r="61" spans="1:21" ht="23.1" customHeight="1">
      <c r="A61" s="2154"/>
      <c r="B61" s="2155"/>
      <c r="C61" s="2155"/>
      <c r="D61" s="2155"/>
      <c r="E61" s="2156"/>
      <c r="F61" s="345" t="s">
        <v>233</v>
      </c>
      <c r="G61" s="443"/>
      <c r="H61" s="196"/>
      <c r="I61" s="196"/>
      <c r="J61" s="196"/>
      <c r="K61" s="196"/>
      <c r="L61" s="196"/>
      <c r="M61" s="196"/>
      <c r="N61" s="196"/>
      <c r="O61" s="196"/>
      <c r="P61" s="196"/>
      <c r="Q61" s="190"/>
      <c r="R61" s="190"/>
      <c r="S61" s="190"/>
      <c r="T61" s="176"/>
      <c r="U61" s="244"/>
    </row>
    <row r="62" spans="1:21" ht="23.1" customHeight="1">
      <c r="A62" s="2154"/>
      <c r="B62" s="2155"/>
      <c r="C62" s="2155"/>
      <c r="D62" s="2155"/>
      <c r="E62" s="2156"/>
      <c r="F62" s="345" t="s">
        <v>228</v>
      </c>
      <c r="G62" s="435" t="s">
        <v>344</v>
      </c>
      <c r="H62" s="190"/>
      <c r="I62" s="190"/>
      <c r="J62" s="190"/>
      <c r="K62" s="190"/>
      <c r="L62" s="190"/>
      <c r="M62" s="190"/>
      <c r="N62" s="190"/>
      <c r="O62" s="196"/>
      <c r="P62" s="196"/>
      <c r="Q62" s="190"/>
      <c r="R62" s="190"/>
      <c r="S62" s="190"/>
      <c r="T62" s="176"/>
      <c r="U62" s="244"/>
    </row>
    <row r="63" spans="1:21" ht="23.1" customHeight="1" thickBot="1">
      <c r="A63" s="2157"/>
      <c r="B63" s="2158"/>
      <c r="C63" s="2158"/>
      <c r="D63" s="2158"/>
      <c r="E63" s="2159"/>
      <c r="H63" s="561"/>
      <c r="I63" s="561"/>
      <c r="J63" s="561"/>
      <c r="K63" s="561"/>
      <c r="L63" s="561"/>
      <c r="M63" s="561"/>
      <c r="N63" s="561"/>
      <c r="O63" s="561"/>
      <c r="P63" s="561"/>
      <c r="Q63" s="562"/>
      <c r="R63" s="562"/>
      <c r="S63" s="562"/>
      <c r="T63" s="179"/>
      <c r="U63" s="245"/>
    </row>
    <row r="64" spans="1:21" ht="23.1" customHeight="1">
      <c r="A64" s="557"/>
      <c r="B64" s="557"/>
      <c r="C64" s="557"/>
      <c r="D64" s="557"/>
      <c r="E64" s="557"/>
      <c r="F64" s="566"/>
      <c r="G64" s="563"/>
      <c r="H64" s="564"/>
      <c r="I64" s="564"/>
      <c r="J64" s="564"/>
      <c r="K64" s="564"/>
      <c r="L64" s="564"/>
      <c r="M64" s="564"/>
      <c r="N64" s="564"/>
      <c r="O64" s="564"/>
      <c r="P64" s="564"/>
      <c r="Q64" s="565"/>
      <c r="R64" s="565"/>
      <c r="S64" s="565"/>
      <c r="T64" s="177"/>
      <c r="U64" s="249"/>
    </row>
    <row r="65" spans="1:21" ht="23.1" customHeight="1">
      <c r="A65" s="550"/>
      <c r="B65" s="550"/>
      <c r="C65" s="550"/>
      <c r="D65" s="550"/>
      <c r="E65" s="550"/>
      <c r="F65" s="554"/>
      <c r="G65" s="554"/>
      <c r="H65" s="176"/>
      <c r="I65" s="176"/>
      <c r="J65" s="176"/>
      <c r="K65" s="176"/>
      <c r="L65" s="176"/>
      <c r="M65" s="176"/>
      <c r="N65" s="176"/>
      <c r="O65" s="176"/>
      <c r="P65" s="176"/>
      <c r="Q65" s="176"/>
      <c r="R65" s="176"/>
      <c r="S65" s="176"/>
      <c r="T65" s="176"/>
      <c r="U65" s="251"/>
    </row>
  </sheetData>
  <mergeCells count="27">
    <mergeCell ref="U33:U34"/>
    <mergeCell ref="T33:T35"/>
    <mergeCell ref="R33:R35"/>
    <mergeCell ref="S33:S35"/>
    <mergeCell ref="P33:P35"/>
    <mergeCell ref="A58:E63"/>
    <mergeCell ref="A31:E31"/>
    <mergeCell ref="A4:G4"/>
    <mergeCell ref="A6:E9"/>
    <mergeCell ref="F6:G7"/>
    <mergeCell ref="A32:E36"/>
    <mergeCell ref="F32:T32"/>
    <mergeCell ref="F33:F34"/>
    <mergeCell ref="G33:G34"/>
    <mergeCell ref="L34:L35"/>
    <mergeCell ref="Q33:Q35"/>
    <mergeCell ref="H33:H34"/>
    <mergeCell ref="M34:M35"/>
    <mergeCell ref="L6:O6"/>
    <mergeCell ref="F8:F9"/>
    <mergeCell ref="G8:G9"/>
    <mergeCell ref="H6:K6"/>
    <mergeCell ref="I34:I35"/>
    <mergeCell ref="N34:N35"/>
    <mergeCell ref="O34:O35"/>
    <mergeCell ref="J34:J35"/>
    <mergeCell ref="K34:K35"/>
  </mergeCells>
  <phoneticPr fontId="47"/>
  <conditionalFormatting sqref="P37:U57 F37:M57 F10:O30">
    <cfRule type="expression" dxfId="80" priority="9" stopIfTrue="1">
      <formula>ISERR</formula>
    </cfRule>
  </conditionalFormatting>
  <conditionalFormatting sqref="A37:E57">
    <cfRule type="expression" dxfId="79" priority="2" stopIfTrue="1">
      <formula>ISERR</formula>
    </cfRule>
  </conditionalFormatting>
  <conditionalFormatting sqref="A10:E30">
    <cfRule type="expression" dxfId="78" priority="1" stopIfTrue="1">
      <formula>ISERR</formula>
    </cfRule>
  </conditionalFormatting>
  <pageMargins left="0.59055118110236227" right="0.59055118110236227" top="0.59055118110236227" bottom="0.59055118110236227" header="0.39370078740157483" footer="0.59055118110236227"/>
  <pageSetup paperSize="9" scale="57" orientation="portrait" r:id="rId1"/>
  <headerFooter alignWithMargins="0">
    <oddFooter>&amp;C&amp;16- 11 -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W64"/>
  <sheetViews>
    <sheetView view="pageBreakPreview" topLeftCell="A37" zoomScale="60" zoomScaleNormal="85" workbookViewId="0">
      <selection sqref="A1:M1"/>
    </sheetView>
  </sheetViews>
  <sheetFormatPr defaultRowHeight="13.5"/>
  <cols>
    <col min="1" max="1" width="7.21875" customWidth="1"/>
    <col min="2" max="2" width="6.6640625" customWidth="1"/>
    <col min="3" max="5" width="2.88671875" customWidth="1"/>
    <col min="6" max="19" width="7.109375" customWidth="1"/>
    <col min="20" max="20" width="7.6640625" customWidth="1"/>
  </cols>
  <sheetData>
    <row r="1" spans="1:19" ht="24.95" customHeight="1">
      <c r="A1" s="23"/>
      <c r="B1" s="1"/>
      <c r="C1" s="1"/>
      <c r="D1" s="1"/>
      <c r="E1" s="1"/>
      <c r="F1" s="172"/>
      <c r="G1" s="172"/>
      <c r="H1" s="172"/>
      <c r="I1" s="172"/>
      <c r="J1" s="172"/>
      <c r="K1" s="172"/>
      <c r="L1" s="172"/>
      <c r="M1" s="172"/>
      <c r="N1" s="172"/>
      <c r="O1" s="172"/>
      <c r="P1" s="172"/>
      <c r="Q1" s="172"/>
      <c r="R1" s="172"/>
      <c r="S1" s="172"/>
    </row>
    <row r="2" spans="1:19" ht="24.95" customHeight="1">
      <c r="A2" s="23"/>
      <c r="B2" s="1"/>
      <c r="C2" s="1"/>
      <c r="D2" s="1"/>
      <c r="E2" s="1"/>
      <c r="F2" s="172"/>
      <c r="G2" s="172"/>
      <c r="H2" s="172"/>
      <c r="I2" s="172"/>
      <c r="J2" s="172"/>
      <c r="K2" s="172"/>
      <c r="L2" s="172"/>
      <c r="M2" s="172"/>
      <c r="N2" s="172"/>
      <c r="O2" s="172"/>
      <c r="P2" s="172"/>
      <c r="Q2" s="172"/>
      <c r="R2" s="172"/>
      <c r="S2" s="172"/>
    </row>
    <row r="3" spans="1:19" ht="7.5" customHeight="1">
      <c r="A3" s="23"/>
      <c r="B3" s="1"/>
      <c r="C3" s="1"/>
      <c r="D3" s="1"/>
      <c r="E3" s="1"/>
      <c r="F3" s="172"/>
      <c r="G3" s="172"/>
      <c r="H3" s="172"/>
      <c r="I3" s="172"/>
      <c r="J3" s="172"/>
      <c r="K3" s="172"/>
      <c r="L3" s="172"/>
      <c r="M3" s="172"/>
      <c r="N3" s="172"/>
      <c r="O3" s="172"/>
      <c r="P3" s="172"/>
      <c r="Q3" s="172"/>
      <c r="R3" s="172"/>
      <c r="S3" s="172"/>
    </row>
    <row r="4" spans="1:19" ht="24.95" customHeight="1">
      <c r="A4" s="2185" t="s">
        <v>192</v>
      </c>
      <c r="B4" s="2186"/>
      <c r="C4" s="2186"/>
      <c r="D4" s="2186"/>
      <c r="E4" s="2186"/>
      <c r="F4" s="2186"/>
      <c r="G4" s="2186"/>
      <c r="H4" s="54"/>
      <c r="I4" s="172"/>
      <c r="J4" s="172"/>
      <c r="K4" s="172"/>
      <c r="L4" s="172"/>
      <c r="M4" s="172"/>
      <c r="N4" s="173"/>
      <c r="O4" s="172"/>
      <c r="P4" s="172"/>
      <c r="Q4" s="172"/>
      <c r="R4" s="172"/>
      <c r="S4" s="172"/>
    </row>
    <row r="5" spans="1:19" ht="7.5" customHeight="1" thickBot="1">
      <c r="A5" s="1"/>
      <c r="B5" s="1"/>
      <c r="C5" s="1"/>
      <c r="D5" s="1"/>
      <c r="E5" s="1"/>
      <c r="F5" s="172"/>
      <c r="G5" s="172"/>
      <c r="H5" s="172"/>
      <c r="I5" s="172"/>
      <c r="J5" s="172"/>
      <c r="K5" s="172"/>
      <c r="L5" s="172"/>
      <c r="M5" s="172"/>
      <c r="N5" s="173"/>
      <c r="O5" s="172"/>
      <c r="P5" s="172"/>
      <c r="Q5" s="172"/>
      <c r="R5" s="172"/>
      <c r="S5" s="172"/>
    </row>
    <row r="6" spans="1:19" ht="20.100000000000001" customHeight="1">
      <c r="A6" s="1974" t="s">
        <v>199</v>
      </c>
      <c r="B6" s="1975"/>
      <c r="C6" s="1975"/>
      <c r="D6" s="1975"/>
      <c r="E6" s="1976"/>
      <c r="F6" s="1983" t="s">
        <v>80</v>
      </c>
      <c r="G6" s="2147"/>
      <c r="H6" s="2148"/>
      <c r="I6" s="1983" t="s">
        <v>81</v>
      </c>
      <c r="J6" s="2147"/>
      <c r="K6" s="2147"/>
      <c r="L6" s="2147"/>
      <c r="M6" s="2147"/>
      <c r="N6" s="2147"/>
      <c r="O6" s="2147"/>
      <c r="P6" s="2147"/>
      <c r="Q6" s="2147"/>
      <c r="R6" s="2147"/>
      <c r="S6" s="2148"/>
    </row>
    <row r="7" spans="1:19" ht="20.100000000000001" customHeight="1">
      <c r="A7" s="1977"/>
      <c r="B7" s="1978"/>
      <c r="C7" s="1978"/>
      <c r="D7" s="1978"/>
      <c r="E7" s="1979"/>
      <c r="F7" s="1933" t="s">
        <v>47</v>
      </c>
      <c r="G7" s="2051"/>
      <c r="H7" s="2055"/>
      <c r="I7" s="1933" t="s">
        <v>193</v>
      </c>
      <c r="J7" s="2051"/>
      <c r="K7" s="2069"/>
      <c r="L7" s="1930" t="s">
        <v>194</v>
      </c>
      <c r="M7" s="2069"/>
      <c r="N7" s="1930" t="s">
        <v>195</v>
      </c>
      <c r="O7" s="2069"/>
      <c r="P7" s="1930" t="s">
        <v>196</v>
      </c>
      <c r="Q7" s="2069"/>
      <c r="R7" s="1930" t="s">
        <v>48</v>
      </c>
      <c r="S7" s="2055"/>
    </row>
    <row r="8" spans="1:19" ht="20.100000000000001" customHeight="1">
      <c r="A8" s="1977"/>
      <c r="B8" s="1978"/>
      <c r="C8" s="1978"/>
      <c r="D8" s="1978"/>
      <c r="E8" s="1979"/>
      <c r="F8" s="2180" t="s">
        <v>121</v>
      </c>
      <c r="G8" s="2181"/>
      <c r="H8" s="2182"/>
      <c r="I8" s="2180" t="s">
        <v>197</v>
      </c>
      <c r="J8" s="2183"/>
      <c r="K8" s="2184"/>
      <c r="L8" s="2187" t="s">
        <v>491</v>
      </c>
      <c r="M8" s="2188"/>
      <c r="N8" s="2187" t="s">
        <v>492</v>
      </c>
      <c r="O8" s="2188"/>
      <c r="P8" s="2187" t="s">
        <v>493</v>
      </c>
      <c r="Q8" s="2188"/>
      <c r="R8" s="2187" t="s">
        <v>494</v>
      </c>
      <c r="S8" s="2189"/>
    </row>
    <row r="9" spans="1:19" ht="20.100000000000001" customHeight="1">
      <c r="A9" s="1977"/>
      <c r="B9" s="1978"/>
      <c r="C9" s="1978"/>
      <c r="D9" s="1978"/>
      <c r="E9" s="1979"/>
      <c r="F9" s="94"/>
      <c r="G9" s="78"/>
      <c r="H9" s="100" t="s">
        <v>328</v>
      </c>
      <c r="I9" s="95"/>
      <c r="J9" s="78"/>
      <c r="K9" s="100" t="s">
        <v>328</v>
      </c>
      <c r="L9" s="78"/>
      <c r="M9" s="100" t="s">
        <v>328</v>
      </c>
      <c r="N9" s="78"/>
      <c r="O9" s="100" t="s">
        <v>328</v>
      </c>
      <c r="P9" s="78"/>
      <c r="Q9" s="100" t="s">
        <v>328</v>
      </c>
      <c r="R9" s="78"/>
      <c r="S9" s="552" t="s">
        <v>328</v>
      </c>
    </row>
    <row r="10" spans="1:19" ht="20.100000000000001" customHeight="1">
      <c r="A10" s="1977"/>
      <c r="B10" s="1978"/>
      <c r="C10" s="1978"/>
      <c r="D10" s="1978"/>
      <c r="E10" s="1979"/>
      <c r="F10" s="94"/>
      <c r="G10" s="82" t="s">
        <v>343</v>
      </c>
      <c r="H10" s="82" t="s">
        <v>36</v>
      </c>
      <c r="I10" s="96"/>
      <c r="J10" s="82" t="s">
        <v>343</v>
      </c>
      <c r="K10" s="82" t="s">
        <v>36</v>
      </c>
      <c r="L10" s="82" t="s">
        <v>343</v>
      </c>
      <c r="M10" s="82" t="s">
        <v>36</v>
      </c>
      <c r="N10" s="82" t="s">
        <v>343</v>
      </c>
      <c r="O10" s="82" t="s">
        <v>36</v>
      </c>
      <c r="P10" s="82" t="s">
        <v>343</v>
      </c>
      <c r="Q10" s="82" t="s">
        <v>36</v>
      </c>
      <c r="R10" s="82" t="s">
        <v>343</v>
      </c>
      <c r="S10" s="84" t="s">
        <v>36</v>
      </c>
    </row>
    <row r="11" spans="1:19" ht="20.100000000000001" customHeight="1" thickBot="1">
      <c r="A11" s="1980"/>
      <c r="B11" s="1981"/>
      <c r="C11" s="1981"/>
      <c r="D11" s="1981"/>
      <c r="E11" s="1982"/>
      <c r="F11" s="61"/>
      <c r="G11" s="97" t="s">
        <v>362</v>
      </c>
      <c r="H11" s="104" t="s">
        <v>152</v>
      </c>
      <c r="I11" s="99"/>
      <c r="J11" s="97" t="s">
        <v>362</v>
      </c>
      <c r="K11" s="104" t="s">
        <v>152</v>
      </c>
      <c r="L11" s="97" t="s">
        <v>198</v>
      </c>
      <c r="M11" s="104" t="s">
        <v>152</v>
      </c>
      <c r="N11" s="97" t="s">
        <v>198</v>
      </c>
      <c r="O11" s="104" t="s">
        <v>152</v>
      </c>
      <c r="P11" s="97" t="s">
        <v>198</v>
      </c>
      <c r="Q11" s="104" t="s">
        <v>152</v>
      </c>
      <c r="R11" s="97" t="s">
        <v>198</v>
      </c>
      <c r="S11" s="98" t="s">
        <v>152</v>
      </c>
    </row>
    <row r="12" spans="1:19" ht="20.100000000000001" customHeight="1">
      <c r="A12" s="3"/>
      <c r="B12" s="29">
        <v>2020</v>
      </c>
      <c r="C12" s="2"/>
      <c r="D12" s="29" t="s">
        <v>23</v>
      </c>
      <c r="E12" s="57"/>
      <c r="F12" s="427">
        <v>100</v>
      </c>
      <c r="G12" s="389" t="s">
        <v>53</v>
      </c>
      <c r="H12" s="393">
        <v>0</v>
      </c>
      <c r="I12" s="427">
        <v>100</v>
      </c>
      <c r="J12" s="389" t="s">
        <v>53</v>
      </c>
      <c r="K12" s="389">
        <v>0</v>
      </c>
      <c r="L12" s="389" t="s">
        <v>53</v>
      </c>
      <c r="M12" s="389">
        <v>1.9</v>
      </c>
      <c r="N12" s="389" t="s">
        <v>53</v>
      </c>
      <c r="O12" s="389">
        <v>0.6</v>
      </c>
      <c r="P12" s="389" t="s">
        <v>53</v>
      </c>
      <c r="Q12" s="389">
        <v>-1.7</v>
      </c>
      <c r="R12" s="389" t="s">
        <v>53</v>
      </c>
      <c r="S12" s="393">
        <v>1.1000000000000001</v>
      </c>
    </row>
    <row r="13" spans="1:19" ht="20.100000000000001" customHeight="1">
      <c r="A13" s="58"/>
      <c r="B13" s="59">
        <v>2021</v>
      </c>
      <c r="C13" s="1034"/>
      <c r="D13" s="59" t="s">
        <v>23</v>
      </c>
      <c r="E13" s="60"/>
      <c r="F13" s="418">
        <v>99.8</v>
      </c>
      <c r="G13" s="390" t="s">
        <v>53</v>
      </c>
      <c r="H13" s="394">
        <v>-0.2</v>
      </c>
      <c r="I13" s="418">
        <v>100.2</v>
      </c>
      <c r="J13" s="390" t="s">
        <v>53</v>
      </c>
      <c r="K13" s="390">
        <v>0.2</v>
      </c>
      <c r="L13" s="390" t="s">
        <v>53</v>
      </c>
      <c r="M13" s="390">
        <v>1.3</v>
      </c>
      <c r="N13" s="390" t="s">
        <v>53</v>
      </c>
      <c r="O13" s="390">
        <v>0.8</v>
      </c>
      <c r="P13" s="390" t="s">
        <v>53</v>
      </c>
      <c r="Q13" s="390">
        <v>2.4</v>
      </c>
      <c r="R13" s="390" t="s">
        <v>53</v>
      </c>
      <c r="S13" s="394">
        <v>0.7</v>
      </c>
    </row>
    <row r="14" spans="1:19" ht="20.100000000000001" customHeight="1" thickBot="1">
      <c r="A14" s="61"/>
      <c r="B14" s="1374">
        <v>2022</v>
      </c>
      <c r="C14" s="1037"/>
      <c r="D14" s="1374" t="s">
        <v>23</v>
      </c>
      <c r="E14" s="1029"/>
      <c r="F14" s="419">
        <v>102.3</v>
      </c>
      <c r="G14" s="391" t="s">
        <v>53</v>
      </c>
      <c r="H14" s="395">
        <v>2.5</v>
      </c>
      <c r="I14" s="419">
        <v>102.6</v>
      </c>
      <c r="J14" s="391" t="s">
        <v>53</v>
      </c>
      <c r="K14" s="391">
        <v>2.2999999999999998</v>
      </c>
      <c r="L14" s="391" t="s">
        <v>53</v>
      </c>
      <c r="M14" s="391">
        <v>3.9</v>
      </c>
      <c r="N14" s="391" t="s">
        <v>53</v>
      </c>
      <c r="O14" s="391">
        <v>-0.2</v>
      </c>
      <c r="P14" s="391" t="s">
        <v>53</v>
      </c>
      <c r="Q14" s="391">
        <v>12.7</v>
      </c>
      <c r="R14" s="391" t="s">
        <v>53</v>
      </c>
      <c r="S14" s="395">
        <v>4.9000000000000004</v>
      </c>
    </row>
    <row r="15" spans="1:19" ht="20.100000000000001" customHeight="1">
      <c r="A15" s="727" t="s">
        <v>487</v>
      </c>
      <c r="B15" s="30">
        <v>10</v>
      </c>
      <c r="C15" s="30" t="s">
        <v>25</v>
      </c>
      <c r="D15" s="30">
        <v>12</v>
      </c>
      <c r="E15" s="728" t="s">
        <v>24</v>
      </c>
      <c r="F15" s="777">
        <v>100</v>
      </c>
      <c r="G15" s="758" t="s">
        <v>53</v>
      </c>
      <c r="H15" s="567">
        <v>0.5</v>
      </c>
      <c r="I15" s="777">
        <v>100.6</v>
      </c>
      <c r="J15" s="758" t="s">
        <v>53</v>
      </c>
      <c r="K15" s="758">
        <v>0.7</v>
      </c>
      <c r="L15" s="758" t="s">
        <v>53</v>
      </c>
      <c r="M15" s="758">
        <v>1.7</v>
      </c>
      <c r="N15" s="758" t="s">
        <v>53</v>
      </c>
      <c r="O15" s="758">
        <v>0.6</v>
      </c>
      <c r="P15" s="758" t="s">
        <v>53</v>
      </c>
      <c r="Q15" s="758">
        <v>8.6</v>
      </c>
      <c r="R15" s="758" t="s">
        <v>53</v>
      </c>
      <c r="S15" s="567">
        <v>1.1000000000000001</v>
      </c>
    </row>
    <row r="16" spans="1:19" ht="20.100000000000001" customHeight="1">
      <c r="A16" s="1387" t="s">
        <v>507</v>
      </c>
      <c r="B16" s="63">
        <v>1</v>
      </c>
      <c r="C16" s="63" t="s">
        <v>25</v>
      </c>
      <c r="D16" s="63">
        <v>3</v>
      </c>
      <c r="E16" s="64" t="s">
        <v>24</v>
      </c>
      <c r="F16" s="1362">
        <v>100.7</v>
      </c>
      <c r="G16" s="403" t="s">
        <v>53</v>
      </c>
      <c r="H16" s="400">
        <v>0.9</v>
      </c>
      <c r="I16" s="1362">
        <v>100.8</v>
      </c>
      <c r="J16" s="403" t="s">
        <v>53</v>
      </c>
      <c r="K16" s="403">
        <v>0.7</v>
      </c>
      <c r="L16" s="403" t="s">
        <v>53</v>
      </c>
      <c r="M16" s="403">
        <v>2.2999999999999998</v>
      </c>
      <c r="N16" s="403" t="s">
        <v>53</v>
      </c>
      <c r="O16" s="403">
        <v>-0.2</v>
      </c>
      <c r="P16" s="403" t="s">
        <v>53</v>
      </c>
      <c r="Q16" s="403">
        <v>13.9</v>
      </c>
      <c r="R16" s="403" t="s">
        <v>53</v>
      </c>
      <c r="S16" s="400">
        <v>-0.7</v>
      </c>
    </row>
    <row r="17" spans="1:19" ht="20.100000000000001" customHeight="1">
      <c r="A17" s="1453" t="s">
        <v>52</v>
      </c>
      <c r="B17" s="65">
        <v>4</v>
      </c>
      <c r="C17" s="65" t="s">
        <v>25</v>
      </c>
      <c r="D17" s="65">
        <v>6</v>
      </c>
      <c r="E17" s="66" t="s">
        <v>24</v>
      </c>
      <c r="F17" s="428">
        <v>101.7</v>
      </c>
      <c r="G17" s="392" t="s">
        <v>53</v>
      </c>
      <c r="H17" s="399">
        <v>2.4</v>
      </c>
      <c r="I17" s="428">
        <v>102.2</v>
      </c>
      <c r="J17" s="392" t="s">
        <v>53</v>
      </c>
      <c r="K17" s="392">
        <v>2.4</v>
      </c>
      <c r="L17" s="392" t="s">
        <v>53</v>
      </c>
      <c r="M17" s="392">
        <v>3.5</v>
      </c>
      <c r="N17" s="392" t="s">
        <v>53</v>
      </c>
      <c r="O17" s="392">
        <v>0</v>
      </c>
      <c r="P17" s="392" t="s">
        <v>53</v>
      </c>
      <c r="Q17" s="392">
        <v>14.6</v>
      </c>
      <c r="R17" s="392" t="s">
        <v>53</v>
      </c>
      <c r="S17" s="399">
        <v>4.5999999999999996</v>
      </c>
    </row>
    <row r="18" spans="1:19" ht="20.100000000000001" customHeight="1">
      <c r="A18" s="1453" t="s">
        <v>52</v>
      </c>
      <c r="B18" s="65">
        <v>7</v>
      </c>
      <c r="C18" s="65" t="s">
        <v>25</v>
      </c>
      <c r="D18" s="65">
        <v>9</v>
      </c>
      <c r="E18" s="66" t="s">
        <v>24</v>
      </c>
      <c r="F18" s="428">
        <v>102.7</v>
      </c>
      <c r="G18" s="392" t="s">
        <v>53</v>
      </c>
      <c r="H18" s="399">
        <v>2.9</v>
      </c>
      <c r="I18" s="428">
        <v>103</v>
      </c>
      <c r="J18" s="392" t="s">
        <v>53</v>
      </c>
      <c r="K18" s="392">
        <v>2.4</v>
      </c>
      <c r="L18" s="392" t="s">
        <v>53</v>
      </c>
      <c r="M18" s="392">
        <v>3.4</v>
      </c>
      <c r="N18" s="392" t="s">
        <v>53</v>
      </c>
      <c r="O18" s="392">
        <v>-0.5</v>
      </c>
      <c r="P18" s="392" t="s">
        <v>53</v>
      </c>
      <c r="Q18" s="392">
        <v>12.4</v>
      </c>
      <c r="R18" s="392" t="s">
        <v>53</v>
      </c>
      <c r="S18" s="399">
        <v>6.3</v>
      </c>
    </row>
    <row r="19" spans="1:19" ht="20.100000000000001" customHeight="1" thickBot="1">
      <c r="A19" s="67" t="s">
        <v>52</v>
      </c>
      <c r="B19" s="1390">
        <v>10</v>
      </c>
      <c r="C19" s="1390" t="s">
        <v>25</v>
      </c>
      <c r="D19" s="1390">
        <v>12</v>
      </c>
      <c r="E19" s="68" t="s">
        <v>24</v>
      </c>
      <c r="F19" s="419">
        <v>103.9</v>
      </c>
      <c r="G19" s="801" t="s">
        <v>53</v>
      </c>
      <c r="H19" s="790">
        <v>3.9</v>
      </c>
      <c r="I19" s="419">
        <v>104.3</v>
      </c>
      <c r="J19" s="801" t="s">
        <v>53</v>
      </c>
      <c r="K19" s="801">
        <v>3.7</v>
      </c>
      <c r="L19" s="801" t="s">
        <v>53</v>
      </c>
      <c r="M19" s="801">
        <v>6.5</v>
      </c>
      <c r="N19" s="801" t="s">
        <v>53</v>
      </c>
      <c r="O19" s="801">
        <v>-0.1</v>
      </c>
      <c r="P19" s="801" t="s">
        <v>53</v>
      </c>
      <c r="Q19" s="801">
        <v>10.3</v>
      </c>
      <c r="R19" s="801" t="s">
        <v>53</v>
      </c>
      <c r="S19" s="790">
        <v>9.3000000000000007</v>
      </c>
    </row>
    <row r="20" spans="1:19" ht="20.100000000000001" customHeight="1">
      <c r="A20" s="1030"/>
      <c r="B20" s="30">
        <v>2022</v>
      </c>
      <c r="C20" s="30" t="s">
        <v>23</v>
      </c>
      <c r="D20" s="30">
        <v>1</v>
      </c>
      <c r="E20" s="728" t="s">
        <v>24</v>
      </c>
      <c r="F20" s="777">
        <v>100.3</v>
      </c>
      <c r="G20" s="791">
        <v>0.3</v>
      </c>
      <c r="H20" s="792">
        <v>0.5</v>
      </c>
      <c r="I20" s="777">
        <v>100.3</v>
      </c>
      <c r="J20" s="791">
        <v>0</v>
      </c>
      <c r="K20" s="791">
        <v>0.2</v>
      </c>
      <c r="L20" s="791">
        <v>0.8</v>
      </c>
      <c r="M20" s="791">
        <v>1.3</v>
      </c>
      <c r="N20" s="791">
        <v>0</v>
      </c>
      <c r="O20" s="791">
        <v>0.1</v>
      </c>
      <c r="P20" s="791">
        <v>0.7</v>
      </c>
      <c r="Q20" s="791">
        <v>11.7</v>
      </c>
      <c r="R20" s="791">
        <v>-1.7</v>
      </c>
      <c r="S20" s="792">
        <v>-1</v>
      </c>
    </row>
    <row r="21" spans="1:19" ht="20.100000000000001" customHeight="1">
      <c r="A21" s="1009"/>
      <c r="B21" s="930" t="s">
        <v>52</v>
      </c>
      <c r="C21" s="930" t="s">
        <v>52</v>
      </c>
      <c r="D21" s="930">
        <v>2</v>
      </c>
      <c r="E21" s="931" t="s">
        <v>24</v>
      </c>
      <c r="F21" s="1541">
        <v>100.7</v>
      </c>
      <c r="G21" s="1706">
        <v>0.4</v>
      </c>
      <c r="H21" s="1707">
        <v>0.9</v>
      </c>
      <c r="I21" s="1541">
        <v>100.6</v>
      </c>
      <c r="J21" s="1706">
        <v>0.3</v>
      </c>
      <c r="K21" s="1706">
        <v>0.6</v>
      </c>
      <c r="L21" s="1706">
        <v>0.4</v>
      </c>
      <c r="M21" s="1706">
        <v>2.2000000000000002</v>
      </c>
      <c r="N21" s="1706">
        <v>-0.5</v>
      </c>
      <c r="O21" s="1706">
        <v>-0.4</v>
      </c>
      <c r="P21" s="1706">
        <v>2</v>
      </c>
      <c r="Q21" s="1706">
        <v>13.9</v>
      </c>
      <c r="R21" s="1706">
        <v>-1.1000000000000001</v>
      </c>
      <c r="S21" s="1707">
        <v>-1.9</v>
      </c>
    </row>
    <row r="22" spans="1:19" ht="20.100000000000001" customHeight="1">
      <c r="A22" s="69"/>
      <c r="B22" s="65" t="s">
        <v>52</v>
      </c>
      <c r="C22" s="65" t="s">
        <v>52</v>
      </c>
      <c r="D22" s="65">
        <v>3</v>
      </c>
      <c r="E22" s="66" t="s">
        <v>24</v>
      </c>
      <c r="F22" s="428">
        <v>101.1</v>
      </c>
      <c r="G22" s="398">
        <v>0.4</v>
      </c>
      <c r="H22" s="401">
        <v>1.2</v>
      </c>
      <c r="I22" s="428">
        <v>101.4</v>
      </c>
      <c r="J22" s="398">
        <v>0.8</v>
      </c>
      <c r="K22" s="398">
        <v>1.2</v>
      </c>
      <c r="L22" s="398">
        <v>0.6</v>
      </c>
      <c r="M22" s="398">
        <v>3.4</v>
      </c>
      <c r="N22" s="398">
        <v>0</v>
      </c>
      <c r="O22" s="398">
        <v>-0.4</v>
      </c>
      <c r="P22" s="398">
        <v>2.4</v>
      </c>
      <c r="Q22" s="398">
        <v>16</v>
      </c>
      <c r="R22" s="398">
        <v>4.0999999999999996</v>
      </c>
      <c r="S22" s="401">
        <v>0.6</v>
      </c>
    </row>
    <row r="23" spans="1:19" ht="20.100000000000001" customHeight="1">
      <c r="A23" s="69"/>
      <c r="B23" s="65" t="s">
        <v>52</v>
      </c>
      <c r="C23" s="65" t="s">
        <v>52</v>
      </c>
      <c r="D23" s="65">
        <v>4</v>
      </c>
      <c r="E23" s="66" t="s">
        <v>24</v>
      </c>
      <c r="F23" s="428">
        <v>101.5</v>
      </c>
      <c r="G23" s="398">
        <v>0.4</v>
      </c>
      <c r="H23" s="401">
        <v>2.5</v>
      </c>
      <c r="I23" s="428">
        <v>101.8</v>
      </c>
      <c r="J23" s="398">
        <v>0.4</v>
      </c>
      <c r="K23" s="398">
        <v>2.2999999999999998</v>
      </c>
      <c r="L23" s="398">
        <v>0.2</v>
      </c>
      <c r="M23" s="398">
        <v>2.7</v>
      </c>
      <c r="N23" s="398">
        <v>0.8</v>
      </c>
      <c r="O23" s="398">
        <v>0.4</v>
      </c>
      <c r="P23" s="398">
        <v>0.6</v>
      </c>
      <c r="Q23" s="398">
        <v>15.9</v>
      </c>
      <c r="R23" s="398">
        <v>-0.5</v>
      </c>
      <c r="S23" s="401">
        <v>0</v>
      </c>
    </row>
    <row r="24" spans="1:19" ht="20.100000000000001" customHeight="1">
      <c r="A24" s="69"/>
      <c r="B24" s="65" t="s">
        <v>52</v>
      </c>
      <c r="C24" s="65" t="s">
        <v>52</v>
      </c>
      <c r="D24" s="65">
        <v>5</v>
      </c>
      <c r="E24" s="66" t="s">
        <v>24</v>
      </c>
      <c r="F24" s="428">
        <v>101.8</v>
      </c>
      <c r="G24" s="398">
        <v>0.3</v>
      </c>
      <c r="H24" s="401">
        <v>2.5</v>
      </c>
      <c r="I24" s="428">
        <v>102.3</v>
      </c>
      <c r="J24" s="398">
        <v>0.5</v>
      </c>
      <c r="K24" s="398">
        <v>2.7</v>
      </c>
      <c r="L24" s="398">
        <v>1</v>
      </c>
      <c r="M24" s="398">
        <v>4.2</v>
      </c>
      <c r="N24" s="398">
        <v>-0.2</v>
      </c>
      <c r="O24" s="398">
        <v>-0.3</v>
      </c>
      <c r="P24" s="398">
        <v>0.6</v>
      </c>
      <c r="Q24" s="398">
        <v>14.7</v>
      </c>
      <c r="R24" s="398">
        <v>6.2</v>
      </c>
      <c r="S24" s="401">
        <v>8.1999999999999993</v>
      </c>
    </row>
    <row r="25" spans="1:19" ht="20.100000000000001" customHeight="1">
      <c r="A25" s="69"/>
      <c r="B25" s="65" t="s">
        <v>52</v>
      </c>
      <c r="C25" s="65" t="s">
        <v>52</v>
      </c>
      <c r="D25" s="65">
        <v>6</v>
      </c>
      <c r="E25" s="66" t="s">
        <v>24</v>
      </c>
      <c r="F25" s="428">
        <v>101.8</v>
      </c>
      <c r="G25" s="398">
        <v>0</v>
      </c>
      <c r="H25" s="401">
        <v>2.4</v>
      </c>
      <c r="I25" s="428">
        <v>102.6</v>
      </c>
      <c r="J25" s="398">
        <v>0.2</v>
      </c>
      <c r="K25" s="398">
        <v>2.2999999999999998</v>
      </c>
      <c r="L25" s="398">
        <v>0.6</v>
      </c>
      <c r="M25" s="398">
        <v>3.4</v>
      </c>
      <c r="N25" s="398">
        <v>0</v>
      </c>
      <c r="O25" s="398">
        <v>-0.3</v>
      </c>
      <c r="P25" s="398">
        <v>0.4</v>
      </c>
      <c r="Q25" s="398">
        <v>13.1</v>
      </c>
      <c r="R25" s="398">
        <v>-0.7</v>
      </c>
      <c r="S25" s="401">
        <v>5.5</v>
      </c>
    </row>
    <row r="26" spans="1:19" ht="20.100000000000001" customHeight="1">
      <c r="A26" s="69"/>
      <c r="B26" s="65" t="s">
        <v>52</v>
      </c>
      <c r="C26" s="65" t="s">
        <v>52</v>
      </c>
      <c r="D26" s="65">
        <v>7</v>
      </c>
      <c r="E26" s="66" t="s">
        <v>24</v>
      </c>
      <c r="F26" s="428">
        <v>102.3</v>
      </c>
      <c r="G26" s="398">
        <v>0.5</v>
      </c>
      <c r="H26" s="401">
        <v>2.6</v>
      </c>
      <c r="I26" s="428">
        <v>102.7</v>
      </c>
      <c r="J26" s="398">
        <v>0.2</v>
      </c>
      <c r="K26" s="398">
        <v>2.2999999999999998</v>
      </c>
      <c r="L26" s="398">
        <v>0</v>
      </c>
      <c r="M26" s="398">
        <v>3.4</v>
      </c>
      <c r="N26" s="398">
        <v>-0.2</v>
      </c>
      <c r="O26" s="398">
        <v>-0.4</v>
      </c>
      <c r="P26" s="398">
        <v>0.3</v>
      </c>
      <c r="Q26" s="398">
        <v>12.7</v>
      </c>
      <c r="R26" s="398">
        <v>1.3</v>
      </c>
      <c r="S26" s="401">
        <v>6.1</v>
      </c>
    </row>
    <row r="27" spans="1:19" ht="20.100000000000001" customHeight="1">
      <c r="A27" s="69"/>
      <c r="B27" s="65" t="s">
        <v>52</v>
      </c>
      <c r="C27" s="65" t="s">
        <v>52</v>
      </c>
      <c r="D27" s="65">
        <v>8</v>
      </c>
      <c r="E27" s="66" t="s">
        <v>24</v>
      </c>
      <c r="F27" s="428">
        <v>102.7</v>
      </c>
      <c r="G27" s="398">
        <v>0.4</v>
      </c>
      <c r="H27" s="401">
        <v>3</v>
      </c>
      <c r="I27" s="428">
        <v>102.8</v>
      </c>
      <c r="J27" s="398">
        <v>0.1</v>
      </c>
      <c r="K27" s="398">
        <v>2.2999999999999998</v>
      </c>
      <c r="L27" s="398">
        <v>0.3</v>
      </c>
      <c r="M27" s="398">
        <v>3.1</v>
      </c>
      <c r="N27" s="398">
        <v>-0.2</v>
      </c>
      <c r="O27" s="398">
        <v>-0.6</v>
      </c>
      <c r="P27" s="398">
        <v>0</v>
      </c>
      <c r="Q27" s="398">
        <v>12.3</v>
      </c>
      <c r="R27" s="398">
        <v>0.8</v>
      </c>
      <c r="S27" s="401">
        <v>6.3</v>
      </c>
    </row>
    <row r="28" spans="1:19" ht="20.100000000000001" customHeight="1">
      <c r="A28" s="69"/>
      <c r="B28" s="65" t="s">
        <v>52</v>
      </c>
      <c r="C28" s="65" t="s">
        <v>52</v>
      </c>
      <c r="D28" s="65">
        <v>9</v>
      </c>
      <c r="E28" s="66" t="s">
        <v>24</v>
      </c>
      <c r="F28" s="428">
        <v>103.1</v>
      </c>
      <c r="G28" s="398">
        <v>0.4</v>
      </c>
      <c r="H28" s="401">
        <v>3</v>
      </c>
      <c r="I28" s="428">
        <v>103.4</v>
      </c>
      <c r="J28" s="398">
        <v>0.6</v>
      </c>
      <c r="K28" s="398">
        <v>2.6</v>
      </c>
      <c r="L28" s="398">
        <v>1.2</v>
      </c>
      <c r="M28" s="398">
        <v>3.8</v>
      </c>
      <c r="N28" s="398">
        <v>0.1</v>
      </c>
      <c r="O28" s="398">
        <v>-0.4</v>
      </c>
      <c r="P28" s="398">
        <v>0.3</v>
      </c>
      <c r="Q28" s="398">
        <v>11.9</v>
      </c>
      <c r="R28" s="398">
        <v>0</v>
      </c>
      <c r="S28" s="401">
        <v>6.5</v>
      </c>
    </row>
    <row r="29" spans="1:19" ht="20.100000000000001" customHeight="1">
      <c r="A29" s="69"/>
      <c r="B29" s="65" t="s">
        <v>52</v>
      </c>
      <c r="C29" s="65" t="s">
        <v>52</v>
      </c>
      <c r="D29" s="65">
        <v>10</v>
      </c>
      <c r="E29" s="66" t="s">
        <v>24</v>
      </c>
      <c r="F29" s="646">
        <v>103.7</v>
      </c>
      <c r="G29" s="1378">
        <v>0.6</v>
      </c>
      <c r="H29" s="1379">
        <v>3.7</v>
      </c>
      <c r="I29" s="646">
        <v>104</v>
      </c>
      <c r="J29" s="1378">
        <v>0.5</v>
      </c>
      <c r="K29" s="1378">
        <v>3.2</v>
      </c>
      <c r="L29" s="1378">
        <v>1.1000000000000001</v>
      </c>
      <c r="M29" s="1378">
        <v>5</v>
      </c>
      <c r="N29" s="1378">
        <v>0.2</v>
      </c>
      <c r="O29" s="1378">
        <v>-0.2</v>
      </c>
      <c r="P29" s="1378">
        <v>0.7</v>
      </c>
      <c r="Q29" s="1378">
        <v>11.3</v>
      </c>
      <c r="R29" s="1378">
        <v>2.7</v>
      </c>
      <c r="S29" s="1379">
        <v>10.3</v>
      </c>
    </row>
    <row r="30" spans="1:19" ht="20.100000000000001" customHeight="1">
      <c r="A30" s="1009"/>
      <c r="B30" s="930" t="s">
        <v>52</v>
      </c>
      <c r="C30" s="930" t="s">
        <v>52</v>
      </c>
      <c r="D30" s="930">
        <v>11</v>
      </c>
      <c r="E30" s="931" t="s">
        <v>24</v>
      </c>
      <c r="F30" s="1360">
        <v>103.9</v>
      </c>
      <c r="G30" s="398">
        <v>0.2</v>
      </c>
      <c r="H30" s="401">
        <v>3.8</v>
      </c>
      <c r="I30" s="1360">
        <v>104.2</v>
      </c>
      <c r="J30" s="398">
        <v>0.2</v>
      </c>
      <c r="K30" s="398">
        <v>3.5</v>
      </c>
      <c r="L30" s="398">
        <v>0.9</v>
      </c>
      <c r="M30" s="398">
        <v>6.5</v>
      </c>
      <c r="N30" s="398">
        <v>-0.1</v>
      </c>
      <c r="O30" s="398">
        <v>0</v>
      </c>
      <c r="P30" s="398">
        <v>-0.2</v>
      </c>
      <c r="Q30" s="398">
        <v>8.9</v>
      </c>
      <c r="R30" s="398">
        <v>-1</v>
      </c>
      <c r="S30" s="401">
        <v>9.1999999999999993</v>
      </c>
    </row>
    <row r="31" spans="1:19" ht="20.100000000000001" customHeight="1">
      <c r="A31" s="1708"/>
      <c r="B31" s="1709" t="s">
        <v>52</v>
      </c>
      <c r="C31" s="1709" t="s">
        <v>52</v>
      </c>
      <c r="D31" s="1709">
        <v>12</v>
      </c>
      <c r="E31" s="1710" t="s">
        <v>24</v>
      </c>
      <c r="F31" s="1711">
        <v>104.1</v>
      </c>
      <c r="G31" s="389">
        <v>0.2</v>
      </c>
      <c r="H31" s="926">
        <v>4</v>
      </c>
      <c r="I31" s="136">
        <v>104.6</v>
      </c>
      <c r="J31" s="389">
        <v>0.4</v>
      </c>
      <c r="K31" s="389">
        <v>4.3</v>
      </c>
      <c r="L31" s="389">
        <v>0.5</v>
      </c>
      <c r="M31" s="389">
        <v>7.9</v>
      </c>
      <c r="N31" s="389">
        <v>0</v>
      </c>
      <c r="O31" s="389">
        <v>0</v>
      </c>
      <c r="P31" s="389">
        <v>2.7</v>
      </c>
      <c r="Q31" s="389">
        <v>10.9</v>
      </c>
      <c r="R31" s="389">
        <v>-1.6</v>
      </c>
      <c r="S31" s="926">
        <v>8.6</v>
      </c>
    </row>
    <row r="32" spans="1:19" ht="20.100000000000001" customHeight="1" thickBot="1">
      <c r="A32" s="1629"/>
      <c r="B32" s="1630">
        <v>2023</v>
      </c>
      <c r="C32" s="1630" t="s">
        <v>23</v>
      </c>
      <c r="D32" s="1630">
        <v>1</v>
      </c>
      <c r="E32" s="1631" t="s">
        <v>24</v>
      </c>
      <c r="F32" s="1712">
        <v>104.7</v>
      </c>
      <c r="G32" s="495">
        <v>0.5</v>
      </c>
      <c r="H32" s="1689">
        <v>4.3</v>
      </c>
      <c r="I32" s="1713">
        <v>105.1</v>
      </c>
      <c r="J32" s="495">
        <v>0.5</v>
      </c>
      <c r="K32" s="495">
        <v>4.7</v>
      </c>
      <c r="L32" s="495">
        <v>1.1000000000000001</v>
      </c>
      <c r="M32" s="495">
        <v>8.1999999999999993</v>
      </c>
      <c r="N32" s="495">
        <v>0.6</v>
      </c>
      <c r="O32" s="495">
        <v>0.5</v>
      </c>
      <c r="P32" s="495">
        <v>0.5</v>
      </c>
      <c r="Q32" s="495">
        <v>10.6</v>
      </c>
      <c r="R32" s="495">
        <v>0</v>
      </c>
      <c r="S32" s="1689">
        <v>10.5</v>
      </c>
    </row>
    <row r="33" spans="1:19" s="554" customFormat="1" ht="3.95" customHeight="1">
      <c r="A33" s="2"/>
      <c r="B33" s="29"/>
      <c r="C33" s="29"/>
      <c r="D33" s="29"/>
      <c r="E33" s="29"/>
      <c r="F33" s="136"/>
      <c r="G33" s="136"/>
      <c r="H33" s="136"/>
      <c r="I33" s="136"/>
      <c r="J33" s="136"/>
      <c r="K33" s="136"/>
      <c r="L33" s="136"/>
      <c r="M33" s="136"/>
      <c r="N33" s="136"/>
      <c r="O33" s="136"/>
      <c r="P33" s="136"/>
      <c r="Q33" s="136"/>
      <c r="R33" s="136"/>
      <c r="S33" s="136"/>
    </row>
    <row r="34" spans="1:19" s="554" customFormat="1" ht="3.95" customHeight="1" thickBot="1">
      <c r="A34" s="2"/>
      <c r="B34" s="2"/>
      <c r="C34" s="2"/>
      <c r="D34" s="2"/>
      <c r="E34" s="2"/>
      <c r="F34" s="176"/>
      <c r="G34" s="176"/>
      <c r="H34" s="176"/>
      <c r="I34" s="176"/>
      <c r="J34" s="176"/>
      <c r="K34" s="176"/>
      <c r="L34" s="176"/>
      <c r="M34" s="176"/>
      <c r="N34" s="178"/>
      <c r="O34" s="176"/>
      <c r="P34" s="176"/>
      <c r="Q34" s="176"/>
      <c r="R34" s="176"/>
      <c r="S34" s="176"/>
    </row>
    <row r="35" spans="1:19" ht="20.100000000000001" customHeight="1">
      <c r="A35" s="1974" t="s">
        <v>199</v>
      </c>
      <c r="B35" s="1975"/>
      <c r="C35" s="1975"/>
      <c r="D35" s="1975"/>
      <c r="E35" s="1976"/>
      <c r="F35" s="1983" t="s">
        <v>81</v>
      </c>
      <c r="G35" s="2192"/>
      <c r="H35" s="2192"/>
      <c r="I35" s="2192"/>
      <c r="J35" s="2192"/>
      <c r="K35" s="2192"/>
      <c r="L35" s="2192"/>
      <c r="M35" s="2192"/>
      <c r="N35" s="2192"/>
      <c r="O35" s="2192"/>
      <c r="P35" s="2192"/>
      <c r="Q35" s="2193"/>
      <c r="R35" s="2195" t="s">
        <v>49</v>
      </c>
      <c r="S35" s="2196"/>
    </row>
    <row r="36" spans="1:19" ht="20.100000000000001" customHeight="1">
      <c r="A36" s="1977"/>
      <c r="B36" s="1978"/>
      <c r="C36" s="1978"/>
      <c r="D36" s="1978"/>
      <c r="E36" s="1979"/>
      <c r="F36" s="1933" t="s">
        <v>82</v>
      </c>
      <c r="G36" s="2049"/>
      <c r="H36" s="1930" t="s">
        <v>200</v>
      </c>
      <c r="I36" s="2049"/>
      <c r="J36" s="1930" t="s">
        <v>201</v>
      </c>
      <c r="K36" s="2049"/>
      <c r="L36" s="1930" t="s">
        <v>202</v>
      </c>
      <c r="M36" s="2049"/>
      <c r="N36" s="1930" t="s">
        <v>203</v>
      </c>
      <c r="O36" s="2049"/>
      <c r="P36" s="1930" t="s">
        <v>204</v>
      </c>
      <c r="Q36" s="2194"/>
      <c r="R36" s="2197" t="s">
        <v>205</v>
      </c>
      <c r="S36" s="2198"/>
    </row>
    <row r="37" spans="1:19" ht="20.100000000000001" customHeight="1">
      <c r="A37" s="1977"/>
      <c r="B37" s="1978"/>
      <c r="C37" s="1978"/>
      <c r="D37" s="1978"/>
      <c r="E37" s="1979"/>
      <c r="F37" s="2190" t="s">
        <v>495</v>
      </c>
      <c r="G37" s="2188"/>
      <c r="H37" s="2187" t="s">
        <v>496</v>
      </c>
      <c r="I37" s="2188"/>
      <c r="J37" s="2187" t="s">
        <v>498</v>
      </c>
      <c r="K37" s="2188"/>
      <c r="L37" s="2187" t="s">
        <v>499</v>
      </c>
      <c r="M37" s="2188"/>
      <c r="N37" s="2187" t="s">
        <v>500</v>
      </c>
      <c r="O37" s="2188"/>
      <c r="P37" s="2187" t="s">
        <v>501</v>
      </c>
      <c r="Q37" s="2189"/>
      <c r="R37" s="2199" t="s">
        <v>206</v>
      </c>
      <c r="S37" s="2064"/>
    </row>
    <row r="38" spans="1:19" ht="20.100000000000001" customHeight="1">
      <c r="A38" s="1977"/>
      <c r="B38" s="1978"/>
      <c r="C38" s="1978"/>
      <c r="D38" s="1978"/>
      <c r="E38" s="1979"/>
      <c r="F38" s="77"/>
      <c r="G38" s="100" t="s">
        <v>328</v>
      </c>
      <c r="H38" s="78"/>
      <c r="I38" s="100" t="s">
        <v>497</v>
      </c>
      <c r="J38" s="78"/>
      <c r="K38" s="100" t="s">
        <v>328</v>
      </c>
      <c r="L38" s="78"/>
      <c r="M38" s="100" t="s">
        <v>328</v>
      </c>
      <c r="N38" s="78"/>
      <c r="O38" s="100" t="s">
        <v>328</v>
      </c>
      <c r="P38" s="78"/>
      <c r="Q38" s="101" t="s">
        <v>328</v>
      </c>
      <c r="R38" s="969"/>
      <c r="S38" s="80" t="s">
        <v>207</v>
      </c>
    </row>
    <row r="39" spans="1:19" ht="20.100000000000001" customHeight="1">
      <c r="A39" s="1977"/>
      <c r="B39" s="1978"/>
      <c r="C39" s="1978"/>
      <c r="D39" s="1978"/>
      <c r="E39" s="1979"/>
      <c r="F39" s="81" t="s">
        <v>343</v>
      </c>
      <c r="G39" s="82" t="s">
        <v>36</v>
      </c>
      <c r="H39" s="82" t="s">
        <v>343</v>
      </c>
      <c r="I39" s="82" t="s">
        <v>36</v>
      </c>
      <c r="J39" s="82" t="s">
        <v>343</v>
      </c>
      <c r="K39" s="82" t="s">
        <v>36</v>
      </c>
      <c r="L39" s="82" t="s">
        <v>343</v>
      </c>
      <c r="M39" s="82" t="s">
        <v>36</v>
      </c>
      <c r="N39" s="82" t="s">
        <v>343</v>
      </c>
      <c r="O39" s="82" t="s">
        <v>36</v>
      </c>
      <c r="P39" s="82" t="s">
        <v>343</v>
      </c>
      <c r="Q39" s="102" t="s">
        <v>36</v>
      </c>
      <c r="R39" s="96"/>
      <c r="S39" s="84" t="s">
        <v>36</v>
      </c>
    </row>
    <row r="40" spans="1:19" ht="20.100000000000001" customHeight="1" thickBot="1">
      <c r="A40" s="1980"/>
      <c r="B40" s="1981"/>
      <c r="C40" s="1981"/>
      <c r="D40" s="1981"/>
      <c r="E40" s="1982"/>
      <c r="F40" s="103" t="s">
        <v>198</v>
      </c>
      <c r="G40" s="104" t="s">
        <v>198</v>
      </c>
      <c r="H40" s="97" t="s">
        <v>198</v>
      </c>
      <c r="I40" s="104" t="s">
        <v>198</v>
      </c>
      <c r="J40" s="97" t="s">
        <v>198</v>
      </c>
      <c r="K40" s="104" t="s">
        <v>198</v>
      </c>
      <c r="L40" s="97" t="s">
        <v>198</v>
      </c>
      <c r="M40" s="104" t="s">
        <v>198</v>
      </c>
      <c r="N40" s="97" t="s">
        <v>198</v>
      </c>
      <c r="O40" s="104" t="s">
        <v>198</v>
      </c>
      <c r="P40" s="97" t="s">
        <v>198</v>
      </c>
      <c r="Q40" s="105" t="s">
        <v>198</v>
      </c>
      <c r="R40" s="99"/>
      <c r="S40" s="98" t="s">
        <v>198</v>
      </c>
    </row>
    <row r="41" spans="1:19" ht="20.100000000000001" customHeight="1">
      <c r="A41" s="3"/>
      <c r="B41" s="29">
        <v>2020</v>
      </c>
      <c r="C41" s="2"/>
      <c r="D41" s="29" t="s">
        <v>484</v>
      </c>
      <c r="E41" s="57"/>
      <c r="F41" s="818" t="s">
        <v>53</v>
      </c>
      <c r="G41" s="819">
        <v>2.2000000000000002</v>
      </c>
      <c r="H41" s="819" t="s">
        <v>53</v>
      </c>
      <c r="I41" s="389">
        <v>0.2</v>
      </c>
      <c r="J41" s="819" t="s">
        <v>53</v>
      </c>
      <c r="K41" s="389">
        <v>-0.6</v>
      </c>
      <c r="L41" s="819" t="s">
        <v>53</v>
      </c>
      <c r="M41" s="559">
        <v>-7.8</v>
      </c>
      <c r="N41" s="819" t="s">
        <v>53</v>
      </c>
      <c r="O41" s="559">
        <v>-1.2</v>
      </c>
      <c r="P41" s="950" t="s">
        <v>53</v>
      </c>
      <c r="Q41" s="560">
        <v>-4.5999999999999996</v>
      </c>
      <c r="R41" s="950">
        <v>100.3</v>
      </c>
      <c r="S41" s="560">
        <v>-1.2</v>
      </c>
    </row>
    <row r="42" spans="1:19" ht="20.100000000000001" customHeight="1">
      <c r="A42" s="58"/>
      <c r="B42" s="59">
        <v>2021</v>
      </c>
      <c r="C42" s="1034"/>
      <c r="D42" s="59" t="s">
        <v>484</v>
      </c>
      <c r="E42" s="60"/>
      <c r="F42" s="820" t="s">
        <v>53</v>
      </c>
      <c r="G42" s="390">
        <v>-0.1</v>
      </c>
      <c r="H42" s="821" t="s">
        <v>53</v>
      </c>
      <c r="I42" s="403">
        <v>-0.3</v>
      </c>
      <c r="J42" s="821" t="s">
        <v>53</v>
      </c>
      <c r="K42" s="390">
        <v>-4.5999999999999996</v>
      </c>
      <c r="L42" s="821" t="s">
        <v>53</v>
      </c>
      <c r="M42" s="390">
        <v>0.4</v>
      </c>
      <c r="N42" s="821" t="s">
        <v>53</v>
      </c>
      <c r="O42" s="390">
        <v>1.5</v>
      </c>
      <c r="P42" s="821" t="s">
        <v>53</v>
      </c>
      <c r="Q42" s="394">
        <v>1.6</v>
      </c>
      <c r="R42" s="821">
        <v>104.6</v>
      </c>
      <c r="S42" s="394">
        <v>4.5999999999999996</v>
      </c>
    </row>
    <row r="43" spans="1:19" ht="20.100000000000001" customHeight="1" thickBot="1">
      <c r="A43" s="61"/>
      <c r="B43" s="1374">
        <v>2022</v>
      </c>
      <c r="C43" s="1037"/>
      <c r="D43" s="1374" t="s">
        <v>484</v>
      </c>
      <c r="E43" s="1029"/>
      <c r="F43" s="818" t="s">
        <v>53</v>
      </c>
      <c r="G43" s="389">
        <v>0.7</v>
      </c>
      <c r="H43" s="819" t="s">
        <v>53</v>
      </c>
      <c r="I43" s="495">
        <v>-0.8</v>
      </c>
      <c r="J43" s="1327" t="s">
        <v>53</v>
      </c>
      <c r="K43" s="495">
        <v>-1.4</v>
      </c>
      <c r="L43" s="1327" t="s">
        <v>53</v>
      </c>
      <c r="M43" s="495">
        <v>1.3</v>
      </c>
      <c r="N43" s="819" t="s">
        <v>53</v>
      </c>
      <c r="O43" s="819">
        <v>0.6</v>
      </c>
      <c r="P43" s="819" t="s">
        <v>53</v>
      </c>
      <c r="Q43" s="496">
        <v>0.6</v>
      </c>
      <c r="R43" s="821">
        <v>114.7</v>
      </c>
      <c r="S43" s="394">
        <v>9.6999999999999993</v>
      </c>
    </row>
    <row r="44" spans="1:19" ht="20.100000000000001" customHeight="1">
      <c r="A44" s="727" t="s">
        <v>487</v>
      </c>
      <c r="B44" s="30">
        <v>10</v>
      </c>
      <c r="C44" s="30" t="s">
        <v>25</v>
      </c>
      <c r="D44" s="30">
        <v>12</v>
      </c>
      <c r="E44" s="728" t="s">
        <v>24</v>
      </c>
      <c r="F44" s="822" t="s">
        <v>53</v>
      </c>
      <c r="G44" s="403">
        <v>-2.4</v>
      </c>
      <c r="H44" s="823" t="s">
        <v>53</v>
      </c>
      <c r="I44" s="389">
        <v>-0.5</v>
      </c>
      <c r="J44" s="819" t="s">
        <v>53</v>
      </c>
      <c r="K44" s="389">
        <v>-6.5</v>
      </c>
      <c r="L44" s="819" t="s">
        <v>53</v>
      </c>
      <c r="M44" s="758">
        <v>1.8</v>
      </c>
      <c r="N44" s="823" t="s">
        <v>53</v>
      </c>
      <c r="O44" s="823">
        <v>3.7</v>
      </c>
      <c r="P44" s="823" t="s">
        <v>53</v>
      </c>
      <c r="Q44" s="1476">
        <v>1.9</v>
      </c>
      <c r="R44" s="822">
        <v>108.2</v>
      </c>
      <c r="S44" s="567">
        <v>8.6</v>
      </c>
    </row>
    <row r="45" spans="1:19" ht="20.100000000000001" customHeight="1">
      <c r="A45" s="1387" t="s">
        <v>507</v>
      </c>
      <c r="B45" s="63">
        <v>1</v>
      </c>
      <c r="C45" s="63" t="s">
        <v>25</v>
      </c>
      <c r="D45" s="63">
        <v>3</v>
      </c>
      <c r="E45" s="64" t="s">
        <v>24</v>
      </c>
      <c r="F45" s="1411" t="s">
        <v>53</v>
      </c>
      <c r="G45" s="403">
        <v>-2.7</v>
      </c>
      <c r="H45" s="1412" t="s">
        <v>53</v>
      </c>
      <c r="I45" s="403">
        <v>-0.4</v>
      </c>
      <c r="J45" s="1412" t="s">
        <v>53</v>
      </c>
      <c r="K45" s="403">
        <v>-7.1</v>
      </c>
      <c r="L45" s="1412" t="s">
        <v>53</v>
      </c>
      <c r="M45" s="1412">
        <v>1.8</v>
      </c>
      <c r="N45" s="1412" t="s">
        <v>53</v>
      </c>
      <c r="O45" s="1412">
        <v>0.5</v>
      </c>
      <c r="P45" s="1412" t="s">
        <v>53</v>
      </c>
      <c r="Q45" s="934">
        <v>1.2</v>
      </c>
      <c r="R45" s="1411">
        <v>110.4</v>
      </c>
      <c r="S45" s="1217">
        <v>9.3000000000000007</v>
      </c>
    </row>
    <row r="46" spans="1:19" ht="20.100000000000001" customHeight="1">
      <c r="A46" s="1453" t="s">
        <v>52</v>
      </c>
      <c r="B46" s="65">
        <v>4</v>
      </c>
      <c r="C46" s="65" t="s">
        <v>25</v>
      </c>
      <c r="D46" s="65">
        <v>6</v>
      </c>
      <c r="E46" s="66" t="s">
        <v>24</v>
      </c>
      <c r="F46" s="1475" t="s">
        <v>53</v>
      </c>
      <c r="G46" s="392">
        <v>0.5</v>
      </c>
      <c r="H46" s="1255" t="s">
        <v>53</v>
      </c>
      <c r="I46" s="392">
        <v>-1.3</v>
      </c>
      <c r="J46" s="1255" t="s">
        <v>53</v>
      </c>
      <c r="K46" s="392">
        <v>-0.4</v>
      </c>
      <c r="L46" s="1255" t="s">
        <v>53</v>
      </c>
      <c r="M46" s="1255">
        <v>1.1000000000000001</v>
      </c>
      <c r="N46" s="1255" t="s">
        <v>53</v>
      </c>
      <c r="O46" s="1255">
        <v>0.4</v>
      </c>
      <c r="P46" s="1255" t="s">
        <v>53</v>
      </c>
      <c r="Q46" s="716">
        <v>0.5</v>
      </c>
      <c r="R46" s="1475">
        <v>113.6</v>
      </c>
      <c r="S46" s="401">
        <v>4.5</v>
      </c>
    </row>
    <row r="47" spans="1:19" ht="20.100000000000001" customHeight="1">
      <c r="A47" s="1453" t="s">
        <v>52</v>
      </c>
      <c r="B47" s="65">
        <v>7</v>
      </c>
      <c r="C47" s="65" t="s">
        <v>25</v>
      </c>
      <c r="D47" s="65">
        <v>9</v>
      </c>
      <c r="E47" s="66" t="s">
        <v>24</v>
      </c>
      <c r="F47" s="1475" t="s">
        <v>53</v>
      </c>
      <c r="G47" s="392">
        <v>0.8</v>
      </c>
      <c r="H47" s="1255" t="s">
        <v>53</v>
      </c>
      <c r="I47" s="392">
        <v>-0.8</v>
      </c>
      <c r="J47" s="1255" t="s">
        <v>53</v>
      </c>
      <c r="K47" s="392">
        <v>0.3</v>
      </c>
      <c r="L47" s="1255" t="s">
        <v>53</v>
      </c>
      <c r="M47" s="1255">
        <v>1.2</v>
      </c>
      <c r="N47" s="1255" t="s">
        <v>53</v>
      </c>
      <c r="O47" s="392">
        <v>1.1000000000000001</v>
      </c>
      <c r="P47" s="1255" t="s">
        <v>53</v>
      </c>
      <c r="Q47" s="1329">
        <v>0.2</v>
      </c>
      <c r="R47" s="1475">
        <v>115.9</v>
      </c>
      <c r="S47" s="399">
        <v>9.6</v>
      </c>
    </row>
    <row r="48" spans="1:19" ht="20.100000000000001" customHeight="1" thickBot="1">
      <c r="A48" s="67" t="s">
        <v>52</v>
      </c>
      <c r="B48" s="1390">
        <v>10</v>
      </c>
      <c r="C48" s="1390" t="s">
        <v>25</v>
      </c>
      <c r="D48" s="1390">
        <v>12</v>
      </c>
      <c r="E48" s="68" t="s">
        <v>24</v>
      </c>
      <c r="F48" s="1409" t="s">
        <v>53</v>
      </c>
      <c r="G48" s="391">
        <v>3.8</v>
      </c>
      <c r="H48" s="1410" t="s">
        <v>53</v>
      </c>
      <c r="I48" s="657">
        <v>-0.5</v>
      </c>
      <c r="J48" s="1410" t="s">
        <v>53</v>
      </c>
      <c r="K48" s="391">
        <v>2.2999999999999998</v>
      </c>
      <c r="L48" s="1410" t="s">
        <v>53</v>
      </c>
      <c r="M48" s="391">
        <v>1.2</v>
      </c>
      <c r="N48" s="1410" t="s">
        <v>53</v>
      </c>
      <c r="O48" s="1410">
        <v>0.5</v>
      </c>
      <c r="P48" s="1410" t="s">
        <v>53</v>
      </c>
      <c r="Q48" s="1293">
        <v>0.4</v>
      </c>
      <c r="R48" s="1475">
        <v>119</v>
      </c>
      <c r="S48" s="399">
        <v>10</v>
      </c>
    </row>
    <row r="49" spans="1:23" ht="20.100000000000001" customHeight="1">
      <c r="A49" s="1030"/>
      <c r="B49" s="30">
        <v>2022</v>
      </c>
      <c r="C49" s="30" t="s">
        <v>23</v>
      </c>
      <c r="D49" s="30">
        <v>1</v>
      </c>
      <c r="E49" s="728" t="s">
        <v>24</v>
      </c>
      <c r="F49" s="777">
        <v>-6.3</v>
      </c>
      <c r="G49" s="791">
        <v>-3.8</v>
      </c>
      <c r="H49" s="895">
        <v>-0.2</v>
      </c>
      <c r="I49" s="758">
        <v>-0.2</v>
      </c>
      <c r="J49" s="791">
        <v>-0.2</v>
      </c>
      <c r="K49" s="791">
        <v>-7.1</v>
      </c>
      <c r="L49" s="791">
        <v>0</v>
      </c>
      <c r="M49" s="791">
        <v>1.8</v>
      </c>
      <c r="N49" s="791">
        <v>-0.1</v>
      </c>
      <c r="O49" s="791">
        <v>0</v>
      </c>
      <c r="P49" s="791">
        <v>0.2</v>
      </c>
      <c r="Q49" s="895">
        <v>1.6</v>
      </c>
      <c r="R49" s="777">
        <v>109.4</v>
      </c>
      <c r="S49" s="792">
        <v>9.1</v>
      </c>
    </row>
    <row r="50" spans="1:23" ht="20.100000000000001" customHeight="1">
      <c r="A50" s="1009"/>
      <c r="B50" s="930" t="s">
        <v>52</v>
      </c>
      <c r="C50" s="930" t="s">
        <v>52</v>
      </c>
      <c r="D50" s="930">
        <v>2</v>
      </c>
      <c r="E50" s="931" t="s">
        <v>24</v>
      </c>
      <c r="F50" s="1541">
        <v>-0.2</v>
      </c>
      <c r="G50" s="1706">
        <v>-3.1</v>
      </c>
      <c r="H50" s="1723">
        <v>0</v>
      </c>
      <c r="I50" s="1008">
        <v>0.1</v>
      </c>
      <c r="J50" s="1706">
        <v>0.3</v>
      </c>
      <c r="K50" s="1008">
        <v>-7.1</v>
      </c>
      <c r="L50" s="1706">
        <v>0</v>
      </c>
      <c r="M50" s="1706">
        <v>1.8</v>
      </c>
      <c r="N50" s="1706">
        <v>0.7</v>
      </c>
      <c r="O50" s="1706">
        <v>0.7</v>
      </c>
      <c r="P50" s="1706">
        <v>-0.3</v>
      </c>
      <c r="Q50" s="1723">
        <v>1.1000000000000001</v>
      </c>
      <c r="R50" s="1541">
        <v>110.3</v>
      </c>
      <c r="S50" s="1707">
        <v>9.4</v>
      </c>
    </row>
    <row r="51" spans="1:23" ht="20.100000000000001" customHeight="1">
      <c r="A51" s="69"/>
      <c r="B51" s="65" t="s">
        <v>52</v>
      </c>
      <c r="C51" s="65" t="s">
        <v>52</v>
      </c>
      <c r="D51" s="65">
        <v>3</v>
      </c>
      <c r="E51" s="66" t="s">
        <v>24</v>
      </c>
      <c r="F51" s="428">
        <v>4.9000000000000004</v>
      </c>
      <c r="G51" s="398">
        <v>-0.9</v>
      </c>
      <c r="H51" s="716">
        <v>-0.1</v>
      </c>
      <c r="I51" s="392">
        <v>-1.2</v>
      </c>
      <c r="J51" s="398">
        <v>0.4</v>
      </c>
      <c r="K51" s="392">
        <v>-7.3</v>
      </c>
      <c r="L51" s="398">
        <v>0</v>
      </c>
      <c r="M51" s="398">
        <v>1.9</v>
      </c>
      <c r="N51" s="398">
        <v>0.2</v>
      </c>
      <c r="O51" s="398">
        <v>0.9</v>
      </c>
      <c r="P51" s="398">
        <v>-0.2</v>
      </c>
      <c r="Q51" s="716">
        <v>0.7</v>
      </c>
      <c r="R51" s="428">
        <v>111.4</v>
      </c>
      <c r="S51" s="401">
        <v>9.4</v>
      </c>
      <c r="V51" t="s">
        <v>433</v>
      </c>
    </row>
    <row r="52" spans="1:23" ht="20.100000000000001" customHeight="1">
      <c r="A52" s="69"/>
      <c r="B52" s="65" t="s">
        <v>52</v>
      </c>
      <c r="C52" s="65" t="s">
        <v>52</v>
      </c>
      <c r="D52" s="65">
        <v>4</v>
      </c>
      <c r="E52" s="66" t="s">
        <v>24</v>
      </c>
      <c r="F52" s="428">
        <v>3.4</v>
      </c>
      <c r="G52" s="398">
        <v>0.2</v>
      </c>
      <c r="H52" s="716">
        <v>-0.7</v>
      </c>
      <c r="I52" s="392">
        <v>-0.8</v>
      </c>
      <c r="J52" s="398">
        <v>-0.1</v>
      </c>
      <c r="K52" s="392">
        <v>-0.1</v>
      </c>
      <c r="L52" s="398">
        <v>1</v>
      </c>
      <c r="M52" s="398">
        <v>0.9</v>
      </c>
      <c r="N52" s="398">
        <v>0.4</v>
      </c>
      <c r="O52" s="398">
        <v>0.1</v>
      </c>
      <c r="P52" s="398">
        <v>0.4</v>
      </c>
      <c r="Q52" s="716">
        <v>0.8</v>
      </c>
      <c r="R52" s="428">
        <v>113.2</v>
      </c>
      <c r="S52" s="401">
        <v>9.9</v>
      </c>
    </row>
    <row r="53" spans="1:23" ht="20.100000000000001" customHeight="1">
      <c r="A53" s="69"/>
      <c r="B53" s="65" t="s">
        <v>52</v>
      </c>
      <c r="C53" s="65" t="s">
        <v>52</v>
      </c>
      <c r="D53" s="65">
        <v>5</v>
      </c>
      <c r="E53" s="66" t="s">
        <v>24</v>
      </c>
      <c r="F53" s="428">
        <v>0.5</v>
      </c>
      <c r="G53" s="398">
        <v>0.7</v>
      </c>
      <c r="H53" s="716">
        <v>0.3</v>
      </c>
      <c r="I53" s="392">
        <v>-1.4</v>
      </c>
      <c r="J53" s="398">
        <v>-0.3</v>
      </c>
      <c r="K53" s="392">
        <v>-0.8</v>
      </c>
      <c r="L53" s="398">
        <v>0.1</v>
      </c>
      <c r="M53" s="398">
        <v>1.2</v>
      </c>
      <c r="N53" s="398">
        <v>0.5</v>
      </c>
      <c r="O53" s="398">
        <v>0.4</v>
      </c>
      <c r="P53" s="398">
        <v>-0.2</v>
      </c>
      <c r="Q53" s="716">
        <v>0.2</v>
      </c>
      <c r="R53" s="428">
        <v>113.3</v>
      </c>
      <c r="S53" s="401">
        <v>9.4</v>
      </c>
    </row>
    <row r="54" spans="1:23" ht="20.100000000000001" customHeight="1">
      <c r="A54" s="69"/>
      <c r="B54" s="65" t="s">
        <v>52</v>
      </c>
      <c r="C54" s="65" t="s">
        <v>52</v>
      </c>
      <c r="D54" s="65">
        <v>6</v>
      </c>
      <c r="E54" s="66" t="s">
        <v>24</v>
      </c>
      <c r="F54" s="428">
        <v>0</v>
      </c>
      <c r="G54" s="398">
        <v>0.5</v>
      </c>
      <c r="H54" s="716">
        <v>0.3</v>
      </c>
      <c r="I54" s="392">
        <v>-1.5</v>
      </c>
      <c r="J54" s="398">
        <v>0.7</v>
      </c>
      <c r="K54" s="392">
        <v>-0.3</v>
      </c>
      <c r="L54" s="398">
        <v>0</v>
      </c>
      <c r="M54" s="398">
        <v>1.2</v>
      </c>
      <c r="N54" s="398">
        <v>-0.6</v>
      </c>
      <c r="O54" s="398">
        <v>0.6</v>
      </c>
      <c r="P54" s="398">
        <v>0</v>
      </c>
      <c r="Q54" s="716">
        <v>0.4</v>
      </c>
      <c r="R54" s="428">
        <v>114.3</v>
      </c>
      <c r="S54" s="401">
        <v>9.6</v>
      </c>
    </row>
    <row r="55" spans="1:23" ht="20.100000000000001" customHeight="1">
      <c r="A55" s="69"/>
      <c r="B55" s="65" t="s">
        <v>52</v>
      </c>
      <c r="C55" s="65" t="s">
        <v>52</v>
      </c>
      <c r="D55" s="65">
        <v>7</v>
      </c>
      <c r="E55" s="66" t="s">
        <v>24</v>
      </c>
      <c r="F55" s="428">
        <v>-4.5</v>
      </c>
      <c r="G55" s="398">
        <v>0.3</v>
      </c>
      <c r="H55" s="716">
        <v>0.2</v>
      </c>
      <c r="I55" s="392">
        <v>-0.8</v>
      </c>
      <c r="J55" s="398">
        <v>0.9</v>
      </c>
      <c r="K55" s="392">
        <v>-0.2</v>
      </c>
      <c r="L55" s="398">
        <v>0</v>
      </c>
      <c r="M55" s="398">
        <v>1.2</v>
      </c>
      <c r="N55" s="398">
        <v>1.4</v>
      </c>
      <c r="O55" s="398">
        <v>0.8</v>
      </c>
      <c r="P55" s="398">
        <v>-0.1</v>
      </c>
      <c r="Q55" s="716">
        <v>0.1</v>
      </c>
      <c r="R55" s="428">
        <v>115.2</v>
      </c>
      <c r="S55" s="401">
        <v>9.3000000000000007</v>
      </c>
    </row>
    <row r="56" spans="1:23" ht="20.100000000000001" customHeight="1">
      <c r="A56" s="69"/>
      <c r="B56" s="65" t="s">
        <v>52</v>
      </c>
      <c r="C56" s="65" t="s">
        <v>52</v>
      </c>
      <c r="D56" s="65">
        <v>8</v>
      </c>
      <c r="E56" s="66" t="s">
        <v>24</v>
      </c>
      <c r="F56" s="428">
        <v>-1.9</v>
      </c>
      <c r="G56" s="398">
        <v>0.6</v>
      </c>
      <c r="H56" s="716">
        <v>0.2</v>
      </c>
      <c r="I56" s="392">
        <v>-1.1000000000000001</v>
      </c>
      <c r="J56" s="398">
        <v>-0.2</v>
      </c>
      <c r="K56" s="392">
        <v>0.5</v>
      </c>
      <c r="L56" s="398">
        <v>0</v>
      </c>
      <c r="M56" s="398">
        <v>1.2</v>
      </c>
      <c r="N56" s="398">
        <v>1.1000000000000001</v>
      </c>
      <c r="O56" s="398">
        <v>1</v>
      </c>
      <c r="P56" s="398">
        <v>0.2</v>
      </c>
      <c r="Q56" s="716">
        <v>0.2</v>
      </c>
      <c r="R56" s="428">
        <v>115.7</v>
      </c>
      <c r="S56" s="401">
        <v>9.6</v>
      </c>
    </row>
    <row r="57" spans="1:23" ht="20.100000000000001" customHeight="1">
      <c r="A57" s="69"/>
      <c r="B57" s="65" t="s">
        <v>52</v>
      </c>
      <c r="C57" s="65" t="s">
        <v>52</v>
      </c>
      <c r="D57" s="65">
        <v>9</v>
      </c>
      <c r="E57" s="66" t="s">
        <v>24</v>
      </c>
      <c r="F57" s="428">
        <v>8.5</v>
      </c>
      <c r="G57" s="398">
        <v>1.5</v>
      </c>
      <c r="H57" s="716">
        <v>0.1</v>
      </c>
      <c r="I57" s="392">
        <v>-0.6</v>
      </c>
      <c r="J57" s="398">
        <v>0</v>
      </c>
      <c r="K57" s="392">
        <v>0.6</v>
      </c>
      <c r="L57" s="398">
        <v>0</v>
      </c>
      <c r="M57" s="398">
        <v>1.2</v>
      </c>
      <c r="N57" s="398">
        <v>-1.1000000000000001</v>
      </c>
      <c r="O57" s="398">
        <v>1.7</v>
      </c>
      <c r="P57" s="398">
        <v>0.2</v>
      </c>
      <c r="Q57" s="716">
        <v>0.3</v>
      </c>
      <c r="R57" s="428">
        <v>116.9</v>
      </c>
      <c r="S57" s="401">
        <v>10.3</v>
      </c>
      <c r="U57" s="919"/>
    </row>
    <row r="58" spans="1:23" ht="20.100000000000001" customHeight="1">
      <c r="A58" s="69"/>
      <c r="B58" s="65" t="s">
        <v>52</v>
      </c>
      <c r="C58" s="65" t="s">
        <v>52</v>
      </c>
      <c r="D58" s="65">
        <v>10</v>
      </c>
      <c r="E58" s="66" t="s">
        <v>24</v>
      </c>
      <c r="F58" s="646">
        <v>0.3</v>
      </c>
      <c r="G58" s="1378">
        <v>2.7</v>
      </c>
      <c r="H58" s="1380">
        <v>-0.7</v>
      </c>
      <c r="I58" s="975">
        <v>-0.9</v>
      </c>
      <c r="J58" s="1378">
        <v>0.4</v>
      </c>
      <c r="K58" s="392">
        <v>1.9</v>
      </c>
      <c r="L58" s="1378">
        <v>0</v>
      </c>
      <c r="M58" s="1378">
        <v>1.2</v>
      </c>
      <c r="N58" s="1378">
        <v>-1</v>
      </c>
      <c r="O58" s="1378">
        <v>0.3</v>
      </c>
      <c r="P58" s="1378">
        <v>0.5</v>
      </c>
      <c r="Q58" s="1380">
        <v>0.3</v>
      </c>
      <c r="R58" s="1718">
        <v>118.1</v>
      </c>
      <c r="S58" s="1719">
        <v>9.6999999999999993</v>
      </c>
    </row>
    <row r="59" spans="1:23" ht="20.100000000000001" customHeight="1">
      <c r="A59" s="69"/>
      <c r="B59" s="65" t="s">
        <v>52</v>
      </c>
      <c r="C59" s="65" t="s">
        <v>52</v>
      </c>
      <c r="D59" s="65">
        <v>11</v>
      </c>
      <c r="E59" s="66" t="s">
        <v>24</v>
      </c>
      <c r="F59" s="646">
        <v>1.1000000000000001</v>
      </c>
      <c r="G59" s="398">
        <v>3.8</v>
      </c>
      <c r="H59" s="716">
        <v>0.2</v>
      </c>
      <c r="I59" s="1328">
        <v>-0.2</v>
      </c>
      <c r="J59" s="398">
        <v>0.5</v>
      </c>
      <c r="K59" s="392">
        <v>2</v>
      </c>
      <c r="L59" s="398">
        <v>0</v>
      </c>
      <c r="M59" s="398">
        <v>1.2</v>
      </c>
      <c r="N59" s="398">
        <v>-1</v>
      </c>
      <c r="O59" s="398">
        <v>0.2</v>
      </c>
      <c r="P59" s="398">
        <v>0</v>
      </c>
      <c r="Q59" s="716">
        <v>0.4</v>
      </c>
      <c r="R59" s="1724">
        <v>119</v>
      </c>
      <c r="S59" s="1725">
        <v>9.8000000000000007</v>
      </c>
    </row>
    <row r="60" spans="1:23" ht="20.100000000000001" customHeight="1">
      <c r="A60" s="1714"/>
      <c r="B60" s="1715" t="s">
        <v>52</v>
      </c>
      <c r="C60" s="1715" t="s">
        <v>52</v>
      </c>
      <c r="D60" s="1715">
        <v>12</v>
      </c>
      <c r="E60" s="1716" t="s">
        <v>24</v>
      </c>
      <c r="F60" s="1711">
        <v>-0.2</v>
      </c>
      <c r="G60" s="389">
        <v>5</v>
      </c>
      <c r="H60" s="402">
        <v>-0.1</v>
      </c>
      <c r="I60" s="1717">
        <v>-0.5</v>
      </c>
      <c r="J60" s="389">
        <v>0.1</v>
      </c>
      <c r="K60" s="389">
        <v>2.9</v>
      </c>
      <c r="L60" s="389">
        <v>0</v>
      </c>
      <c r="M60" s="389">
        <v>1.2</v>
      </c>
      <c r="N60" s="389">
        <v>0.4</v>
      </c>
      <c r="O60" s="389">
        <v>0.8</v>
      </c>
      <c r="P60" s="389">
        <v>0.1</v>
      </c>
      <c r="Q60" s="388">
        <v>0.7</v>
      </c>
      <c r="R60" s="1718">
        <v>119.8</v>
      </c>
      <c r="S60" s="1719">
        <v>10.5</v>
      </c>
    </row>
    <row r="61" spans="1:23" ht="20.100000000000001" customHeight="1" thickBot="1">
      <c r="A61" s="1629"/>
      <c r="B61" s="1630">
        <v>2023</v>
      </c>
      <c r="C61" s="1630" t="s">
        <v>23</v>
      </c>
      <c r="D61" s="1630">
        <v>1</v>
      </c>
      <c r="E61" s="1631" t="s">
        <v>24</v>
      </c>
      <c r="F61" s="1712">
        <v>-5.7</v>
      </c>
      <c r="G61" s="495">
        <v>5.6</v>
      </c>
      <c r="H61" s="1687">
        <v>0</v>
      </c>
      <c r="I61" s="1720">
        <v>-0.3</v>
      </c>
      <c r="J61" s="495">
        <v>0.3</v>
      </c>
      <c r="K61" s="495">
        <v>3.1</v>
      </c>
      <c r="L61" s="495">
        <v>0</v>
      </c>
      <c r="M61" s="495">
        <v>1.2</v>
      </c>
      <c r="N61" s="495">
        <v>1.5</v>
      </c>
      <c r="O61" s="495">
        <v>2.4</v>
      </c>
      <c r="P61" s="495">
        <v>0</v>
      </c>
      <c r="Q61" s="512">
        <v>0.5</v>
      </c>
      <c r="R61" s="1721">
        <v>119.8</v>
      </c>
      <c r="S61" s="1722">
        <v>9.5</v>
      </c>
    </row>
    <row r="62" spans="1:23" ht="20.100000000000001" customHeight="1">
      <c r="A62" s="2060" t="s">
        <v>255</v>
      </c>
      <c r="B62" s="2061"/>
      <c r="C62" s="2061"/>
      <c r="D62" s="2061"/>
      <c r="E62" s="2062"/>
      <c r="F62" s="247" t="s">
        <v>234</v>
      </c>
      <c r="G62" s="256" t="s">
        <v>502</v>
      </c>
      <c r="H62" s="258"/>
      <c r="I62" s="256"/>
      <c r="J62" s="258"/>
      <c r="K62" s="256"/>
      <c r="L62" s="258"/>
      <c r="M62" s="256"/>
      <c r="N62" s="258"/>
      <c r="O62" s="256"/>
      <c r="P62" s="258"/>
      <c r="Q62" s="256"/>
      <c r="R62" s="258"/>
      <c r="S62" s="259"/>
    </row>
    <row r="63" spans="1:23" ht="20.100000000000001" customHeight="1">
      <c r="A63" s="2065"/>
      <c r="B63" s="2191"/>
      <c r="C63" s="2191"/>
      <c r="D63" s="2191"/>
      <c r="E63" s="2064"/>
      <c r="F63" s="250" t="s">
        <v>235</v>
      </c>
      <c r="G63" s="260" t="s">
        <v>514</v>
      </c>
      <c r="H63" s="255"/>
      <c r="I63" s="260"/>
      <c r="J63" s="255"/>
      <c r="K63" s="260"/>
      <c r="L63" s="255"/>
      <c r="M63" s="260"/>
      <c r="N63" s="255"/>
      <c r="O63" s="260"/>
      <c r="P63" s="255"/>
      <c r="Q63" s="260"/>
      <c r="R63" s="255"/>
      <c r="S63" s="261"/>
      <c r="W63" t="s">
        <v>408</v>
      </c>
    </row>
    <row r="64" spans="1:23" ht="20.100000000000001" customHeight="1" thickBot="1">
      <c r="A64" s="2066"/>
      <c r="B64" s="2067"/>
      <c r="C64" s="2067"/>
      <c r="D64" s="2067"/>
      <c r="E64" s="2068"/>
      <c r="F64" s="248" t="s">
        <v>228</v>
      </c>
      <c r="G64" s="257" t="s">
        <v>479</v>
      </c>
      <c r="H64" s="262"/>
      <c r="I64" s="257"/>
      <c r="J64" s="262"/>
      <c r="K64" s="257"/>
      <c r="L64" s="262"/>
      <c r="M64" s="257"/>
      <c r="N64" s="262"/>
      <c r="O64" s="257"/>
      <c r="P64" s="262"/>
      <c r="Q64" s="257"/>
      <c r="R64" s="262"/>
      <c r="S64" s="263"/>
    </row>
  </sheetData>
  <mergeCells count="34">
    <mergeCell ref="R35:S35"/>
    <mergeCell ref="R36:S36"/>
    <mergeCell ref="R37:S37"/>
    <mergeCell ref="H36:I36"/>
    <mergeCell ref="J36:K36"/>
    <mergeCell ref="L37:M37"/>
    <mergeCell ref="N37:O37"/>
    <mergeCell ref="F37:G37"/>
    <mergeCell ref="H37:I37"/>
    <mergeCell ref="J37:K37"/>
    <mergeCell ref="F36:G36"/>
    <mergeCell ref="A62:E64"/>
    <mergeCell ref="A35:E40"/>
    <mergeCell ref="F35:Q35"/>
    <mergeCell ref="P37:Q37"/>
    <mergeCell ref="L36:M36"/>
    <mergeCell ref="N36:O36"/>
    <mergeCell ref="P36:Q36"/>
    <mergeCell ref="F8:H8"/>
    <mergeCell ref="I8:K8"/>
    <mergeCell ref="A4:G4"/>
    <mergeCell ref="A6:E11"/>
    <mergeCell ref="F6:H6"/>
    <mergeCell ref="I6:S6"/>
    <mergeCell ref="F7:H7"/>
    <mergeCell ref="I7:K7"/>
    <mergeCell ref="P8:Q8"/>
    <mergeCell ref="R8:S8"/>
    <mergeCell ref="L7:M7"/>
    <mergeCell ref="N7:O7"/>
    <mergeCell ref="P7:Q7"/>
    <mergeCell ref="R7:S7"/>
    <mergeCell ref="L8:M8"/>
    <mergeCell ref="N8:O8"/>
  </mergeCells>
  <phoneticPr fontId="47"/>
  <conditionalFormatting sqref="F12:S30 L48 F41:H41 F42:F48 N48:P48 L45:P46 L47:N47 P47 N41:N42 P41:P42 L41:L44 N43:P44 H42:H48 J41:J48">
    <cfRule type="expression" dxfId="77" priority="230" stopIfTrue="1">
      <formula>ISERR</formula>
    </cfRule>
  </conditionalFormatting>
  <conditionalFormatting sqref="U57">
    <cfRule type="expression" dxfId="76" priority="171" stopIfTrue="1">
      <formula>ISERR</formula>
    </cfRule>
  </conditionalFormatting>
  <conditionalFormatting sqref="F49:Q49 F50:J59 L50:Q59">
    <cfRule type="expression" dxfId="75" priority="156" stopIfTrue="1">
      <formula>ISERR</formula>
    </cfRule>
  </conditionalFormatting>
  <conditionalFormatting sqref="G48">
    <cfRule type="expression" dxfId="74" priority="134" stopIfTrue="1">
      <formula>ISERR</formula>
    </cfRule>
  </conditionalFormatting>
  <conditionalFormatting sqref="Q44:Q47">
    <cfRule type="expression" dxfId="73" priority="130" stopIfTrue="1">
      <formula>ISERR</formula>
    </cfRule>
  </conditionalFormatting>
  <conditionalFormatting sqref="O41">
    <cfRule type="expression" dxfId="72" priority="129" stopIfTrue="1">
      <formula>ISERR</formula>
    </cfRule>
  </conditionalFormatting>
  <conditionalFormatting sqref="G46">
    <cfRule type="expression" dxfId="71" priority="127" stopIfTrue="1">
      <formula>ISERR</formula>
    </cfRule>
  </conditionalFormatting>
  <conditionalFormatting sqref="A41:E61">
    <cfRule type="expression" dxfId="70" priority="69" stopIfTrue="1">
      <formula>ISERR</formula>
    </cfRule>
  </conditionalFormatting>
  <conditionalFormatting sqref="A12:E32">
    <cfRule type="expression" dxfId="69" priority="25" stopIfTrue="1">
      <formula>ISERR</formula>
    </cfRule>
  </conditionalFormatting>
  <conditionalFormatting sqref="S60">
    <cfRule type="expression" dxfId="68" priority="21" stopIfTrue="1">
      <formula>ISERR</formula>
    </cfRule>
  </conditionalFormatting>
  <conditionalFormatting sqref="R41:R42 R44:R47">
    <cfRule type="expression" dxfId="67" priority="9" stopIfTrue="1">
      <formula>ISERR</formula>
    </cfRule>
  </conditionalFormatting>
  <conditionalFormatting sqref="R49:S57">
    <cfRule type="expression" dxfId="66" priority="8" stopIfTrue="1">
      <formula>ISERR</formula>
    </cfRule>
  </conditionalFormatting>
  <conditionalFormatting sqref="S44:S47">
    <cfRule type="expression" dxfId="65" priority="7" stopIfTrue="1">
      <formula>ISERR</formula>
    </cfRule>
  </conditionalFormatting>
  <conditionalFormatting sqref="S59">
    <cfRule type="expression" dxfId="64" priority="6" stopIfTrue="1">
      <formula>ISERR</formula>
    </cfRule>
  </conditionalFormatting>
  <conditionalFormatting sqref="R48">
    <cfRule type="expression" dxfId="63" priority="4" stopIfTrue="1">
      <formula>ISERR</formula>
    </cfRule>
  </conditionalFormatting>
  <conditionalFormatting sqref="S48">
    <cfRule type="expression" dxfId="62" priority="3" stopIfTrue="1">
      <formula>ISERR</formula>
    </cfRule>
  </conditionalFormatting>
  <conditionalFormatting sqref="R43">
    <cfRule type="expression" dxfId="61" priority="2" stopIfTrue="1">
      <formula>ISERR</formula>
    </cfRule>
  </conditionalFormatting>
  <conditionalFormatting sqref="S58">
    <cfRule type="expression" dxfId="60" priority="1" stopIfTrue="1">
      <formula>ISERR</formula>
    </cfRule>
  </conditionalFormatting>
  <pageMargins left="0.59055118110236227" right="0.59055118110236227" top="0.59055118110236227" bottom="0.59055118110236227" header="0.39370078740157483" footer="0.59055118110236227"/>
  <pageSetup paperSize="9" scale="64" orientation="portrait" r:id="rId1"/>
  <headerFooter alignWithMargins="0">
    <oddFooter>&amp;C&amp;16- 12 -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Q61"/>
  <sheetViews>
    <sheetView view="pageBreakPreview" zoomScale="70" zoomScaleNormal="70" zoomScaleSheetLayoutView="70" workbookViewId="0">
      <selection sqref="A1:M1"/>
    </sheetView>
  </sheetViews>
  <sheetFormatPr defaultRowHeight="13.5"/>
  <cols>
    <col min="1" max="1" width="7.21875" customWidth="1"/>
    <col min="2" max="2" width="6.33203125" customWidth="1"/>
    <col min="3" max="5" width="2.88671875" customWidth="1"/>
    <col min="8" max="8" width="9.77734375" customWidth="1"/>
  </cols>
  <sheetData>
    <row r="1" spans="1:17" ht="24.95" customHeight="1">
      <c r="A1" s="23"/>
      <c r="B1" s="1"/>
      <c r="C1" s="1"/>
      <c r="D1" s="1"/>
      <c r="E1" s="1"/>
      <c r="F1" s="172"/>
      <c r="G1" s="172"/>
      <c r="H1" s="172"/>
      <c r="I1" s="172"/>
      <c r="J1" s="172"/>
      <c r="K1" s="172"/>
      <c r="L1" s="172"/>
      <c r="M1" s="172"/>
      <c r="N1" s="172"/>
      <c r="O1" s="172"/>
      <c r="P1" s="172"/>
      <c r="Q1" s="172"/>
    </row>
    <row r="2" spans="1:17" ht="24.95" customHeight="1">
      <c r="A2" s="23"/>
      <c r="B2" s="1"/>
      <c r="C2" s="1"/>
      <c r="D2" s="1"/>
      <c r="E2" s="1"/>
      <c r="F2" s="172"/>
      <c r="G2" s="172"/>
      <c r="H2" s="172"/>
      <c r="I2" s="172"/>
      <c r="J2" s="172"/>
      <c r="K2" s="172"/>
      <c r="L2" s="172"/>
      <c r="M2" s="172"/>
      <c r="N2" s="172"/>
      <c r="O2" s="172"/>
      <c r="P2" s="172"/>
      <c r="Q2" s="172"/>
    </row>
    <row r="3" spans="1:17" ht="7.5" customHeight="1">
      <c r="A3" s="1"/>
      <c r="B3" s="1"/>
      <c r="C3" s="1"/>
      <c r="D3" s="1"/>
      <c r="E3" s="1"/>
      <c r="F3" s="172"/>
      <c r="G3" s="172"/>
      <c r="H3" s="172"/>
      <c r="I3" s="172"/>
      <c r="J3" s="172"/>
      <c r="K3" s="172"/>
      <c r="L3" s="172"/>
      <c r="M3" s="172"/>
      <c r="N3" s="172"/>
      <c r="O3" s="172"/>
      <c r="P3" s="172"/>
      <c r="Q3" s="172"/>
    </row>
    <row r="4" spans="1:17" ht="24.95" customHeight="1">
      <c r="A4" s="1866" t="s">
        <v>286</v>
      </c>
      <c r="B4" s="2025"/>
      <c r="C4" s="2025"/>
      <c r="D4" s="2025"/>
      <c r="E4" s="2025"/>
      <c r="F4" s="2025"/>
      <c r="G4" s="171"/>
      <c r="H4" s="171"/>
      <c r="I4" s="1"/>
      <c r="J4" s="1"/>
      <c r="K4" s="1"/>
      <c r="L4" s="1"/>
      <c r="M4" s="1"/>
      <c r="N4" s="1"/>
      <c r="O4" s="1"/>
      <c r="P4" s="1"/>
      <c r="Q4" s="48"/>
    </row>
    <row r="5" spans="1:17" ht="9" customHeight="1" thickBot="1">
      <c r="A5" s="1"/>
      <c r="B5" s="1"/>
      <c r="C5" s="1"/>
      <c r="D5" s="1"/>
      <c r="E5" s="1"/>
      <c r="F5" s="172"/>
      <c r="G5" s="172"/>
      <c r="H5" s="172"/>
      <c r="I5" s="172"/>
      <c r="J5" s="172"/>
      <c r="K5" s="172"/>
      <c r="L5" s="172"/>
      <c r="M5" s="172"/>
      <c r="N5" s="172"/>
      <c r="O5" s="172"/>
      <c r="P5" s="172"/>
      <c r="Q5" s="173"/>
    </row>
    <row r="6" spans="1:17" ht="23.1" customHeight="1">
      <c r="A6" s="1974" t="s">
        <v>208</v>
      </c>
      <c r="B6" s="1998"/>
      <c r="C6" s="1998"/>
      <c r="D6" s="1998"/>
      <c r="E6" s="1999"/>
      <c r="F6" s="1944" t="s">
        <v>83</v>
      </c>
      <c r="G6" s="2061"/>
      <c r="H6" s="2061"/>
      <c r="I6" s="2062"/>
      <c r="J6" s="1944" t="s">
        <v>84</v>
      </c>
      <c r="K6" s="1945"/>
      <c r="L6" s="1945"/>
      <c r="M6" s="1945"/>
      <c r="N6" s="106"/>
      <c r="O6" s="15"/>
      <c r="P6" s="106"/>
      <c r="Q6" s="107"/>
    </row>
    <row r="7" spans="1:17" ht="23.1" customHeight="1">
      <c r="A7" s="2000"/>
      <c r="B7" s="2001"/>
      <c r="C7" s="2001"/>
      <c r="D7" s="2001"/>
      <c r="E7" s="2002"/>
      <c r="F7" s="2163"/>
      <c r="G7" s="2200"/>
      <c r="H7" s="2200"/>
      <c r="I7" s="2164"/>
      <c r="J7" s="1947"/>
      <c r="K7" s="1948"/>
      <c r="L7" s="1948"/>
      <c r="M7" s="1948"/>
      <c r="N7" s="2030" t="s">
        <v>209</v>
      </c>
      <c r="O7" s="2201"/>
      <c r="P7" s="2201"/>
      <c r="Q7" s="2202"/>
    </row>
    <row r="8" spans="1:17" ht="23.1" customHeight="1">
      <c r="A8" s="2000"/>
      <c r="B8" s="2001"/>
      <c r="C8" s="2001"/>
      <c r="D8" s="2001"/>
      <c r="E8" s="2002"/>
      <c r="F8" s="1933" t="s">
        <v>108</v>
      </c>
      <c r="G8" s="1931"/>
      <c r="H8" s="1930" t="s">
        <v>50</v>
      </c>
      <c r="I8" s="1935"/>
      <c r="J8" s="1933" t="s">
        <v>210</v>
      </c>
      <c r="K8" s="1931"/>
      <c r="L8" s="1930" t="s">
        <v>50</v>
      </c>
      <c r="M8" s="1931"/>
      <c r="N8" s="1950" t="s">
        <v>210</v>
      </c>
      <c r="O8" s="2069"/>
      <c r="P8" s="1950" t="s">
        <v>211</v>
      </c>
      <c r="Q8" s="2055"/>
    </row>
    <row r="9" spans="1:17" ht="23.1" customHeight="1">
      <c r="A9" s="2000"/>
      <c r="B9" s="2001"/>
      <c r="C9" s="2001"/>
      <c r="D9" s="2001"/>
      <c r="E9" s="2002"/>
      <c r="F9" s="228"/>
      <c r="G9" s="72" t="s">
        <v>133</v>
      </c>
      <c r="H9" s="551"/>
      <c r="I9" s="90" t="s">
        <v>133</v>
      </c>
      <c r="J9" s="228"/>
      <c r="K9" s="72" t="s">
        <v>133</v>
      </c>
      <c r="L9" s="175"/>
      <c r="M9" s="72" t="s">
        <v>133</v>
      </c>
      <c r="N9" s="175"/>
      <c r="O9" s="72" t="s">
        <v>133</v>
      </c>
      <c r="P9" s="175"/>
      <c r="Q9" s="90" t="s">
        <v>133</v>
      </c>
    </row>
    <row r="10" spans="1:17" ht="23.1" customHeight="1" thickBot="1">
      <c r="A10" s="2003"/>
      <c r="B10" s="2004"/>
      <c r="C10" s="2004"/>
      <c r="D10" s="2004"/>
      <c r="E10" s="2005"/>
      <c r="F10" s="93" t="s">
        <v>131</v>
      </c>
      <c r="G10" s="108" t="s">
        <v>363</v>
      </c>
      <c r="H10" s="553" t="s">
        <v>107</v>
      </c>
      <c r="I10" s="76" t="s">
        <v>363</v>
      </c>
      <c r="J10" s="93" t="s">
        <v>131</v>
      </c>
      <c r="K10" s="108" t="s">
        <v>106</v>
      </c>
      <c r="L10" s="109" t="s">
        <v>107</v>
      </c>
      <c r="M10" s="108" t="s">
        <v>106</v>
      </c>
      <c r="N10" s="86" t="s">
        <v>131</v>
      </c>
      <c r="O10" s="108" t="s">
        <v>106</v>
      </c>
      <c r="P10" s="109" t="s">
        <v>107</v>
      </c>
      <c r="Q10" s="76" t="s">
        <v>106</v>
      </c>
    </row>
    <row r="11" spans="1:17" ht="23.1" customHeight="1">
      <c r="A11" s="3"/>
      <c r="B11" s="29">
        <v>2020</v>
      </c>
      <c r="C11" s="2"/>
      <c r="D11" s="29" t="s">
        <v>23</v>
      </c>
      <c r="E11" s="57"/>
      <c r="F11" s="150">
        <v>7773</v>
      </c>
      <c r="G11" s="389">
        <v>-7.3</v>
      </c>
      <c r="H11" s="151">
        <v>1220046</v>
      </c>
      <c r="I11" s="393">
        <v>-14.3</v>
      </c>
      <c r="J11" s="150">
        <v>42</v>
      </c>
      <c r="K11" s="389">
        <v>0</v>
      </c>
      <c r="L11" s="151">
        <v>8127</v>
      </c>
      <c r="M11" s="389">
        <v>9</v>
      </c>
      <c r="N11" s="152">
        <v>7</v>
      </c>
      <c r="O11" s="389">
        <v>-22.2</v>
      </c>
      <c r="P11" s="152">
        <v>326</v>
      </c>
      <c r="Q11" s="393">
        <v>-60.3</v>
      </c>
    </row>
    <row r="12" spans="1:17" ht="23.1" customHeight="1">
      <c r="A12" s="58"/>
      <c r="B12" s="59">
        <v>2021</v>
      </c>
      <c r="C12" s="1034"/>
      <c r="D12" s="59" t="s">
        <v>23</v>
      </c>
      <c r="E12" s="60"/>
      <c r="F12" s="153">
        <v>6030</v>
      </c>
      <c r="G12" s="390">
        <v>-22.4</v>
      </c>
      <c r="H12" s="154">
        <v>1150703</v>
      </c>
      <c r="I12" s="394">
        <v>-5.7</v>
      </c>
      <c r="J12" s="153">
        <v>25</v>
      </c>
      <c r="K12" s="390">
        <v>-40.5</v>
      </c>
      <c r="L12" s="154">
        <v>15025</v>
      </c>
      <c r="M12" s="390">
        <v>84.9</v>
      </c>
      <c r="N12" s="155">
        <v>4</v>
      </c>
      <c r="O12" s="390">
        <v>-42.9</v>
      </c>
      <c r="P12" s="155">
        <v>481</v>
      </c>
      <c r="Q12" s="394">
        <v>47.5</v>
      </c>
    </row>
    <row r="13" spans="1:17" ht="23.1" customHeight="1" thickBot="1">
      <c r="A13" s="3"/>
      <c r="B13" s="29">
        <v>2022</v>
      </c>
      <c r="C13" s="2"/>
      <c r="D13" s="29" t="s">
        <v>23</v>
      </c>
      <c r="E13" s="57"/>
      <c r="F13" s="150">
        <v>6428</v>
      </c>
      <c r="G13" s="389">
        <v>6.6</v>
      </c>
      <c r="H13" s="151">
        <v>2331444</v>
      </c>
      <c r="I13" s="393">
        <v>102.6</v>
      </c>
      <c r="J13" s="150">
        <v>47</v>
      </c>
      <c r="K13" s="389">
        <v>88</v>
      </c>
      <c r="L13" s="151">
        <v>5310</v>
      </c>
      <c r="M13" s="389">
        <v>-64.7</v>
      </c>
      <c r="N13" s="152">
        <v>11</v>
      </c>
      <c r="O13" s="389">
        <v>175</v>
      </c>
      <c r="P13" s="152">
        <v>1450</v>
      </c>
      <c r="Q13" s="393">
        <v>201.5</v>
      </c>
    </row>
    <row r="14" spans="1:17" ht="23.1" customHeight="1">
      <c r="A14" s="727" t="s">
        <v>487</v>
      </c>
      <c r="B14" s="30">
        <v>10</v>
      </c>
      <c r="C14" s="30" t="s">
        <v>25</v>
      </c>
      <c r="D14" s="30">
        <v>12</v>
      </c>
      <c r="E14" s="728" t="s">
        <v>24</v>
      </c>
      <c r="F14" s="757">
        <v>1539</v>
      </c>
      <c r="G14" s="758">
        <v>-12.1</v>
      </c>
      <c r="H14" s="759">
        <v>285746</v>
      </c>
      <c r="I14" s="567">
        <v>-10.4</v>
      </c>
      <c r="J14" s="757">
        <v>8</v>
      </c>
      <c r="K14" s="758">
        <v>0</v>
      </c>
      <c r="L14" s="759">
        <v>14084</v>
      </c>
      <c r="M14" s="758">
        <v>527.6</v>
      </c>
      <c r="N14" s="760">
        <v>1</v>
      </c>
      <c r="O14" s="758" t="s">
        <v>53</v>
      </c>
      <c r="P14" s="760">
        <v>320</v>
      </c>
      <c r="Q14" s="567" t="s">
        <v>53</v>
      </c>
    </row>
    <row r="15" spans="1:17" ht="23.1" customHeight="1">
      <c r="A15" s="1387" t="s">
        <v>507</v>
      </c>
      <c r="B15" s="63">
        <v>1</v>
      </c>
      <c r="C15" s="63" t="s">
        <v>25</v>
      </c>
      <c r="D15" s="63">
        <v>3</v>
      </c>
      <c r="E15" s="64" t="s">
        <v>24</v>
      </c>
      <c r="F15" s="156">
        <v>1504</v>
      </c>
      <c r="G15" s="403">
        <v>-3.2</v>
      </c>
      <c r="H15" s="157">
        <v>307602</v>
      </c>
      <c r="I15" s="400">
        <v>5.9</v>
      </c>
      <c r="J15" s="156">
        <v>12</v>
      </c>
      <c r="K15" s="403">
        <v>71.400000000000006</v>
      </c>
      <c r="L15" s="157">
        <v>709</v>
      </c>
      <c r="M15" s="403">
        <v>103.7</v>
      </c>
      <c r="N15" s="158">
        <v>1</v>
      </c>
      <c r="O15" s="403">
        <v>0</v>
      </c>
      <c r="P15" s="158">
        <v>200</v>
      </c>
      <c r="Q15" s="400">
        <v>92.3</v>
      </c>
    </row>
    <row r="16" spans="1:17" ht="23.1" customHeight="1">
      <c r="A16" s="1453" t="s">
        <v>52</v>
      </c>
      <c r="B16" s="65">
        <v>4</v>
      </c>
      <c r="C16" s="65" t="s">
        <v>25</v>
      </c>
      <c r="D16" s="65">
        <v>6</v>
      </c>
      <c r="E16" s="66" t="s">
        <v>24</v>
      </c>
      <c r="F16" s="159">
        <v>1556</v>
      </c>
      <c r="G16" s="392">
        <v>4.4000000000000004</v>
      </c>
      <c r="H16" s="160">
        <v>1401216</v>
      </c>
      <c r="I16" s="399">
        <v>336.1</v>
      </c>
      <c r="J16" s="159">
        <v>10</v>
      </c>
      <c r="K16" s="392">
        <v>233.3</v>
      </c>
      <c r="L16" s="160">
        <v>1477</v>
      </c>
      <c r="M16" s="392">
        <v>1559.6</v>
      </c>
      <c r="N16" s="161">
        <v>5</v>
      </c>
      <c r="O16" s="392">
        <v>400</v>
      </c>
      <c r="P16" s="161">
        <v>556</v>
      </c>
      <c r="Q16" s="399">
        <v>1083</v>
      </c>
    </row>
    <row r="17" spans="1:17" ht="23.1" customHeight="1">
      <c r="A17" s="1453" t="s">
        <v>52</v>
      </c>
      <c r="B17" s="65">
        <v>7</v>
      </c>
      <c r="C17" s="65" t="s">
        <v>25</v>
      </c>
      <c r="D17" s="65">
        <v>9</v>
      </c>
      <c r="E17" s="66" t="s">
        <v>24</v>
      </c>
      <c r="F17" s="159">
        <v>1585</v>
      </c>
      <c r="G17" s="392">
        <v>9.5</v>
      </c>
      <c r="H17" s="160">
        <v>340869</v>
      </c>
      <c r="I17" s="399">
        <v>34.6</v>
      </c>
      <c r="J17" s="159">
        <v>14</v>
      </c>
      <c r="K17" s="392">
        <v>100</v>
      </c>
      <c r="L17" s="160">
        <v>1771</v>
      </c>
      <c r="M17" s="392">
        <v>251.4</v>
      </c>
      <c r="N17" s="161">
        <v>4</v>
      </c>
      <c r="O17" s="392">
        <v>300</v>
      </c>
      <c r="P17" s="161">
        <v>589</v>
      </c>
      <c r="Q17" s="399">
        <v>5790</v>
      </c>
    </row>
    <row r="18" spans="1:17" ht="23.1" customHeight="1" thickBot="1">
      <c r="A18" s="67" t="s">
        <v>52</v>
      </c>
      <c r="B18" s="1382">
        <v>10</v>
      </c>
      <c r="C18" s="1382" t="s">
        <v>25</v>
      </c>
      <c r="D18" s="1382">
        <v>12</v>
      </c>
      <c r="E18" s="68" t="s">
        <v>24</v>
      </c>
      <c r="F18" s="788">
        <v>1783</v>
      </c>
      <c r="G18" s="391">
        <v>15.9</v>
      </c>
      <c r="H18" s="1384">
        <v>281757</v>
      </c>
      <c r="I18" s="395">
        <v>-1.4</v>
      </c>
      <c r="J18" s="1385">
        <v>11</v>
      </c>
      <c r="K18" s="391">
        <v>37.5</v>
      </c>
      <c r="L18" s="1384">
        <v>1353</v>
      </c>
      <c r="M18" s="391">
        <v>-90.4</v>
      </c>
      <c r="N18" s="1386">
        <v>1</v>
      </c>
      <c r="O18" s="1240">
        <v>0</v>
      </c>
      <c r="P18" s="1386">
        <v>105</v>
      </c>
      <c r="Q18" s="395">
        <v>-67.2</v>
      </c>
    </row>
    <row r="19" spans="1:17" ht="23.1" customHeight="1">
      <c r="A19" s="1030"/>
      <c r="B19" s="30">
        <v>2022</v>
      </c>
      <c r="C19" s="30" t="s">
        <v>23</v>
      </c>
      <c r="D19" s="30">
        <v>1</v>
      </c>
      <c r="E19" s="728" t="s">
        <v>24</v>
      </c>
      <c r="F19" s="757">
        <v>452</v>
      </c>
      <c r="G19" s="758">
        <v>-4.5999999999999996</v>
      </c>
      <c r="H19" s="759">
        <v>66940</v>
      </c>
      <c r="I19" s="567">
        <v>-17.7</v>
      </c>
      <c r="J19" s="757">
        <v>3</v>
      </c>
      <c r="K19" s="758" t="s">
        <v>53</v>
      </c>
      <c r="L19" s="759">
        <v>137</v>
      </c>
      <c r="M19" s="964" t="s">
        <v>53</v>
      </c>
      <c r="N19" s="760">
        <v>0</v>
      </c>
      <c r="O19" s="758" t="s">
        <v>53</v>
      </c>
      <c r="P19" s="760">
        <v>0</v>
      </c>
      <c r="Q19" s="567" t="s">
        <v>53</v>
      </c>
    </row>
    <row r="20" spans="1:17" ht="23.1" customHeight="1">
      <c r="A20" s="1009"/>
      <c r="B20" s="930" t="s">
        <v>52</v>
      </c>
      <c r="C20" s="930" t="s">
        <v>52</v>
      </c>
      <c r="D20" s="930">
        <v>2</v>
      </c>
      <c r="E20" s="931" t="s">
        <v>24</v>
      </c>
      <c r="F20" s="1685">
        <v>459</v>
      </c>
      <c r="G20" s="1008">
        <v>2.9</v>
      </c>
      <c r="H20" s="1642">
        <v>70989</v>
      </c>
      <c r="I20" s="1542">
        <v>5.0999999999999996</v>
      </c>
      <c r="J20" s="1685">
        <v>5</v>
      </c>
      <c r="K20" s="1008">
        <v>66.7</v>
      </c>
      <c r="L20" s="1642">
        <v>347</v>
      </c>
      <c r="M20" s="1641">
        <v>110.3</v>
      </c>
      <c r="N20" s="1640">
        <v>1</v>
      </c>
      <c r="O20" s="1008">
        <v>0</v>
      </c>
      <c r="P20" s="1640">
        <v>200</v>
      </c>
      <c r="Q20" s="1542">
        <v>92.3</v>
      </c>
    </row>
    <row r="21" spans="1:17" ht="23.1" customHeight="1">
      <c r="A21" s="69"/>
      <c r="B21" s="65" t="s">
        <v>52</v>
      </c>
      <c r="C21" s="65" t="s">
        <v>52</v>
      </c>
      <c r="D21" s="65">
        <v>3</v>
      </c>
      <c r="E21" s="66" t="s">
        <v>24</v>
      </c>
      <c r="F21" s="159">
        <v>593</v>
      </c>
      <c r="G21" s="392">
        <v>-6.4</v>
      </c>
      <c r="H21" s="160">
        <v>169673</v>
      </c>
      <c r="I21" s="399">
        <v>19.899999999999999</v>
      </c>
      <c r="J21" s="159">
        <v>4</v>
      </c>
      <c r="K21" s="392">
        <v>0</v>
      </c>
      <c r="L21" s="160">
        <v>225</v>
      </c>
      <c r="M21" s="407">
        <v>23</v>
      </c>
      <c r="N21" s="161">
        <v>0</v>
      </c>
      <c r="O21" s="392" t="s">
        <v>53</v>
      </c>
      <c r="P21" s="161">
        <v>0</v>
      </c>
      <c r="Q21" s="399" t="s">
        <v>53</v>
      </c>
    </row>
    <row r="22" spans="1:17" ht="23.1" customHeight="1">
      <c r="A22" s="69"/>
      <c r="B22" s="65" t="s">
        <v>52</v>
      </c>
      <c r="C22" s="65" t="s">
        <v>52</v>
      </c>
      <c r="D22" s="65">
        <v>4</v>
      </c>
      <c r="E22" s="66" t="s">
        <v>24</v>
      </c>
      <c r="F22" s="159">
        <v>486</v>
      </c>
      <c r="G22" s="392">
        <v>1.8</v>
      </c>
      <c r="H22" s="160">
        <v>81253</v>
      </c>
      <c r="I22" s="399">
        <v>-3.3</v>
      </c>
      <c r="J22" s="159">
        <v>4</v>
      </c>
      <c r="K22" s="392" t="s">
        <v>53</v>
      </c>
      <c r="L22" s="160">
        <v>864</v>
      </c>
      <c r="M22" s="407" t="s">
        <v>53</v>
      </c>
      <c r="N22" s="161">
        <v>2</v>
      </c>
      <c r="O22" s="392" t="s">
        <v>53</v>
      </c>
      <c r="P22" s="161">
        <v>204</v>
      </c>
      <c r="Q22" s="399" t="s">
        <v>53</v>
      </c>
    </row>
    <row r="23" spans="1:17" ht="23.1" customHeight="1">
      <c r="A23" s="69"/>
      <c r="B23" s="65" t="s">
        <v>52</v>
      </c>
      <c r="C23" s="65" t="s">
        <v>52</v>
      </c>
      <c r="D23" s="65">
        <v>5</v>
      </c>
      <c r="E23" s="66" t="s">
        <v>24</v>
      </c>
      <c r="F23" s="159">
        <v>524</v>
      </c>
      <c r="G23" s="392">
        <v>11</v>
      </c>
      <c r="H23" s="160">
        <v>87380</v>
      </c>
      <c r="I23" s="399">
        <v>-48.1</v>
      </c>
      <c r="J23" s="159">
        <v>3</v>
      </c>
      <c r="K23" s="392">
        <v>200</v>
      </c>
      <c r="L23" s="160">
        <v>360</v>
      </c>
      <c r="M23" s="407">
        <v>2669.2</v>
      </c>
      <c r="N23" s="161">
        <v>2</v>
      </c>
      <c r="O23" s="392" t="s">
        <v>53</v>
      </c>
      <c r="P23" s="161">
        <v>132</v>
      </c>
      <c r="Q23" s="399" t="s">
        <v>53</v>
      </c>
    </row>
    <row r="24" spans="1:17" ht="23.1" customHeight="1">
      <c r="A24" s="69"/>
      <c r="B24" s="65" t="s">
        <v>52</v>
      </c>
      <c r="C24" s="65" t="s">
        <v>52</v>
      </c>
      <c r="D24" s="65">
        <v>6</v>
      </c>
      <c r="E24" s="66" t="s">
        <v>24</v>
      </c>
      <c r="F24" s="159">
        <v>546</v>
      </c>
      <c r="G24" s="392">
        <v>0.9</v>
      </c>
      <c r="H24" s="160">
        <v>1232583</v>
      </c>
      <c r="I24" s="399">
        <v>1697.6</v>
      </c>
      <c r="J24" s="159">
        <v>3</v>
      </c>
      <c r="K24" s="392">
        <v>50</v>
      </c>
      <c r="L24" s="160">
        <v>253</v>
      </c>
      <c r="M24" s="407">
        <v>232.9</v>
      </c>
      <c r="N24" s="161">
        <v>1</v>
      </c>
      <c r="O24" s="392">
        <v>0</v>
      </c>
      <c r="P24" s="161">
        <v>220</v>
      </c>
      <c r="Q24" s="399">
        <v>368.1</v>
      </c>
    </row>
    <row r="25" spans="1:17" ht="23.1" customHeight="1">
      <c r="A25" s="69"/>
      <c r="B25" s="65" t="s">
        <v>52</v>
      </c>
      <c r="C25" s="65" t="s">
        <v>52</v>
      </c>
      <c r="D25" s="65">
        <v>7</v>
      </c>
      <c r="E25" s="66" t="s">
        <v>24</v>
      </c>
      <c r="F25" s="159">
        <v>494</v>
      </c>
      <c r="G25" s="392">
        <v>3.7</v>
      </c>
      <c r="H25" s="160">
        <v>84570</v>
      </c>
      <c r="I25" s="399">
        <v>18.3</v>
      </c>
      <c r="J25" s="159">
        <v>4</v>
      </c>
      <c r="K25" s="392">
        <v>33.299999999999997</v>
      </c>
      <c r="L25" s="160">
        <v>362</v>
      </c>
      <c r="M25" s="407">
        <v>91.5</v>
      </c>
      <c r="N25" s="161">
        <v>1</v>
      </c>
      <c r="O25" s="392" t="s">
        <v>53</v>
      </c>
      <c r="P25" s="161">
        <v>85</v>
      </c>
      <c r="Q25" s="399" t="s">
        <v>53</v>
      </c>
    </row>
    <row r="26" spans="1:17" ht="23.1" customHeight="1">
      <c r="A26" s="69"/>
      <c r="B26" s="65" t="s">
        <v>52</v>
      </c>
      <c r="C26" s="65" t="s">
        <v>52</v>
      </c>
      <c r="D26" s="65">
        <v>8</v>
      </c>
      <c r="E26" s="66" t="s">
        <v>24</v>
      </c>
      <c r="F26" s="159">
        <v>492</v>
      </c>
      <c r="G26" s="392">
        <v>5.5</v>
      </c>
      <c r="H26" s="160">
        <v>111428</v>
      </c>
      <c r="I26" s="399">
        <v>22.4</v>
      </c>
      <c r="J26" s="159">
        <v>3</v>
      </c>
      <c r="K26" s="392">
        <v>0</v>
      </c>
      <c r="L26" s="160">
        <v>727</v>
      </c>
      <c r="M26" s="407">
        <v>138.4</v>
      </c>
      <c r="N26" s="161">
        <v>1</v>
      </c>
      <c r="O26" s="392" t="s">
        <v>53</v>
      </c>
      <c r="P26" s="161">
        <v>14</v>
      </c>
      <c r="Q26" s="399" t="s">
        <v>53</v>
      </c>
    </row>
    <row r="27" spans="1:17" ht="23.1" customHeight="1">
      <c r="A27" s="69"/>
      <c r="B27" s="65" t="s">
        <v>52</v>
      </c>
      <c r="C27" s="65" t="s">
        <v>52</v>
      </c>
      <c r="D27" s="65">
        <v>9</v>
      </c>
      <c r="E27" s="66" t="s">
        <v>24</v>
      </c>
      <c r="F27" s="159">
        <v>599</v>
      </c>
      <c r="G27" s="392">
        <v>18.600000000000001</v>
      </c>
      <c r="H27" s="160">
        <v>144871</v>
      </c>
      <c r="I27" s="399">
        <v>59.4</v>
      </c>
      <c r="J27" s="159">
        <v>7</v>
      </c>
      <c r="K27" s="392">
        <v>600</v>
      </c>
      <c r="L27" s="160">
        <v>682</v>
      </c>
      <c r="M27" s="407">
        <v>6720</v>
      </c>
      <c r="N27" s="161">
        <v>2</v>
      </c>
      <c r="O27" s="392">
        <v>100</v>
      </c>
      <c r="P27" s="161">
        <v>490</v>
      </c>
      <c r="Q27" s="399">
        <v>4800</v>
      </c>
    </row>
    <row r="28" spans="1:17" ht="23.1" customHeight="1">
      <c r="A28" s="69"/>
      <c r="B28" s="65" t="s">
        <v>52</v>
      </c>
      <c r="C28" s="65" t="s">
        <v>52</v>
      </c>
      <c r="D28" s="65">
        <v>10</v>
      </c>
      <c r="E28" s="66" t="s">
        <v>24</v>
      </c>
      <c r="F28" s="159">
        <v>596</v>
      </c>
      <c r="G28" s="392">
        <v>13.5</v>
      </c>
      <c r="H28" s="160">
        <v>86995</v>
      </c>
      <c r="I28" s="399">
        <v>-11.6</v>
      </c>
      <c r="J28" s="159">
        <v>2</v>
      </c>
      <c r="K28" s="392">
        <v>100</v>
      </c>
      <c r="L28" s="160">
        <v>121</v>
      </c>
      <c r="M28" s="407">
        <v>-82.5</v>
      </c>
      <c r="N28" s="161">
        <v>0</v>
      </c>
      <c r="O28" s="392" t="s">
        <v>53</v>
      </c>
      <c r="P28" s="161">
        <v>0</v>
      </c>
      <c r="Q28" s="399" t="s">
        <v>53</v>
      </c>
    </row>
    <row r="29" spans="1:17" ht="23.1" customHeight="1">
      <c r="A29" s="69"/>
      <c r="B29" s="65" t="s">
        <v>52</v>
      </c>
      <c r="C29" s="65" t="s">
        <v>52</v>
      </c>
      <c r="D29" s="65">
        <v>11</v>
      </c>
      <c r="E29" s="66" t="s">
        <v>24</v>
      </c>
      <c r="F29" s="159">
        <v>581</v>
      </c>
      <c r="G29" s="392">
        <v>13.9</v>
      </c>
      <c r="H29" s="160">
        <v>115590</v>
      </c>
      <c r="I29" s="399">
        <v>22.8</v>
      </c>
      <c r="J29" s="159">
        <v>4</v>
      </c>
      <c r="K29" s="392" t="s">
        <v>53</v>
      </c>
      <c r="L29" s="160">
        <v>252</v>
      </c>
      <c r="M29" s="407" t="s">
        <v>53</v>
      </c>
      <c r="N29" s="161">
        <v>0</v>
      </c>
      <c r="O29" s="392" t="s">
        <v>53</v>
      </c>
      <c r="P29" s="161">
        <v>0</v>
      </c>
      <c r="Q29" s="399" t="s">
        <v>53</v>
      </c>
    </row>
    <row r="30" spans="1:17" ht="23.1" customHeight="1">
      <c r="A30" s="3"/>
      <c r="B30" s="29" t="s">
        <v>52</v>
      </c>
      <c r="C30" s="29" t="s">
        <v>52</v>
      </c>
      <c r="D30" s="29">
        <v>12</v>
      </c>
      <c r="E30" s="1010" t="s">
        <v>24</v>
      </c>
      <c r="F30" s="924">
        <v>606</v>
      </c>
      <c r="G30" s="389">
        <v>20.2</v>
      </c>
      <c r="H30" s="137">
        <v>79172</v>
      </c>
      <c r="I30" s="402">
        <v>-15</v>
      </c>
      <c r="J30" s="924">
        <v>5</v>
      </c>
      <c r="K30" s="389">
        <v>-28.6</v>
      </c>
      <c r="L30" s="925">
        <v>980</v>
      </c>
      <c r="M30" s="405">
        <v>-92.7</v>
      </c>
      <c r="N30" s="1686">
        <v>1</v>
      </c>
      <c r="O30" s="389">
        <v>0</v>
      </c>
      <c r="P30" s="925">
        <v>105</v>
      </c>
      <c r="Q30" s="926">
        <v>-67.2</v>
      </c>
    </row>
    <row r="31" spans="1:17" ht="23.1" customHeight="1" thickBot="1">
      <c r="A31" s="1629"/>
      <c r="B31" s="1630">
        <v>2023</v>
      </c>
      <c r="C31" s="1630" t="s">
        <v>23</v>
      </c>
      <c r="D31" s="1630">
        <v>1</v>
      </c>
      <c r="E31" s="1631" t="s">
        <v>24</v>
      </c>
      <c r="F31" s="494">
        <v>570</v>
      </c>
      <c r="G31" s="495">
        <v>26.1</v>
      </c>
      <c r="H31" s="615">
        <v>56524</v>
      </c>
      <c r="I31" s="1687">
        <v>-15.5</v>
      </c>
      <c r="J31" s="494">
        <v>2</v>
      </c>
      <c r="K31" s="495">
        <v>-33.299999999999997</v>
      </c>
      <c r="L31" s="1584">
        <v>405</v>
      </c>
      <c r="M31" s="495">
        <v>195.6</v>
      </c>
      <c r="N31" s="1688">
        <v>0</v>
      </c>
      <c r="O31" s="495" t="s">
        <v>53</v>
      </c>
      <c r="P31" s="1584">
        <v>0</v>
      </c>
      <c r="Q31" s="1689" t="s">
        <v>53</v>
      </c>
    </row>
    <row r="32" spans="1:17" ht="4.5" customHeight="1">
      <c r="A32" s="2"/>
      <c r="B32" s="29"/>
      <c r="C32" s="29"/>
      <c r="D32" s="29"/>
      <c r="E32" s="29"/>
      <c r="F32" s="151"/>
      <c r="G32" s="136"/>
      <c r="H32" s="152"/>
      <c r="I32" s="165"/>
      <c r="J32" s="151"/>
      <c r="K32" s="136"/>
      <c r="L32" s="151"/>
      <c r="M32" s="165"/>
      <c r="N32" s="231"/>
      <c r="O32" s="136"/>
      <c r="P32" s="151"/>
      <c r="Q32" s="165"/>
    </row>
    <row r="33" spans="1:17" ht="5.0999999999999996" customHeight="1" thickBot="1">
      <c r="A33" s="49"/>
      <c r="B33" s="49"/>
      <c r="C33" s="49"/>
      <c r="D33" s="49"/>
      <c r="E33" s="49"/>
      <c r="F33" s="172"/>
      <c r="G33" s="172"/>
      <c r="H33" s="172"/>
      <c r="I33" s="172"/>
      <c r="J33" s="172"/>
      <c r="K33" s="172"/>
      <c r="L33" s="172"/>
      <c r="M33" s="172"/>
      <c r="N33" s="172"/>
      <c r="O33" s="172"/>
      <c r="P33" s="172"/>
      <c r="Q33" s="173"/>
    </row>
    <row r="34" spans="1:17" ht="23.1" customHeight="1">
      <c r="A34" s="1974" t="s">
        <v>126</v>
      </c>
      <c r="B34" s="1998"/>
      <c r="C34" s="1998"/>
      <c r="D34" s="1998"/>
      <c r="E34" s="1999"/>
      <c r="F34" s="1983" t="s">
        <v>78</v>
      </c>
      <c r="G34" s="1984"/>
      <c r="H34" s="1984"/>
      <c r="I34" s="1984"/>
      <c r="J34" s="1984"/>
      <c r="K34" s="1984"/>
      <c r="L34" s="1984"/>
      <c r="M34" s="1984"/>
      <c r="N34" s="1984"/>
      <c r="O34" s="1984"/>
      <c r="P34" s="1984"/>
      <c r="Q34" s="1985"/>
    </row>
    <row r="35" spans="1:17" ht="23.1" customHeight="1">
      <c r="A35" s="2000"/>
      <c r="B35" s="2001"/>
      <c r="C35" s="2001"/>
      <c r="D35" s="2001"/>
      <c r="E35" s="2002"/>
      <c r="F35" s="2007" t="s">
        <v>134</v>
      </c>
      <c r="G35" s="2201"/>
      <c r="H35" s="2201"/>
      <c r="I35" s="2207"/>
      <c r="J35" s="2030" t="s">
        <v>85</v>
      </c>
      <c r="K35" s="2201"/>
      <c r="L35" s="2201"/>
      <c r="M35" s="2207"/>
      <c r="N35" s="2030" t="s">
        <v>86</v>
      </c>
      <c r="O35" s="2201"/>
      <c r="P35" s="2201"/>
      <c r="Q35" s="2202"/>
    </row>
    <row r="36" spans="1:17" ht="23.1" customHeight="1">
      <c r="A36" s="2000"/>
      <c r="B36" s="2001"/>
      <c r="C36" s="2001"/>
      <c r="D36" s="2001"/>
      <c r="E36" s="2002"/>
      <c r="F36" s="2210" t="s">
        <v>108</v>
      </c>
      <c r="G36" s="2069"/>
      <c r="H36" s="1950" t="s">
        <v>109</v>
      </c>
      <c r="I36" s="2069"/>
      <c r="J36" s="1950" t="s">
        <v>108</v>
      </c>
      <c r="K36" s="2069"/>
      <c r="L36" s="1950" t="s">
        <v>109</v>
      </c>
      <c r="M36" s="2069"/>
      <c r="N36" s="1950" t="s">
        <v>108</v>
      </c>
      <c r="O36" s="2209"/>
      <c r="P36" s="1950" t="s">
        <v>109</v>
      </c>
      <c r="Q36" s="2208"/>
    </row>
    <row r="37" spans="1:17" ht="23.1" customHeight="1">
      <c r="A37" s="2000"/>
      <c r="B37" s="2001"/>
      <c r="C37" s="2001"/>
      <c r="D37" s="2001"/>
      <c r="E37" s="2002"/>
      <c r="F37" s="228"/>
      <c r="G37" s="72" t="s">
        <v>35</v>
      </c>
      <c r="H37" s="175"/>
      <c r="I37" s="72" t="s">
        <v>35</v>
      </c>
      <c r="J37" s="175"/>
      <c r="K37" s="72" t="s">
        <v>35</v>
      </c>
      <c r="L37" s="175"/>
      <c r="M37" s="72" t="s">
        <v>35</v>
      </c>
      <c r="N37" s="232"/>
      <c r="O37" s="72" t="s">
        <v>35</v>
      </c>
      <c r="P37" s="232"/>
      <c r="Q37" s="90" t="s">
        <v>35</v>
      </c>
    </row>
    <row r="38" spans="1:17" ht="22.5" customHeight="1" thickBot="1">
      <c r="A38" s="2003"/>
      <c r="B38" s="2004"/>
      <c r="C38" s="2004"/>
      <c r="D38" s="2004"/>
      <c r="E38" s="2005"/>
      <c r="F38" s="92" t="s">
        <v>131</v>
      </c>
      <c r="G38" s="108" t="s">
        <v>106</v>
      </c>
      <c r="H38" s="109" t="s">
        <v>107</v>
      </c>
      <c r="I38" s="108" t="s">
        <v>106</v>
      </c>
      <c r="J38" s="93" t="s">
        <v>131</v>
      </c>
      <c r="K38" s="108" t="s">
        <v>106</v>
      </c>
      <c r="L38" s="109" t="s">
        <v>107</v>
      </c>
      <c r="M38" s="108" t="s">
        <v>106</v>
      </c>
      <c r="N38" s="93" t="s">
        <v>131</v>
      </c>
      <c r="O38" s="108" t="s">
        <v>106</v>
      </c>
      <c r="P38" s="109" t="s">
        <v>107</v>
      </c>
      <c r="Q38" s="76" t="s">
        <v>106</v>
      </c>
    </row>
    <row r="39" spans="1:17" ht="23.1" customHeight="1">
      <c r="A39" s="3"/>
      <c r="B39" s="29">
        <v>2020</v>
      </c>
      <c r="C39" s="2"/>
      <c r="D39" s="29" t="s">
        <v>474</v>
      </c>
      <c r="E39" s="57"/>
      <c r="F39" s="162">
        <v>5</v>
      </c>
      <c r="G39" s="389">
        <v>-28.6</v>
      </c>
      <c r="H39" s="163">
        <v>688</v>
      </c>
      <c r="I39" s="405">
        <v>-4.7</v>
      </c>
      <c r="J39" s="164">
        <v>9</v>
      </c>
      <c r="K39" s="389">
        <v>-18.2</v>
      </c>
      <c r="L39" s="132">
        <v>891</v>
      </c>
      <c r="M39" s="402">
        <v>-33.9</v>
      </c>
      <c r="N39" s="137">
        <v>21</v>
      </c>
      <c r="O39" s="402">
        <v>40</v>
      </c>
      <c r="P39" s="129">
        <v>6222</v>
      </c>
      <c r="Q39" s="412">
        <v>36.299999999999997</v>
      </c>
    </row>
    <row r="40" spans="1:17" ht="23.1" customHeight="1">
      <c r="A40" s="58"/>
      <c r="B40" s="59">
        <v>2021</v>
      </c>
      <c r="C40" s="1034"/>
      <c r="D40" s="59" t="s">
        <v>474</v>
      </c>
      <c r="E40" s="60"/>
      <c r="F40" s="166">
        <v>2</v>
      </c>
      <c r="G40" s="390">
        <v>-60</v>
      </c>
      <c r="H40" s="167">
        <v>287</v>
      </c>
      <c r="I40" s="406">
        <v>-58.3</v>
      </c>
      <c r="J40" s="168">
        <v>9</v>
      </c>
      <c r="K40" s="390">
        <v>0</v>
      </c>
      <c r="L40" s="143">
        <v>669</v>
      </c>
      <c r="M40" s="429">
        <v>-24.9</v>
      </c>
      <c r="N40" s="138">
        <v>10</v>
      </c>
      <c r="O40" s="429">
        <v>-52.4</v>
      </c>
      <c r="P40" s="131">
        <v>12967</v>
      </c>
      <c r="Q40" s="431">
        <v>108.4</v>
      </c>
    </row>
    <row r="41" spans="1:17" ht="23.1" customHeight="1" thickBot="1">
      <c r="A41" s="3"/>
      <c r="B41" s="29">
        <v>2022</v>
      </c>
      <c r="C41" s="2"/>
      <c r="D41" s="29" t="s">
        <v>474</v>
      </c>
      <c r="E41" s="57"/>
      <c r="F41" s="162">
        <v>6</v>
      </c>
      <c r="G41" s="389">
        <v>200</v>
      </c>
      <c r="H41" s="163">
        <v>643</v>
      </c>
      <c r="I41" s="405">
        <v>124</v>
      </c>
      <c r="J41" s="164">
        <v>11</v>
      </c>
      <c r="K41" s="389">
        <v>22.2</v>
      </c>
      <c r="L41" s="132">
        <v>885</v>
      </c>
      <c r="M41" s="402">
        <v>32.299999999999997</v>
      </c>
      <c r="N41" s="137">
        <v>19</v>
      </c>
      <c r="O41" s="402">
        <v>90</v>
      </c>
      <c r="P41" s="129">
        <v>2332</v>
      </c>
      <c r="Q41" s="412">
        <v>-82</v>
      </c>
    </row>
    <row r="42" spans="1:17" ht="23.1" customHeight="1">
      <c r="A42" s="727" t="s">
        <v>487</v>
      </c>
      <c r="B42" s="30">
        <v>10</v>
      </c>
      <c r="C42" s="30" t="s">
        <v>25</v>
      </c>
      <c r="D42" s="30">
        <v>12</v>
      </c>
      <c r="E42" s="728" t="s">
        <v>24</v>
      </c>
      <c r="F42" s="776">
        <v>1</v>
      </c>
      <c r="G42" s="758">
        <v>0</v>
      </c>
      <c r="H42" s="761">
        <v>247</v>
      </c>
      <c r="I42" s="762">
        <v>349.1</v>
      </c>
      <c r="J42" s="761">
        <v>4</v>
      </c>
      <c r="K42" s="927">
        <v>33.299999999999997</v>
      </c>
      <c r="L42" s="761">
        <v>297</v>
      </c>
      <c r="M42" s="928">
        <v>-45</v>
      </c>
      <c r="N42" s="761">
        <v>2</v>
      </c>
      <c r="O42" s="774">
        <v>-50</v>
      </c>
      <c r="P42" s="761">
        <v>12599</v>
      </c>
      <c r="Q42" s="770">
        <v>664</v>
      </c>
    </row>
    <row r="43" spans="1:17" ht="23.1" customHeight="1">
      <c r="A43" s="1387" t="s">
        <v>507</v>
      </c>
      <c r="B43" s="63">
        <v>1</v>
      </c>
      <c r="C43" s="63" t="s">
        <v>25</v>
      </c>
      <c r="D43" s="63">
        <v>3</v>
      </c>
      <c r="E43" s="64" t="s">
        <v>24</v>
      </c>
      <c r="F43" s="1536">
        <v>1</v>
      </c>
      <c r="G43" s="403" t="s">
        <v>53</v>
      </c>
      <c r="H43" s="134">
        <v>35</v>
      </c>
      <c r="I43" s="430" t="s">
        <v>53</v>
      </c>
      <c r="J43" s="1252">
        <v>6</v>
      </c>
      <c r="K43" s="403">
        <v>50</v>
      </c>
      <c r="L43" s="134">
        <v>334</v>
      </c>
      <c r="M43" s="403">
        <v>198.2</v>
      </c>
      <c r="N43" s="1457">
        <v>4</v>
      </c>
      <c r="O43" s="403">
        <v>100</v>
      </c>
      <c r="P43" s="1407">
        <v>140</v>
      </c>
      <c r="Q43" s="410">
        <v>6.1</v>
      </c>
    </row>
    <row r="44" spans="1:17" ht="23.1" customHeight="1">
      <c r="A44" s="1453" t="s">
        <v>52</v>
      </c>
      <c r="B44" s="65">
        <v>4</v>
      </c>
      <c r="C44" s="65" t="s">
        <v>25</v>
      </c>
      <c r="D44" s="65">
        <v>6</v>
      </c>
      <c r="E44" s="66" t="s">
        <v>24</v>
      </c>
      <c r="F44" s="144">
        <v>0</v>
      </c>
      <c r="G44" s="392" t="s">
        <v>53</v>
      </c>
      <c r="H44" s="133">
        <v>0</v>
      </c>
      <c r="I44" s="414" t="s">
        <v>53</v>
      </c>
      <c r="J44" s="170">
        <v>2</v>
      </c>
      <c r="K44" s="392" t="s">
        <v>53</v>
      </c>
      <c r="L44" s="133">
        <v>410</v>
      </c>
      <c r="M44" s="392" t="s">
        <v>53</v>
      </c>
      <c r="N44" s="1259">
        <v>3</v>
      </c>
      <c r="O44" s="392">
        <v>50</v>
      </c>
      <c r="P44" s="1467">
        <v>511</v>
      </c>
      <c r="Q44" s="411">
        <v>1116.7</v>
      </c>
    </row>
    <row r="45" spans="1:17" ht="23.1" customHeight="1">
      <c r="A45" s="1453" t="s">
        <v>52</v>
      </c>
      <c r="B45" s="65">
        <v>7</v>
      </c>
      <c r="C45" s="65" t="s">
        <v>25</v>
      </c>
      <c r="D45" s="65">
        <v>9</v>
      </c>
      <c r="E45" s="66" t="s">
        <v>24</v>
      </c>
      <c r="F45" s="1455">
        <v>2</v>
      </c>
      <c r="G45" s="392">
        <v>100</v>
      </c>
      <c r="H45" s="133">
        <v>123</v>
      </c>
      <c r="I45" s="414">
        <v>207.5</v>
      </c>
      <c r="J45" s="133">
        <v>1</v>
      </c>
      <c r="K45" s="397">
        <v>0</v>
      </c>
      <c r="L45" s="133">
        <v>36</v>
      </c>
      <c r="M45" s="397">
        <v>-86.2</v>
      </c>
      <c r="N45" s="133">
        <v>7</v>
      </c>
      <c r="O45" s="397">
        <v>75</v>
      </c>
      <c r="P45" s="133">
        <v>1023</v>
      </c>
      <c r="Q45" s="1456">
        <v>427.3</v>
      </c>
    </row>
    <row r="46" spans="1:17" ht="23.1" customHeight="1" thickBot="1">
      <c r="A46" s="67" t="s">
        <v>52</v>
      </c>
      <c r="B46" s="1382">
        <v>10</v>
      </c>
      <c r="C46" s="1382" t="s">
        <v>25</v>
      </c>
      <c r="D46" s="1382">
        <v>12</v>
      </c>
      <c r="E46" s="68" t="s">
        <v>24</v>
      </c>
      <c r="F46" s="1388">
        <v>3</v>
      </c>
      <c r="G46" s="1240">
        <v>200</v>
      </c>
      <c r="H46" s="135">
        <v>485</v>
      </c>
      <c r="I46" s="415">
        <v>96.4</v>
      </c>
      <c r="J46" s="135">
        <v>2</v>
      </c>
      <c r="K46" s="415">
        <v>-50</v>
      </c>
      <c r="L46" s="135">
        <v>105</v>
      </c>
      <c r="M46" s="415">
        <v>-64.599999999999994</v>
      </c>
      <c r="N46" s="135">
        <v>5</v>
      </c>
      <c r="O46" s="798">
        <v>150</v>
      </c>
      <c r="P46" s="135">
        <v>658</v>
      </c>
      <c r="Q46" s="1389">
        <v>-94.8</v>
      </c>
    </row>
    <row r="47" spans="1:17" ht="23.1" customHeight="1">
      <c r="A47" s="1030"/>
      <c r="B47" s="30">
        <v>2022</v>
      </c>
      <c r="C47" s="30" t="s">
        <v>23</v>
      </c>
      <c r="D47" s="30">
        <v>1</v>
      </c>
      <c r="E47" s="728" t="s">
        <v>24</v>
      </c>
      <c r="F47" s="967">
        <v>1</v>
      </c>
      <c r="G47" s="758" t="s">
        <v>53</v>
      </c>
      <c r="H47" s="761">
        <v>35</v>
      </c>
      <c r="I47" s="762" t="s">
        <v>53</v>
      </c>
      <c r="J47" s="968">
        <v>1</v>
      </c>
      <c r="K47" s="758" t="s">
        <v>53</v>
      </c>
      <c r="L47" s="761">
        <v>83</v>
      </c>
      <c r="M47" s="758" t="s">
        <v>53</v>
      </c>
      <c r="N47" s="968">
        <v>1</v>
      </c>
      <c r="O47" s="758" t="s">
        <v>53</v>
      </c>
      <c r="P47" s="761">
        <v>19</v>
      </c>
      <c r="Q47" s="763" t="s">
        <v>53</v>
      </c>
    </row>
    <row r="48" spans="1:17" ht="23.1" customHeight="1">
      <c r="A48" s="1009"/>
      <c r="B48" s="930" t="s">
        <v>52</v>
      </c>
      <c r="C48" s="930" t="s">
        <v>52</v>
      </c>
      <c r="D48" s="930">
        <v>2</v>
      </c>
      <c r="E48" s="931" t="s">
        <v>24</v>
      </c>
      <c r="F48" s="1193">
        <v>0</v>
      </c>
      <c r="G48" s="1008" t="s">
        <v>53</v>
      </c>
      <c r="H48" s="1194">
        <v>0</v>
      </c>
      <c r="I48" s="1195" t="s">
        <v>53</v>
      </c>
      <c r="J48" s="1196">
        <v>1</v>
      </c>
      <c r="K48" s="1008">
        <v>-50</v>
      </c>
      <c r="L48" s="1194">
        <v>26</v>
      </c>
      <c r="M48" s="1008">
        <v>-57.4</v>
      </c>
      <c r="N48" s="1196">
        <v>3</v>
      </c>
      <c r="O48" s="1008" t="s">
        <v>53</v>
      </c>
      <c r="P48" s="1194">
        <v>121</v>
      </c>
      <c r="Q48" s="1192" t="s">
        <v>53</v>
      </c>
    </row>
    <row r="49" spans="1:17" ht="23.1" customHeight="1">
      <c r="A49" s="69"/>
      <c r="B49" s="65" t="s">
        <v>52</v>
      </c>
      <c r="C49" s="65" t="s">
        <v>52</v>
      </c>
      <c r="D49" s="65">
        <v>3</v>
      </c>
      <c r="E49" s="66" t="s">
        <v>24</v>
      </c>
      <c r="F49" s="169">
        <v>0</v>
      </c>
      <c r="G49" s="392" t="s">
        <v>53</v>
      </c>
      <c r="H49" s="133">
        <v>0</v>
      </c>
      <c r="I49" s="414" t="s">
        <v>53</v>
      </c>
      <c r="J49" s="170">
        <v>4</v>
      </c>
      <c r="K49" s="392">
        <v>100</v>
      </c>
      <c r="L49" s="133">
        <v>225</v>
      </c>
      <c r="M49" s="392">
        <v>341.2</v>
      </c>
      <c r="N49" s="170">
        <v>0</v>
      </c>
      <c r="O49" s="392">
        <v>-100</v>
      </c>
      <c r="P49" s="133">
        <v>0</v>
      </c>
      <c r="Q49" s="411">
        <v>-100</v>
      </c>
    </row>
    <row r="50" spans="1:17" ht="23.1" customHeight="1">
      <c r="A50" s="69"/>
      <c r="B50" s="65" t="s">
        <v>52</v>
      </c>
      <c r="C50" s="65" t="s">
        <v>52</v>
      </c>
      <c r="D50" s="65">
        <v>4</v>
      </c>
      <c r="E50" s="66" t="s">
        <v>24</v>
      </c>
      <c r="F50" s="169">
        <v>0</v>
      </c>
      <c r="G50" s="392" t="s">
        <v>53</v>
      </c>
      <c r="H50" s="133">
        <v>0</v>
      </c>
      <c r="I50" s="414" t="s">
        <v>53</v>
      </c>
      <c r="J50" s="170">
        <v>1</v>
      </c>
      <c r="K50" s="392" t="s">
        <v>53</v>
      </c>
      <c r="L50" s="133">
        <v>400</v>
      </c>
      <c r="M50" s="392" t="s">
        <v>53</v>
      </c>
      <c r="N50" s="170">
        <v>1</v>
      </c>
      <c r="O50" s="392" t="s">
        <v>53</v>
      </c>
      <c r="P50" s="133">
        <v>260</v>
      </c>
      <c r="Q50" s="411" t="s">
        <v>53</v>
      </c>
    </row>
    <row r="51" spans="1:17" ht="23.1" customHeight="1">
      <c r="A51" s="1009"/>
      <c r="B51" s="930" t="s">
        <v>52</v>
      </c>
      <c r="C51" s="930" t="s">
        <v>52</v>
      </c>
      <c r="D51" s="930">
        <v>5</v>
      </c>
      <c r="E51" s="931" t="s">
        <v>24</v>
      </c>
      <c r="F51" s="1193">
        <v>0</v>
      </c>
      <c r="G51" s="1008" t="s">
        <v>53</v>
      </c>
      <c r="H51" s="1194">
        <v>0</v>
      </c>
      <c r="I51" s="1195" t="s">
        <v>53</v>
      </c>
      <c r="J51" s="1196">
        <v>0</v>
      </c>
      <c r="K51" s="1008" t="s">
        <v>53</v>
      </c>
      <c r="L51" s="1194">
        <v>0</v>
      </c>
      <c r="M51" s="1008" t="s">
        <v>53</v>
      </c>
      <c r="N51" s="1196">
        <v>1</v>
      </c>
      <c r="O51" s="1008">
        <v>0</v>
      </c>
      <c r="P51" s="1194">
        <v>228</v>
      </c>
      <c r="Q51" s="1192">
        <v>1653.8</v>
      </c>
    </row>
    <row r="52" spans="1:17" ht="23.1" customHeight="1">
      <c r="A52" s="69"/>
      <c r="B52" s="65" t="s">
        <v>52</v>
      </c>
      <c r="C52" s="65" t="s">
        <v>52</v>
      </c>
      <c r="D52" s="65">
        <v>6</v>
      </c>
      <c r="E52" s="66" t="s">
        <v>24</v>
      </c>
      <c r="F52" s="169">
        <v>0</v>
      </c>
      <c r="G52" s="392" t="s">
        <v>53</v>
      </c>
      <c r="H52" s="133">
        <v>0</v>
      </c>
      <c r="I52" s="414" t="s">
        <v>53</v>
      </c>
      <c r="J52" s="170">
        <v>1</v>
      </c>
      <c r="K52" s="392" t="s">
        <v>53</v>
      </c>
      <c r="L52" s="133">
        <v>10</v>
      </c>
      <c r="M52" s="392" t="s">
        <v>53</v>
      </c>
      <c r="N52" s="170">
        <v>1</v>
      </c>
      <c r="O52" s="392">
        <v>0</v>
      </c>
      <c r="P52" s="133">
        <v>23</v>
      </c>
      <c r="Q52" s="411">
        <v>-20.7</v>
      </c>
    </row>
    <row r="53" spans="1:17" ht="23.1" customHeight="1">
      <c r="A53" s="69"/>
      <c r="B53" s="65" t="s">
        <v>52</v>
      </c>
      <c r="C53" s="65" t="s">
        <v>52</v>
      </c>
      <c r="D53" s="65">
        <v>7</v>
      </c>
      <c r="E53" s="66" t="s">
        <v>24</v>
      </c>
      <c r="F53" s="169">
        <v>0</v>
      </c>
      <c r="G53" s="392">
        <v>-100</v>
      </c>
      <c r="H53" s="133">
        <v>0</v>
      </c>
      <c r="I53" s="414">
        <v>-100</v>
      </c>
      <c r="J53" s="170">
        <v>1</v>
      </c>
      <c r="K53" s="392" t="s">
        <v>53</v>
      </c>
      <c r="L53" s="133">
        <v>36</v>
      </c>
      <c r="M53" s="392" t="s">
        <v>53</v>
      </c>
      <c r="N53" s="170">
        <v>2</v>
      </c>
      <c r="O53" s="392">
        <v>0</v>
      </c>
      <c r="P53" s="133">
        <v>241</v>
      </c>
      <c r="Q53" s="411">
        <v>61.7</v>
      </c>
    </row>
    <row r="54" spans="1:17" ht="23.1" customHeight="1">
      <c r="A54" s="69"/>
      <c r="B54" s="65" t="s">
        <v>52</v>
      </c>
      <c r="C54" s="65" t="s">
        <v>52</v>
      </c>
      <c r="D54" s="65">
        <v>8</v>
      </c>
      <c r="E54" s="66" t="s">
        <v>24</v>
      </c>
      <c r="F54" s="169">
        <v>0</v>
      </c>
      <c r="G54" s="392" t="s">
        <v>53</v>
      </c>
      <c r="H54" s="133">
        <v>0</v>
      </c>
      <c r="I54" s="414" t="s">
        <v>53</v>
      </c>
      <c r="J54" s="170">
        <v>0</v>
      </c>
      <c r="K54" s="392">
        <v>-100</v>
      </c>
      <c r="L54" s="133">
        <v>0</v>
      </c>
      <c r="M54" s="392">
        <v>-100</v>
      </c>
      <c r="N54" s="170">
        <v>2</v>
      </c>
      <c r="O54" s="392">
        <v>0</v>
      </c>
      <c r="P54" s="133">
        <v>713</v>
      </c>
      <c r="Q54" s="411">
        <v>1484.4</v>
      </c>
    </row>
    <row r="55" spans="1:17" ht="23.1" customHeight="1">
      <c r="A55" s="69"/>
      <c r="B55" s="65" t="s">
        <v>52</v>
      </c>
      <c r="C55" s="65" t="s">
        <v>52</v>
      </c>
      <c r="D55" s="65">
        <v>9</v>
      </c>
      <c r="E55" s="66" t="s">
        <v>24</v>
      </c>
      <c r="F55" s="169">
        <v>2</v>
      </c>
      <c r="G55" s="392" t="s">
        <v>53</v>
      </c>
      <c r="H55" s="133">
        <v>123</v>
      </c>
      <c r="I55" s="414" t="s">
        <v>53</v>
      </c>
      <c r="J55" s="170">
        <v>0</v>
      </c>
      <c r="K55" s="392" t="s">
        <v>53</v>
      </c>
      <c r="L55" s="133">
        <v>0</v>
      </c>
      <c r="M55" s="392" t="s">
        <v>53</v>
      </c>
      <c r="N55" s="170">
        <v>3</v>
      </c>
      <c r="O55" s="392" t="s">
        <v>53</v>
      </c>
      <c r="P55" s="133">
        <v>69</v>
      </c>
      <c r="Q55" s="411" t="s">
        <v>53</v>
      </c>
    </row>
    <row r="56" spans="1:17" ht="23.1" customHeight="1">
      <c r="A56" s="69"/>
      <c r="B56" s="65" t="s">
        <v>52</v>
      </c>
      <c r="C56" s="65" t="s">
        <v>52</v>
      </c>
      <c r="D56" s="65">
        <v>10</v>
      </c>
      <c r="E56" s="66" t="s">
        <v>24</v>
      </c>
      <c r="F56" s="169">
        <v>0</v>
      </c>
      <c r="G56" s="392" t="s">
        <v>53</v>
      </c>
      <c r="H56" s="133">
        <v>0</v>
      </c>
      <c r="I56" s="414" t="s">
        <v>53</v>
      </c>
      <c r="J56" s="170">
        <v>1</v>
      </c>
      <c r="K56" s="392">
        <v>0</v>
      </c>
      <c r="L56" s="133">
        <v>16</v>
      </c>
      <c r="M56" s="392">
        <v>-76.8</v>
      </c>
      <c r="N56" s="170">
        <v>1</v>
      </c>
      <c r="O56" s="392" t="s">
        <v>53</v>
      </c>
      <c r="P56" s="133">
        <v>105</v>
      </c>
      <c r="Q56" s="411" t="s">
        <v>53</v>
      </c>
    </row>
    <row r="57" spans="1:17" ht="23.1" customHeight="1">
      <c r="A57" s="69"/>
      <c r="B57" s="65" t="s">
        <v>52</v>
      </c>
      <c r="C57" s="65" t="s">
        <v>52</v>
      </c>
      <c r="D57" s="65">
        <v>11</v>
      </c>
      <c r="E57" s="66" t="s">
        <v>24</v>
      </c>
      <c r="F57" s="169">
        <v>2</v>
      </c>
      <c r="G57" s="392" t="s">
        <v>53</v>
      </c>
      <c r="H57" s="133">
        <v>105</v>
      </c>
      <c r="I57" s="414" t="s">
        <v>53</v>
      </c>
      <c r="J57" s="170">
        <v>1</v>
      </c>
      <c r="K57" s="392" t="s">
        <v>53</v>
      </c>
      <c r="L57" s="133">
        <v>89</v>
      </c>
      <c r="M57" s="392" t="s">
        <v>53</v>
      </c>
      <c r="N57" s="170">
        <v>1</v>
      </c>
      <c r="O57" s="392" t="s">
        <v>53</v>
      </c>
      <c r="P57" s="133">
        <v>58</v>
      </c>
      <c r="Q57" s="411" t="s">
        <v>53</v>
      </c>
    </row>
    <row r="58" spans="1:17" ht="23.1" customHeight="1">
      <c r="A58" s="3"/>
      <c r="B58" s="29" t="s">
        <v>52</v>
      </c>
      <c r="C58" s="29" t="s">
        <v>52</v>
      </c>
      <c r="D58" s="29">
        <v>12</v>
      </c>
      <c r="E58" s="1010" t="s">
        <v>24</v>
      </c>
      <c r="F58" s="1690">
        <v>1</v>
      </c>
      <c r="G58" s="389">
        <v>0</v>
      </c>
      <c r="H58" s="132">
        <v>380</v>
      </c>
      <c r="I58" s="1691">
        <v>53.8</v>
      </c>
      <c r="J58" s="1692">
        <v>0</v>
      </c>
      <c r="K58" s="389">
        <v>-100</v>
      </c>
      <c r="L58" s="132">
        <v>0</v>
      </c>
      <c r="M58" s="389">
        <v>-100</v>
      </c>
      <c r="N58" s="1692">
        <v>3</v>
      </c>
      <c r="O58" s="389">
        <v>50</v>
      </c>
      <c r="P58" s="132">
        <v>495</v>
      </c>
      <c r="Q58" s="408">
        <v>-96.1</v>
      </c>
    </row>
    <row r="59" spans="1:17" ht="23.1" customHeight="1" thickBot="1">
      <c r="A59" s="1629"/>
      <c r="B59" s="1630">
        <v>2023</v>
      </c>
      <c r="C59" s="1630" t="s">
        <v>23</v>
      </c>
      <c r="D59" s="1630">
        <v>1</v>
      </c>
      <c r="E59" s="1631" t="s">
        <v>24</v>
      </c>
      <c r="F59" s="1693">
        <v>1</v>
      </c>
      <c r="G59" s="495">
        <v>0</v>
      </c>
      <c r="H59" s="598">
        <v>315</v>
      </c>
      <c r="I59" s="1694">
        <v>800</v>
      </c>
      <c r="J59" s="1695">
        <v>1</v>
      </c>
      <c r="K59" s="495">
        <v>90</v>
      </c>
      <c r="L59" s="598">
        <v>90</v>
      </c>
      <c r="M59" s="495">
        <v>8.4</v>
      </c>
      <c r="N59" s="1695">
        <v>0</v>
      </c>
      <c r="O59" s="495">
        <v>-100</v>
      </c>
      <c r="P59" s="598">
        <v>0</v>
      </c>
      <c r="Q59" s="519">
        <v>-100</v>
      </c>
    </row>
    <row r="60" spans="1:17" ht="23.1" customHeight="1">
      <c r="A60" s="1936" t="s">
        <v>288</v>
      </c>
      <c r="B60" s="2203"/>
      <c r="C60" s="2203"/>
      <c r="D60" s="2203"/>
      <c r="E60" s="2196"/>
      <c r="F60" s="329" t="s">
        <v>289</v>
      </c>
      <c r="G60" s="434" t="s">
        <v>340</v>
      </c>
      <c r="H60" s="177"/>
      <c r="I60" s="177"/>
      <c r="J60" s="177"/>
      <c r="K60" s="177"/>
      <c r="L60" s="177"/>
      <c r="M60" s="177"/>
      <c r="N60" s="177"/>
      <c r="O60" s="177"/>
      <c r="P60" s="177"/>
      <c r="Q60" s="187"/>
    </row>
    <row r="61" spans="1:17" ht="23.1" customHeight="1" thickBot="1">
      <c r="A61" s="2204"/>
      <c r="B61" s="2205"/>
      <c r="C61" s="2205"/>
      <c r="D61" s="2205"/>
      <c r="E61" s="2206"/>
      <c r="F61" s="331" t="s">
        <v>228</v>
      </c>
      <c r="G61" s="436" t="s">
        <v>236</v>
      </c>
      <c r="H61" s="179"/>
      <c r="I61" s="179"/>
      <c r="J61" s="179"/>
      <c r="K61" s="179"/>
      <c r="L61" s="179"/>
      <c r="M61" s="179"/>
      <c r="N61" s="179"/>
      <c r="O61" s="179"/>
      <c r="P61" s="179"/>
      <c r="Q61" s="188"/>
    </row>
  </sheetData>
  <mergeCells count="23">
    <mergeCell ref="N7:Q7"/>
    <mergeCell ref="N8:O8"/>
    <mergeCell ref="P8:Q8"/>
    <mergeCell ref="J8:K8"/>
    <mergeCell ref="A60:E61"/>
    <mergeCell ref="A34:E38"/>
    <mergeCell ref="F34:Q34"/>
    <mergeCell ref="F35:I35"/>
    <mergeCell ref="J35:M35"/>
    <mergeCell ref="P36:Q36"/>
    <mergeCell ref="L36:M36"/>
    <mergeCell ref="N35:Q35"/>
    <mergeCell ref="N36:O36"/>
    <mergeCell ref="F36:G36"/>
    <mergeCell ref="H36:I36"/>
    <mergeCell ref="J36:K36"/>
    <mergeCell ref="J6:M7"/>
    <mergeCell ref="L8:M8"/>
    <mergeCell ref="A4:F4"/>
    <mergeCell ref="A6:E10"/>
    <mergeCell ref="F6:I7"/>
    <mergeCell ref="F8:G8"/>
    <mergeCell ref="H8:I8"/>
  </mergeCells>
  <phoneticPr fontId="47"/>
  <conditionalFormatting sqref="F39:Q59">
    <cfRule type="expression" dxfId="59" priority="18" stopIfTrue="1">
      <formula>ISERR</formula>
    </cfRule>
  </conditionalFormatting>
  <conditionalFormatting sqref="F11:Q30">
    <cfRule type="expression" dxfId="58" priority="19" stopIfTrue="1">
      <formula>ISERR(F11)</formula>
    </cfRule>
  </conditionalFormatting>
  <conditionalFormatting sqref="A47:A59 B48:B59 C39:E59 A39:A41">
    <cfRule type="expression" dxfId="57" priority="6" stopIfTrue="1">
      <formula>ISERR</formula>
    </cfRule>
  </conditionalFormatting>
  <conditionalFormatting sqref="A42:A46 B39:B47">
    <cfRule type="expression" dxfId="56" priority="7" stopIfTrue="1">
      <formula>ISERR(A39)</formula>
    </cfRule>
  </conditionalFormatting>
  <conditionalFormatting sqref="A19:A31 B20:B31 C11:E31 A11:A13">
    <cfRule type="expression" dxfId="55" priority="4" stopIfTrue="1">
      <formula>ISERR</formula>
    </cfRule>
  </conditionalFormatting>
  <conditionalFormatting sqref="A14:A18 B11:B19">
    <cfRule type="expression" dxfId="54" priority="5" stopIfTrue="1">
      <formula>ISERR(A11)</formula>
    </cfRule>
  </conditionalFormatting>
  <conditionalFormatting sqref="K31">
    <cfRule type="expression" dxfId="53" priority="2" stopIfTrue="1">
      <formula>ISERR(K31)</formula>
    </cfRule>
  </conditionalFormatting>
  <conditionalFormatting sqref="M31">
    <cfRule type="expression" dxfId="52" priority="1" stopIfTrue="1">
      <formula>ISERR(M31)</formula>
    </cfRule>
  </conditionalFormatting>
  <pageMargins left="0.59055118110236227" right="0.59055118110236227" top="0.59055118110236227" bottom="0.59055118110236227" header="0.39370078740157483" footer="0.51181102362204722"/>
  <pageSetup paperSize="9" scale="60" orientation="portrait" r:id="rId1"/>
  <headerFooter alignWithMargins="0">
    <oddFooter>&amp;C&amp;16- 13 -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DA202"/>
  <sheetViews>
    <sheetView zoomScale="60" zoomScaleNormal="60" zoomScaleSheetLayoutView="70" workbookViewId="0">
      <pane xSplit="7" ySplit="7" topLeftCell="H146" activePane="bottomRight" state="frozen"/>
      <selection pane="topRight" activeCell="H1" sqref="H1"/>
      <selection pane="bottomLeft" activeCell="A8" sqref="A8"/>
      <selection pane="bottomRight" activeCell="AE172" sqref="AE172"/>
    </sheetView>
  </sheetViews>
  <sheetFormatPr defaultColWidth="14.44140625" defaultRowHeight="13.5"/>
  <cols>
    <col min="1" max="1" width="11" style="354" customWidth="1"/>
    <col min="2" max="2" width="7.44140625" style="354" customWidth="1"/>
    <col min="3" max="3" width="10.33203125" style="354" customWidth="1"/>
    <col min="4" max="7" width="4.77734375" style="9" customWidth="1"/>
    <col min="8" max="9" width="14.44140625" style="6" customWidth="1"/>
    <col min="10" max="11" width="14.44140625" style="6" hidden="1" customWidth="1"/>
    <col min="12" max="13" width="14.44140625" style="6" customWidth="1"/>
    <col min="14" max="16" width="14.44140625" style="6" hidden="1" customWidth="1"/>
    <col min="17" max="18" width="14.44140625" style="6" customWidth="1"/>
    <col min="19" max="22" width="14.44140625" style="6" hidden="1" customWidth="1"/>
    <col min="23" max="24" width="14.44140625" style="6" customWidth="1"/>
    <col min="25" max="30" width="14.44140625" style="6" hidden="1" customWidth="1"/>
    <col min="31" max="31" width="14.44140625" style="6" customWidth="1"/>
    <col min="32" max="32" width="14.44140625" style="6" hidden="1" customWidth="1"/>
    <col min="33" max="33" width="14.44140625" style="6" customWidth="1"/>
    <col min="34" max="34" width="14.44140625" style="6" hidden="1" customWidth="1"/>
    <col min="35" max="35" width="14.44140625" style="6" customWidth="1"/>
    <col min="36" max="36" width="14.44140625" style="6" hidden="1" customWidth="1"/>
    <col min="37" max="37" width="14.44140625" style="6" customWidth="1"/>
    <col min="38" max="58" width="14.44140625" style="6" hidden="1" customWidth="1"/>
    <col min="59" max="61" width="14.44140625" style="6" customWidth="1"/>
    <col min="62" max="80" width="14.44140625" style="6" hidden="1" customWidth="1"/>
    <col min="81" max="84" width="14.44140625" style="6" customWidth="1"/>
    <col min="85" max="91" width="14.44140625" style="6" hidden="1" customWidth="1"/>
    <col min="92" max="93" width="14.44140625" style="6" customWidth="1"/>
    <col min="94" max="94" width="15.33203125" style="18" customWidth="1"/>
    <col min="95" max="98" width="14.44140625" style="6" hidden="1" customWidth="1"/>
    <col min="99" max="99" width="14.44140625" style="6" customWidth="1"/>
    <col min="100" max="103" width="14.44140625" style="6" hidden="1" customWidth="1"/>
    <col min="104" max="16384" width="14.44140625" style="6"/>
  </cols>
  <sheetData>
    <row r="1" spans="1:104" s="16" customFormat="1" ht="24" customHeight="1" thickBot="1">
      <c r="A1" s="447">
        <f>IF(表紙!A32&lt;3,表紙!G32,表紙!G32)</f>
        <v>0</v>
      </c>
      <c r="B1" s="449"/>
      <c r="C1" s="448">
        <f>IF(表紙!$I$32-1&gt;0,表紙!$I$32-1,表紙!$I$32+10)</f>
        <v>10</v>
      </c>
      <c r="D1" s="2295" t="s">
        <v>71</v>
      </c>
      <c r="E1" s="2295"/>
      <c r="F1" s="2295"/>
      <c r="G1" s="2295"/>
      <c r="CP1" s="17"/>
    </row>
    <row r="2" spans="1:104" ht="20.100000000000001" hidden="1" customHeight="1" thickBot="1">
      <c r="A2" s="450"/>
      <c r="B2" s="450"/>
      <c r="C2" s="450"/>
      <c r="D2" s="12"/>
      <c r="E2" s="12"/>
      <c r="F2" s="12"/>
      <c r="G2" s="12"/>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2222" t="s">
        <v>0</v>
      </c>
      <c r="AL2" s="2222"/>
      <c r="AM2" s="2222"/>
      <c r="AN2" s="2222"/>
      <c r="AO2" s="2222"/>
      <c r="AP2" s="2222"/>
      <c r="AQ2" s="2222"/>
      <c r="AR2" s="2222"/>
      <c r="AS2" s="2222"/>
      <c r="AT2" s="2222"/>
      <c r="AU2" s="2222"/>
      <c r="AV2" s="2222"/>
      <c r="AW2" s="2222"/>
      <c r="AX2" s="2222"/>
      <c r="AY2" s="2222"/>
      <c r="AZ2" s="2222"/>
      <c r="BA2" s="2222"/>
      <c r="BB2" s="2222"/>
      <c r="BC2" s="2222"/>
      <c r="BD2" s="2222"/>
      <c r="BE2" s="2222"/>
      <c r="BF2" s="2222"/>
      <c r="BG2" s="2223"/>
      <c r="BH2" s="2223"/>
      <c r="BI2" s="2223"/>
      <c r="BJ2" s="2223"/>
      <c r="BK2" s="2223"/>
      <c r="BL2" s="2223"/>
      <c r="BM2" s="2223"/>
      <c r="BN2" s="2223"/>
      <c r="BO2" s="2223"/>
      <c r="BP2" s="2223"/>
      <c r="BQ2" s="2223"/>
      <c r="BR2" s="2223"/>
      <c r="BS2" s="2223"/>
      <c r="BT2" s="2223"/>
      <c r="BU2" s="2223"/>
      <c r="BV2" s="2223"/>
      <c r="BW2" s="2223"/>
      <c r="BX2" s="2223"/>
      <c r="BY2" s="2223"/>
      <c r="BZ2" s="2223"/>
      <c r="CA2" s="2223"/>
      <c r="CB2" s="2223"/>
      <c r="CC2" s="2223"/>
      <c r="CD2" s="2223"/>
      <c r="CE2" s="2223"/>
      <c r="CF2" s="2223"/>
      <c r="CG2" s="2223"/>
      <c r="CH2" s="2223"/>
      <c r="CI2" s="2223"/>
      <c r="CJ2" s="2223"/>
      <c r="CK2" s="2223"/>
      <c r="CL2" s="2223"/>
      <c r="CM2" s="2223"/>
    </row>
    <row r="3" spans="1:104" s="9" customFormat="1" ht="24.95" customHeight="1">
      <c r="A3" s="451"/>
      <c r="B3" s="451"/>
      <c r="C3" s="451"/>
      <c r="D3" s="2296" t="s">
        <v>105</v>
      </c>
      <c r="E3" s="2297"/>
      <c r="F3" s="2297"/>
      <c r="G3" s="2297"/>
      <c r="H3" s="2224" t="s">
        <v>1</v>
      </c>
      <c r="I3" s="2225"/>
      <c r="J3" s="2225"/>
      <c r="K3" s="2225"/>
      <c r="L3" s="2225"/>
      <c r="M3" s="2225"/>
      <c r="N3" s="2225"/>
      <c r="O3" s="2225"/>
      <c r="P3" s="2226"/>
      <c r="Q3" s="2227" t="s">
        <v>2</v>
      </c>
      <c r="R3" s="2228"/>
      <c r="S3" s="2228"/>
      <c r="T3" s="2228"/>
      <c r="U3" s="2228"/>
      <c r="V3" s="2228"/>
      <c r="W3" s="2228"/>
      <c r="X3" s="2228"/>
      <c r="Y3" s="2228"/>
      <c r="Z3" s="2228"/>
      <c r="AA3" s="2228"/>
      <c r="AB3" s="2228"/>
      <c r="AC3" s="2228"/>
      <c r="AD3" s="2229"/>
      <c r="AE3" s="2271" t="s">
        <v>3</v>
      </c>
      <c r="AF3" s="2272"/>
      <c r="AG3" s="2272"/>
      <c r="AH3" s="2272"/>
      <c r="AI3" s="2272"/>
      <c r="AJ3" s="2272"/>
      <c r="AK3" s="2272"/>
      <c r="AL3" s="2272"/>
      <c r="AM3" s="2272"/>
      <c r="AN3" s="2272"/>
      <c r="AO3" s="2272"/>
      <c r="AP3" s="2272"/>
      <c r="AQ3" s="2272"/>
      <c r="AR3" s="2272"/>
      <c r="AS3" s="2272"/>
      <c r="AT3" s="2272"/>
      <c r="AU3" s="2272"/>
      <c r="AV3" s="2272"/>
      <c r="AW3" s="2272"/>
      <c r="AX3" s="2272"/>
      <c r="AY3" s="2272"/>
      <c r="AZ3" s="2272"/>
      <c r="BA3" s="2272"/>
      <c r="BB3" s="2272"/>
      <c r="BC3" s="2273"/>
      <c r="BD3" s="312"/>
      <c r="BE3" s="312"/>
      <c r="BF3" s="312"/>
      <c r="BG3" s="2277" t="s">
        <v>4</v>
      </c>
      <c r="BH3" s="2278"/>
      <c r="BI3" s="2279"/>
      <c r="BJ3" s="2279"/>
      <c r="BK3" s="2279"/>
      <c r="BL3" s="2279"/>
      <c r="BM3" s="2279"/>
      <c r="BN3" s="2279"/>
      <c r="BO3" s="2279"/>
      <c r="BP3" s="2279"/>
      <c r="BQ3" s="2279"/>
      <c r="BR3" s="2279"/>
      <c r="BS3" s="2279"/>
      <c r="BT3" s="2279"/>
      <c r="BU3" s="2279"/>
      <c r="BV3" s="2279"/>
      <c r="BW3" s="2279"/>
      <c r="BX3" s="2279"/>
      <c r="BY3" s="2279"/>
      <c r="BZ3" s="2279"/>
      <c r="CA3" s="2279"/>
      <c r="CB3" s="2280"/>
      <c r="CC3" s="2274" t="s">
        <v>5</v>
      </c>
      <c r="CD3" s="2275"/>
      <c r="CE3" s="2275"/>
      <c r="CF3" s="2275"/>
      <c r="CG3" s="2275"/>
      <c r="CH3" s="2275"/>
      <c r="CI3" s="2275"/>
      <c r="CJ3" s="2275"/>
      <c r="CK3" s="2275"/>
      <c r="CL3" s="2275"/>
      <c r="CM3" s="2276"/>
      <c r="CN3" s="2269" t="s">
        <v>339</v>
      </c>
      <c r="CO3" s="2270"/>
      <c r="CP3" s="2270"/>
      <c r="CQ3" s="2270"/>
      <c r="CR3" s="2270"/>
      <c r="CS3" s="2270"/>
      <c r="CT3" s="2270"/>
      <c r="CU3" s="2270"/>
      <c r="CV3" s="2270"/>
      <c r="CW3" s="2270"/>
      <c r="CX3" s="2270"/>
      <c r="CY3" s="2270"/>
      <c r="CZ3" s="540"/>
    </row>
    <row r="4" spans="1:104" s="9" customFormat="1" ht="24.95" customHeight="1">
      <c r="A4" s="451"/>
      <c r="B4" s="451"/>
      <c r="C4" s="451"/>
      <c r="D4" s="2298"/>
      <c r="E4" s="2299"/>
      <c r="F4" s="2299"/>
      <c r="G4" s="2299"/>
      <c r="H4" s="2230" t="s">
        <v>432</v>
      </c>
      <c r="I4" s="2236"/>
      <c r="J4" s="2236"/>
      <c r="K4" s="2237"/>
      <c r="L4" s="2230" t="s">
        <v>93</v>
      </c>
      <c r="M4" s="2231"/>
      <c r="N4" s="2231"/>
      <c r="O4" s="2231"/>
      <c r="P4" s="2232"/>
      <c r="Q4" s="2241" t="s">
        <v>174</v>
      </c>
      <c r="R4" s="2242"/>
      <c r="S4" s="2242"/>
      <c r="T4" s="2242"/>
      <c r="U4" s="2243"/>
      <c r="V4" s="2244"/>
      <c r="W4" s="2241" t="s">
        <v>104</v>
      </c>
      <c r="X4" s="2242"/>
      <c r="Y4" s="2242"/>
      <c r="Z4" s="2242"/>
      <c r="AA4" s="2242"/>
      <c r="AB4" s="2242"/>
      <c r="AC4" s="2242"/>
      <c r="AD4" s="2249"/>
      <c r="AE4" s="2285" t="s">
        <v>444</v>
      </c>
      <c r="AF4" s="2286"/>
      <c r="AG4" s="2286"/>
      <c r="AH4" s="2286"/>
      <c r="AI4" s="2286"/>
      <c r="AJ4" s="2286"/>
      <c r="AK4" s="2286"/>
      <c r="AL4" s="2286"/>
      <c r="AM4" s="2286"/>
      <c r="AN4" s="2286"/>
      <c r="AO4" s="2286"/>
      <c r="AP4" s="2286"/>
      <c r="AQ4" s="2286"/>
      <c r="AR4" s="2286"/>
      <c r="AS4" s="2286"/>
      <c r="AT4" s="2286"/>
      <c r="AU4" s="2286"/>
      <c r="AV4" s="2286"/>
      <c r="AW4" s="2286"/>
      <c r="AX4" s="2286"/>
      <c r="AY4" s="2286"/>
      <c r="AZ4" s="2286"/>
      <c r="BA4" s="2286"/>
      <c r="BB4" s="2286"/>
      <c r="BC4" s="2287"/>
      <c r="BD4" s="310"/>
      <c r="BE4" s="310"/>
      <c r="BF4" s="310"/>
      <c r="BG4" s="2255" t="s">
        <v>225</v>
      </c>
      <c r="BH4" s="2256"/>
      <c r="BI4" s="2257"/>
      <c r="BJ4" s="2257"/>
      <c r="BK4" s="2257"/>
      <c r="BL4" s="2257"/>
      <c r="BM4" s="2257"/>
      <c r="BN4" s="2257"/>
      <c r="BO4" s="2257"/>
      <c r="BP4" s="2257"/>
      <c r="BQ4" s="2257"/>
      <c r="BR4" s="2257"/>
      <c r="BS4" s="2257"/>
      <c r="BT4" s="2257"/>
      <c r="BU4" s="2257"/>
      <c r="BV4" s="2257"/>
      <c r="BW4" s="2257"/>
      <c r="BX4" s="2257"/>
      <c r="BY4" s="2257"/>
      <c r="BZ4" s="2257"/>
      <c r="CA4" s="2257"/>
      <c r="CB4" s="2258"/>
      <c r="CC4" s="2263" t="s">
        <v>175</v>
      </c>
      <c r="CD4" s="2264"/>
      <c r="CE4" s="2264"/>
      <c r="CF4" s="2264"/>
      <c r="CG4" s="2264"/>
      <c r="CH4" s="2264"/>
      <c r="CI4" s="2264"/>
      <c r="CJ4" s="2264"/>
      <c r="CK4" s="2264"/>
      <c r="CL4" s="2264"/>
      <c r="CM4" s="2265"/>
      <c r="CN4" s="2251" t="s">
        <v>176</v>
      </c>
      <c r="CO4" s="2252"/>
      <c r="CP4" s="2281" t="s">
        <v>177</v>
      </c>
      <c r="CQ4" s="2282"/>
      <c r="CR4" s="2282"/>
      <c r="CS4" s="2282"/>
      <c r="CT4" s="2282"/>
      <c r="CU4" s="2282"/>
      <c r="CV4" s="970"/>
      <c r="CW4" s="970"/>
      <c r="CX4" s="970"/>
      <c r="CY4" s="971"/>
      <c r="CZ4" s="540"/>
    </row>
    <row r="5" spans="1:104" s="9" customFormat="1" ht="24.95" customHeight="1">
      <c r="A5" s="451"/>
      <c r="B5" s="451"/>
      <c r="C5" s="451"/>
      <c r="D5" s="2298"/>
      <c r="E5" s="2299"/>
      <c r="F5" s="2299"/>
      <c r="G5" s="2299"/>
      <c r="H5" s="2238"/>
      <c r="I5" s="2239"/>
      <c r="J5" s="2239"/>
      <c r="K5" s="2240"/>
      <c r="L5" s="2233"/>
      <c r="M5" s="2234"/>
      <c r="N5" s="2234"/>
      <c r="O5" s="2234"/>
      <c r="P5" s="2235"/>
      <c r="Q5" s="2245"/>
      <c r="R5" s="2246"/>
      <c r="S5" s="2246"/>
      <c r="T5" s="2246"/>
      <c r="U5" s="2247"/>
      <c r="V5" s="2248"/>
      <c r="W5" s="2245"/>
      <c r="X5" s="2246"/>
      <c r="Y5" s="2246"/>
      <c r="Z5" s="2246"/>
      <c r="AA5" s="2246"/>
      <c r="AB5" s="2246"/>
      <c r="AC5" s="2246"/>
      <c r="AD5" s="2250"/>
      <c r="AE5" s="2288"/>
      <c r="AF5" s="2289"/>
      <c r="AG5" s="2289"/>
      <c r="AH5" s="2289"/>
      <c r="AI5" s="2289"/>
      <c r="AJ5" s="2289"/>
      <c r="AK5" s="2289"/>
      <c r="AL5" s="2289"/>
      <c r="AM5" s="2289"/>
      <c r="AN5" s="2289"/>
      <c r="AO5" s="2289"/>
      <c r="AP5" s="2289"/>
      <c r="AQ5" s="2289"/>
      <c r="AR5" s="2289"/>
      <c r="AS5" s="2289"/>
      <c r="AT5" s="2289"/>
      <c r="AU5" s="2289"/>
      <c r="AV5" s="2289"/>
      <c r="AW5" s="2289"/>
      <c r="AX5" s="2289"/>
      <c r="AY5" s="2289"/>
      <c r="AZ5" s="2289"/>
      <c r="BA5" s="2289"/>
      <c r="BB5" s="2289"/>
      <c r="BC5" s="2290"/>
      <c r="BD5" s="311"/>
      <c r="BE5" s="311"/>
      <c r="BF5" s="311"/>
      <c r="BG5" s="2259"/>
      <c r="BH5" s="2260"/>
      <c r="BI5" s="2261"/>
      <c r="BJ5" s="2261"/>
      <c r="BK5" s="2261"/>
      <c r="BL5" s="2261"/>
      <c r="BM5" s="2261"/>
      <c r="BN5" s="2261"/>
      <c r="BO5" s="2261"/>
      <c r="BP5" s="2261"/>
      <c r="BQ5" s="2261"/>
      <c r="BR5" s="2261"/>
      <c r="BS5" s="2261"/>
      <c r="BT5" s="2261"/>
      <c r="BU5" s="2261"/>
      <c r="BV5" s="2261"/>
      <c r="BW5" s="2261"/>
      <c r="BX5" s="2261"/>
      <c r="BY5" s="2261"/>
      <c r="BZ5" s="2261"/>
      <c r="CA5" s="2261"/>
      <c r="CB5" s="2262"/>
      <c r="CC5" s="2266"/>
      <c r="CD5" s="2267"/>
      <c r="CE5" s="2267"/>
      <c r="CF5" s="2267"/>
      <c r="CG5" s="2267"/>
      <c r="CH5" s="2267"/>
      <c r="CI5" s="2267"/>
      <c r="CJ5" s="2267"/>
      <c r="CK5" s="2267"/>
      <c r="CL5" s="2267"/>
      <c r="CM5" s="2268"/>
      <c r="CN5" s="2253"/>
      <c r="CO5" s="2254"/>
      <c r="CP5" s="2283"/>
      <c r="CQ5" s="2284"/>
      <c r="CR5" s="2284"/>
      <c r="CS5" s="2284"/>
      <c r="CT5" s="2284"/>
      <c r="CU5" s="2284"/>
      <c r="CV5" s="972"/>
      <c r="CW5" s="972"/>
      <c r="CX5" s="972"/>
      <c r="CY5" s="973"/>
      <c r="CZ5" s="540"/>
    </row>
    <row r="6" spans="1:104" s="9" customFormat="1" ht="39.950000000000003" customHeight="1">
      <c r="A6" s="451"/>
      <c r="B6" s="451"/>
      <c r="C6" s="451"/>
      <c r="D6" s="2293" t="s">
        <v>62</v>
      </c>
      <c r="E6" s="2294"/>
      <c r="F6" s="2293" t="s">
        <v>63</v>
      </c>
      <c r="G6" s="2294"/>
      <c r="H6" s="19" t="s">
        <v>304</v>
      </c>
      <c r="I6" s="2310" t="s">
        <v>8</v>
      </c>
      <c r="J6" s="2311"/>
      <c r="K6" s="2312"/>
      <c r="L6" s="22" t="s">
        <v>7</v>
      </c>
      <c r="M6" s="2310" t="s">
        <v>8</v>
      </c>
      <c r="N6" s="2311"/>
      <c r="O6" s="2311"/>
      <c r="P6" s="2312"/>
      <c r="Q6" s="22" t="s">
        <v>7</v>
      </c>
      <c r="R6" s="2310" t="s">
        <v>8</v>
      </c>
      <c r="S6" s="2311"/>
      <c r="T6" s="2311"/>
      <c r="U6" s="2311"/>
      <c r="V6" s="2312"/>
      <c r="W6" s="22" t="s">
        <v>7</v>
      </c>
      <c r="X6" s="2310" t="s">
        <v>8</v>
      </c>
      <c r="Y6" s="2311"/>
      <c r="Z6" s="2311"/>
      <c r="AA6" s="2311"/>
      <c r="AB6" s="2311"/>
      <c r="AC6" s="2311"/>
      <c r="AD6" s="2312"/>
      <c r="AE6" s="2315" t="s">
        <v>443</v>
      </c>
      <c r="AF6" s="2316"/>
      <c r="AG6" s="2316"/>
      <c r="AH6" s="2317"/>
      <c r="AI6" s="2318" t="s">
        <v>469</v>
      </c>
      <c r="AJ6" s="2319"/>
      <c r="AK6" s="2319"/>
      <c r="AL6" s="2319"/>
      <c r="AM6" s="2319"/>
      <c r="AN6" s="2319"/>
      <c r="AO6" s="2319"/>
      <c r="AP6" s="2319"/>
      <c r="AQ6" s="2319"/>
      <c r="AR6" s="2319"/>
      <c r="AS6" s="2319"/>
      <c r="AT6" s="2319"/>
      <c r="AU6" s="2319"/>
      <c r="AV6" s="2319"/>
      <c r="AW6" s="2319"/>
      <c r="AX6" s="2319"/>
      <c r="AY6" s="2319"/>
      <c r="AZ6" s="2319"/>
      <c r="BA6" s="2319"/>
      <c r="BB6" s="2319"/>
      <c r="BC6" s="2319"/>
      <c r="BD6" s="2319"/>
      <c r="BE6" s="2319"/>
      <c r="BF6" s="2320"/>
      <c r="BG6" s="22" t="s">
        <v>7</v>
      </c>
      <c r="BH6" s="2307" t="s">
        <v>137</v>
      </c>
      <c r="BI6" s="2308"/>
      <c r="BJ6" s="2308"/>
      <c r="BK6" s="2309"/>
      <c r="BL6" s="363" t="s">
        <v>158</v>
      </c>
      <c r="BM6" s="2307" t="s">
        <v>287</v>
      </c>
      <c r="BN6" s="2311"/>
      <c r="BO6" s="2311"/>
      <c r="BP6" s="2311"/>
      <c r="BQ6" s="2311"/>
      <c r="BR6" s="2311"/>
      <c r="BS6" s="2311"/>
      <c r="BT6" s="2311"/>
      <c r="BU6" s="2311"/>
      <c r="BV6" s="2311"/>
      <c r="BW6" s="2311"/>
      <c r="BX6" s="2311"/>
      <c r="BY6" s="2311"/>
      <c r="BZ6" s="2311"/>
      <c r="CA6" s="2311"/>
      <c r="CB6" s="2312"/>
      <c r="CC6" s="2313" t="s">
        <v>7</v>
      </c>
      <c r="CD6" s="2314"/>
      <c r="CE6" s="2310" t="s">
        <v>26</v>
      </c>
      <c r="CF6" s="2311"/>
      <c r="CG6" s="2311"/>
      <c r="CH6" s="2311"/>
      <c r="CI6" s="2311"/>
      <c r="CJ6" s="2311"/>
      <c r="CK6" s="2311"/>
      <c r="CL6" s="2311"/>
      <c r="CM6" s="2312"/>
      <c r="CN6" s="2301" t="s">
        <v>237</v>
      </c>
      <c r="CO6" s="2301" t="s">
        <v>9</v>
      </c>
      <c r="CP6" s="2303" t="s">
        <v>237</v>
      </c>
      <c r="CQ6" s="20"/>
      <c r="CR6" s="20"/>
      <c r="CS6" s="20"/>
      <c r="CT6" s="21"/>
      <c r="CU6" s="2305" t="s">
        <v>9</v>
      </c>
      <c r="CV6" s="20"/>
      <c r="CW6" s="20"/>
      <c r="CX6" s="20"/>
      <c r="CY6" s="20"/>
      <c r="CZ6" s="540"/>
    </row>
    <row r="7" spans="1:104" s="9" customFormat="1" ht="27">
      <c r="A7" s="451"/>
      <c r="B7" s="451"/>
      <c r="C7" s="451"/>
      <c r="D7" s="522"/>
      <c r="E7" s="200"/>
      <c r="F7" s="522"/>
      <c r="G7" s="200"/>
      <c r="H7" s="523"/>
      <c r="I7" s="524" t="s">
        <v>299</v>
      </c>
      <c r="J7" s="525" t="s">
        <v>11</v>
      </c>
      <c r="K7" s="525" t="s">
        <v>178</v>
      </c>
      <c r="L7" s="526"/>
      <c r="M7" s="524" t="s">
        <v>299</v>
      </c>
      <c r="N7" s="524" t="s">
        <v>312</v>
      </c>
      <c r="O7" s="524" t="s">
        <v>13</v>
      </c>
      <c r="P7" s="527" t="s">
        <v>94</v>
      </c>
      <c r="Q7" s="526"/>
      <c r="R7" s="524" t="s">
        <v>299</v>
      </c>
      <c r="S7" s="524" t="s">
        <v>154</v>
      </c>
      <c r="T7" s="524" t="s">
        <v>153</v>
      </c>
      <c r="U7" s="524" t="s">
        <v>155</v>
      </c>
      <c r="V7" s="524" t="s">
        <v>95</v>
      </c>
      <c r="W7" s="526"/>
      <c r="X7" s="524" t="s">
        <v>299</v>
      </c>
      <c r="Y7" s="524" t="s">
        <v>15</v>
      </c>
      <c r="Z7" s="527" t="s">
        <v>97</v>
      </c>
      <c r="AA7" s="527" t="s">
        <v>122</v>
      </c>
      <c r="AB7" s="527" t="s">
        <v>123</v>
      </c>
      <c r="AC7" s="527" t="s">
        <v>96</v>
      </c>
      <c r="AD7" s="524" t="s">
        <v>17</v>
      </c>
      <c r="AE7" s="521" t="s">
        <v>305</v>
      </c>
      <c r="AF7" s="528" t="s">
        <v>179</v>
      </c>
      <c r="AG7" s="529" t="s">
        <v>180</v>
      </c>
      <c r="AH7" s="530" t="s">
        <v>181</v>
      </c>
      <c r="AI7" s="531" t="s">
        <v>306</v>
      </c>
      <c r="AJ7" s="532" t="s">
        <v>172</v>
      </c>
      <c r="AK7" s="531" t="s">
        <v>156</v>
      </c>
      <c r="AL7" s="532" t="s">
        <v>173</v>
      </c>
      <c r="AM7" s="533" t="s">
        <v>158</v>
      </c>
      <c r="AN7" s="532" t="s">
        <v>301</v>
      </c>
      <c r="AO7" s="534" t="s">
        <v>244</v>
      </c>
      <c r="AP7" s="535" t="s">
        <v>271</v>
      </c>
      <c r="AQ7" s="536" t="s">
        <v>272</v>
      </c>
      <c r="AR7" s="536" t="s">
        <v>273</v>
      </c>
      <c r="AS7" s="536" t="s">
        <v>274</v>
      </c>
      <c r="AT7" s="536" t="s">
        <v>275</v>
      </c>
      <c r="AU7" s="536" t="s">
        <v>276</v>
      </c>
      <c r="AV7" s="536" t="s">
        <v>277</v>
      </c>
      <c r="AW7" s="536" t="s">
        <v>278</v>
      </c>
      <c r="AX7" s="536" t="s">
        <v>279</v>
      </c>
      <c r="AY7" s="536" t="s">
        <v>263</v>
      </c>
      <c r="AZ7" s="536" t="s">
        <v>70</v>
      </c>
      <c r="BA7" s="536" t="s">
        <v>280</v>
      </c>
      <c r="BB7" s="536" t="s">
        <v>103</v>
      </c>
      <c r="BC7" s="536" t="s">
        <v>281</v>
      </c>
      <c r="BD7" s="535" t="s">
        <v>17</v>
      </c>
      <c r="BE7" s="532" t="s">
        <v>264</v>
      </c>
      <c r="BF7" s="532" t="s">
        <v>265</v>
      </c>
      <c r="BG7" s="526" t="s">
        <v>239</v>
      </c>
      <c r="BH7" s="525" t="s">
        <v>61</v>
      </c>
      <c r="BI7" s="537" t="s">
        <v>257</v>
      </c>
      <c r="BJ7" s="525" t="s">
        <v>270</v>
      </c>
      <c r="BK7" s="538" t="s">
        <v>351</v>
      </c>
      <c r="BL7" s="539"/>
      <c r="BM7" s="534" t="s">
        <v>224</v>
      </c>
      <c r="BN7" s="534" t="s">
        <v>159</v>
      </c>
      <c r="BO7" s="534" t="s">
        <v>162</v>
      </c>
      <c r="BP7" s="534" t="s">
        <v>163</v>
      </c>
      <c r="BQ7" s="534" t="s">
        <v>164</v>
      </c>
      <c r="BR7" s="534" t="s">
        <v>165</v>
      </c>
      <c r="BS7" s="534" t="s">
        <v>160</v>
      </c>
      <c r="BT7" s="534" t="s">
        <v>161</v>
      </c>
      <c r="BU7" s="534" t="s">
        <v>166</v>
      </c>
      <c r="BV7" s="534" t="s">
        <v>167</v>
      </c>
      <c r="BW7" s="534" t="s">
        <v>168</v>
      </c>
      <c r="BX7" s="534"/>
      <c r="BY7" s="534"/>
      <c r="BZ7" s="534"/>
      <c r="CA7" s="534"/>
      <c r="CB7" s="534"/>
      <c r="CC7" s="521" t="s">
        <v>157</v>
      </c>
      <c r="CD7" s="528" t="s">
        <v>172</v>
      </c>
      <c r="CE7" s="524" t="s">
        <v>157</v>
      </c>
      <c r="CF7" s="527" t="s">
        <v>172</v>
      </c>
      <c r="CG7" s="539" t="s">
        <v>158</v>
      </c>
      <c r="CH7" s="524" t="s">
        <v>18</v>
      </c>
      <c r="CI7" s="524" t="s">
        <v>19</v>
      </c>
      <c r="CJ7" s="524" t="s">
        <v>102</v>
      </c>
      <c r="CK7" s="524" t="s">
        <v>101</v>
      </c>
      <c r="CL7" s="524" t="s">
        <v>100</v>
      </c>
      <c r="CM7" s="524" t="s">
        <v>99</v>
      </c>
      <c r="CN7" s="2302"/>
      <c r="CO7" s="2302"/>
      <c r="CP7" s="2304"/>
      <c r="CQ7" s="524" t="s">
        <v>21</v>
      </c>
      <c r="CR7" s="524" t="s">
        <v>22</v>
      </c>
      <c r="CS7" s="524" t="s">
        <v>98</v>
      </c>
      <c r="CT7" s="524" t="s">
        <v>17</v>
      </c>
      <c r="CU7" s="2306"/>
      <c r="CV7" s="524" t="s">
        <v>21</v>
      </c>
      <c r="CW7" s="524" t="s">
        <v>22</v>
      </c>
      <c r="CX7" s="524" t="s">
        <v>98</v>
      </c>
      <c r="CY7" s="525" t="s">
        <v>17</v>
      </c>
      <c r="CZ7" s="540"/>
    </row>
    <row r="8" spans="1:104" ht="24.95" customHeight="1">
      <c r="A8" s="264"/>
      <c r="B8" s="264"/>
      <c r="C8" s="264">
        <v>1</v>
      </c>
      <c r="D8" s="2291" t="str">
        <f t="shared" ref="D8:D13" si="0">A8&amp;B8&amp;C8</f>
        <v>1</v>
      </c>
      <c r="E8" s="2292"/>
      <c r="F8" s="2291" t="str">
        <f t="shared" ref="F8:F17" si="1">A8&amp;B8&amp;C8</f>
        <v>1</v>
      </c>
      <c r="G8" s="2292"/>
      <c r="H8" s="223"/>
      <c r="I8" s="224"/>
      <c r="J8" s="224"/>
      <c r="K8" s="224"/>
      <c r="L8" s="223"/>
      <c r="M8" s="224"/>
      <c r="N8" s="224"/>
      <c r="O8" s="224"/>
      <c r="P8" s="224"/>
      <c r="Q8" s="223"/>
      <c r="R8" s="222"/>
      <c r="S8" s="222"/>
      <c r="T8" s="222"/>
      <c r="U8" s="347"/>
      <c r="V8" s="222"/>
      <c r="W8" s="223"/>
      <c r="X8" s="224"/>
      <c r="Y8" s="222"/>
      <c r="Z8" s="224"/>
      <c r="AA8" s="224"/>
      <c r="AB8" s="224"/>
      <c r="AC8" s="346"/>
      <c r="AD8" s="224"/>
      <c r="AE8" s="223"/>
      <c r="AF8" s="223"/>
      <c r="AG8" s="223"/>
      <c r="AH8" s="223"/>
      <c r="AI8" s="222"/>
      <c r="AJ8" s="224"/>
      <c r="AK8" s="222"/>
      <c r="AL8" s="224"/>
      <c r="AM8" s="361"/>
      <c r="AN8" s="224"/>
      <c r="AO8" s="224"/>
      <c r="AP8" s="224"/>
      <c r="AQ8" s="224"/>
      <c r="AR8" s="224"/>
      <c r="AS8" s="224"/>
      <c r="AT8" s="224"/>
      <c r="AU8" s="224"/>
      <c r="AV8" s="224"/>
      <c r="AW8" s="224"/>
      <c r="AX8" s="224"/>
      <c r="AY8" s="224"/>
      <c r="AZ8" s="224"/>
      <c r="BA8" s="224"/>
      <c r="BB8" s="224"/>
      <c r="BC8" s="348"/>
      <c r="BD8" s="224"/>
      <c r="BE8" s="224"/>
      <c r="BF8" s="224"/>
      <c r="BG8" s="223"/>
      <c r="BH8" s="269"/>
      <c r="BI8" s="274"/>
      <c r="BJ8" s="269"/>
      <c r="BK8" s="274"/>
      <c r="BL8" s="366"/>
      <c r="BM8" s="246"/>
      <c r="BN8" s="246"/>
      <c r="BO8" s="246"/>
      <c r="BP8" s="246"/>
      <c r="BQ8" s="246"/>
      <c r="BR8" s="246"/>
      <c r="BS8" s="246"/>
      <c r="BT8" s="246"/>
      <c r="BU8" s="246"/>
      <c r="BV8" s="246"/>
      <c r="BW8" s="246"/>
      <c r="BX8" s="224"/>
      <c r="BY8" s="224"/>
      <c r="BZ8" s="224"/>
      <c r="CA8" s="224"/>
      <c r="CB8" s="224"/>
      <c r="CC8" s="223"/>
      <c r="CD8" s="223"/>
      <c r="CE8" s="222"/>
      <c r="CF8" s="222"/>
      <c r="CG8" s="361"/>
      <c r="CH8" s="222"/>
      <c r="CI8" s="222"/>
      <c r="CJ8" s="222"/>
      <c r="CK8" s="222"/>
      <c r="CL8" s="222"/>
      <c r="CM8" s="222"/>
      <c r="CN8" s="265"/>
      <c r="CO8" s="265"/>
      <c r="CP8" s="225"/>
      <c r="CQ8" s="225"/>
      <c r="CR8" s="225"/>
      <c r="CS8" s="225"/>
      <c r="CT8" s="225"/>
      <c r="CU8" s="225"/>
      <c r="CV8" s="225">
        <v>1</v>
      </c>
      <c r="CW8" s="225">
        <v>0</v>
      </c>
      <c r="CX8" s="225">
        <v>0</v>
      </c>
      <c r="CY8" s="266">
        <v>2</v>
      </c>
    </row>
    <row r="9" spans="1:104" ht="24.95" customHeight="1">
      <c r="B9" s="264"/>
      <c r="C9" s="264">
        <v>2</v>
      </c>
      <c r="D9" s="2214" t="str">
        <f t="shared" si="0"/>
        <v>2</v>
      </c>
      <c r="E9" s="2215"/>
      <c r="F9" s="2214" t="str">
        <f t="shared" si="1"/>
        <v>2</v>
      </c>
      <c r="G9" s="2215"/>
      <c r="H9" s="203"/>
      <c r="I9" s="220"/>
      <c r="J9" s="220"/>
      <c r="K9" s="220"/>
      <c r="L9" s="221"/>
      <c r="M9" s="220"/>
      <c r="N9" s="220"/>
      <c r="O9" s="220"/>
      <c r="P9" s="220"/>
      <c r="Q9" s="221"/>
      <c r="R9" s="202"/>
      <c r="S9" s="202"/>
      <c r="T9" s="202"/>
      <c r="U9" s="202"/>
      <c r="V9" s="202"/>
      <c r="W9" s="221"/>
      <c r="X9" s="220"/>
      <c r="Y9" s="220"/>
      <c r="Z9" s="220"/>
      <c r="AA9" s="220"/>
      <c r="AB9" s="202"/>
      <c r="AC9" s="276"/>
      <c r="AD9" s="220"/>
      <c r="AE9" s="203"/>
      <c r="AF9" s="203"/>
      <c r="AG9" s="221"/>
      <c r="AH9" s="221"/>
      <c r="AI9" s="202"/>
      <c r="AJ9" s="202"/>
      <c r="AK9" s="202"/>
      <c r="AL9" s="202"/>
      <c r="AM9" s="360"/>
      <c r="AN9" s="202"/>
      <c r="AO9" s="202"/>
      <c r="AP9" s="202"/>
      <c r="AQ9" s="202"/>
      <c r="AR9" s="202"/>
      <c r="AS9" s="202"/>
      <c r="AT9" s="202"/>
      <c r="AU9" s="202"/>
      <c r="AV9" s="202"/>
      <c r="AW9" s="202"/>
      <c r="AX9" s="202"/>
      <c r="AY9" s="202"/>
      <c r="AZ9" s="202"/>
      <c r="BA9" s="202"/>
      <c r="BB9" s="202"/>
      <c r="BC9" s="202"/>
      <c r="BD9" s="202"/>
      <c r="BE9" s="202"/>
      <c r="BF9" s="202"/>
      <c r="BG9" s="221"/>
      <c r="BH9" s="268"/>
      <c r="BI9" s="273"/>
      <c r="BJ9" s="268"/>
      <c r="BK9" s="273"/>
      <c r="BL9" s="364"/>
      <c r="BM9" s="206"/>
      <c r="BN9" s="206"/>
      <c r="BO9" s="206"/>
      <c r="BP9" s="206"/>
      <c r="BQ9" s="206"/>
      <c r="BR9" s="206"/>
      <c r="BS9" s="206"/>
      <c r="BT9" s="206"/>
      <c r="BU9" s="206"/>
      <c r="BV9" s="206"/>
      <c r="BW9" s="206"/>
      <c r="BX9" s="220"/>
      <c r="BY9" s="220"/>
      <c r="BZ9" s="220"/>
      <c r="CA9" s="220"/>
      <c r="CB9" s="220"/>
      <c r="CC9" s="203"/>
      <c r="CD9" s="203"/>
      <c r="CE9" s="202"/>
      <c r="CF9" s="202"/>
      <c r="CG9" s="360"/>
      <c r="CH9" s="202"/>
      <c r="CI9" s="202"/>
      <c r="CJ9" s="202"/>
      <c r="CK9" s="202"/>
      <c r="CL9" s="202"/>
      <c r="CM9" s="202"/>
      <c r="CN9" s="207"/>
      <c r="CO9" s="207"/>
      <c r="CP9" s="208"/>
      <c r="CQ9" s="208"/>
      <c r="CR9" s="208"/>
      <c r="CS9" s="208"/>
      <c r="CT9" s="208"/>
      <c r="CU9" s="208"/>
      <c r="CV9" s="208"/>
      <c r="CW9" s="208"/>
      <c r="CX9" s="208"/>
      <c r="CY9" s="209"/>
    </row>
    <row r="10" spans="1:104" ht="24.95" customHeight="1">
      <c r="B10" s="264"/>
      <c r="C10" s="264">
        <v>3</v>
      </c>
      <c r="D10" s="2214" t="str">
        <f t="shared" si="0"/>
        <v>3</v>
      </c>
      <c r="E10" s="2215"/>
      <c r="F10" s="2214" t="str">
        <f t="shared" si="1"/>
        <v>3</v>
      </c>
      <c r="G10" s="2215"/>
      <c r="H10" s="203"/>
      <c r="I10" s="220"/>
      <c r="J10" s="220"/>
      <c r="K10" s="202"/>
      <c r="L10" s="221"/>
      <c r="M10" s="220"/>
      <c r="N10" s="220"/>
      <c r="O10" s="220"/>
      <c r="P10" s="202"/>
      <c r="Q10" s="221"/>
      <c r="R10" s="202"/>
      <c r="S10" s="202"/>
      <c r="T10" s="202"/>
      <c r="U10" s="202"/>
      <c r="V10" s="202"/>
      <c r="W10" s="203"/>
      <c r="X10" s="220"/>
      <c r="Y10" s="220"/>
      <c r="Z10" s="202"/>
      <c r="AA10" s="220"/>
      <c r="AB10" s="220"/>
      <c r="AC10" s="276"/>
      <c r="AD10" s="220"/>
      <c r="AE10" s="221"/>
      <c r="AF10" s="221"/>
      <c r="AG10" s="203"/>
      <c r="AH10" s="221"/>
      <c r="AI10" s="202"/>
      <c r="AJ10" s="202"/>
      <c r="AK10" s="202"/>
      <c r="AL10" s="202"/>
      <c r="AM10" s="360"/>
      <c r="AN10" s="202"/>
      <c r="AO10" s="202"/>
      <c r="AP10" s="202"/>
      <c r="AQ10" s="202"/>
      <c r="AR10" s="202"/>
      <c r="AS10" s="202"/>
      <c r="AT10" s="202"/>
      <c r="AU10" s="202"/>
      <c r="AV10" s="202"/>
      <c r="AW10" s="202"/>
      <c r="AX10" s="202"/>
      <c r="AY10" s="202"/>
      <c r="AZ10" s="202"/>
      <c r="BA10" s="202"/>
      <c r="BB10" s="202"/>
      <c r="BC10" s="202"/>
      <c r="BD10" s="202"/>
      <c r="BE10" s="202"/>
      <c r="BF10" s="202"/>
      <c r="BG10" s="221"/>
      <c r="BH10" s="267"/>
      <c r="BI10" s="273"/>
      <c r="BJ10" s="267"/>
      <c r="BK10" s="273"/>
      <c r="BL10" s="364"/>
      <c r="BM10" s="206"/>
      <c r="BN10" s="206"/>
      <c r="BO10" s="206"/>
      <c r="BP10" s="206"/>
      <c r="BQ10" s="206"/>
      <c r="BR10" s="206"/>
      <c r="BS10" s="206"/>
      <c r="BT10" s="206"/>
      <c r="BU10" s="206"/>
      <c r="BV10" s="206"/>
      <c r="BW10" s="206"/>
      <c r="BX10" s="220"/>
      <c r="BY10" s="220"/>
      <c r="BZ10" s="220"/>
      <c r="CA10" s="220"/>
      <c r="CB10" s="220"/>
      <c r="CC10" s="203"/>
      <c r="CD10" s="203"/>
      <c r="CE10" s="202"/>
      <c r="CF10" s="202"/>
      <c r="CG10" s="360"/>
      <c r="CH10" s="202"/>
      <c r="CI10" s="202"/>
      <c r="CJ10" s="202"/>
      <c r="CK10" s="202"/>
      <c r="CL10" s="202"/>
      <c r="CM10" s="202"/>
      <c r="CN10" s="207"/>
      <c r="CO10" s="207"/>
      <c r="CP10" s="208"/>
      <c r="CQ10" s="208"/>
      <c r="CR10" s="208"/>
      <c r="CS10" s="208"/>
      <c r="CT10" s="208"/>
      <c r="CU10" s="208"/>
      <c r="CV10" s="208"/>
      <c r="CW10" s="208"/>
      <c r="CX10" s="208"/>
      <c r="CY10" s="209"/>
    </row>
    <row r="11" spans="1:104" ht="24.95" customHeight="1">
      <c r="B11" s="264"/>
      <c r="C11" s="264">
        <v>4</v>
      </c>
      <c r="D11" s="2214" t="str">
        <f t="shared" si="0"/>
        <v>4</v>
      </c>
      <c r="E11" s="2215"/>
      <c r="F11" s="2215" t="str">
        <f t="shared" si="1"/>
        <v>4</v>
      </c>
      <c r="G11" s="2215"/>
      <c r="H11" s="203"/>
      <c r="I11" s="220"/>
      <c r="J11" s="220"/>
      <c r="K11" s="220"/>
      <c r="L11" s="221"/>
      <c r="M11" s="220"/>
      <c r="N11" s="220"/>
      <c r="O11" s="220"/>
      <c r="P11" s="220"/>
      <c r="Q11" s="221"/>
      <c r="R11" s="202"/>
      <c r="S11" s="202"/>
      <c r="T11" s="202"/>
      <c r="U11" s="201"/>
      <c r="V11" s="202"/>
      <c r="W11" s="203"/>
      <c r="X11" s="220"/>
      <c r="Y11" s="220"/>
      <c r="Z11" s="202"/>
      <c r="AA11" s="220"/>
      <c r="AB11" s="220"/>
      <c r="AC11" s="201"/>
      <c r="AD11" s="220"/>
      <c r="AE11" s="221"/>
      <c r="AF11" s="221"/>
      <c r="AG11" s="203"/>
      <c r="AH11" s="221"/>
      <c r="AI11" s="202"/>
      <c r="AJ11" s="202"/>
      <c r="AK11" s="202"/>
      <c r="AL11" s="202"/>
      <c r="AM11" s="360"/>
      <c r="AN11" s="202"/>
      <c r="AO11" s="202"/>
      <c r="AP11" s="202"/>
      <c r="AQ11" s="202"/>
      <c r="AR11" s="202"/>
      <c r="AS11" s="202"/>
      <c r="AT11" s="202"/>
      <c r="AU11" s="202"/>
      <c r="AV11" s="202"/>
      <c r="AW11" s="202"/>
      <c r="AX11" s="202"/>
      <c r="AY11" s="202"/>
      <c r="AZ11" s="202"/>
      <c r="BA11" s="202"/>
      <c r="BB11" s="202"/>
      <c r="BC11" s="202"/>
      <c r="BD11" s="202"/>
      <c r="BE11" s="202"/>
      <c r="BF11" s="202"/>
      <c r="BG11" s="221"/>
      <c r="BH11" s="268"/>
      <c r="BI11" s="273"/>
      <c r="BJ11" s="268"/>
      <c r="BK11" s="273"/>
      <c r="BL11" s="364"/>
      <c r="BM11" s="206"/>
      <c r="BN11" s="206"/>
      <c r="BO11" s="206"/>
      <c r="BP11" s="206"/>
      <c r="BQ11" s="206"/>
      <c r="BR11" s="206"/>
      <c r="BS11" s="206"/>
      <c r="BT11" s="206"/>
      <c r="BU11" s="206"/>
      <c r="BV11" s="206"/>
      <c r="BW11" s="206"/>
      <c r="BX11" s="220"/>
      <c r="BY11" s="220"/>
      <c r="BZ11" s="220"/>
      <c r="CA11" s="220"/>
      <c r="CB11" s="220"/>
      <c r="CC11" s="203"/>
      <c r="CD11" s="203"/>
      <c r="CE11" s="202"/>
      <c r="CF11" s="202"/>
      <c r="CG11" s="360"/>
      <c r="CH11" s="202"/>
      <c r="CI11" s="202"/>
      <c r="CJ11" s="202"/>
      <c r="CK11" s="202"/>
      <c r="CL11" s="202"/>
      <c r="CM11" s="202"/>
      <c r="CN11" s="207"/>
      <c r="CO11" s="207"/>
      <c r="CP11" s="208"/>
      <c r="CQ11" s="208"/>
      <c r="CR11" s="208"/>
      <c r="CS11" s="208"/>
      <c r="CT11" s="208"/>
      <c r="CU11" s="208"/>
      <c r="CV11" s="208"/>
      <c r="CW11" s="208"/>
      <c r="CX11" s="208"/>
      <c r="CY11" s="209"/>
    </row>
    <row r="12" spans="1:104" ht="24.95" customHeight="1">
      <c r="B12" s="264"/>
      <c r="C12" s="264">
        <v>5</v>
      </c>
      <c r="D12" s="2214" t="str">
        <f t="shared" si="0"/>
        <v>5</v>
      </c>
      <c r="E12" s="2215"/>
      <c r="F12" s="2215" t="str">
        <f t="shared" si="1"/>
        <v>5</v>
      </c>
      <c r="G12" s="2215"/>
      <c r="H12" s="203"/>
      <c r="I12" s="220"/>
      <c r="J12" s="220"/>
      <c r="K12" s="220"/>
      <c r="L12" s="203"/>
      <c r="M12" s="202"/>
      <c r="N12" s="220"/>
      <c r="O12" s="220"/>
      <c r="P12" s="220"/>
      <c r="Q12" s="221"/>
      <c r="R12" s="202"/>
      <c r="S12" s="202"/>
      <c r="T12" s="202"/>
      <c r="U12" s="202"/>
      <c r="V12" s="202"/>
      <c r="W12" s="203"/>
      <c r="X12" s="220"/>
      <c r="Y12" s="220"/>
      <c r="Z12" s="202"/>
      <c r="AA12" s="220"/>
      <c r="AB12" s="220"/>
      <c r="AC12" s="276"/>
      <c r="AD12" s="220"/>
      <c r="AE12" s="221"/>
      <c r="AF12" s="221"/>
      <c r="AG12" s="221"/>
      <c r="AH12" s="221"/>
      <c r="AI12" s="202"/>
      <c r="AJ12" s="202"/>
      <c r="AK12" s="202"/>
      <c r="AL12" s="202"/>
      <c r="AM12" s="360"/>
      <c r="AN12" s="202"/>
      <c r="AO12" s="202"/>
      <c r="AP12" s="202"/>
      <c r="AQ12" s="202"/>
      <c r="AR12" s="202"/>
      <c r="AS12" s="202"/>
      <c r="AT12" s="202"/>
      <c r="AU12" s="202"/>
      <c r="AV12" s="202"/>
      <c r="AW12" s="202"/>
      <c r="AX12" s="202"/>
      <c r="AY12" s="202"/>
      <c r="AZ12" s="202"/>
      <c r="BA12" s="202"/>
      <c r="BB12" s="202"/>
      <c r="BC12" s="202"/>
      <c r="BD12" s="202"/>
      <c r="BE12" s="202"/>
      <c r="BF12" s="202"/>
      <c r="BG12" s="204"/>
      <c r="BH12" s="267"/>
      <c r="BI12" s="273"/>
      <c r="BJ12" s="268"/>
      <c r="BK12" s="273"/>
      <c r="BL12" s="364"/>
      <c r="BM12" s="206"/>
      <c r="BN12" s="206"/>
      <c r="BO12" s="206"/>
      <c r="BP12" s="206"/>
      <c r="BQ12" s="206"/>
      <c r="BR12" s="206"/>
      <c r="BS12" s="206"/>
      <c r="BT12" s="206"/>
      <c r="BU12" s="206"/>
      <c r="BV12" s="206"/>
      <c r="BW12" s="206"/>
      <c r="BX12" s="220"/>
      <c r="BY12" s="220"/>
      <c r="BZ12" s="220"/>
      <c r="CA12" s="220"/>
      <c r="CB12" s="220"/>
      <c r="CC12" s="203"/>
      <c r="CD12" s="203"/>
      <c r="CE12" s="202"/>
      <c r="CF12" s="202"/>
      <c r="CG12" s="360"/>
      <c r="CH12" s="202"/>
      <c r="CI12" s="202"/>
      <c r="CJ12" s="202"/>
      <c r="CK12" s="202"/>
      <c r="CL12" s="202"/>
      <c r="CM12" s="202"/>
      <c r="CN12" s="207"/>
      <c r="CO12" s="207"/>
      <c r="CP12" s="208"/>
      <c r="CQ12" s="208"/>
      <c r="CR12" s="208"/>
      <c r="CS12" s="208"/>
      <c r="CT12" s="208"/>
      <c r="CU12" s="208"/>
      <c r="CV12" s="208"/>
      <c r="CW12" s="208"/>
      <c r="CX12" s="208"/>
      <c r="CY12" s="209"/>
    </row>
    <row r="13" spans="1:104" ht="24.95" customHeight="1">
      <c r="B13" s="264"/>
      <c r="C13" s="264">
        <v>6</v>
      </c>
      <c r="D13" s="2214" t="str">
        <f t="shared" si="0"/>
        <v>6</v>
      </c>
      <c r="E13" s="2215"/>
      <c r="F13" s="2215" t="str">
        <f t="shared" si="1"/>
        <v>6</v>
      </c>
      <c r="G13" s="2215"/>
      <c r="H13" s="203"/>
      <c r="I13" s="220"/>
      <c r="J13" s="220"/>
      <c r="K13" s="220"/>
      <c r="L13" s="221"/>
      <c r="M13" s="220"/>
      <c r="N13" s="220"/>
      <c r="O13" s="220"/>
      <c r="P13" s="220"/>
      <c r="Q13" s="221"/>
      <c r="R13" s="202"/>
      <c r="S13" s="202"/>
      <c r="T13" s="202"/>
      <c r="U13" s="201"/>
      <c r="V13" s="202"/>
      <c r="W13" s="203"/>
      <c r="X13" s="220"/>
      <c r="Y13" s="220"/>
      <c r="Z13" s="202"/>
      <c r="AA13" s="220"/>
      <c r="AB13" s="220"/>
      <c r="AC13" s="276"/>
      <c r="AD13" s="220"/>
      <c r="AE13" s="221"/>
      <c r="AF13" s="221"/>
      <c r="AG13" s="203"/>
      <c r="AH13" s="221"/>
      <c r="AI13" s="202"/>
      <c r="AJ13" s="202"/>
      <c r="AK13" s="202"/>
      <c r="AL13" s="202"/>
      <c r="AM13" s="360"/>
      <c r="AN13" s="202"/>
      <c r="AO13" s="202"/>
      <c r="AP13" s="202"/>
      <c r="AQ13" s="202"/>
      <c r="AR13" s="202"/>
      <c r="AS13" s="202"/>
      <c r="AT13" s="202"/>
      <c r="AU13" s="202"/>
      <c r="AV13" s="202"/>
      <c r="AW13" s="202"/>
      <c r="AX13" s="202"/>
      <c r="AY13" s="202"/>
      <c r="AZ13" s="202"/>
      <c r="BA13" s="202"/>
      <c r="BB13" s="202"/>
      <c r="BC13" s="202"/>
      <c r="BD13" s="202"/>
      <c r="BE13" s="202"/>
      <c r="BF13" s="202"/>
      <c r="BG13" s="221"/>
      <c r="BH13" s="268"/>
      <c r="BI13" s="273"/>
      <c r="BJ13" s="268"/>
      <c r="BK13" s="273"/>
      <c r="BL13" s="364"/>
      <c r="BM13" s="206"/>
      <c r="BN13" s="206"/>
      <c r="BO13" s="206"/>
      <c r="BP13" s="206"/>
      <c r="BQ13" s="206"/>
      <c r="BR13" s="206"/>
      <c r="BS13" s="206"/>
      <c r="BT13" s="206"/>
      <c r="BU13" s="206"/>
      <c r="BV13" s="206"/>
      <c r="BW13" s="206"/>
      <c r="BX13" s="220"/>
      <c r="BY13" s="220"/>
      <c r="BZ13" s="220"/>
      <c r="CA13" s="220"/>
      <c r="CB13" s="220"/>
      <c r="CC13" s="203"/>
      <c r="CD13" s="203"/>
      <c r="CE13" s="202"/>
      <c r="CF13" s="202"/>
      <c r="CG13" s="360"/>
      <c r="CH13" s="202"/>
      <c r="CI13" s="202"/>
      <c r="CJ13" s="202"/>
      <c r="CK13" s="202"/>
      <c r="CL13" s="202"/>
      <c r="CM13" s="202"/>
      <c r="CN13" s="207"/>
      <c r="CO13" s="207"/>
      <c r="CP13" s="208"/>
      <c r="CQ13" s="208"/>
      <c r="CR13" s="208"/>
      <c r="CS13" s="208"/>
      <c r="CT13" s="208"/>
      <c r="CU13" s="208"/>
      <c r="CV13" s="208"/>
      <c r="CW13" s="208"/>
      <c r="CX13" s="208"/>
      <c r="CY13" s="209"/>
    </row>
    <row r="14" spans="1:104" ht="24.95" customHeight="1">
      <c r="B14" s="264"/>
      <c r="C14" s="264">
        <v>7</v>
      </c>
      <c r="D14" s="2214" t="str">
        <f t="shared" ref="D14:D23" si="2">A14&amp;B14&amp;C14</f>
        <v>7</v>
      </c>
      <c r="E14" s="2215"/>
      <c r="F14" s="2217" t="str">
        <f t="shared" si="1"/>
        <v>7</v>
      </c>
      <c r="G14" s="2218"/>
      <c r="H14" s="203"/>
      <c r="I14" s="220"/>
      <c r="J14" s="220"/>
      <c r="K14" s="220"/>
      <c r="L14" s="221"/>
      <c r="M14" s="220"/>
      <c r="N14" s="220"/>
      <c r="O14" s="220"/>
      <c r="P14" s="220"/>
      <c r="Q14" s="221"/>
      <c r="R14" s="202"/>
      <c r="S14" s="202"/>
      <c r="T14" s="202"/>
      <c r="U14" s="202"/>
      <c r="V14" s="202"/>
      <c r="W14" s="203"/>
      <c r="X14" s="220"/>
      <c r="Y14" s="220"/>
      <c r="Z14" s="202"/>
      <c r="AA14" s="220"/>
      <c r="AB14" s="220"/>
      <c r="AC14" s="276"/>
      <c r="AD14" s="220"/>
      <c r="AE14" s="221"/>
      <c r="AF14" s="221"/>
      <c r="AG14" s="221"/>
      <c r="AH14" s="221"/>
      <c r="AI14" s="202"/>
      <c r="AJ14" s="202"/>
      <c r="AK14" s="202"/>
      <c r="AL14" s="202"/>
      <c r="AM14" s="360"/>
      <c r="AN14" s="202"/>
      <c r="AO14" s="202"/>
      <c r="AP14" s="202"/>
      <c r="AQ14" s="202"/>
      <c r="AR14" s="202"/>
      <c r="AS14" s="202"/>
      <c r="AT14" s="202"/>
      <c r="AU14" s="202"/>
      <c r="AV14" s="202"/>
      <c r="AW14" s="202"/>
      <c r="AX14" s="202"/>
      <c r="AY14" s="202"/>
      <c r="AZ14" s="202"/>
      <c r="BA14" s="202"/>
      <c r="BB14" s="202"/>
      <c r="BC14" s="202"/>
      <c r="BD14" s="202"/>
      <c r="BE14" s="202"/>
      <c r="BF14" s="202"/>
      <c r="BG14" s="221"/>
      <c r="BH14" s="268"/>
      <c r="BI14" s="273"/>
      <c r="BJ14" s="268"/>
      <c r="BK14" s="273"/>
      <c r="BL14" s="364"/>
      <c r="BM14" s="206"/>
      <c r="BN14" s="206"/>
      <c r="BO14" s="206"/>
      <c r="BP14" s="206"/>
      <c r="BQ14" s="206"/>
      <c r="BR14" s="206"/>
      <c r="BS14" s="206"/>
      <c r="BT14" s="206"/>
      <c r="BU14" s="206"/>
      <c r="BV14" s="206"/>
      <c r="BW14" s="206"/>
      <c r="BX14" s="220"/>
      <c r="BY14" s="220"/>
      <c r="BZ14" s="220"/>
      <c r="CA14" s="220"/>
      <c r="CB14" s="220"/>
      <c r="CC14" s="203"/>
      <c r="CD14" s="203"/>
      <c r="CE14" s="202"/>
      <c r="CF14" s="202"/>
      <c r="CG14" s="360"/>
      <c r="CH14" s="202"/>
      <c r="CI14" s="202"/>
      <c r="CJ14" s="202"/>
      <c r="CK14" s="202"/>
      <c r="CL14" s="202"/>
      <c r="CM14" s="202"/>
      <c r="CN14" s="207"/>
      <c r="CO14" s="207"/>
      <c r="CP14" s="208"/>
      <c r="CQ14" s="208"/>
      <c r="CR14" s="208"/>
      <c r="CS14" s="208"/>
      <c r="CT14" s="208"/>
      <c r="CU14" s="208"/>
      <c r="CV14" s="208"/>
      <c r="CW14" s="208"/>
      <c r="CX14" s="208"/>
      <c r="CY14" s="209"/>
    </row>
    <row r="15" spans="1:104" ht="24.95" customHeight="1">
      <c r="B15" s="264"/>
      <c r="C15" s="264">
        <v>8</v>
      </c>
      <c r="D15" s="2214" t="str">
        <f t="shared" si="2"/>
        <v>8</v>
      </c>
      <c r="E15" s="2215"/>
      <c r="F15" s="2217" t="str">
        <f t="shared" si="1"/>
        <v>8</v>
      </c>
      <c r="G15" s="2218"/>
      <c r="H15" s="203"/>
      <c r="I15" s="220"/>
      <c r="J15" s="220"/>
      <c r="K15" s="220"/>
      <c r="L15" s="221"/>
      <c r="M15" s="220"/>
      <c r="N15" s="202"/>
      <c r="O15" s="202"/>
      <c r="P15" s="202"/>
      <c r="Q15" s="221"/>
      <c r="R15" s="202"/>
      <c r="S15" s="202"/>
      <c r="T15" s="202"/>
      <c r="U15" s="201"/>
      <c r="V15" s="202"/>
      <c r="W15" s="203"/>
      <c r="X15" s="220"/>
      <c r="Y15" s="220"/>
      <c r="Z15" s="202"/>
      <c r="AA15" s="220"/>
      <c r="AB15" s="202"/>
      <c r="AC15" s="201"/>
      <c r="AD15" s="220"/>
      <c r="AE15" s="221"/>
      <c r="AF15" s="221"/>
      <c r="AG15" s="221"/>
      <c r="AH15" s="221"/>
      <c r="AI15" s="202"/>
      <c r="AJ15" s="202"/>
      <c r="AK15" s="202"/>
      <c r="AL15" s="202"/>
      <c r="AM15" s="360"/>
      <c r="AN15" s="202"/>
      <c r="AO15" s="202"/>
      <c r="AP15" s="202"/>
      <c r="AQ15" s="202"/>
      <c r="AR15" s="202"/>
      <c r="AS15" s="202"/>
      <c r="AT15" s="202"/>
      <c r="AU15" s="202"/>
      <c r="AV15" s="202"/>
      <c r="AW15" s="202"/>
      <c r="AX15" s="202"/>
      <c r="AY15" s="202"/>
      <c r="AZ15" s="202"/>
      <c r="BA15" s="202"/>
      <c r="BB15" s="202"/>
      <c r="BC15" s="202"/>
      <c r="BD15" s="202"/>
      <c r="BE15" s="202"/>
      <c r="BF15" s="202"/>
      <c r="BG15" s="221"/>
      <c r="BH15" s="268"/>
      <c r="BI15" s="273"/>
      <c r="BJ15" s="268"/>
      <c r="BK15" s="273"/>
      <c r="BL15" s="364"/>
      <c r="BM15" s="206"/>
      <c r="BN15" s="206"/>
      <c r="BO15" s="206"/>
      <c r="BP15" s="206"/>
      <c r="BQ15" s="206"/>
      <c r="BR15" s="206"/>
      <c r="BS15" s="206"/>
      <c r="BT15" s="206"/>
      <c r="BU15" s="206"/>
      <c r="BV15" s="206"/>
      <c r="BW15" s="206"/>
      <c r="BX15" s="220"/>
      <c r="BY15" s="220"/>
      <c r="BZ15" s="220"/>
      <c r="CA15" s="220"/>
      <c r="CB15" s="220"/>
      <c r="CC15" s="203"/>
      <c r="CD15" s="203"/>
      <c r="CE15" s="202"/>
      <c r="CF15" s="202"/>
      <c r="CG15" s="360"/>
      <c r="CH15" s="202"/>
      <c r="CI15" s="202"/>
      <c r="CJ15" s="202"/>
      <c r="CK15" s="202"/>
      <c r="CL15" s="202"/>
      <c r="CM15" s="202"/>
      <c r="CN15" s="207"/>
      <c r="CO15" s="207"/>
      <c r="CP15" s="208"/>
      <c r="CQ15" s="208"/>
      <c r="CR15" s="208"/>
      <c r="CS15" s="208"/>
      <c r="CT15" s="208"/>
      <c r="CU15" s="208"/>
      <c r="CV15" s="208"/>
      <c r="CW15" s="208"/>
      <c r="CX15" s="208"/>
      <c r="CY15" s="209"/>
    </row>
    <row r="16" spans="1:104" ht="24.95" customHeight="1">
      <c r="B16" s="264"/>
      <c r="C16" s="264">
        <v>9</v>
      </c>
      <c r="D16" s="2214" t="str">
        <f t="shared" si="2"/>
        <v>9</v>
      </c>
      <c r="E16" s="2215"/>
      <c r="F16" s="2216" t="str">
        <f t="shared" si="1"/>
        <v>9</v>
      </c>
      <c r="G16" s="2216"/>
      <c r="H16" s="203"/>
      <c r="I16" s="220"/>
      <c r="J16" s="220"/>
      <c r="K16" s="220"/>
      <c r="L16" s="221"/>
      <c r="M16" s="202"/>
      <c r="N16" s="202"/>
      <c r="O16" s="202"/>
      <c r="P16" s="220"/>
      <c r="Q16" s="221"/>
      <c r="R16" s="202"/>
      <c r="S16" s="202"/>
      <c r="T16" s="202"/>
      <c r="U16" s="202"/>
      <c r="V16" s="202"/>
      <c r="W16" s="203"/>
      <c r="X16" s="220"/>
      <c r="Y16" s="202"/>
      <c r="Z16" s="202"/>
      <c r="AA16" s="202"/>
      <c r="AB16" s="220"/>
      <c r="AC16" s="276"/>
      <c r="AD16" s="220"/>
      <c r="AE16" s="221"/>
      <c r="AF16" s="221"/>
      <c r="AG16" s="221"/>
      <c r="AH16" s="221"/>
      <c r="AI16" s="202"/>
      <c r="AJ16" s="202"/>
      <c r="AK16" s="202"/>
      <c r="AL16" s="202"/>
      <c r="AM16" s="360"/>
      <c r="AN16" s="202"/>
      <c r="AO16" s="202"/>
      <c r="AP16" s="202"/>
      <c r="AQ16" s="202"/>
      <c r="AR16" s="202"/>
      <c r="AS16" s="202"/>
      <c r="AT16" s="202"/>
      <c r="AU16" s="202"/>
      <c r="AV16" s="202"/>
      <c r="AW16" s="202"/>
      <c r="AX16" s="202"/>
      <c r="AY16" s="202"/>
      <c r="AZ16" s="202"/>
      <c r="BA16" s="202"/>
      <c r="BB16" s="202"/>
      <c r="BC16" s="202"/>
      <c r="BD16" s="202"/>
      <c r="BE16" s="202"/>
      <c r="BF16" s="202"/>
      <c r="BG16" s="221"/>
      <c r="BH16" s="268"/>
      <c r="BI16" s="271"/>
      <c r="BJ16" s="268"/>
      <c r="BK16" s="273"/>
      <c r="BL16" s="364"/>
      <c r="BM16" s="206"/>
      <c r="BN16" s="206"/>
      <c r="BO16" s="206"/>
      <c r="BP16" s="206"/>
      <c r="BQ16" s="206"/>
      <c r="BR16" s="206"/>
      <c r="BS16" s="206"/>
      <c r="BT16" s="206"/>
      <c r="BU16" s="206"/>
      <c r="BV16" s="206"/>
      <c r="BW16" s="206"/>
      <c r="BX16" s="220"/>
      <c r="BY16" s="220"/>
      <c r="BZ16" s="220"/>
      <c r="CA16" s="220"/>
      <c r="CB16" s="220"/>
      <c r="CC16" s="203"/>
      <c r="CD16" s="203"/>
      <c r="CE16" s="202"/>
      <c r="CF16" s="202"/>
      <c r="CG16" s="360"/>
      <c r="CH16" s="202"/>
      <c r="CI16" s="202"/>
      <c r="CJ16" s="202"/>
      <c r="CK16" s="202"/>
      <c r="CL16" s="202"/>
      <c r="CM16" s="202"/>
      <c r="CN16" s="207"/>
      <c r="CO16" s="207"/>
      <c r="CP16" s="208"/>
      <c r="CQ16" s="208"/>
      <c r="CR16" s="208"/>
      <c r="CS16" s="208"/>
      <c r="CT16" s="208"/>
      <c r="CU16" s="208"/>
      <c r="CV16" s="208"/>
      <c r="CW16" s="208"/>
      <c r="CX16" s="208"/>
      <c r="CY16" s="209"/>
    </row>
    <row r="17" spans="1:105" ht="24.95" customHeight="1">
      <c r="B17" s="264"/>
      <c r="C17" s="264">
        <v>10</v>
      </c>
      <c r="D17" s="2214" t="str">
        <f t="shared" si="2"/>
        <v>10</v>
      </c>
      <c r="E17" s="2215"/>
      <c r="F17" s="2216" t="str">
        <f t="shared" si="1"/>
        <v>10</v>
      </c>
      <c r="G17" s="2216"/>
      <c r="H17" s="203"/>
      <c r="I17" s="220"/>
      <c r="J17" s="220"/>
      <c r="K17" s="220"/>
      <c r="L17" s="221"/>
      <c r="M17" s="202"/>
      <c r="N17" s="220"/>
      <c r="O17" s="220"/>
      <c r="P17" s="220"/>
      <c r="Q17" s="221"/>
      <c r="R17" s="202"/>
      <c r="S17" s="202"/>
      <c r="T17" s="202"/>
      <c r="U17" s="202"/>
      <c r="V17" s="202"/>
      <c r="W17" s="203"/>
      <c r="X17" s="220"/>
      <c r="Y17" s="220"/>
      <c r="Z17" s="202"/>
      <c r="AA17" s="220"/>
      <c r="AB17" s="220"/>
      <c r="AC17" s="201"/>
      <c r="AD17" s="220"/>
      <c r="AE17" s="221"/>
      <c r="AF17" s="221"/>
      <c r="AG17" s="221"/>
      <c r="AH17" s="203"/>
      <c r="AI17" s="202"/>
      <c r="AJ17" s="202"/>
      <c r="AK17" s="202"/>
      <c r="AL17" s="202"/>
      <c r="AM17" s="360"/>
      <c r="AN17" s="202"/>
      <c r="AO17" s="202"/>
      <c r="AP17" s="202"/>
      <c r="AQ17" s="202"/>
      <c r="AR17" s="202"/>
      <c r="AS17" s="202"/>
      <c r="AT17" s="202"/>
      <c r="AU17" s="202"/>
      <c r="AV17" s="202"/>
      <c r="AW17" s="202"/>
      <c r="AX17" s="202"/>
      <c r="AY17" s="202"/>
      <c r="AZ17" s="202"/>
      <c r="BA17" s="202"/>
      <c r="BB17" s="202"/>
      <c r="BC17" s="202"/>
      <c r="BD17" s="202"/>
      <c r="BE17" s="202"/>
      <c r="BF17" s="202"/>
      <c r="BG17" s="221"/>
      <c r="BH17" s="268"/>
      <c r="BI17" s="273"/>
      <c r="BJ17" s="268"/>
      <c r="BK17" s="273"/>
      <c r="BL17" s="364"/>
      <c r="BM17" s="206"/>
      <c r="BN17" s="206"/>
      <c r="BO17" s="206"/>
      <c r="BP17" s="206"/>
      <c r="BQ17" s="206"/>
      <c r="BR17" s="206"/>
      <c r="BS17" s="206"/>
      <c r="BT17" s="206"/>
      <c r="BU17" s="206"/>
      <c r="BV17" s="206"/>
      <c r="BW17" s="206"/>
      <c r="BX17" s="220"/>
      <c r="BY17" s="220"/>
      <c r="BZ17" s="220"/>
      <c r="CA17" s="220"/>
      <c r="CB17" s="220"/>
      <c r="CC17" s="203"/>
      <c r="CD17" s="203"/>
      <c r="CE17" s="202"/>
      <c r="CF17" s="202"/>
      <c r="CG17" s="360"/>
      <c r="CH17" s="202"/>
      <c r="CI17" s="202"/>
      <c r="CJ17" s="202"/>
      <c r="CK17" s="202"/>
      <c r="CL17" s="202"/>
      <c r="CM17" s="202"/>
      <c r="CN17" s="207"/>
      <c r="CO17" s="207"/>
      <c r="CP17" s="208"/>
      <c r="CQ17" s="208"/>
      <c r="CR17" s="208"/>
      <c r="CS17" s="208"/>
      <c r="CT17" s="208"/>
      <c r="CU17" s="208"/>
      <c r="CV17" s="208"/>
      <c r="CW17" s="208"/>
      <c r="CX17" s="208"/>
      <c r="CY17" s="209"/>
    </row>
    <row r="18" spans="1:105" ht="24.95" customHeight="1">
      <c r="B18" s="264"/>
      <c r="C18" s="264">
        <v>11</v>
      </c>
      <c r="D18" s="2214" t="str">
        <f t="shared" si="2"/>
        <v>11</v>
      </c>
      <c r="E18" s="2215"/>
      <c r="F18" s="2216" t="str">
        <f t="shared" ref="F18:F23" si="3">A18&amp;B18&amp;C18</f>
        <v>11</v>
      </c>
      <c r="G18" s="2216"/>
      <c r="H18" s="203"/>
      <c r="I18" s="220"/>
      <c r="J18" s="220"/>
      <c r="K18" s="220"/>
      <c r="L18" s="221"/>
      <c r="M18" s="220"/>
      <c r="N18" s="220"/>
      <c r="O18" s="220"/>
      <c r="P18" s="220"/>
      <c r="Q18" s="221"/>
      <c r="R18" s="202"/>
      <c r="S18" s="202"/>
      <c r="T18" s="202"/>
      <c r="U18" s="202"/>
      <c r="V18" s="202"/>
      <c r="W18" s="203"/>
      <c r="X18" s="220"/>
      <c r="Y18" s="220"/>
      <c r="Z18" s="202"/>
      <c r="AA18" s="220"/>
      <c r="AB18" s="220"/>
      <c r="AC18" s="201"/>
      <c r="AD18" s="202"/>
      <c r="AE18" s="203"/>
      <c r="AF18" s="221"/>
      <c r="AG18" s="221"/>
      <c r="AH18" s="203"/>
      <c r="AI18" s="202"/>
      <c r="AJ18" s="202"/>
      <c r="AK18" s="202"/>
      <c r="AL18" s="202"/>
      <c r="AM18" s="360"/>
      <c r="AN18" s="202"/>
      <c r="AO18" s="202"/>
      <c r="AP18" s="202"/>
      <c r="AQ18" s="202"/>
      <c r="AR18" s="202"/>
      <c r="AS18" s="202"/>
      <c r="AT18" s="202"/>
      <c r="AU18" s="202"/>
      <c r="AV18" s="202"/>
      <c r="AW18" s="202"/>
      <c r="AX18" s="202"/>
      <c r="AY18" s="202"/>
      <c r="AZ18" s="202"/>
      <c r="BA18" s="202"/>
      <c r="BB18" s="202"/>
      <c r="BC18" s="202"/>
      <c r="BD18" s="202"/>
      <c r="BE18" s="202"/>
      <c r="BF18" s="202"/>
      <c r="BG18" s="221"/>
      <c r="BH18" s="268"/>
      <c r="BI18" s="273"/>
      <c r="BJ18" s="268"/>
      <c r="BK18" s="273"/>
      <c r="BL18" s="364"/>
      <c r="BM18" s="206"/>
      <c r="BN18" s="206"/>
      <c r="BO18" s="206"/>
      <c r="BP18" s="206"/>
      <c r="BQ18" s="206"/>
      <c r="BR18" s="206"/>
      <c r="BS18" s="206"/>
      <c r="BT18" s="206"/>
      <c r="BU18" s="206"/>
      <c r="BV18" s="206"/>
      <c r="BW18" s="206"/>
      <c r="BX18" s="220"/>
      <c r="BY18" s="220"/>
      <c r="BZ18" s="220"/>
      <c r="CA18" s="220"/>
      <c r="CB18" s="220"/>
      <c r="CC18" s="203"/>
      <c r="CD18" s="203"/>
      <c r="CE18" s="202"/>
      <c r="CF18" s="202"/>
      <c r="CG18" s="360"/>
      <c r="CH18" s="202"/>
      <c r="CI18" s="202"/>
      <c r="CJ18" s="202"/>
      <c r="CK18" s="202"/>
      <c r="CL18" s="202"/>
      <c r="CM18" s="202"/>
      <c r="CN18" s="207"/>
      <c r="CO18" s="207"/>
      <c r="CP18" s="208"/>
      <c r="CQ18" s="208"/>
      <c r="CR18" s="208"/>
      <c r="CS18" s="208"/>
      <c r="CT18" s="208"/>
      <c r="CU18" s="208"/>
      <c r="CV18" s="208"/>
      <c r="CW18" s="208"/>
      <c r="CX18" s="208"/>
      <c r="CY18" s="209"/>
    </row>
    <row r="19" spans="1:105" ht="24.95" customHeight="1">
      <c r="B19" s="264"/>
      <c r="C19" s="264">
        <v>12</v>
      </c>
      <c r="D19" s="2219" t="str">
        <f t="shared" si="2"/>
        <v>12</v>
      </c>
      <c r="E19" s="2220"/>
      <c r="F19" s="2221" t="str">
        <f t="shared" si="3"/>
        <v>12</v>
      </c>
      <c r="G19" s="2221"/>
      <c r="H19" s="210">
        <v>-1.7</v>
      </c>
      <c r="I19" s="227">
        <v>-2.1</v>
      </c>
      <c r="J19" s="227">
        <v>-1.3</v>
      </c>
      <c r="K19" s="227">
        <v>-2.4</v>
      </c>
      <c r="L19" s="226">
        <v>-25.5</v>
      </c>
      <c r="M19" s="227">
        <v>-14.7</v>
      </c>
      <c r="N19" s="227">
        <v>-21.6</v>
      </c>
      <c r="O19" s="227">
        <v>-21.2</v>
      </c>
      <c r="P19" s="227">
        <v>-3.3</v>
      </c>
      <c r="Q19" s="226">
        <v>7.5</v>
      </c>
      <c r="R19" s="212">
        <v>21.4</v>
      </c>
      <c r="S19" s="212">
        <v>41.7</v>
      </c>
      <c r="T19" s="212">
        <v>-40.5</v>
      </c>
      <c r="U19" s="211">
        <v>1100</v>
      </c>
      <c r="V19" s="212">
        <v>363.2</v>
      </c>
      <c r="W19" s="210">
        <v>-18.100000000000001</v>
      </c>
      <c r="X19" s="227">
        <v>-9.1</v>
      </c>
      <c r="Y19" s="227">
        <v>-24.2</v>
      </c>
      <c r="Z19" s="212">
        <v>537.5</v>
      </c>
      <c r="AA19" s="212">
        <v>6</v>
      </c>
      <c r="AB19" s="227">
        <v>-21.6</v>
      </c>
      <c r="AC19" s="213">
        <v>-100</v>
      </c>
      <c r="AD19" s="227">
        <v>238.6</v>
      </c>
      <c r="AE19" s="908">
        <v>104.7</v>
      </c>
      <c r="AF19" s="909">
        <v>101.6</v>
      </c>
      <c r="AG19" s="908">
        <v>101.6</v>
      </c>
      <c r="AH19" s="226">
        <v>3.3</v>
      </c>
      <c r="AI19" s="212">
        <v>108</v>
      </c>
      <c r="AJ19" s="212">
        <v>81.3</v>
      </c>
      <c r="AK19" s="212">
        <v>106.3</v>
      </c>
      <c r="AL19" s="212">
        <v>4.7</v>
      </c>
      <c r="AM19" s="362">
        <v>100</v>
      </c>
      <c r="AN19" s="212"/>
      <c r="AO19" s="212"/>
      <c r="AP19" s="212"/>
      <c r="AQ19" s="212"/>
      <c r="AR19" s="212"/>
      <c r="AS19" s="212"/>
      <c r="AT19" s="212"/>
      <c r="AU19" s="212"/>
      <c r="AV19" s="212"/>
      <c r="AW19" s="212"/>
      <c r="AX19" s="212"/>
      <c r="AY19" s="212"/>
      <c r="AZ19" s="212"/>
      <c r="BA19" s="212"/>
      <c r="BB19" s="212"/>
      <c r="BC19" s="212"/>
      <c r="BD19" s="212"/>
      <c r="BE19" s="212"/>
      <c r="BF19" s="212"/>
      <c r="BG19" s="226"/>
      <c r="BH19" s="270"/>
      <c r="BI19" s="272"/>
      <c r="BJ19" s="270">
        <v>0.54</v>
      </c>
      <c r="BK19" s="275">
        <v>0.16</v>
      </c>
      <c r="BL19" s="365">
        <v>1</v>
      </c>
      <c r="BM19" s="216"/>
      <c r="BN19" s="216"/>
      <c r="BO19" s="216"/>
      <c r="BP19" s="216"/>
      <c r="BQ19" s="216"/>
      <c r="BR19" s="216"/>
      <c r="BS19" s="216"/>
      <c r="BT19" s="216"/>
      <c r="BU19" s="216"/>
      <c r="BV19" s="216"/>
      <c r="BW19" s="216"/>
      <c r="BX19" s="227"/>
      <c r="BY19" s="227"/>
      <c r="BZ19" s="227"/>
      <c r="CA19" s="227"/>
      <c r="CB19" s="227"/>
      <c r="CC19" s="210">
        <v>94.5</v>
      </c>
      <c r="CD19" s="210">
        <v>0</v>
      </c>
      <c r="CE19" s="212">
        <v>93.5</v>
      </c>
      <c r="CF19" s="212">
        <v>-0.4</v>
      </c>
      <c r="CG19" s="362">
        <v>100</v>
      </c>
      <c r="CH19" s="212"/>
      <c r="CI19" s="212"/>
      <c r="CJ19" s="212"/>
      <c r="CK19" s="212"/>
      <c r="CL19" s="212"/>
      <c r="CM19" s="212"/>
      <c r="CN19" s="217">
        <v>246480</v>
      </c>
      <c r="CO19" s="217">
        <v>1102</v>
      </c>
      <c r="CP19" s="218">
        <v>9789</v>
      </c>
      <c r="CQ19" s="218"/>
      <c r="CR19" s="218"/>
      <c r="CS19" s="218"/>
      <c r="CT19" s="218"/>
      <c r="CU19" s="218">
        <v>9</v>
      </c>
      <c r="CV19" s="218"/>
      <c r="CW19" s="218"/>
      <c r="CX19" s="218"/>
      <c r="CY19" s="219"/>
      <c r="DA19" s="6">
        <v>0</v>
      </c>
    </row>
    <row r="20" spans="1:105" ht="24.95" customHeight="1">
      <c r="A20" s="354">
        <v>23</v>
      </c>
      <c r="B20" s="354" t="s">
        <v>317</v>
      </c>
      <c r="C20" s="354">
        <v>1</v>
      </c>
      <c r="D20" s="2300" t="str">
        <f t="shared" si="2"/>
        <v>23/1</v>
      </c>
      <c r="E20" s="2300"/>
      <c r="F20" s="2300" t="str">
        <f t="shared" si="3"/>
        <v>23/1</v>
      </c>
      <c r="G20" s="2300"/>
      <c r="H20" s="223">
        <v>-0.7</v>
      </c>
      <c r="I20" s="224">
        <v>-1.8</v>
      </c>
      <c r="J20" s="224">
        <v>-4.7</v>
      </c>
      <c r="K20" s="224">
        <v>-0.7</v>
      </c>
      <c r="L20" s="358">
        <v>-19</v>
      </c>
      <c r="M20" s="224">
        <v>-12.9</v>
      </c>
      <c r="N20" s="224">
        <v>-37.1</v>
      </c>
      <c r="O20" s="224">
        <v>-5.8</v>
      </c>
      <c r="P20" s="224">
        <v>-2.8</v>
      </c>
      <c r="Q20" s="223">
        <v>2.7</v>
      </c>
      <c r="R20" s="222">
        <v>11</v>
      </c>
      <c r="S20" s="224">
        <v>-7.2</v>
      </c>
      <c r="T20" s="224">
        <v>50.4</v>
      </c>
      <c r="U20" s="222">
        <v>-100</v>
      </c>
      <c r="V20" s="224">
        <v>-14.3</v>
      </c>
      <c r="W20" s="223">
        <v>-9.9</v>
      </c>
      <c r="X20" s="224">
        <v>-32.4</v>
      </c>
      <c r="Y20" s="224">
        <v>-37.299999999999997</v>
      </c>
      <c r="Z20" s="224">
        <v>-96.5</v>
      </c>
      <c r="AA20" s="224">
        <v>-8.1</v>
      </c>
      <c r="AB20" s="224">
        <v>-36.5</v>
      </c>
      <c r="AC20" s="346" t="s">
        <v>322</v>
      </c>
      <c r="AD20" s="224">
        <v>-10.3</v>
      </c>
      <c r="AE20" s="456">
        <v>94.4</v>
      </c>
      <c r="AF20" s="223">
        <v>102.1</v>
      </c>
      <c r="AG20" s="456">
        <v>102.1</v>
      </c>
      <c r="AH20" s="223"/>
      <c r="AI20" s="224">
        <v>90.7</v>
      </c>
      <c r="AJ20" s="222">
        <v>123.6</v>
      </c>
      <c r="AK20" s="222">
        <v>102.2</v>
      </c>
      <c r="AL20" s="224"/>
      <c r="AM20" s="361">
        <v>100</v>
      </c>
      <c r="AN20" s="224"/>
      <c r="AO20" s="224"/>
      <c r="AP20" s="224"/>
      <c r="AQ20" s="224"/>
      <c r="AR20" s="224"/>
      <c r="AS20" s="224"/>
      <c r="AT20" s="224"/>
      <c r="AU20" s="224"/>
      <c r="AV20" s="224"/>
      <c r="AW20" s="224"/>
      <c r="AX20" s="224"/>
      <c r="AY20" s="224"/>
      <c r="AZ20" s="224"/>
      <c r="BA20" s="224"/>
      <c r="BB20" s="224"/>
      <c r="BC20" s="224"/>
      <c r="BD20" s="224"/>
      <c r="BE20" s="224"/>
      <c r="BF20" s="224"/>
      <c r="BG20" s="359">
        <v>0.6</v>
      </c>
      <c r="BH20" s="309">
        <v>0.49</v>
      </c>
      <c r="BI20" s="309"/>
      <c r="BJ20" s="309"/>
      <c r="BK20" s="309"/>
      <c r="BL20" s="366">
        <v>1</v>
      </c>
      <c r="BM20" s="224"/>
      <c r="BN20" s="224"/>
      <c r="BO20" s="224"/>
      <c r="BP20" s="224"/>
      <c r="BQ20" s="224"/>
      <c r="BR20" s="224"/>
      <c r="BS20" s="224"/>
      <c r="BT20" s="224"/>
      <c r="BU20" s="224"/>
      <c r="BV20" s="224"/>
      <c r="BW20" s="224"/>
      <c r="BX20" s="224"/>
      <c r="BY20" s="224"/>
      <c r="BZ20" s="224"/>
      <c r="CA20" s="224"/>
      <c r="CB20" s="224"/>
      <c r="CC20" s="358">
        <v>94.4</v>
      </c>
      <c r="CD20" s="358">
        <v>-0.6</v>
      </c>
      <c r="CE20" s="222">
        <v>93.5</v>
      </c>
      <c r="CF20" s="222">
        <v>-0.7</v>
      </c>
      <c r="CG20" s="361">
        <v>100</v>
      </c>
      <c r="CH20" s="222"/>
      <c r="CI20" s="222"/>
      <c r="CJ20" s="222"/>
      <c r="CK20" s="222"/>
      <c r="CL20" s="222"/>
      <c r="CM20" s="222"/>
      <c r="CN20" s="265">
        <v>236397</v>
      </c>
      <c r="CO20" s="265">
        <v>1041</v>
      </c>
      <c r="CP20" s="225">
        <v>166</v>
      </c>
      <c r="CQ20" s="225"/>
      <c r="CR20" s="225"/>
      <c r="CS20" s="225"/>
      <c r="CT20" s="225"/>
      <c r="CU20" s="225">
        <v>3</v>
      </c>
      <c r="CV20" s="225"/>
      <c r="CW20" s="225"/>
      <c r="CX20" s="225"/>
      <c r="CY20" s="225"/>
      <c r="DA20" s="6">
        <v>0</v>
      </c>
    </row>
    <row r="21" spans="1:105" ht="24.95" customHeight="1">
      <c r="A21" s="354">
        <v>23</v>
      </c>
      <c r="B21" s="354" t="s">
        <v>138</v>
      </c>
      <c r="C21" s="354">
        <v>2</v>
      </c>
      <c r="D21" s="2216">
        <v>2</v>
      </c>
      <c r="E21" s="2216"/>
      <c r="F21" s="2216" t="str">
        <f t="shared" si="3"/>
        <v>23/2</v>
      </c>
      <c r="G21" s="2216"/>
      <c r="H21" s="203">
        <v>0.5</v>
      </c>
      <c r="I21" s="202">
        <v>0.8</v>
      </c>
      <c r="J21" s="202">
        <v>-1.4</v>
      </c>
      <c r="K21" s="202">
        <v>1.7</v>
      </c>
      <c r="L21" s="221">
        <v>-13.8</v>
      </c>
      <c r="M21" s="220">
        <v>-13.7</v>
      </c>
      <c r="N21" s="220">
        <v>-25.6</v>
      </c>
      <c r="O21" s="220">
        <v>-14.9</v>
      </c>
      <c r="P21" s="202">
        <v>-5</v>
      </c>
      <c r="Q21" s="221">
        <v>10.1</v>
      </c>
      <c r="R21" s="220">
        <v>22.9</v>
      </c>
      <c r="S21" s="220">
        <v>-22.7</v>
      </c>
      <c r="T21" s="220">
        <v>143.80000000000001</v>
      </c>
      <c r="U21" s="276" t="s">
        <v>323</v>
      </c>
      <c r="V21" s="220">
        <v>69.2</v>
      </c>
      <c r="W21" s="221">
        <v>4.2</v>
      </c>
      <c r="X21" s="220">
        <v>-9.4</v>
      </c>
      <c r="Y21" s="220">
        <v>14.6</v>
      </c>
      <c r="Z21" s="220">
        <v>-39.700000000000003</v>
      </c>
      <c r="AA21" s="220">
        <v>-60.7</v>
      </c>
      <c r="AB21" s="220">
        <v>17.3</v>
      </c>
      <c r="AC21" s="276" t="s">
        <v>322</v>
      </c>
      <c r="AD21" s="220">
        <v>-42.5</v>
      </c>
      <c r="AE21" s="452">
        <v>100.3</v>
      </c>
      <c r="AF21" s="221">
        <v>102.7</v>
      </c>
      <c r="AG21" s="452">
        <v>102.7</v>
      </c>
      <c r="AH21" s="203"/>
      <c r="AI21" s="220">
        <v>98.3</v>
      </c>
      <c r="AJ21" s="220">
        <v>109.9</v>
      </c>
      <c r="AK21" s="202">
        <v>103</v>
      </c>
      <c r="AL21" s="202"/>
      <c r="AM21" s="360">
        <v>100</v>
      </c>
      <c r="AN21" s="220"/>
      <c r="AO21" s="220"/>
      <c r="AP21" s="220"/>
      <c r="AQ21" s="220"/>
      <c r="AR21" s="220"/>
      <c r="AS21" s="220"/>
      <c r="AT21" s="220"/>
      <c r="AU21" s="220"/>
      <c r="AV21" s="220"/>
      <c r="AW21" s="220"/>
      <c r="AX21" s="220"/>
      <c r="AY21" s="220"/>
      <c r="AZ21" s="220"/>
      <c r="BA21" s="220"/>
      <c r="BB21" s="220"/>
      <c r="BC21" s="220"/>
      <c r="BD21" s="220"/>
      <c r="BE21" s="220"/>
      <c r="BF21" s="220"/>
      <c r="BG21" s="204">
        <v>0.62</v>
      </c>
      <c r="BH21" s="205">
        <v>0.51</v>
      </c>
      <c r="BI21" s="205">
        <f t="shared" ref="BI21:BI79" si="4">BH21-BH20</f>
        <v>2.0000000000000018E-2</v>
      </c>
      <c r="BJ21" s="205"/>
      <c r="BK21" s="205"/>
      <c r="BL21" s="364">
        <v>1</v>
      </c>
      <c r="BM21" s="220"/>
      <c r="BN21" s="220"/>
      <c r="BO21" s="220"/>
      <c r="BP21" s="220"/>
      <c r="BQ21" s="220"/>
      <c r="BR21" s="220"/>
      <c r="BS21" s="220"/>
      <c r="BT21" s="220"/>
      <c r="BU21" s="220"/>
      <c r="BV21" s="220"/>
      <c r="BW21" s="220"/>
      <c r="BX21" s="220"/>
      <c r="BY21" s="220"/>
      <c r="BZ21" s="220"/>
      <c r="CA21" s="220"/>
      <c r="CB21" s="220"/>
      <c r="CC21" s="203">
        <v>94.4</v>
      </c>
      <c r="CD21" s="203">
        <v>-0.5</v>
      </c>
      <c r="CE21" s="202">
        <v>93.4</v>
      </c>
      <c r="CF21" s="202">
        <v>-0.9</v>
      </c>
      <c r="CG21" s="360">
        <v>100</v>
      </c>
      <c r="CH21" s="202"/>
      <c r="CI21" s="202"/>
      <c r="CJ21" s="202"/>
      <c r="CK21" s="202"/>
      <c r="CL21" s="202"/>
      <c r="CM21" s="202"/>
      <c r="CN21" s="207">
        <v>410188</v>
      </c>
      <c r="CO21" s="207">
        <v>987</v>
      </c>
      <c r="CP21" s="208">
        <v>281</v>
      </c>
      <c r="CQ21" s="208"/>
      <c r="CR21" s="208"/>
      <c r="CS21" s="208"/>
      <c r="CT21" s="208"/>
      <c r="CU21" s="208">
        <v>3</v>
      </c>
      <c r="CV21" s="208"/>
      <c r="CW21" s="208"/>
      <c r="CX21" s="208"/>
      <c r="CY21" s="208"/>
      <c r="DA21" s="6">
        <v>0</v>
      </c>
    </row>
    <row r="22" spans="1:105" ht="24.95" customHeight="1">
      <c r="C22" s="354">
        <v>3</v>
      </c>
      <c r="D22" s="2216" t="str">
        <f t="shared" si="2"/>
        <v>3</v>
      </c>
      <c r="E22" s="2216"/>
      <c r="F22" s="2216" t="str">
        <f t="shared" si="3"/>
        <v>3</v>
      </c>
      <c r="G22" s="2216"/>
      <c r="H22" s="203">
        <v>-7.4</v>
      </c>
      <c r="I22" s="202">
        <v>-24.6</v>
      </c>
      <c r="J22" s="202">
        <v>-43.3</v>
      </c>
      <c r="K22" s="202">
        <v>-15.9</v>
      </c>
      <c r="L22" s="221">
        <v>-37.4</v>
      </c>
      <c r="M22" s="220">
        <v>-56.4</v>
      </c>
      <c r="N22" s="220">
        <v>-64.599999999999994</v>
      </c>
      <c r="O22" s="202">
        <v>-51</v>
      </c>
      <c r="P22" s="202">
        <v>-55.3</v>
      </c>
      <c r="Q22" s="221">
        <v>-2.4</v>
      </c>
      <c r="R22" s="220">
        <v>-30.1</v>
      </c>
      <c r="S22" s="220">
        <v>-6.6</v>
      </c>
      <c r="T22" s="220">
        <v>-72.7</v>
      </c>
      <c r="U22" s="202">
        <v>-100</v>
      </c>
      <c r="V22" s="220">
        <v>-23.5</v>
      </c>
      <c r="W22" s="221">
        <v>-3.5</v>
      </c>
      <c r="X22" s="220">
        <v>-21.5</v>
      </c>
      <c r="Y22" s="220">
        <v>-1.9</v>
      </c>
      <c r="Z22" s="220">
        <v>-77.099999999999994</v>
      </c>
      <c r="AA22" s="220">
        <v>-53.8</v>
      </c>
      <c r="AB22" s="220">
        <v>-66.400000000000006</v>
      </c>
      <c r="AC22" s="202">
        <v>-100</v>
      </c>
      <c r="AD22" s="220">
        <v>112.5</v>
      </c>
      <c r="AE22" s="452">
        <v>96.1</v>
      </c>
      <c r="AF22" s="221">
        <v>85.8</v>
      </c>
      <c r="AG22" s="452">
        <v>85.8</v>
      </c>
      <c r="AH22" s="221"/>
      <c r="AI22" s="220">
        <v>72.3</v>
      </c>
      <c r="AJ22" s="220">
        <v>62.4</v>
      </c>
      <c r="AK22" s="202">
        <v>65.900000000000006</v>
      </c>
      <c r="AL22" s="220"/>
      <c r="AM22" s="360">
        <v>100</v>
      </c>
      <c r="AN22" s="220"/>
      <c r="AO22" s="220"/>
      <c r="AP22" s="220"/>
      <c r="AQ22" s="220"/>
      <c r="AR22" s="220"/>
      <c r="AS22" s="220"/>
      <c r="AT22" s="220"/>
      <c r="AU22" s="220"/>
      <c r="AV22" s="220"/>
      <c r="AW22" s="220"/>
      <c r="AX22" s="220"/>
      <c r="AY22" s="220"/>
      <c r="AZ22" s="220"/>
      <c r="BA22" s="220"/>
      <c r="BB22" s="220"/>
      <c r="BC22" s="220"/>
      <c r="BD22" s="220"/>
      <c r="BE22" s="220"/>
      <c r="BF22" s="220"/>
      <c r="BG22" s="204">
        <v>0.62</v>
      </c>
      <c r="BH22" s="205">
        <v>0.46</v>
      </c>
      <c r="BI22" s="205">
        <f t="shared" si="4"/>
        <v>-4.9999999999999989E-2</v>
      </c>
      <c r="BJ22" s="205"/>
      <c r="BK22" s="205"/>
      <c r="BL22" s="364">
        <v>1</v>
      </c>
      <c r="BM22" s="220"/>
      <c r="BN22" s="220"/>
      <c r="BO22" s="220"/>
      <c r="BP22" s="220"/>
      <c r="BQ22" s="220"/>
      <c r="BR22" s="220"/>
      <c r="BS22" s="220"/>
      <c r="BT22" s="220"/>
      <c r="BU22" s="220"/>
      <c r="BV22" s="220"/>
      <c r="BW22" s="220"/>
      <c r="BX22" s="220"/>
      <c r="BY22" s="220"/>
      <c r="BZ22" s="220"/>
      <c r="CA22" s="220"/>
      <c r="CB22" s="220"/>
      <c r="CC22" s="203">
        <v>94.6</v>
      </c>
      <c r="CD22" s="203">
        <v>-0.5</v>
      </c>
      <c r="CE22" s="202">
        <v>93.8</v>
      </c>
      <c r="CF22" s="202">
        <v>-0.7</v>
      </c>
      <c r="CG22" s="360">
        <v>100</v>
      </c>
      <c r="CH22" s="202"/>
      <c r="CI22" s="202"/>
      <c r="CJ22" s="202"/>
      <c r="CK22" s="202"/>
      <c r="CL22" s="202"/>
      <c r="CM22" s="202"/>
      <c r="CN22" s="207">
        <v>270244</v>
      </c>
      <c r="CO22" s="207">
        <v>1183</v>
      </c>
      <c r="CP22" s="208">
        <v>4426</v>
      </c>
      <c r="CQ22" s="208"/>
      <c r="CR22" s="208"/>
      <c r="CS22" s="208"/>
      <c r="CT22" s="208"/>
      <c r="CU22" s="208">
        <v>8</v>
      </c>
      <c r="CV22" s="208"/>
      <c r="CW22" s="208"/>
      <c r="CX22" s="208"/>
      <c r="CY22" s="208"/>
      <c r="DA22" s="6">
        <v>0</v>
      </c>
    </row>
    <row r="23" spans="1:105" ht="24.95" customHeight="1">
      <c r="C23" s="354">
        <v>4</v>
      </c>
      <c r="D23" s="2216" t="str">
        <f t="shared" si="2"/>
        <v>4</v>
      </c>
      <c r="E23" s="2216"/>
      <c r="F23" s="2216" t="str">
        <f t="shared" si="3"/>
        <v>4</v>
      </c>
      <c r="G23" s="2216"/>
      <c r="H23" s="203">
        <v>-1.9</v>
      </c>
      <c r="I23" s="202">
        <v>2.2000000000000002</v>
      </c>
      <c r="J23" s="202">
        <v>-1.1000000000000001</v>
      </c>
      <c r="K23" s="202">
        <v>3.3</v>
      </c>
      <c r="L23" s="221">
        <v>-48.5</v>
      </c>
      <c r="M23" s="220">
        <v>-17.600000000000001</v>
      </c>
      <c r="N23" s="220">
        <v>-37.1</v>
      </c>
      <c r="O23" s="202">
        <v>-13.2</v>
      </c>
      <c r="P23" s="202">
        <v>-9.6999999999999993</v>
      </c>
      <c r="Q23" s="221">
        <v>0.3</v>
      </c>
      <c r="R23" s="220">
        <v>-32.9</v>
      </c>
      <c r="S23" s="220">
        <v>-31.7</v>
      </c>
      <c r="T23" s="220">
        <v>-69.099999999999994</v>
      </c>
      <c r="U23" s="202">
        <v>800</v>
      </c>
      <c r="V23" s="202">
        <v>0</v>
      </c>
      <c r="W23" s="221">
        <v>-11.2</v>
      </c>
      <c r="X23" s="220">
        <v>-55.4</v>
      </c>
      <c r="Y23" s="220">
        <v>-68.599999999999994</v>
      </c>
      <c r="Z23" s="220">
        <v>-98.9</v>
      </c>
      <c r="AA23" s="220">
        <v>-54.8</v>
      </c>
      <c r="AB23" s="220">
        <v>-18.399999999999999</v>
      </c>
      <c r="AC23" s="201" t="s">
        <v>323</v>
      </c>
      <c r="AD23" s="220">
        <v>490.2</v>
      </c>
      <c r="AE23" s="452">
        <v>84.8</v>
      </c>
      <c r="AF23" s="221">
        <v>87.6</v>
      </c>
      <c r="AG23" s="452">
        <v>87.6</v>
      </c>
      <c r="AH23" s="221"/>
      <c r="AI23" s="220">
        <v>74.7</v>
      </c>
      <c r="AJ23" s="220">
        <v>54.6</v>
      </c>
      <c r="AK23" s="202">
        <v>78</v>
      </c>
      <c r="AL23" s="220"/>
      <c r="AM23" s="360">
        <v>100</v>
      </c>
      <c r="AN23" s="220"/>
      <c r="AO23" s="220"/>
      <c r="AP23" s="220"/>
      <c r="AQ23" s="220"/>
      <c r="AR23" s="220"/>
      <c r="AS23" s="220"/>
      <c r="AT23" s="220"/>
      <c r="AU23" s="220"/>
      <c r="AV23" s="220"/>
      <c r="AW23" s="220"/>
      <c r="AX23" s="220"/>
      <c r="AY23" s="220"/>
      <c r="AZ23" s="220"/>
      <c r="BA23" s="220"/>
      <c r="BB23" s="220"/>
      <c r="BC23" s="220"/>
      <c r="BD23" s="220"/>
      <c r="BE23" s="220"/>
      <c r="BF23" s="220"/>
      <c r="BG23" s="204">
        <v>0.62</v>
      </c>
      <c r="BH23" s="205">
        <v>0.4</v>
      </c>
      <c r="BI23" s="205">
        <f t="shared" si="4"/>
        <v>-0.06</v>
      </c>
      <c r="BJ23" s="205"/>
      <c r="BK23" s="205"/>
      <c r="BL23" s="364">
        <v>1</v>
      </c>
      <c r="BM23" s="220"/>
      <c r="BN23" s="220"/>
      <c r="BO23" s="220"/>
      <c r="BP23" s="220"/>
      <c r="BQ23" s="220"/>
      <c r="BR23" s="220"/>
      <c r="BS23" s="220"/>
      <c r="BT23" s="220"/>
      <c r="BU23" s="220"/>
      <c r="BV23" s="220"/>
      <c r="BW23" s="220"/>
      <c r="BX23" s="220"/>
      <c r="BY23" s="220"/>
      <c r="BZ23" s="220"/>
      <c r="CA23" s="220"/>
      <c r="CB23" s="220"/>
      <c r="CC23" s="203">
        <v>94.7</v>
      </c>
      <c r="CD23" s="203">
        <v>-0.4</v>
      </c>
      <c r="CE23" s="202">
        <v>94.4</v>
      </c>
      <c r="CF23" s="202">
        <v>0.2</v>
      </c>
      <c r="CG23" s="360">
        <v>100</v>
      </c>
      <c r="CH23" s="202"/>
      <c r="CI23" s="202"/>
      <c r="CJ23" s="202"/>
      <c r="CK23" s="202"/>
      <c r="CL23" s="202"/>
      <c r="CM23" s="202"/>
      <c r="CN23" s="207">
        <v>279567</v>
      </c>
      <c r="CO23" s="207">
        <v>1076</v>
      </c>
      <c r="CP23" s="208">
        <v>418</v>
      </c>
      <c r="CQ23" s="208"/>
      <c r="CR23" s="208"/>
      <c r="CS23" s="208"/>
      <c r="CT23" s="208"/>
      <c r="CU23" s="208">
        <v>6</v>
      </c>
      <c r="CV23" s="208"/>
      <c r="CW23" s="208"/>
      <c r="CX23" s="208"/>
      <c r="CY23" s="208"/>
      <c r="DA23" s="6">
        <v>0</v>
      </c>
    </row>
    <row r="24" spans="1:105" ht="24.95" customHeight="1">
      <c r="C24" s="354">
        <v>5</v>
      </c>
      <c r="D24" s="2216" t="str">
        <f t="shared" ref="D24:D29" si="5">A24&amp;B24&amp;C24</f>
        <v>5</v>
      </c>
      <c r="E24" s="2216"/>
      <c r="F24" s="2216" t="str">
        <f t="shared" ref="F24:F29" si="6">A24&amp;B24&amp;C24</f>
        <v>5</v>
      </c>
      <c r="G24" s="2216"/>
      <c r="H24" s="203">
        <v>-2.5</v>
      </c>
      <c r="I24" s="202">
        <v>5.4</v>
      </c>
      <c r="J24" s="202">
        <v>3.4</v>
      </c>
      <c r="K24" s="202">
        <v>6</v>
      </c>
      <c r="L24" s="221">
        <v>-33.299999999999997</v>
      </c>
      <c r="M24" s="220">
        <v>-15.8</v>
      </c>
      <c r="N24" s="220">
        <v>-35.200000000000003</v>
      </c>
      <c r="O24" s="202">
        <v>-3</v>
      </c>
      <c r="P24" s="202">
        <v>-13.3</v>
      </c>
      <c r="Q24" s="221">
        <v>6.4</v>
      </c>
      <c r="R24" s="202">
        <v>-37</v>
      </c>
      <c r="S24" s="220">
        <v>-32.5</v>
      </c>
      <c r="T24" s="220">
        <v>-49.4</v>
      </c>
      <c r="U24" s="201" t="s">
        <v>322</v>
      </c>
      <c r="V24" s="220">
        <v>14.3</v>
      </c>
      <c r="W24" s="221">
        <v>-14.1</v>
      </c>
      <c r="X24" s="220">
        <v>30.1</v>
      </c>
      <c r="Y24" s="220">
        <v>34.9</v>
      </c>
      <c r="Z24" s="202">
        <v>-100</v>
      </c>
      <c r="AA24" s="220">
        <v>35.5</v>
      </c>
      <c r="AB24" s="220">
        <v>28.5</v>
      </c>
      <c r="AC24" s="202">
        <v>-100</v>
      </c>
      <c r="AD24" s="220">
        <v>526.5</v>
      </c>
      <c r="AE24" s="452">
        <v>89</v>
      </c>
      <c r="AF24" s="221">
        <v>93.6</v>
      </c>
      <c r="AG24" s="452">
        <v>93.6</v>
      </c>
      <c r="AH24" s="221"/>
      <c r="AI24" s="220">
        <v>84.8</v>
      </c>
      <c r="AJ24" s="220">
        <v>86.7</v>
      </c>
      <c r="AK24" s="202">
        <v>87.6</v>
      </c>
      <c r="AL24" s="220"/>
      <c r="AM24" s="360">
        <v>100</v>
      </c>
      <c r="AN24" s="220"/>
      <c r="AO24" s="220"/>
      <c r="AP24" s="220"/>
      <c r="AQ24" s="220"/>
      <c r="AR24" s="220"/>
      <c r="AS24" s="220"/>
      <c r="AT24" s="220"/>
      <c r="AU24" s="220"/>
      <c r="AV24" s="220"/>
      <c r="AW24" s="220"/>
      <c r="AX24" s="220"/>
      <c r="AY24" s="220"/>
      <c r="AZ24" s="220"/>
      <c r="BA24" s="220"/>
      <c r="BB24" s="220"/>
      <c r="BC24" s="220"/>
      <c r="BD24" s="220"/>
      <c r="BE24" s="220"/>
      <c r="BF24" s="220"/>
      <c r="BG24" s="204">
        <v>0.61</v>
      </c>
      <c r="BH24" s="205">
        <v>0.43</v>
      </c>
      <c r="BI24" s="205">
        <f t="shared" si="4"/>
        <v>2.9999999999999971E-2</v>
      </c>
      <c r="BJ24" s="205"/>
      <c r="BK24" s="205"/>
      <c r="BL24" s="364">
        <v>1</v>
      </c>
      <c r="BM24" s="220"/>
      <c r="BN24" s="220"/>
      <c r="BO24" s="220"/>
      <c r="BP24" s="220"/>
      <c r="BQ24" s="220"/>
      <c r="BR24" s="220"/>
      <c r="BS24" s="220"/>
      <c r="BT24" s="220"/>
      <c r="BU24" s="220"/>
      <c r="BV24" s="220"/>
      <c r="BW24" s="220"/>
      <c r="BX24" s="220"/>
      <c r="BY24" s="220"/>
      <c r="BZ24" s="220"/>
      <c r="CA24" s="220"/>
      <c r="CB24" s="220"/>
      <c r="CC24" s="203">
        <v>94.7</v>
      </c>
      <c r="CD24" s="203">
        <v>-0.4</v>
      </c>
      <c r="CE24" s="202">
        <v>94.3</v>
      </c>
      <c r="CF24" s="202">
        <v>-0.3</v>
      </c>
      <c r="CG24" s="360">
        <v>100</v>
      </c>
      <c r="CH24" s="202"/>
      <c r="CI24" s="202"/>
      <c r="CJ24" s="202"/>
      <c r="CK24" s="202"/>
      <c r="CL24" s="202"/>
      <c r="CM24" s="202"/>
      <c r="CN24" s="207">
        <v>252674</v>
      </c>
      <c r="CO24" s="207">
        <v>1071</v>
      </c>
      <c r="CP24" s="208">
        <v>386</v>
      </c>
      <c r="CQ24" s="208"/>
      <c r="CR24" s="208"/>
      <c r="CS24" s="208"/>
      <c r="CT24" s="208"/>
      <c r="CU24" s="208">
        <v>4</v>
      </c>
      <c r="CV24" s="208"/>
      <c r="CW24" s="208"/>
      <c r="CX24" s="208"/>
      <c r="CY24" s="208"/>
      <c r="DA24" s="6">
        <v>0</v>
      </c>
    </row>
    <row r="25" spans="1:105" ht="24.95" customHeight="1">
      <c r="C25" s="354">
        <v>6</v>
      </c>
      <c r="D25" s="2216" t="str">
        <f t="shared" si="5"/>
        <v>6</v>
      </c>
      <c r="E25" s="2216"/>
      <c r="F25" s="2216" t="str">
        <f t="shared" si="6"/>
        <v>6</v>
      </c>
      <c r="G25" s="2216"/>
      <c r="H25" s="203">
        <v>-0.5</v>
      </c>
      <c r="I25" s="202">
        <v>4.5</v>
      </c>
      <c r="J25" s="202">
        <v>2.7</v>
      </c>
      <c r="K25" s="202">
        <v>5.0999999999999996</v>
      </c>
      <c r="L25" s="221">
        <v>-21.9</v>
      </c>
      <c r="M25" s="220">
        <v>-0.5</v>
      </c>
      <c r="N25" s="202">
        <v>-16</v>
      </c>
      <c r="O25" s="202">
        <v>2.6</v>
      </c>
      <c r="P25" s="202">
        <v>10</v>
      </c>
      <c r="Q25" s="221">
        <v>5.8</v>
      </c>
      <c r="R25" s="220">
        <v>-39.9</v>
      </c>
      <c r="S25" s="220">
        <v>-16.7</v>
      </c>
      <c r="T25" s="220">
        <v>-61.8</v>
      </c>
      <c r="U25" s="202">
        <v>100</v>
      </c>
      <c r="V25" s="220">
        <v>-85.8</v>
      </c>
      <c r="W25" s="221">
        <v>-3.4</v>
      </c>
      <c r="X25" s="220">
        <v>129.69999999999999</v>
      </c>
      <c r="Y25" s="220">
        <v>52.9</v>
      </c>
      <c r="Z25" s="220">
        <v>-64.099999999999994</v>
      </c>
      <c r="AA25" s="220">
        <v>344.4</v>
      </c>
      <c r="AB25" s="220">
        <v>111.1</v>
      </c>
      <c r="AC25" s="201" t="s">
        <v>322</v>
      </c>
      <c r="AD25" s="220">
        <v>75.400000000000006</v>
      </c>
      <c r="AE25" s="452">
        <v>104.2</v>
      </c>
      <c r="AF25" s="221">
        <v>97.5</v>
      </c>
      <c r="AG25" s="452">
        <v>97.5</v>
      </c>
      <c r="AH25" s="221"/>
      <c r="AI25" s="202">
        <v>95.2</v>
      </c>
      <c r="AJ25" s="220">
        <v>88</v>
      </c>
      <c r="AK25" s="202">
        <v>89.6</v>
      </c>
      <c r="AL25" s="220"/>
      <c r="AM25" s="360">
        <v>100</v>
      </c>
      <c r="AN25" s="220"/>
      <c r="AO25" s="220"/>
      <c r="AP25" s="220"/>
      <c r="AQ25" s="220"/>
      <c r="AR25" s="220"/>
      <c r="AS25" s="220"/>
      <c r="AT25" s="220"/>
      <c r="AU25" s="220"/>
      <c r="AV25" s="220"/>
      <c r="AW25" s="220"/>
      <c r="AX25" s="220"/>
      <c r="AY25" s="220"/>
      <c r="AZ25" s="220"/>
      <c r="BA25" s="220"/>
      <c r="BB25" s="220"/>
      <c r="BC25" s="220"/>
      <c r="BD25" s="220"/>
      <c r="BE25" s="220"/>
      <c r="BF25" s="220"/>
      <c r="BG25" s="204">
        <v>0.62</v>
      </c>
      <c r="BH25" s="205">
        <v>0.47</v>
      </c>
      <c r="BI25" s="205">
        <f t="shared" si="4"/>
        <v>3.999999999999998E-2</v>
      </c>
      <c r="BJ25" s="205"/>
      <c r="BK25" s="205"/>
      <c r="BL25" s="364">
        <v>1</v>
      </c>
      <c r="BM25" s="220"/>
      <c r="BN25" s="220"/>
      <c r="BO25" s="220"/>
      <c r="BP25" s="220"/>
      <c r="BQ25" s="220"/>
      <c r="BR25" s="220"/>
      <c r="BS25" s="220"/>
      <c r="BT25" s="220"/>
      <c r="BU25" s="220"/>
      <c r="BV25" s="220"/>
      <c r="BW25" s="220"/>
      <c r="BX25" s="220"/>
      <c r="BY25" s="220"/>
      <c r="BZ25" s="220"/>
      <c r="CA25" s="220"/>
      <c r="CB25" s="220"/>
      <c r="CC25" s="203">
        <v>94.6</v>
      </c>
      <c r="CD25" s="203">
        <v>-0.4</v>
      </c>
      <c r="CE25" s="202">
        <v>94.3</v>
      </c>
      <c r="CF25" s="202">
        <v>0</v>
      </c>
      <c r="CG25" s="360">
        <v>100</v>
      </c>
      <c r="CH25" s="202"/>
      <c r="CI25" s="202"/>
      <c r="CJ25" s="202"/>
      <c r="CK25" s="202"/>
      <c r="CL25" s="202"/>
      <c r="CM25" s="202"/>
      <c r="CN25" s="207">
        <v>216353</v>
      </c>
      <c r="CO25" s="207">
        <v>1165</v>
      </c>
      <c r="CP25" s="208">
        <v>2893</v>
      </c>
      <c r="CQ25" s="208"/>
      <c r="CR25" s="208"/>
      <c r="CS25" s="208"/>
      <c r="CT25" s="208"/>
      <c r="CU25" s="208">
        <v>5</v>
      </c>
      <c r="CV25" s="208"/>
      <c r="CW25" s="208"/>
      <c r="CX25" s="208"/>
      <c r="CY25" s="208"/>
      <c r="DA25" s="6">
        <v>0</v>
      </c>
    </row>
    <row r="26" spans="1:105" ht="24.95" customHeight="1">
      <c r="C26" s="354">
        <v>7</v>
      </c>
      <c r="D26" s="2216" t="str">
        <f t="shared" si="5"/>
        <v>7</v>
      </c>
      <c r="E26" s="2216"/>
      <c r="F26" s="2216" t="str">
        <f t="shared" si="6"/>
        <v>7</v>
      </c>
      <c r="G26" s="2216"/>
      <c r="H26" s="203">
        <v>0.8</v>
      </c>
      <c r="I26" s="202">
        <v>8.6999999999999993</v>
      </c>
      <c r="J26" s="202">
        <v>7.7</v>
      </c>
      <c r="K26" s="202">
        <v>9.1</v>
      </c>
      <c r="L26" s="221">
        <v>-25.6</v>
      </c>
      <c r="M26" s="220">
        <v>-6.1</v>
      </c>
      <c r="N26" s="220">
        <v>-17.399999999999999</v>
      </c>
      <c r="O26" s="202">
        <v>-10.4</v>
      </c>
      <c r="P26" s="202">
        <v>10.5</v>
      </c>
      <c r="Q26" s="221">
        <v>21.2</v>
      </c>
      <c r="R26" s="220">
        <v>31.2</v>
      </c>
      <c r="S26" s="220">
        <v>11.4</v>
      </c>
      <c r="T26" s="220">
        <v>74.3</v>
      </c>
      <c r="U26" s="201" t="s">
        <v>327</v>
      </c>
      <c r="V26" s="220">
        <v>133.30000000000001</v>
      </c>
      <c r="W26" s="221">
        <v>-15.9</v>
      </c>
      <c r="X26" s="202">
        <v>6</v>
      </c>
      <c r="Y26" s="202">
        <v>54</v>
      </c>
      <c r="Z26" s="220">
        <v>-85.2</v>
      </c>
      <c r="AA26" s="220">
        <v>32.1</v>
      </c>
      <c r="AB26" s="220">
        <v>-11.5</v>
      </c>
      <c r="AC26" s="201" t="s">
        <v>322</v>
      </c>
      <c r="AD26" s="220">
        <v>21.4</v>
      </c>
      <c r="AE26" s="452">
        <v>103.9</v>
      </c>
      <c r="AF26" s="221">
        <v>98.7</v>
      </c>
      <c r="AG26" s="452">
        <v>98.7</v>
      </c>
      <c r="AH26" s="221"/>
      <c r="AI26" s="202">
        <v>93.8</v>
      </c>
      <c r="AJ26" s="220">
        <v>95.1</v>
      </c>
      <c r="AK26" s="202">
        <v>90.9</v>
      </c>
      <c r="AL26" s="220"/>
      <c r="AM26" s="360">
        <v>100</v>
      </c>
      <c r="AN26" s="220"/>
      <c r="AO26" s="220"/>
      <c r="AP26" s="220"/>
      <c r="AQ26" s="220"/>
      <c r="AR26" s="220"/>
      <c r="AS26" s="220"/>
      <c r="AT26" s="220"/>
      <c r="AU26" s="220"/>
      <c r="AV26" s="220"/>
      <c r="AW26" s="220"/>
      <c r="AX26" s="220"/>
      <c r="AY26" s="220"/>
      <c r="AZ26" s="220"/>
      <c r="BA26" s="220"/>
      <c r="BB26" s="220"/>
      <c r="BC26" s="220"/>
      <c r="BD26" s="220"/>
      <c r="BE26" s="220"/>
      <c r="BF26" s="220"/>
      <c r="BG26" s="204">
        <v>0.64</v>
      </c>
      <c r="BH26" s="205">
        <v>0.54</v>
      </c>
      <c r="BI26" s="205">
        <f t="shared" si="4"/>
        <v>7.0000000000000062E-2</v>
      </c>
      <c r="BJ26" s="205"/>
      <c r="BK26" s="205"/>
      <c r="BL26" s="364">
        <v>1</v>
      </c>
      <c r="BM26" s="220"/>
      <c r="BN26" s="220"/>
      <c r="BO26" s="220"/>
      <c r="BP26" s="220"/>
      <c r="BQ26" s="220"/>
      <c r="BR26" s="220"/>
      <c r="BS26" s="220"/>
      <c r="BT26" s="220"/>
      <c r="BU26" s="220"/>
      <c r="BV26" s="220"/>
      <c r="BW26" s="220"/>
      <c r="BX26" s="220"/>
      <c r="BY26" s="220"/>
      <c r="BZ26" s="220"/>
      <c r="CA26" s="220"/>
      <c r="CB26" s="220"/>
      <c r="CC26" s="203">
        <v>94.6</v>
      </c>
      <c r="CD26" s="203">
        <v>0.2</v>
      </c>
      <c r="CE26" s="202">
        <v>94.2</v>
      </c>
      <c r="CF26" s="202">
        <v>0.7</v>
      </c>
      <c r="CG26" s="360">
        <v>100</v>
      </c>
      <c r="CH26" s="202"/>
      <c r="CI26" s="202"/>
      <c r="CJ26" s="202"/>
      <c r="CK26" s="202"/>
      <c r="CL26" s="202"/>
      <c r="CM26" s="202"/>
      <c r="CN26" s="207">
        <v>220912</v>
      </c>
      <c r="CO26" s="207">
        <v>1081</v>
      </c>
      <c r="CP26" s="208">
        <v>3932</v>
      </c>
      <c r="CQ26" s="208"/>
      <c r="CR26" s="208"/>
      <c r="CS26" s="208"/>
      <c r="CT26" s="208"/>
      <c r="CU26" s="208">
        <v>12</v>
      </c>
      <c r="CV26" s="208"/>
      <c r="CW26" s="208"/>
      <c r="CX26" s="208"/>
      <c r="CY26" s="208"/>
      <c r="DA26" s="6">
        <v>0</v>
      </c>
    </row>
    <row r="27" spans="1:105" ht="24.95" customHeight="1">
      <c r="C27" s="354">
        <v>8</v>
      </c>
      <c r="D27" s="2216" t="str">
        <f t="shared" si="5"/>
        <v>8</v>
      </c>
      <c r="E27" s="2216"/>
      <c r="F27" s="2216" t="str">
        <f t="shared" si="6"/>
        <v>8</v>
      </c>
      <c r="G27" s="2216"/>
      <c r="H27" s="203">
        <v>-2.6</v>
      </c>
      <c r="I27" s="202">
        <v>3.6</v>
      </c>
      <c r="J27" s="202">
        <v>3.6</v>
      </c>
      <c r="K27" s="202">
        <v>3.7</v>
      </c>
      <c r="L27" s="203">
        <v>-26</v>
      </c>
      <c r="M27" s="220">
        <v>-14.6</v>
      </c>
      <c r="N27" s="220">
        <v>-17.600000000000001</v>
      </c>
      <c r="O27" s="202">
        <v>-21.5</v>
      </c>
      <c r="P27" s="202">
        <v>-4.0999999999999996</v>
      </c>
      <c r="Q27" s="203">
        <v>14</v>
      </c>
      <c r="R27" s="220">
        <v>26.3</v>
      </c>
      <c r="S27" s="220">
        <v>17.8</v>
      </c>
      <c r="T27" s="220">
        <v>64.8</v>
      </c>
      <c r="U27" s="202">
        <v>-100</v>
      </c>
      <c r="V27" s="202">
        <v>-36</v>
      </c>
      <c r="W27" s="221">
        <v>3.5</v>
      </c>
      <c r="X27" s="202">
        <v>71</v>
      </c>
      <c r="Y27" s="220">
        <v>25.6</v>
      </c>
      <c r="Z27" s="202">
        <v>261</v>
      </c>
      <c r="AA27" s="220">
        <v>61.8</v>
      </c>
      <c r="AB27" s="220">
        <v>61.3</v>
      </c>
      <c r="AC27" s="201" t="s">
        <v>322</v>
      </c>
      <c r="AD27" s="220">
        <v>207.9</v>
      </c>
      <c r="AE27" s="452">
        <v>98.4</v>
      </c>
      <c r="AF27" s="221">
        <v>100.4</v>
      </c>
      <c r="AG27" s="452">
        <v>100.4</v>
      </c>
      <c r="AH27" s="221"/>
      <c r="AI27" s="202">
        <v>91.5</v>
      </c>
      <c r="AJ27" s="220">
        <v>104.3</v>
      </c>
      <c r="AK27" s="202">
        <v>94.3</v>
      </c>
      <c r="AL27" s="220"/>
      <c r="AM27" s="360">
        <v>100</v>
      </c>
      <c r="AN27" s="220"/>
      <c r="AO27" s="220"/>
      <c r="AP27" s="220"/>
      <c r="AQ27" s="220"/>
      <c r="AR27" s="220"/>
      <c r="AS27" s="220"/>
      <c r="AT27" s="220"/>
      <c r="AU27" s="220"/>
      <c r="AV27" s="220"/>
      <c r="AW27" s="220"/>
      <c r="AX27" s="220"/>
      <c r="AY27" s="220"/>
      <c r="AZ27" s="220"/>
      <c r="BA27" s="220"/>
      <c r="BB27" s="220"/>
      <c r="BC27" s="220"/>
      <c r="BD27" s="220"/>
      <c r="BE27" s="220"/>
      <c r="BF27" s="220"/>
      <c r="BG27" s="204">
        <v>0.65</v>
      </c>
      <c r="BH27" s="205">
        <v>0.56999999999999995</v>
      </c>
      <c r="BI27" s="205">
        <f t="shared" si="4"/>
        <v>2.9999999999999916E-2</v>
      </c>
      <c r="BJ27" s="205"/>
      <c r="BK27" s="205"/>
      <c r="BL27" s="364">
        <v>1</v>
      </c>
      <c r="BM27" s="220"/>
      <c r="BN27" s="220"/>
      <c r="BO27" s="220"/>
      <c r="BP27" s="220"/>
      <c r="BQ27" s="220"/>
      <c r="BR27" s="220"/>
      <c r="BS27" s="220"/>
      <c r="BT27" s="220"/>
      <c r="BU27" s="220"/>
      <c r="BV27" s="220"/>
      <c r="BW27" s="220"/>
      <c r="BX27" s="220"/>
      <c r="BY27" s="220"/>
      <c r="BZ27" s="220"/>
      <c r="CA27" s="220"/>
      <c r="CB27" s="220"/>
      <c r="CC27" s="203">
        <v>94.7</v>
      </c>
      <c r="CD27" s="203">
        <v>0.2</v>
      </c>
      <c r="CE27" s="202">
        <v>94.2</v>
      </c>
      <c r="CF27" s="202">
        <v>0.6</v>
      </c>
      <c r="CG27" s="360">
        <v>100</v>
      </c>
      <c r="CH27" s="202"/>
      <c r="CI27" s="202"/>
      <c r="CJ27" s="202"/>
      <c r="CK27" s="202"/>
      <c r="CL27" s="202"/>
      <c r="CM27" s="202"/>
      <c r="CN27" s="207">
        <v>794045</v>
      </c>
      <c r="CO27" s="207">
        <v>1026</v>
      </c>
      <c r="CP27" s="208">
        <v>315</v>
      </c>
      <c r="CQ27" s="208"/>
      <c r="CR27" s="208"/>
      <c r="CS27" s="208"/>
      <c r="CT27" s="208"/>
      <c r="CU27" s="208">
        <v>5</v>
      </c>
      <c r="CV27" s="208"/>
      <c r="CW27" s="208"/>
      <c r="CX27" s="208"/>
      <c r="CY27" s="208"/>
      <c r="DA27" s="6">
        <v>0</v>
      </c>
    </row>
    <row r="28" spans="1:105" ht="24.95" customHeight="1">
      <c r="C28" s="354">
        <v>9</v>
      </c>
      <c r="D28" s="2216" t="str">
        <f t="shared" si="5"/>
        <v>9</v>
      </c>
      <c r="E28" s="2216"/>
      <c r="F28" s="2216" t="str">
        <f t="shared" si="6"/>
        <v>9</v>
      </c>
      <c r="G28" s="2216"/>
      <c r="H28" s="203">
        <v>-3.6</v>
      </c>
      <c r="I28" s="202">
        <v>0.6</v>
      </c>
      <c r="J28" s="202">
        <v>-0.3</v>
      </c>
      <c r="K28" s="202">
        <v>0.9</v>
      </c>
      <c r="L28" s="221">
        <v>-2.1</v>
      </c>
      <c r="M28" s="439">
        <v>6</v>
      </c>
      <c r="N28" s="220">
        <v>-4.5999999999999996</v>
      </c>
      <c r="O28" s="202">
        <v>25.7</v>
      </c>
      <c r="P28" s="202">
        <v>-2.5</v>
      </c>
      <c r="Q28" s="221">
        <v>-10.8</v>
      </c>
      <c r="R28" s="220">
        <v>44.4</v>
      </c>
      <c r="S28" s="220">
        <v>4.7</v>
      </c>
      <c r="T28" s="220">
        <v>7.2</v>
      </c>
      <c r="U28" s="201" t="s">
        <v>327</v>
      </c>
      <c r="V28" s="439">
        <v>1450</v>
      </c>
      <c r="W28" s="221">
        <v>3.3</v>
      </c>
      <c r="X28" s="220">
        <v>-17.100000000000001</v>
      </c>
      <c r="Y28" s="220">
        <v>-43.4</v>
      </c>
      <c r="Z28" s="439">
        <v>1200</v>
      </c>
      <c r="AA28" s="220">
        <v>-22.6</v>
      </c>
      <c r="AB28" s="220">
        <v>-17.399999999999999</v>
      </c>
      <c r="AC28" s="201" t="s">
        <v>327</v>
      </c>
      <c r="AD28" s="220">
        <v>7.9</v>
      </c>
      <c r="AE28" s="452">
        <v>107</v>
      </c>
      <c r="AF28" s="221">
        <v>99.5</v>
      </c>
      <c r="AG28" s="452">
        <v>99.5</v>
      </c>
      <c r="AH28" s="221"/>
      <c r="AI28" s="202">
        <v>96.3</v>
      </c>
      <c r="AJ28" s="220">
        <v>104.1</v>
      </c>
      <c r="AK28" s="202">
        <v>92.5</v>
      </c>
      <c r="AL28" s="220"/>
      <c r="AM28" s="360">
        <v>100</v>
      </c>
      <c r="AN28" s="220"/>
      <c r="AO28" s="220"/>
      <c r="AP28" s="220"/>
      <c r="AQ28" s="220"/>
      <c r="AR28" s="220"/>
      <c r="AS28" s="220"/>
      <c r="AT28" s="220"/>
      <c r="AU28" s="220"/>
      <c r="AV28" s="220"/>
      <c r="AW28" s="220"/>
      <c r="AX28" s="220"/>
      <c r="AY28" s="220"/>
      <c r="AZ28" s="220"/>
      <c r="BA28" s="220"/>
      <c r="BB28" s="220"/>
      <c r="BC28" s="220"/>
      <c r="BD28" s="220"/>
      <c r="BE28" s="220"/>
      <c r="BF28" s="220"/>
      <c r="BG28" s="204">
        <v>0.67</v>
      </c>
      <c r="BH28" s="205">
        <v>0.61</v>
      </c>
      <c r="BI28" s="205">
        <f t="shared" si="4"/>
        <v>4.0000000000000036E-2</v>
      </c>
      <c r="BJ28" s="205"/>
      <c r="BK28" s="205"/>
      <c r="BL28" s="364">
        <v>1</v>
      </c>
      <c r="BM28" s="220"/>
      <c r="BN28" s="220"/>
      <c r="BO28" s="220"/>
      <c r="BP28" s="220"/>
      <c r="BQ28" s="220"/>
      <c r="BR28" s="220"/>
      <c r="BS28" s="220"/>
      <c r="BT28" s="220"/>
      <c r="BU28" s="220"/>
      <c r="BV28" s="220"/>
      <c r="BW28" s="220"/>
      <c r="BX28" s="220"/>
      <c r="BY28" s="220"/>
      <c r="BZ28" s="220"/>
      <c r="CA28" s="220"/>
      <c r="CB28" s="220"/>
      <c r="CC28" s="203">
        <v>94.7</v>
      </c>
      <c r="CD28" s="203">
        <v>0</v>
      </c>
      <c r="CE28" s="202">
        <v>94</v>
      </c>
      <c r="CF28" s="202">
        <v>0.4</v>
      </c>
      <c r="CG28" s="360">
        <v>100</v>
      </c>
      <c r="CH28" s="202"/>
      <c r="CI28" s="202"/>
      <c r="CJ28" s="202"/>
      <c r="CK28" s="202"/>
      <c r="CL28" s="202"/>
      <c r="CM28" s="202"/>
      <c r="CN28" s="207">
        <v>212312</v>
      </c>
      <c r="CO28" s="207">
        <v>1001</v>
      </c>
      <c r="CP28" s="208">
        <v>64</v>
      </c>
      <c r="CQ28" s="208"/>
      <c r="CR28" s="208"/>
      <c r="CS28" s="208"/>
      <c r="CT28" s="208"/>
      <c r="CU28" s="208">
        <v>1</v>
      </c>
      <c r="CV28" s="208"/>
      <c r="CW28" s="208"/>
      <c r="CX28" s="208"/>
      <c r="CY28" s="208"/>
      <c r="DA28" s="6">
        <v>0</v>
      </c>
    </row>
    <row r="29" spans="1:105" ht="24.95" customHeight="1">
      <c r="C29" s="354">
        <v>10</v>
      </c>
      <c r="D29" s="2216" t="str">
        <f t="shared" si="5"/>
        <v>10</v>
      </c>
      <c r="E29" s="2216"/>
      <c r="F29" s="2216" t="str">
        <f t="shared" si="6"/>
        <v>10</v>
      </c>
      <c r="G29" s="2216"/>
      <c r="H29" s="203">
        <v>-1.4</v>
      </c>
      <c r="I29" s="202">
        <v>3.7</v>
      </c>
      <c r="J29" s="202">
        <v>4</v>
      </c>
      <c r="K29" s="202">
        <v>3.5</v>
      </c>
      <c r="L29" s="221">
        <v>27.5</v>
      </c>
      <c r="M29" s="202">
        <v>50</v>
      </c>
      <c r="N29" s="220">
        <v>47.2</v>
      </c>
      <c r="O29" s="202">
        <v>49.8</v>
      </c>
      <c r="P29" s="202">
        <v>51.8</v>
      </c>
      <c r="Q29" s="221">
        <v>-5.8</v>
      </c>
      <c r="R29" s="220">
        <v>-12.1</v>
      </c>
      <c r="S29" s="220">
        <v>16.7</v>
      </c>
      <c r="T29" s="439">
        <v>-73</v>
      </c>
      <c r="U29" s="202">
        <v>-100</v>
      </c>
      <c r="V29" s="439">
        <v>250</v>
      </c>
      <c r="W29" s="221">
        <v>3.2</v>
      </c>
      <c r="X29" s="202">
        <v>27</v>
      </c>
      <c r="Y29" s="220">
        <v>32.700000000000003</v>
      </c>
      <c r="Z29" s="220">
        <v>126.5</v>
      </c>
      <c r="AA29" s="220">
        <v>30.5</v>
      </c>
      <c r="AB29" s="220">
        <v>5.3</v>
      </c>
      <c r="AC29" s="201" t="s">
        <v>327</v>
      </c>
      <c r="AD29" s="220">
        <v>67.5</v>
      </c>
      <c r="AE29" s="452">
        <v>103.6</v>
      </c>
      <c r="AF29" s="221">
        <v>101.3</v>
      </c>
      <c r="AG29" s="452">
        <v>101.3</v>
      </c>
      <c r="AH29" s="221"/>
      <c r="AI29" s="202">
        <v>92.1</v>
      </c>
      <c r="AJ29" s="220">
        <v>104.8</v>
      </c>
      <c r="AK29" s="202">
        <v>92.1</v>
      </c>
      <c r="AL29" s="220"/>
      <c r="AM29" s="360">
        <v>100</v>
      </c>
      <c r="AN29" s="220"/>
      <c r="AO29" s="220"/>
      <c r="AP29" s="220"/>
      <c r="AQ29" s="220"/>
      <c r="AR29" s="220"/>
      <c r="AS29" s="220"/>
      <c r="AT29" s="220"/>
      <c r="AU29" s="220"/>
      <c r="AV29" s="220"/>
      <c r="AW29" s="220"/>
      <c r="AX29" s="220"/>
      <c r="AY29" s="220"/>
      <c r="AZ29" s="220"/>
      <c r="BA29" s="220"/>
      <c r="BB29" s="220"/>
      <c r="BC29" s="220"/>
      <c r="BD29" s="220"/>
      <c r="BE29" s="220"/>
      <c r="BF29" s="220"/>
      <c r="BG29" s="204">
        <v>0.69</v>
      </c>
      <c r="BH29" s="205">
        <v>0.66</v>
      </c>
      <c r="BI29" s="205">
        <f t="shared" si="4"/>
        <v>5.0000000000000044E-2</v>
      </c>
      <c r="BJ29" s="205"/>
      <c r="BK29" s="205"/>
      <c r="BL29" s="364">
        <v>1</v>
      </c>
      <c r="BM29" s="220"/>
      <c r="BN29" s="220"/>
      <c r="BO29" s="220"/>
      <c r="BP29" s="220"/>
      <c r="BQ29" s="220"/>
      <c r="BR29" s="220"/>
      <c r="BS29" s="220"/>
      <c r="BT29" s="220"/>
      <c r="BU29" s="220"/>
      <c r="BV29" s="220"/>
      <c r="BW29" s="220"/>
      <c r="BX29" s="220"/>
      <c r="BY29" s="220"/>
      <c r="BZ29" s="220"/>
      <c r="CA29" s="220"/>
      <c r="CB29" s="220"/>
      <c r="CC29" s="203">
        <v>94.8</v>
      </c>
      <c r="CD29" s="203">
        <v>-0.2</v>
      </c>
      <c r="CE29" s="202">
        <v>93.9</v>
      </c>
      <c r="CF29" s="202">
        <v>0.2</v>
      </c>
      <c r="CG29" s="360">
        <v>100</v>
      </c>
      <c r="CH29" s="202"/>
      <c r="CI29" s="202"/>
      <c r="CJ29" s="202"/>
      <c r="CK29" s="202"/>
      <c r="CL29" s="202"/>
      <c r="CM29" s="202"/>
      <c r="CN29" s="207">
        <v>155883</v>
      </c>
      <c r="CO29" s="207">
        <v>976</v>
      </c>
      <c r="CP29" s="208">
        <v>393</v>
      </c>
      <c r="CQ29" s="208"/>
      <c r="CR29" s="208"/>
      <c r="CS29" s="208"/>
      <c r="CT29" s="208"/>
      <c r="CU29" s="208">
        <v>6</v>
      </c>
      <c r="CV29" s="208"/>
      <c r="CW29" s="208"/>
      <c r="CX29" s="208"/>
      <c r="CY29" s="208"/>
      <c r="DA29" s="6">
        <v>0</v>
      </c>
    </row>
    <row r="30" spans="1:105" ht="24.95" customHeight="1">
      <c r="C30" s="354">
        <v>11</v>
      </c>
      <c r="D30" s="2216" t="str">
        <f>A30&amp;B30&amp;C30</f>
        <v>11</v>
      </c>
      <c r="E30" s="2216"/>
      <c r="F30" s="2216" t="str">
        <f>A30&amp;B30&amp;C30</f>
        <v>11</v>
      </c>
      <c r="G30" s="2216"/>
      <c r="H30" s="203">
        <v>-2.5</v>
      </c>
      <c r="I30" s="202">
        <v>4.7</v>
      </c>
      <c r="J30" s="202">
        <v>4</v>
      </c>
      <c r="K30" s="202">
        <v>5</v>
      </c>
      <c r="L30" s="221">
        <v>25.1</v>
      </c>
      <c r="M30" s="220">
        <v>40.1</v>
      </c>
      <c r="N30" s="220">
        <v>51.1</v>
      </c>
      <c r="O30" s="202">
        <v>22.4</v>
      </c>
      <c r="P30" s="202">
        <v>49.5</v>
      </c>
      <c r="Q30" s="221">
        <v>-0.3</v>
      </c>
      <c r="R30" s="220">
        <v>-15.6</v>
      </c>
      <c r="S30" s="220">
        <v>6.3</v>
      </c>
      <c r="T30" s="220">
        <v>-36.799999999999997</v>
      </c>
      <c r="U30" s="202">
        <v>-100</v>
      </c>
      <c r="V30" s="220">
        <v>-7.1</v>
      </c>
      <c r="W30" s="221">
        <v>6.8</v>
      </c>
      <c r="X30" s="220">
        <v>115.4</v>
      </c>
      <c r="Y30" s="220">
        <v>188.8</v>
      </c>
      <c r="Z30" s="202">
        <v>-24</v>
      </c>
      <c r="AA30" s="220">
        <v>60.5</v>
      </c>
      <c r="AB30" s="220">
        <v>157.19999999999999</v>
      </c>
      <c r="AC30" s="202">
        <v>-100</v>
      </c>
      <c r="AD30" s="220">
        <v>282.3</v>
      </c>
      <c r="AE30" s="452">
        <v>102.5</v>
      </c>
      <c r="AF30" s="221">
        <v>99.1</v>
      </c>
      <c r="AG30" s="452">
        <v>99.1</v>
      </c>
      <c r="AH30" s="221"/>
      <c r="AI30" s="202">
        <v>90</v>
      </c>
      <c r="AJ30" s="220">
        <v>103.4</v>
      </c>
      <c r="AK30" s="202">
        <v>90.9</v>
      </c>
      <c r="AL30" s="220"/>
      <c r="AM30" s="360">
        <v>100</v>
      </c>
      <c r="AN30" s="220"/>
      <c r="AO30" s="220"/>
      <c r="AP30" s="220"/>
      <c r="AQ30" s="220"/>
      <c r="AR30" s="220"/>
      <c r="AS30" s="220"/>
      <c r="AT30" s="220"/>
      <c r="AU30" s="220"/>
      <c r="AV30" s="220"/>
      <c r="AW30" s="220"/>
      <c r="AX30" s="220"/>
      <c r="AY30" s="220"/>
      <c r="AZ30" s="220"/>
      <c r="BA30" s="220"/>
      <c r="BB30" s="220"/>
      <c r="BC30" s="220"/>
      <c r="BD30" s="220"/>
      <c r="BE30" s="220"/>
      <c r="BF30" s="220"/>
      <c r="BG30" s="204">
        <v>0.71</v>
      </c>
      <c r="BH30" s="205">
        <v>0.7</v>
      </c>
      <c r="BI30" s="205">
        <f t="shared" si="4"/>
        <v>3.9999999999999925E-2</v>
      </c>
      <c r="BJ30" s="205"/>
      <c r="BK30" s="205"/>
      <c r="BL30" s="364">
        <v>1</v>
      </c>
      <c r="BM30" s="220"/>
      <c r="BN30" s="220"/>
      <c r="BO30" s="220"/>
      <c r="BP30" s="220"/>
      <c r="BQ30" s="220"/>
      <c r="BR30" s="220"/>
      <c r="BS30" s="220"/>
      <c r="BT30" s="220"/>
      <c r="BU30" s="220"/>
      <c r="BV30" s="220"/>
      <c r="BW30" s="220"/>
      <c r="BX30" s="220"/>
      <c r="BY30" s="220"/>
      <c r="BZ30" s="220"/>
      <c r="CA30" s="220"/>
      <c r="CB30" s="220"/>
      <c r="CC30" s="203">
        <v>94.2</v>
      </c>
      <c r="CD30" s="203">
        <v>-0.5</v>
      </c>
      <c r="CE30" s="202">
        <v>93.8</v>
      </c>
      <c r="CF30" s="202">
        <v>0.1</v>
      </c>
      <c r="CG30" s="360">
        <v>100</v>
      </c>
      <c r="CH30" s="202"/>
      <c r="CI30" s="202"/>
      <c r="CJ30" s="202"/>
      <c r="CK30" s="202"/>
      <c r="CL30" s="202"/>
      <c r="CM30" s="202"/>
      <c r="CN30" s="207">
        <v>187675</v>
      </c>
      <c r="CO30" s="207">
        <v>1095</v>
      </c>
      <c r="CP30" s="208">
        <v>725</v>
      </c>
      <c r="CQ30" s="208"/>
      <c r="CR30" s="208"/>
      <c r="CS30" s="208"/>
      <c r="CT30" s="208"/>
      <c r="CU30" s="208">
        <v>3</v>
      </c>
      <c r="CV30" s="208"/>
      <c r="CW30" s="208"/>
      <c r="CX30" s="208"/>
      <c r="CY30" s="208"/>
      <c r="DA30" s="6">
        <v>0</v>
      </c>
    </row>
    <row r="31" spans="1:105" ht="24.95" customHeight="1">
      <c r="C31" s="354">
        <v>12</v>
      </c>
      <c r="D31" s="2211" t="str">
        <f>A31&amp;B31&amp;C31</f>
        <v>12</v>
      </c>
      <c r="E31" s="2211"/>
      <c r="F31" s="2211" t="str">
        <f>A31&amp;B31&amp;C31</f>
        <v>12</v>
      </c>
      <c r="G31" s="2211"/>
      <c r="H31" s="210">
        <v>-0.3</v>
      </c>
      <c r="I31" s="212">
        <v>3</v>
      </c>
      <c r="J31" s="212">
        <v>2.5</v>
      </c>
      <c r="K31" s="212">
        <v>3.2</v>
      </c>
      <c r="L31" s="226">
        <v>20.9</v>
      </c>
      <c r="M31" s="227">
        <v>26.7</v>
      </c>
      <c r="N31" s="227">
        <v>15.9</v>
      </c>
      <c r="O31" s="212">
        <v>27</v>
      </c>
      <c r="P31" s="212">
        <v>32.9</v>
      </c>
      <c r="Q31" s="226">
        <v>-7.3</v>
      </c>
      <c r="R31" s="227">
        <v>-14.9</v>
      </c>
      <c r="S31" s="227">
        <v>-14</v>
      </c>
      <c r="T31" s="227">
        <v>32.700000000000003</v>
      </c>
      <c r="U31" s="212">
        <v>-91.7</v>
      </c>
      <c r="V31" s="212">
        <v>-67</v>
      </c>
      <c r="W31" s="226">
        <v>0.6</v>
      </c>
      <c r="X31" s="227">
        <v>78.7</v>
      </c>
      <c r="Y31" s="212">
        <v>5</v>
      </c>
      <c r="Z31" s="227">
        <v>874.5</v>
      </c>
      <c r="AA31" s="227">
        <v>82.3</v>
      </c>
      <c r="AB31" s="212">
        <v>85</v>
      </c>
      <c r="AC31" s="213" t="s">
        <v>322</v>
      </c>
      <c r="AD31" s="227">
        <v>138.1</v>
      </c>
      <c r="AE31" s="908">
        <v>102.8</v>
      </c>
      <c r="AF31" s="909">
        <v>101.1</v>
      </c>
      <c r="AG31" s="908">
        <v>101.1</v>
      </c>
      <c r="AH31" s="226"/>
      <c r="AI31" s="212">
        <v>92.6</v>
      </c>
      <c r="AJ31" s="227">
        <v>88.8</v>
      </c>
      <c r="AK31" s="212">
        <v>92.7</v>
      </c>
      <c r="AL31" s="227"/>
      <c r="AM31" s="362">
        <v>100</v>
      </c>
      <c r="AN31" s="227"/>
      <c r="AO31" s="227"/>
      <c r="AP31" s="227"/>
      <c r="AQ31" s="227"/>
      <c r="AR31" s="227"/>
      <c r="AS31" s="227"/>
      <c r="AT31" s="227"/>
      <c r="AU31" s="227"/>
      <c r="AV31" s="227"/>
      <c r="AW31" s="227"/>
      <c r="AX31" s="227"/>
      <c r="AY31" s="227"/>
      <c r="AZ31" s="227"/>
      <c r="BA31" s="227"/>
      <c r="BB31" s="227"/>
      <c r="BC31" s="227"/>
      <c r="BD31" s="227"/>
      <c r="BE31" s="227"/>
      <c r="BF31" s="227"/>
      <c r="BG31" s="214">
        <v>0.72</v>
      </c>
      <c r="BH31" s="215">
        <v>0.73</v>
      </c>
      <c r="BI31" s="215">
        <f t="shared" si="4"/>
        <v>3.0000000000000027E-2</v>
      </c>
      <c r="BJ31" s="215"/>
      <c r="BK31" s="215"/>
      <c r="BL31" s="365">
        <v>1</v>
      </c>
      <c r="BM31" s="227"/>
      <c r="BN31" s="227"/>
      <c r="BO31" s="227"/>
      <c r="BP31" s="227"/>
      <c r="BQ31" s="227"/>
      <c r="BR31" s="227"/>
      <c r="BS31" s="227"/>
      <c r="BT31" s="227"/>
      <c r="BU31" s="227"/>
      <c r="BV31" s="227"/>
      <c r="BW31" s="227"/>
      <c r="BX31" s="227"/>
      <c r="BY31" s="227"/>
      <c r="BZ31" s="227"/>
      <c r="CA31" s="227"/>
      <c r="CB31" s="227"/>
      <c r="CC31" s="210">
        <v>94.3</v>
      </c>
      <c r="CD31" s="210">
        <v>-0.2</v>
      </c>
      <c r="CE31" s="212">
        <v>93.8</v>
      </c>
      <c r="CF31" s="212">
        <v>0.3</v>
      </c>
      <c r="CG31" s="362">
        <v>100</v>
      </c>
      <c r="CH31" s="212"/>
      <c r="CI31" s="212"/>
      <c r="CJ31" s="212"/>
      <c r="CK31" s="212"/>
      <c r="CL31" s="212"/>
      <c r="CM31" s="212"/>
      <c r="CN31" s="217">
        <v>356670</v>
      </c>
      <c r="CO31" s="217">
        <v>1032</v>
      </c>
      <c r="CP31" s="218">
        <v>749</v>
      </c>
      <c r="CQ31" s="218"/>
      <c r="CR31" s="218"/>
      <c r="CS31" s="218"/>
      <c r="CT31" s="218"/>
      <c r="CU31" s="218">
        <v>4</v>
      </c>
      <c r="CV31" s="218"/>
      <c r="CW31" s="218"/>
      <c r="CX31" s="218"/>
      <c r="CY31" s="218"/>
      <c r="DA31" s="6">
        <v>0</v>
      </c>
    </row>
    <row r="32" spans="1:105" ht="24.95" customHeight="1">
      <c r="A32" s="354">
        <v>24</v>
      </c>
      <c r="B32" s="354" t="s">
        <v>342</v>
      </c>
      <c r="C32" s="354">
        <v>1</v>
      </c>
      <c r="D32" s="2211" t="str">
        <f t="shared" ref="D32:D43" si="7">A32&amp;B32&amp;C32</f>
        <v>24/1</v>
      </c>
      <c r="E32" s="2211"/>
      <c r="F32" s="2211" t="str">
        <f t="shared" ref="F32:F43" si="8">A32&amp;B32&amp;C32</f>
        <v>24/1</v>
      </c>
      <c r="G32" s="2211"/>
      <c r="H32" s="456">
        <v>-1.2</v>
      </c>
      <c r="I32" s="446">
        <v>4.5999999999999996</v>
      </c>
      <c r="J32" s="446">
        <v>4.4000000000000004</v>
      </c>
      <c r="K32" s="446">
        <v>4.5999999999999996</v>
      </c>
      <c r="L32" s="456">
        <v>38.4</v>
      </c>
      <c r="M32" s="446">
        <v>47.2</v>
      </c>
      <c r="N32" s="446">
        <v>82.7</v>
      </c>
      <c r="O32" s="446">
        <v>39</v>
      </c>
      <c r="P32" s="446">
        <v>38.700000000000003</v>
      </c>
      <c r="Q32" s="456">
        <v>-1.1000000000000001</v>
      </c>
      <c r="R32" s="446">
        <v>39.700000000000003</v>
      </c>
      <c r="S32" s="446">
        <v>85.6</v>
      </c>
      <c r="T32" s="446">
        <v>-22.5</v>
      </c>
      <c r="U32" s="457" t="s">
        <v>327</v>
      </c>
      <c r="V32" s="446">
        <v>138.9</v>
      </c>
      <c r="W32" s="456">
        <v>8.5</v>
      </c>
      <c r="X32" s="446">
        <v>180.9</v>
      </c>
      <c r="Y32" s="446">
        <v>1344.6</v>
      </c>
      <c r="Z32" s="446">
        <v>3888.2</v>
      </c>
      <c r="AA32" s="446">
        <v>60.6</v>
      </c>
      <c r="AB32" s="446">
        <v>38.4</v>
      </c>
      <c r="AC32" s="457" t="s">
        <v>327</v>
      </c>
      <c r="AD32" s="446">
        <v>1175.4000000000001</v>
      </c>
      <c r="AE32" s="456">
        <v>94.5</v>
      </c>
      <c r="AF32" s="456">
        <v>101.5</v>
      </c>
      <c r="AG32" s="456">
        <v>101.5</v>
      </c>
      <c r="AH32" s="456"/>
      <c r="AI32" s="446">
        <v>87</v>
      </c>
      <c r="AJ32" s="446">
        <v>86.6</v>
      </c>
      <c r="AK32" s="446">
        <v>96.9</v>
      </c>
      <c r="AL32" s="446"/>
      <c r="AM32" s="458">
        <v>100</v>
      </c>
      <c r="AN32" s="446"/>
      <c r="AO32" s="446"/>
      <c r="AP32" s="446"/>
      <c r="AQ32" s="446"/>
      <c r="AR32" s="446"/>
      <c r="AS32" s="446"/>
      <c r="AT32" s="446"/>
      <c r="AU32" s="446"/>
      <c r="AV32" s="446"/>
      <c r="AW32" s="446"/>
      <c r="AX32" s="446"/>
      <c r="AY32" s="446"/>
      <c r="AZ32" s="446"/>
      <c r="BA32" s="446"/>
      <c r="BB32" s="446"/>
      <c r="BC32" s="446"/>
      <c r="BD32" s="446"/>
      <c r="BE32" s="446"/>
      <c r="BF32" s="446"/>
      <c r="BG32" s="359">
        <v>0.74</v>
      </c>
      <c r="BH32" s="309">
        <v>0.76</v>
      </c>
      <c r="BI32" s="309">
        <f t="shared" si="4"/>
        <v>3.0000000000000027E-2</v>
      </c>
      <c r="BJ32" s="446"/>
      <c r="BK32" s="446"/>
      <c r="BL32" s="458">
        <v>1</v>
      </c>
      <c r="BM32" s="446"/>
      <c r="BN32" s="446"/>
      <c r="BO32" s="446"/>
      <c r="BP32" s="446"/>
      <c r="BQ32" s="446"/>
      <c r="BR32" s="446"/>
      <c r="BS32" s="446"/>
      <c r="BT32" s="446"/>
      <c r="BU32" s="446"/>
      <c r="BV32" s="446"/>
      <c r="BW32" s="446"/>
      <c r="BX32" s="446"/>
      <c r="BY32" s="446"/>
      <c r="BZ32" s="446"/>
      <c r="CA32" s="446"/>
      <c r="CB32" s="446"/>
      <c r="CC32" s="456">
        <v>94.5</v>
      </c>
      <c r="CD32" s="456">
        <v>0.1</v>
      </c>
      <c r="CE32" s="446">
        <v>93.6</v>
      </c>
      <c r="CF32" s="446">
        <v>0.2</v>
      </c>
      <c r="CG32" s="361">
        <v>100</v>
      </c>
      <c r="CH32" s="222"/>
      <c r="CI32" s="222"/>
      <c r="CJ32" s="222"/>
      <c r="CK32" s="222"/>
      <c r="CL32" s="222"/>
      <c r="CM32" s="222"/>
      <c r="CN32" s="265">
        <v>349355</v>
      </c>
      <c r="CO32" s="265">
        <v>985</v>
      </c>
      <c r="CP32" s="225">
        <v>1920</v>
      </c>
      <c r="CQ32" s="225"/>
      <c r="CR32" s="225"/>
      <c r="CS32" s="225"/>
      <c r="CT32" s="225"/>
      <c r="CU32" s="225">
        <v>5</v>
      </c>
      <c r="CV32" s="356"/>
      <c r="CW32" s="356"/>
      <c r="CX32" s="356"/>
      <c r="CY32" s="356"/>
      <c r="DA32" s="6">
        <v>0</v>
      </c>
    </row>
    <row r="33" spans="1:105" ht="24.95" customHeight="1">
      <c r="C33" s="354">
        <v>2</v>
      </c>
      <c r="D33" s="2211" t="str">
        <f t="shared" si="7"/>
        <v>2</v>
      </c>
      <c r="E33" s="2211"/>
      <c r="F33" s="2211">
        <v>2</v>
      </c>
      <c r="G33" s="2211"/>
      <c r="H33" s="452">
        <v>0.2</v>
      </c>
      <c r="I33" s="439">
        <v>3.1</v>
      </c>
      <c r="J33" s="439">
        <v>-2.8</v>
      </c>
      <c r="K33" s="439">
        <v>5</v>
      </c>
      <c r="L33" s="452">
        <v>31.7</v>
      </c>
      <c r="M33" s="439">
        <v>44.6</v>
      </c>
      <c r="N33" s="439">
        <v>53.6</v>
      </c>
      <c r="O33" s="439">
        <v>45.7</v>
      </c>
      <c r="P33" s="439">
        <v>39.200000000000003</v>
      </c>
      <c r="Q33" s="452">
        <v>7.5</v>
      </c>
      <c r="R33" s="439">
        <v>27</v>
      </c>
      <c r="S33" s="439">
        <v>53.8</v>
      </c>
      <c r="T33" s="439">
        <v>0</v>
      </c>
      <c r="U33" s="439">
        <v>-100</v>
      </c>
      <c r="V33" s="439">
        <v>50</v>
      </c>
      <c r="W33" s="452">
        <v>16.8</v>
      </c>
      <c r="X33" s="439">
        <v>268.7</v>
      </c>
      <c r="Y33" s="439">
        <v>140</v>
      </c>
      <c r="Z33" s="439">
        <v>1421.3</v>
      </c>
      <c r="AA33" s="439">
        <v>724</v>
      </c>
      <c r="AB33" s="439">
        <v>506</v>
      </c>
      <c r="AC33" s="459" t="s">
        <v>345</v>
      </c>
      <c r="AD33" s="439">
        <v>-45</v>
      </c>
      <c r="AE33" s="452">
        <v>103.3</v>
      </c>
      <c r="AF33" s="452">
        <v>101.3</v>
      </c>
      <c r="AG33" s="452">
        <v>101.3</v>
      </c>
      <c r="AH33" s="452"/>
      <c r="AI33" s="439">
        <v>99.4</v>
      </c>
      <c r="AJ33" s="439">
        <v>98.3</v>
      </c>
      <c r="AK33" s="439">
        <v>97.7</v>
      </c>
      <c r="AL33" s="439"/>
      <c r="AM33" s="460">
        <v>100</v>
      </c>
      <c r="AN33" s="439"/>
      <c r="AO33" s="439"/>
      <c r="AP33" s="439"/>
      <c r="AQ33" s="439"/>
      <c r="AR33" s="439"/>
      <c r="AS33" s="439"/>
      <c r="AT33" s="439"/>
      <c r="AU33" s="439"/>
      <c r="AV33" s="439"/>
      <c r="AW33" s="439"/>
      <c r="AX33" s="439"/>
      <c r="AY33" s="439"/>
      <c r="AZ33" s="439"/>
      <c r="BA33" s="439"/>
      <c r="BB33" s="439"/>
      <c r="BC33" s="439"/>
      <c r="BD33" s="439"/>
      <c r="BE33" s="439"/>
      <c r="BF33" s="439"/>
      <c r="BG33" s="204">
        <v>0.75</v>
      </c>
      <c r="BH33" s="205">
        <v>0.8</v>
      </c>
      <c r="BI33" s="205">
        <f t="shared" si="4"/>
        <v>4.0000000000000036E-2</v>
      </c>
      <c r="BJ33" s="439"/>
      <c r="BK33" s="439"/>
      <c r="BL33" s="460">
        <v>1</v>
      </c>
      <c r="BM33" s="439"/>
      <c r="BN33" s="439"/>
      <c r="BO33" s="439"/>
      <c r="BP33" s="439"/>
      <c r="BQ33" s="439"/>
      <c r="BR33" s="439"/>
      <c r="BS33" s="439"/>
      <c r="BT33" s="439"/>
      <c r="BU33" s="439"/>
      <c r="BV33" s="439"/>
      <c r="BW33" s="439"/>
      <c r="BX33" s="439"/>
      <c r="BY33" s="439"/>
      <c r="BZ33" s="439"/>
      <c r="CA33" s="439"/>
      <c r="CB33" s="439"/>
      <c r="CC33" s="452">
        <v>94.7</v>
      </c>
      <c r="CD33" s="452">
        <v>0.3</v>
      </c>
      <c r="CE33" s="439">
        <v>93.7</v>
      </c>
      <c r="CF33" s="439">
        <v>0.3</v>
      </c>
      <c r="CG33" s="360">
        <v>100</v>
      </c>
      <c r="CH33" s="202"/>
      <c r="CI33" s="202"/>
      <c r="CJ33" s="202"/>
      <c r="CK33" s="202"/>
      <c r="CL33" s="202"/>
      <c r="CM33" s="202"/>
      <c r="CN33" s="207">
        <v>631263</v>
      </c>
      <c r="CO33" s="207">
        <v>1038</v>
      </c>
      <c r="CP33" s="208">
        <v>48</v>
      </c>
      <c r="CQ33" s="208"/>
      <c r="CR33" s="208"/>
      <c r="CS33" s="208"/>
      <c r="CT33" s="208"/>
      <c r="CU33" s="208">
        <v>2</v>
      </c>
      <c r="CV33" s="357"/>
      <c r="CW33" s="357"/>
      <c r="CX33" s="357"/>
      <c r="CY33" s="357"/>
      <c r="DA33" s="6">
        <v>0</v>
      </c>
    </row>
    <row r="34" spans="1:105" ht="24.95" customHeight="1">
      <c r="C34" s="354">
        <v>3</v>
      </c>
      <c r="D34" s="2211" t="str">
        <f t="shared" si="7"/>
        <v>3</v>
      </c>
      <c r="E34" s="2211"/>
      <c r="F34" s="2211" t="str">
        <f t="shared" si="8"/>
        <v>3</v>
      </c>
      <c r="G34" s="2211"/>
      <c r="H34" s="452">
        <v>5.0999999999999996</v>
      </c>
      <c r="I34" s="439">
        <v>29.5</v>
      </c>
      <c r="J34" s="439">
        <v>66.2</v>
      </c>
      <c r="K34" s="439">
        <v>19.3</v>
      </c>
      <c r="L34" s="452">
        <v>76.3</v>
      </c>
      <c r="M34" s="439">
        <v>171.2</v>
      </c>
      <c r="N34" s="439">
        <v>211.5</v>
      </c>
      <c r="O34" s="439">
        <v>147.30000000000001</v>
      </c>
      <c r="P34" s="439">
        <v>171.5</v>
      </c>
      <c r="Q34" s="452">
        <v>5</v>
      </c>
      <c r="R34" s="439">
        <v>17.8</v>
      </c>
      <c r="S34" s="439">
        <v>4.3</v>
      </c>
      <c r="T34" s="439">
        <v>66.7</v>
      </c>
      <c r="U34" s="459" t="s">
        <v>349</v>
      </c>
      <c r="V34" s="439">
        <v>100</v>
      </c>
      <c r="W34" s="452">
        <v>8</v>
      </c>
      <c r="X34" s="439">
        <v>449.5</v>
      </c>
      <c r="Y34" s="439">
        <v>385</v>
      </c>
      <c r="Z34" s="439">
        <v>391.7</v>
      </c>
      <c r="AA34" s="439">
        <v>401.8</v>
      </c>
      <c r="AB34" s="439">
        <v>1442.9</v>
      </c>
      <c r="AC34" s="459" t="s">
        <v>322</v>
      </c>
      <c r="AD34" s="439">
        <v>276.5</v>
      </c>
      <c r="AE34" s="452">
        <v>112.1</v>
      </c>
      <c r="AF34" s="452">
        <v>101.1</v>
      </c>
      <c r="AG34" s="452">
        <v>101.1</v>
      </c>
      <c r="AH34" s="452"/>
      <c r="AI34" s="439">
        <v>108</v>
      </c>
      <c r="AJ34" s="439">
        <v>114.5</v>
      </c>
      <c r="AK34" s="439">
        <v>99.2</v>
      </c>
      <c r="AL34" s="439"/>
      <c r="AM34" s="460">
        <v>100</v>
      </c>
      <c r="AN34" s="439"/>
      <c r="AO34" s="439"/>
      <c r="AP34" s="439"/>
      <c r="AQ34" s="439"/>
      <c r="AR34" s="439"/>
      <c r="AS34" s="439"/>
      <c r="AT34" s="439"/>
      <c r="AU34" s="439"/>
      <c r="AV34" s="439"/>
      <c r="AW34" s="439"/>
      <c r="AX34" s="439"/>
      <c r="AY34" s="439"/>
      <c r="AZ34" s="439"/>
      <c r="BA34" s="439"/>
      <c r="BB34" s="439"/>
      <c r="BC34" s="439"/>
      <c r="BD34" s="439"/>
      <c r="BE34" s="439"/>
      <c r="BF34" s="439"/>
      <c r="BG34" s="204">
        <v>0.77</v>
      </c>
      <c r="BH34" s="205">
        <v>0.84</v>
      </c>
      <c r="BI34" s="205">
        <f t="shared" si="4"/>
        <v>3.9999999999999925E-2</v>
      </c>
      <c r="BJ34" s="439"/>
      <c r="BK34" s="439"/>
      <c r="BL34" s="460">
        <v>1</v>
      </c>
      <c r="BM34" s="439"/>
      <c r="BN34" s="439"/>
      <c r="BO34" s="439"/>
      <c r="BP34" s="439"/>
      <c r="BQ34" s="439"/>
      <c r="BR34" s="439"/>
      <c r="BS34" s="439"/>
      <c r="BT34" s="439"/>
      <c r="BU34" s="439"/>
      <c r="BV34" s="439"/>
      <c r="BW34" s="439"/>
      <c r="BX34" s="439"/>
      <c r="BY34" s="439"/>
      <c r="BZ34" s="439"/>
      <c r="CA34" s="439"/>
      <c r="CB34" s="439"/>
      <c r="CC34" s="452">
        <v>95.1</v>
      </c>
      <c r="CD34" s="452">
        <v>0.5</v>
      </c>
      <c r="CE34" s="439">
        <v>94.1</v>
      </c>
      <c r="CF34" s="439">
        <v>0.3</v>
      </c>
      <c r="CG34" s="360">
        <v>100</v>
      </c>
      <c r="CH34" s="202"/>
      <c r="CI34" s="202"/>
      <c r="CJ34" s="202"/>
      <c r="CK34" s="202"/>
      <c r="CL34" s="202"/>
      <c r="CM34" s="202"/>
      <c r="CN34" s="207">
        <v>333931</v>
      </c>
      <c r="CO34" s="207">
        <v>1161</v>
      </c>
      <c r="CP34" s="208">
        <v>334</v>
      </c>
      <c r="CQ34" s="208"/>
      <c r="CR34" s="208"/>
      <c r="CS34" s="208"/>
      <c r="CT34" s="208"/>
      <c r="CU34" s="208">
        <v>3</v>
      </c>
      <c r="CV34" s="8"/>
      <c r="CW34" s="8"/>
      <c r="CX34" s="8"/>
      <c r="CY34" s="8"/>
      <c r="DA34" s="6">
        <v>0</v>
      </c>
    </row>
    <row r="35" spans="1:105" ht="24.95" customHeight="1">
      <c r="C35" s="354">
        <v>4</v>
      </c>
      <c r="D35" s="2211" t="str">
        <f t="shared" si="7"/>
        <v>4</v>
      </c>
      <c r="E35" s="2211"/>
      <c r="F35" s="2211" t="str">
        <f t="shared" si="8"/>
        <v>4</v>
      </c>
      <c r="G35" s="2211"/>
      <c r="H35" s="452">
        <v>-0.6</v>
      </c>
      <c r="I35" s="439">
        <v>-0.9</v>
      </c>
      <c r="J35" s="439">
        <v>6.3</v>
      </c>
      <c r="K35" s="439">
        <v>-3</v>
      </c>
      <c r="L35" s="452">
        <v>99.5</v>
      </c>
      <c r="M35" s="439">
        <v>47.2</v>
      </c>
      <c r="N35" s="439">
        <v>69.099999999999994</v>
      </c>
      <c r="O35" s="439">
        <v>35.6</v>
      </c>
      <c r="P35" s="439">
        <v>48.3</v>
      </c>
      <c r="Q35" s="452">
        <v>10.3</v>
      </c>
      <c r="R35" s="439">
        <v>195.6</v>
      </c>
      <c r="S35" s="439">
        <v>101.4</v>
      </c>
      <c r="T35" s="439">
        <v>1485.7</v>
      </c>
      <c r="U35" s="439">
        <v>-94.4</v>
      </c>
      <c r="V35" s="439">
        <v>100</v>
      </c>
      <c r="W35" s="452">
        <v>5.4</v>
      </c>
      <c r="X35" s="439">
        <v>192.3</v>
      </c>
      <c r="Y35" s="439">
        <v>-46</v>
      </c>
      <c r="Z35" s="439">
        <v>4287.5</v>
      </c>
      <c r="AA35" s="439">
        <v>401.2</v>
      </c>
      <c r="AB35" s="439">
        <v>136.19999999999999</v>
      </c>
      <c r="AC35" s="439">
        <v>-100</v>
      </c>
      <c r="AD35" s="439">
        <v>1080.7</v>
      </c>
      <c r="AE35" s="452">
        <v>97.6</v>
      </c>
      <c r="AF35" s="452">
        <v>100.6</v>
      </c>
      <c r="AG35" s="452">
        <v>100.6</v>
      </c>
      <c r="AH35" s="452"/>
      <c r="AI35" s="439">
        <v>90.9</v>
      </c>
      <c r="AJ35" s="439">
        <v>88.9</v>
      </c>
      <c r="AK35" s="439">
        <v>94.3</v>
      </c>
      <c r="AL35" s="439"/>
      <c r="AM35" s="460">
        <v>100</v>
      </c>
      <c r="AN35" s="439"/>
      <c r="AO35" s="439"/>
      <c r="AP35" s="439"/>
      <c r="AQ35" s="439"/>
      <c r="AR35" s="439"/>
      <c r="AS35" s="439"/>
      <c r="AT35" s="439"/>
      <c r="AU35" s="439"/>
      <c r="AV35" s="439"/>
      <c r="AW35" s="439"/>
      <c r="AX35" s="439"/>
      <c r="AY35" s="439"/>
      <c r="AZ35" s="439"/>
      <c r="BA35" s="439"/>
      <c r="BB35" s="439"/>
      <c r="BC35" s="439"/>
      <c r="BD35" s="439"/>
      <c r="BE35" s="439"/>
      <c r="BF35" s="439"/>
      <c r="BG35" s="204">
        <v>0.78</v>
      </c>
      <c r="BH35" s="205">
        <v>0.89</v>
      </c>
      <c r="BI35" s="205">
        <f t="shared" si="4"/>
        <v>5.0000000000000044E-2</v>
      </c>
      <c r="BJ35" s="439"/>
      <c r="BK35" s="439"/>
      <c r="BL35" s="460">
        <v>1</v>
      </c>
      <c r="BM35" s="439"/>
      <c r="BN35" s="439"/>
      <c r="BO35" s="439"/>
      <c r="BP35" s="439"/>
      <c r="BQ35" s="439"/>
      <c r="BR35" s="439"/>
      <c r="BS35" s="439"/>
      <c r="BT35" s="439"/>
      <c r="BU35" s="439"/>
      <c r="BV35" s="439"/>
      <c r="BW35" s="439"/>
      <c r="BX35" s="439"/>
      <c r="BY35" s="439"/>
      <c r="BZ35" s="439"/>
      <c r="CA35" s="439"/>
      <c r="CB35" s="439"/>
      <c r="CC35" s="452">
        <v>95.2</v>
      </c>
      <c r="CD35" s="452">
        <v>0.4</v>
      </c>
      <c r="CE35" s="439">
        <v>94.5</v>
      </c>
      <c r="CF35" s="439">
        <v>0.1</v>
      </c>
      <c r="CG35" s="360">
        <v>100</v>
      </c>
      <c r="CH35" s="202"/>
      <c r="CI35" s="202"/>
      <c r="CJ35" s="202"/>
      <c r="CK35" s="202"/>
      <c r="CL35" s="202"/>
      <c r="CM35" s="202"/>
      <c r="CN35" s="207">
        <v>228959</v>
      </c>
      <c r="CO35" s="207">
        <v>1004</v>
      </c>
      <c r="CP35" s="208">
        <v>1027</v>
      </c>
      <c r="CQ35" s="208"/>
      <c r="CR35" s="208"/>
      <c r="CS35" s="208"/>
      <c r="CT35" s="208"/>
      <c r="CU35" s="208">
        <v>5</v>
      </c>
      <c r="CV35" s="8"/>
      <c r="CW35" s="8"/>
      <c r="CX35" s="8"/>
      <c r="CY35" s="8"/>
      <c r="DA35" s="6">
        <v>0</v>
      </c>
    </row>
    <row r="36" spans="1:105" ht="24.95" customHeight="1">
      <c r="C36" s="354">
        <v>5</v>
      </c>
      <c r="D36" s="2211" t="str">
        <f t="shared" si="7"/>
        <v>5</v>
      </c>
      <c r="E36" s="2211"/>
      <c r="F36" s="2211" t="str">
        <f t="shared" si="8"/>
        <v>5</v>
      </c>
      <c r="G36" s="2211"/>
      <c r="H36" s="452">
        <v>-0.8</v>
      </c>
      <c r="I36" s="439">
        <v>-1.9</v>
      </c>
      <c r="J36" s="439">
        <v>2.1</v>
      </c>
      <c r="K36" s="439">
        <v>-3.1</v>
      </c>
      <c r="L36" s="452">
        <v>68.599999999999994</v>
      </c>
      <c r="M36" s="439">
        <v>62.9</v>
      </c>
      <c r="N36" s="439">
        <v>63.9</v>
      </c>
      <c r="O36" s="439">
        <v>35.9</v>
      </c>
      <c r="P36" s="439">
        <v>89.8</v>
      </c>
      <c r="Q36" s="452">
        <v>9.3000000000000007</v>
      </c>
      <c r="R36" s="439">
        <v>76.400000000000006</v>
      </c>
      <c r="S36" s="439">
        <v>68.3</v>
      </c>
      <c r="T36" s="439">
        <v>103.4</v>
      </c>
      <c r="U36" s="459" t="s">
        <v>53</v>
      </c>
      <c r="V36" s="439">
        <v>6.3</v>
      </c>
      <c r="W36" s="452">
        <v>36.700000000000003</v>
      </c>
      <c r="X36" s="439">
        <v>50.1</v>
      </c>
      <c r="Y36" s="439">
        <v>-12.7</v>
      </c>
      <c r="Z36" s="459" t="s">
        <v>359</v>
      </c>
      <c r="AA36" s="439">
        <v>115.4</v>
      </c>
      <c r="AB36" s="439">
        <v>16.100000000000001</v>
      </c>
      <c r="AC36" s="459" t="s">
        <v>360</v>
      </c>
      <c r="AD36" s="439">
        <v>396.7</v>
      </c>
      <c r="AE36" s="452">
        <v>95.7</v>
      </c>
      <c r="AF36" s="452">
        <v>98.8</v>
      </c>
      <c r="AG36" s="452">
        <v>98.8</v>
      </c>
      <c r="AH36" s="452"/>
      <c r="AI36" s="439">
        <v>93.8</v>
      </c>
      <c r="AJ36" s="439">
        <v>111.2</v>
      </c>
      <c r="AK36" s="439">
        <v>94.6</v>
      </c>
      <c r="AL36" s="439"/>
      <c r="AM36" s="460">
        <v>100</v>
      </c>
      <c r="AN36" s="439"/>
      <c r="AO36" s="439"/>
      <c r="AP36" s="439"/>
      <c r="AQ36" s="439"/>
      <c r="AR36" s="439"/>
      <c r="AS36" s="439"/>
      <c r="AT36" s="439"/>
      <c r="AU36" s="439"/>
      <c r="AV36" s="439"/>
      <c r="AW36" s="439"/>
      <c r="AX36" s="439"/>
      <c r="AY36" s="439"/>
      <c r="AZ36" s="439"/>
      <c r="BA36" s="439"/>
      <c r="BB36" s="439"/>
      <c r="BC36" s="439"/>
      <c r="BD36" s="439"/>
      <c r="BE36" s="439"/>
      <c r="BF36" s="439"/>
      <c r="BG36" s="204">
        <v>0.79</v>
      </c>
      <c r="BH36" s="205">
        <v>0.93</v>
      </c>
      <c r="BI36" s="205">
        <f t="shared" si="4"/>
        <v>4.0000000000000036E-2</v>
      </c>
      <c r="BJ36" s="439"/>
      <c r="BK36" s="439"/>
      <c r="BL36" s="460">
        <v>1</v>
      </c>
      <c r="BM36" s="439"/>
      <c r="BN36" s="439"/>
      <c r="BO36" s="439"/>
      <c r="BP36" s="439"/>
      <c r="BQ36" s="439"/>
      <c r="BR36" s="439"/>
      <c r="BS36" s="439"/>
      <c r="BT36" s="439"/>
      <c r="BU36" s="439"/>
      <c r="BV36" s="439"/>
      <c r="BW36" s="439"/>
      <c r="BX36" s="439"/>
      <c r="BY36" s="439"/>
      <c r="BZ36" s="439"/>
      <c r="CA36" s="439"/>
      <c r="CB36" s="439"/>
      <c r="CC36" s="452">
        <v>94.9</v>
      </c>
      <c r="CD36" s="452">
        <v>0.2</v>
      </c>
      <c r="CE36" s="439">
        <v>94.4</v>
      </c>
      <c r="CF36" s="439">
        <v>0.1</v>
      </c>
      <c r="CG36" s="360">
        <v>100</v>
      </c>
      <c r="CH36" s="202"/>
      <c r="CI36" s="202"/>
      <c r="CJ36" s="202"/>
      <c r="CK36" s="202"/>
      <c r="CL36" s="202"/>
      <c r="CM36" s="202"/>
      <c r="CN36" s="207">
        <v>282558</v>
      </c>
      <c r="CO36" s="207">
        <v>1148</v>
      </c>
      <c r="CP36" s="208">
        <v>387</v>
      </c>
      <c r="CQ36" s="208"/>
      <c r="CR36" s="208"/>
      <c r="CS36" s="208"/>
      <c r="CT36" s="208"/>
      <c r="CU36" s="208">
        <v>3</v>
      </c>
      <c r="CV36" s="8"/>
      <c r="CW36" s="8"/>
      <c r="CX36" s="8"/>
      <c r="CY36" s="8"/>
      <c r="DA36" s="6">
        <v>0</v>
      </c>
    </row>
    <row r="37" spans="1:105" ht="24.95" customHeight="1">
      <c r="C37" s="354">
        <v>6</v>
      </c>
      <c r="D37" s="2211" t="str">
        <f t="shared" si="7"/>
        <v>6</v>
      </c>
      <c r="E37" s="2211"/>
      <c r="F37" s="2211" t="str">
        <f t="shared" si="8"/>
        <v>6</v>
      </c>
      <c r="G37" s="2211"/>
      <c r="H37" s="452">
        <v>-2.6</v>
      </c>
      <c r="I37" s="439">
        <v>-3.8</v>
      </c>
      <c r="J37" s="439">
        <v>0.8</v>
      </c>
      <c r="K37" s="439">
        <v>-5.3</v>
      </c>
      <c r="L37" s="452">
        <v>46.8</v>
      </c>
      <c r="M37" s="439">
        <v>33.6</v>
      </c>
      <c r="N37" s="439">
        <v>23.1</v>
      </c>
      <c r="O37" s="439">
        <v>33.9</v>
      </c>
      <c r="P37" s="439">
        <v>40.4</v>
      </c>
      <c r="Q37" s="452">
        <v>-0.2</v>
      </c>
      <c r="R37" s="439">
        <v>96.7</v>
      </c>
      <c r="S37" s="439">
        <v>48.9</v>
      </c>
      <c r="T37" s="439">
        <v>423.1</v>
      </c>
      <c r="U37" s="439">
        <v>600</v>
      </c>
      <c r="V37" s="439">
        <v>58.8</v>
      </c>
      <c r="W37" s="452">
        <v>14.1</v>
      </c>
      <c r="X37" s="439">
        <v>-1</v>
      </c>
      <c r="Y37" s="439">
        <v>67.400000000000006</v>
      </c>
      <c r="Z37" s="439">
        <v>0.7</v>
      </c>
      <c r="AA37" s="439">
        <v>-28.4</v>
      </c>
      <c r="AB37" s="439">
        <v>-5.5</v>
      </c>
      <c r="AC37" s="439">
        <v>-64.900000000000006</v>
      </c>
      <c r="AD37" s="439">
        <v>297</v>
      </c>
      <c r="AE37" s="452">
        <v>103.6</v>
      </c>
      <c r="AF37" s="452">
        <v>98</v>
      </c>
      <c r="AG37" s="452">
        <v>98</v>
      </c>
      <c r="AH37" s="452"/>
      <c r="AI37" s="439">
        <v>100.5</v>
      </c>
      <c r="AJ37" s="439">
        <v>99</v>
      </c>
      <c r="AK37" s="439">
        <v>95.3</v>
      </c>
      <c r="AL37" s="439"/>
      <c r="AM37" s="460">
        <v>100</v>
      </c>
      <c r="AN37" s="439"/>
      <c r="AO37" s="439"/>
      <c r="AP37" s="439"/>
      <c r="AQ37" s="439"/>
      <c r="AR37" s="439"/>
      <c r="AS37" s="439"/>
      <c r="AT37" s="439"/>
      <c r="AU37" s="439"/>
      <c r="AV37" s="439"/>
      <c r="AW37" s="439"/>
      <c r="AX37" s="439"/>
      <c r="AY37" s="439"/>
      <c r="AZ37" s="439"/>
      <c r="BA37" s="439"/>
      <c r="BB37" s="439"/>
      <c r="BC37" s="439"/>
      <c r="BD37" s="439"/>
      <c r="BE37" s="439"/>
      <c r="BF37" s="439"/>
      <c r="BG37" s="204">
        <v>0.8</v>
      </c>
      <c r="BH37" s="205">
        <v>0.93</v>
      </c>
      <c r="BI37" s="205">
        <f t="shared" si="4"/>
        <v>0</v>
      </c>
      <c r="BJ37" s="439"/>
      <c r="BK37" s="439"/>
      <c r="BL37" s="460">
        <v>1</v>
      </c>
      <c r="BM37" s="439"/>
      <c r="BN37" s="439"/>
      <c r="BO37" s="439"/>
      <c r="BP37" s="439"/>
      <c r="BQ37" s="439"/>
      <c r="BR37" s="439"/>
      <c r="BS37" s="439"/>
      <c r="BT37" s="439"/>
      <c r="BU37" s="439"/>
      <c r="BV37" s="439"/>
      <c r="BW37" s="439"/>
      <c r="BX37" s="439"/>
      <c r="BY37" s="439"/>
      <c r="BZ37" s="439"/>
      <c r="CA37" s="439"/>
      <c r="CB37" s="439"/>
      <c r="CC37" s="452">
        <v>94.4</v>
      </c>
      <c r="CD37" s="452">
        <v>-0.2</v>
      </c>
      <c r="CE37" s="439">
        <v>93.8</v>
      </c>
      <c r="CF37" s="439">
        <v>-0.5</v>
      </c>
      <c r="CG37" s="360">
        <v>100</v>
      </c>
      <c r="CH37" s="202"/>
      <c r="CI37" s="202"/>
      <c r="CJ37" s="202"/>
      <c r="CK37" s="202"/>
      <c r="CL37" s="202"/>
      <c r="CM37" s="202"/>
      <c r="CN37" s="207">
        <v>181601</v>
      </c>
      <c r="CO37" s="207">
        <v>975</v>
      </c>
      <c r="CP37" s="208">
        <v>1290</v>
      </c>
      <c r="CQ37" s="208"/>
      <c r="CR37" s="208"/>
      <c r="CS37" s="208"/>
      <c r="CT37" s="208"/>
      <c r="CU37" s="208">
        <v>6</v>
      </c>
      <c r="CV37" s="8"/>
      <c r="CW37" s="8"/>
      <c r="CX37" s="8"/>
      <c r="CY37" s="8"/>
      <c r="DA37" s="6">
        <v>0</v>
      </c>
    </row>
    <row r="38" spans="1:105" ht="24.95" customHeight="1">
      <c r="C38" s="354">
        <v>7</v>
      </c>
      <c r="D38" s="2211" t="str">
        <f t="shared" si="7"/>
        <v>7</v>
      </c>
      <c r="E38" s="2211"/>
      <c r="F38" s="2211" t="str">
        <f t="shared" si="8"/>
        <v>7</v>
      </c>
      <c r="G38" s="2211"/>
      <c r="H38" s="452">
        <v>-4.4000000000000004</v>
      </c>
      <c r="I38" s="439">
        <v>-6.6</v>
      </c>
      <c r="J38" s="439">
        <v>-7.4</v>
      </c>
      <c r="K38" s="439">
        <v>-6.3</v>
      </c>
      <c r="L38" s="452">
        <v>42.3</v>
      </c>
      <c r="M38" s="439">
        <v>23.3</v>
      </c>
      <c r="N38" s="439">
        <v>18.399999999999999</v>
      </c>
      <c r="O38" s="439">
        <v>18.3</v>
      </c>
      <c r="P38" s="439">
        <v>32.200000000000003</v>
      </c>
      <c r="Q38" s="452">
        <v>-9.6</v>
      </c>
      <c r="R38" s="439">
        <v>15.1</v>
      </c>
      <c r="S38" s="439">
        <v>23.4</v>
      </c>
      <c r="T38" s="439">
        <v>7.4</v>
      </c>
      <c r="U38" s="459" t="s">
        <v>53</v>
      </c>
      <c r="V38" s="439">
        <v>-28.6</v>
      </c>
      <c r="W38" s="452">
        <v>26.6</v>
      </c>
      <c r="X38" s="439">
        <v>121.6</v>
      </c>
      <c r="Y38" s="439">
        <v>134.5</v>
      </c>
      <c r="Z38" s="439">
        <v>1668.2</v>
      </c>
      <c r="AA38" s="439">
        <v>54.3</v>
      </c>
      <c r="AB38" s="439">
        <v>153.80000000000001</v>
      </c>
      <c r="AC38" s="439">
        <v>-100</v>
      </c>
      <c r="AD38" s="439">
        <v>23.1</v>
      </c>
      <c r="AE38" s="452">
        <v>104</v>
      </c>
      <c r="AF38" s="452">
        <v>97.5</v>
      </c>
      <c r="AG38" s="452">
        <v>97.5</v>
      </c>
      <c r="AH38" s="452"/>
      <c r="AI38" s="439">
        <v>99.6</v>
      </c>
      <c r="AJ38" s="439">
        <v>87.3</v>
      </c>
      <c r="AK38" s="439">
        <v>95.2</v>
      </c>
      <c r="AL38" s="439"/>
      <c r="AM38" s="460">
        <v>100</v>
      </c>
      <c r="AN38" s="439"/>
      <c r="AO38" s="439"/>
      <c r="AP38" s="439"/>
      <c r="AQ38" s="439"/>
      <c r="AR38" s="439"/>
      <c r="AS38" s="439"/>
      <c r="AT38" s="439"/>
      <c r="AU38" s="439"/>
      <c r="AV38" s="439"/>
      <c r="AW38" s="439"/>
      <c r="AX38" s="439"/>
      <c r="AY38" s="439"/>
      <c r="AZ38" s="439"/>
      <c r="BA38" s="439"/>
      <c r="BB38" s="439"/>
      <c r="BC38" s="439"/>
      <c r="BD38" s="439"/>
      <c r="BE38" s="439"/>
      <c r="BF38" s="439"/>
      <c r="BG38" s="204">
        <v>0.81</v>
      </c>
      <c r="BH38" s="205">
        <v>0.95</v>
      </c>
      <c r="BI38" s="205">
        <f t="shared" si="4"/>
        <v>1.9999999999999907E-2</v>
      </c>
      <c r="BJ38" s="439"/>
      <c r="BK38" s="439"/>
      <c r="BL38" s="460">
        <v>1</v>
      </c>
      <c r="BM38" s="439"/>
      <c r="BN38" s="439"/>
      <c r="BO38" s="439"/>
      <c r="BP38" s="439"/>
      <c r="BQ38" s="439"/>
      <c r="BR38" s="439"/>
      <c r="BS38" s="439"/>
      <c r="BT38" s="439"/>
      <c r="BU38" s="439"/>
      <c r="BV38" s="439"/>
      <c r="BW38" s="439"/>
      <c r="BX38" s="439"/>
      <c r="BY38" s="439"/>
      <c r="BZ38" s="439"/>
      <c r="CA38" s="439"/>
      <c r="CB38" s="439"/>
      <c r="CC38" s="452">
        <v>94.1</v>
      </c>
      <c r="CD38" s="452">
        <v>-0.4</v>
      </c>
      <c r="CE38" s="439">
        <v>93.7</v>
      </c>
      <c r="CF38" s="439">
        <v>-0.5</v>
      </c>
      <c r="CG38" s="360">
        <v>100</v>
      </c>
      <c r="CH38" s="202"/>
      <c r="CI38" s="202"/>
      <c r="CJ38" s="202"/>
      <c r="CK38" s="202"/>
      <c r="CL38" s="202"/>
      <c r="CM38" s="202"/>
      <c r="CN38" s="207">
        <v>724100</v>
      </c>
      <c r="CO38" s="207">
        <v>1026</v>
      </c>
      <c r="CP38" s="208">
        <v>1322</v>
      </c>
      <c r="CQ38" s="208"/>
      <c r="CR38" s="208"/>
      <c r="CS38" s="208"/>
      <c r="CT38" s="208"/>
      <c r="CU38" s="208">
        <v>5</v>
      </c>
      <c r="CV38" s="8"/>
      <c r="CW38" s="8"/>
      <c r="CX38" s="8"/>
      <c r="CY38" s="8"/>
      <c r="DA38" s="6">
        <v>0</v>
      </c>
    </row>
    <row r="39" spans="1:105" ht="24.95" customHeight="1">
      <c r="C39" s="354">
        <v>8</v>
      </c>
      <c r="D39" s="2211" t="str">
        <f t="shared" si="7"/>
        <v>8</v>
      </c>
      <c r="E39" s="2211"/>
      <c r="F39" s="2211" t="str">
        <f t="shared" si="8"/>
        <v>8</v>
      </c>
      <c r="G39" s="2211"/>
      <c r="H39" s="452">
        <v>-0.9</v>
      </c>
      <c r="I39" s="439">
        <v>-1.6</v>
      </c>
      <c r="J39" s="439">
        <v>0.8</v>
      </c>
      <c r="K39" s="439">
        <v>-2.2999999999999998</v>
      </c>
      <c r="L39" s="452">
        <v>15.6</v>
      </c>
      <c r="M39" s="439">
        <v>8.1</v>
      </c>
      <c r="N39" s="439">
        <v>-1</v>
      </c>
      <c r="O39" s="439">
        <v>10.5</v>
      </c>
      <c r="P39" s="439">
        <v>12</v>
      </c>
      <c r="Q39" s="452">
        <v>-5.5</v>
      </c>
      <c r="R39" s="439">
        <v>1.1000000000000001</v>
      </c>
      <c r="S39" s="439">
        <v>1.8</v>
      </c>
      <c r="T39" s="439">
        <v>-6.8</v>
      </c>
      <c r="U39" s="459" t="s">
        <v>53</v>
      </c>
      <c r="V39" s="439">
        <v>50</v>
      </c>
      <c r="W39" s="452">
        <v>19.2</v>
      </c>
      <c r="X39" s="439">
        <v>17.8</v>
      </c>
      <c r="Y39" s="439">
        <v>150.19999999999999</v>
      </c>
      <c r="Z39" s="439">
        <v>-2.2000000000000002</v>
      </c>
      <c r="AA39" s="439">
        <v>-3.8</v>
      </c>
      <c r="AB39" s="439">
        <v>7.2</v>
      </c>
      <c r="AC39" s="439">
        <v>-100</v>
      </c>
      <c r="AD39" s="439">
        <v>-30.1</v>
      </c>
      <c r="AE39" s="452">
        <v>94.4</v>
      </c>
      <c r="AF39" s="452">
        <v>96.1</v>
      </c>
      <c r="AG39" s="452">
        <v>96.1</v>
      </c>
      <c r="AH39" s="452"/>
      <c r="AI39" s="439">
        <v>90.4</v>
      </c>
      <c r="AJ39" s="439">
        <v>96.4</v>
      </c>
      <c r="AK39" s="439">
        <v>93.1</v>
      </c>
      <c r="AL39" s="439"/>
      <c r="AM39" s="460">
        <v>100</v>
      </c>
      <c r="AN39" s="439"/>
      <c r="AO39" s="439"/>
      <c r="AP39" s="439"/>
      <c r="AQ39" s="439"/>
      <c r="AR39" s="439"/>
      <c r="AS39" s="439"/>
      <c r="AT39" s="439"/>
      <c r="AU39" s="439"/>
      <c r="AV39" s="439"/>
      <c r="AW39" s="439"/>
      <c r="AX39" s="439"/>
      <c r="AY39" s="439"/>
      <c r="AZ39" s="439"/>
      <c r="BA39" s="439"/>
      <c r="BB39" s="439"/>
      <c r="BC39" s="439"/>
      <c r="BD39" s="439"/>
      <c r="BE39" s="439"/>
      <c r="BF39" s="439"/>
      <c r="BG39" s="204">
        <v>0.82</v>
      </c>
      <c r="BH39" s="205">
        <v>0.94</v>
      </c>
      <c r="BI39" s="205">
        <f t="shared" si="4"/>
        <v>-1.0000000000000009E-2</v>
      </c>
      <c r="BJ39" s="439"/>
      <c r="BK39" s="439"/>
      <c r="BL39" s="460">
        <v>1</v>
      </c>
      <c r="BM39" s="439"/>
      <c r="BN39" s="439"/>
      <c r="BO39" s="439"/>
      <c r="BP39" s="439"/>
      <c r="BQ39" s="439"/>
      <c r="BR39" s="439"/>
      <c r="BS39" s="439"/>
      <c r="BT39" s="439"/>
      <c r="BU39" s="439"/>
      <c r="BV39" s="439"/>
      <c r="BW39" s="439"/>
      <c r="BX39" s="439"/>
      <c r="BY39" s="439"/>
      <c r="BZ39" s="439"/>
      <c r="CA39" s="439"/>
      <c r="CB39" s="439"/>
      <c r="CC39" s="452">
        <v>94.3</v>
      </c>
      <c r="CD39" s="452">
        <v>-0.4</v>
      </c>
      <c r="CE39" s="439">
        <v>93.7</v>
      </c>
      <c r="CF39" s="439">
        <v>-0.5</v>
      </c>
      <c r="CG39" s="360">
        <v>100</v>
      </c>
      <c r="CH39" s="202"/>
      <c r="CI39" s="202"/>
      <c r="CJ39" s="202"/>
      <c r="CK39" s="202"/>
      <c r="CL39" s="202"/>
      <c r="CM39" s="202"/>
      <c r="CN39" s="207">
        <v>216634</v>
      </c>
      <c r="CO39" s="207">
        <v>967</v>
      </c>
      <c r="CP39" s="208">
        <v>45</v>
      </c>
      <c r="CQ39" s="208"/>
      <c r="CR39" s="208"/>
      <c r="CS39" s="208"/>
      <c r="CT39" s="208"/>
      <c r="CU39" s="208">
        <v>1</v>
      </c>
      <c r="CV39" s="8"/>
      <c r="CW39" s="8"/>
      <c r="CX39" s="8"/>
      <c r="CY39" s="8"/>
      <c r="DA39" s="6">
        <v>0</v>
      </c>
    </row>
    <row r="40" spans="1:105" ht="24.95" customHeight="1">
      <c r="C40" s="354">
        <v>9</v>
      </c>
      <c r="D40" s="2211" t="str">
        <f t="shared" si="7"/>
        <v>9</v>
      </c>
      <c r="E40" s="2211"/>
      <c r="F40" s="2211" t="str">
        <f t="shared" si="8"/>
        <v>9</v>
      </c>
      <c r="G40" s="2211"/>
      <c r="H40" s="452">
        <v>-1.1000000000000001</v>
      </c>
      <c r="I40" s="439">
        <v>-1.6</v>
      </c>
      <c r="J40" s="439">
        <v>3.4</v>
      </c>
      <c r="K40" s="439">
        <v>-3.1</v>
      </c>
      <c r="L40" s="452">
        <v>-3.7</v>
      </c>
      <c r="M40" s="439">
        <v>-3.3</v>
      </c>
      <c r="N40" s="439">
        <v>-11.5</v>
      </c>
      <c r="O40" s="439">
        <v>-3.8</v>
      </c>
      <c r="P40" s="439">
        <v>3.3</v>
      </c>
      <c r="Q40" s="452">
        <v>15.5</v>
      </c>
      <c r="R40" s="439">
        <v>43.2</v>
      </c>
      <c r="S40" s="439">
        <v>53.1</v>
      </c>
      <c r="T40" s="439">
        <v>122.5</v>
      </c>
      <c r="U40" s="439">
        <v>1300</v>
      </c>
      <c r="V40" s="439">
        <v>-29</v>
      </c>
      <c r="W40" s="452">
        <v>-1.9</v>
      </c>
      <c r="X40" s="439">
        <v>45.2</v>
      </c>
      <c r="Y40" s="439">
        <v>285.39999999999998</v>
      </c>
      <c r="Z40" s="439">
        <v>-57.2</v>
      </c>
      <c r="AA40" s="439">
        <v>79.5</v>
      </c>
      <c r="AB40" s="439">
        <v>-3</v>
      </c>
      <c r="AC40" s="459" t="s">
        <v>368</v>
      </c>
      <c r="AD40" s="439">
        <v>-44</v>
      </c>
      <c r="AE40" s="452">
        <v>98.8</v>
      </c>
      <c r="AF40" s="452">
        <v>94</v>
      </c>
      <c r="AG40" s="452">
        <v>94</v>
      </c>
      <c r="AH40" s="452"/>
      <c r="AI40" s="439">
        <v>94.3</v>
      </c>
      <c r="AJ40" s="439">
        <v>93</v>
      </c>
      <c r="AK40" s="439">
        <v>93.2</v>
      </c>
      <c r="AL40" s="439"/>
      <c r="AM40" s="460">
        <v>100</v>
      </c>
      <c r="AN40" s="439"/>
      <c r="AO40" s="439"/>
      <c r="AP40" s="439"/>
      <c r="AQ40" s="439"/>
      <c r="AR40" s="439"/>
      <c r="AS40" s="439"/>
      <c r="AT40" s="439"/>
      <c r="AU40" s="439"/>
      <c r="AV40" s="439"/>
      <c r="AW40" s="439"/>
      <c r="AX40" s="439"/>
      <c r="AY40" s="439"/>
      <c r="AZ40" s="439"/>
      <c r="BA40" s="439"/>
      <c r="BB40" s="439"/>
      <c r="BC40" s="439"/>
      <c r="BD40" s="439"/>
      <c r="BE40" s="439"/>
      <c r="BF40" s="439"/>
      <c r="BG40" s="204">
        <v>0.81</v>
      </c>
      <c r="BH40" s="205">
        <v>0.93</v>
      </c>
      <c r="BI40" s="205">
        <f t="shared" si="4"/>
        <v>-9.9999999999998979E-3</v>
      </c>
      <c r="BJ40" s="439"/>
      <c r="BK40" s="439"/>
      <c r="BL40" s="460">
        <v>1</v>
      </c>
      <c r="BM40" s="439"/>
      <c r="BN40" s="439"/>
      <c r="BO40" s="439"/>
      <c r="BP40" s="439"/>
      <c r="BQ40" s="439"/>
      <c r="BR40" s="439"/>
      <c r="BS40" s="439"/>
      <c r="BT40" s="439"/>
      <c r="BU40" s="439"/>
      <c r="BV40" s="439"/>
      <c r="BW40" s="439"/>
      <c r="BX40" s="439"/>
      <c r="BY40" s="439"/>
      <c r="BZ40" s="439"/>
      <c r="CA40" s="439"/>
      <c r="CB40" s="439"/>
      <c r="CC40" s="452">
        <v>94.4</v>
      </c>
      <c r="CD40" s="452">
        <v>-0.3</v>
      </c>
      <c r="CE40" s="439">
        <v>94.1</v>
      </c>
      <c r="CF40" s="439">
        <v>0.1</v>
      </c>
      <c r="CG40" s="360">
        <v>100</v>
      </c>
      <c r="CH40" s="202"/>
      <c r="CI40" s="202"/>
      <c r="CJ40" s="202"/>
      <c r="CK40" s="202"/>
      <c r="CL40" s="202"/>
      <c r="CM40" s="202"/>
      <c r="CN40" s="207">
        <v>174626</v>
      </c>
      <c r="CO40" s="207">
        <v>931</v>
      </c>
      <c r="CP40" s="208">
        <v>10</v>
      </c>
      <c r="CQ40" s="208"/>
      <c r="CR40" s="208"/>
      <c r="CS40" s="208"/>
      <c r="CT40" s="208"/>
      <c r="CU40" s="208">
        <v>1</v>
      </c>
      <c r="CV40" s="8"/>
      <c r="CW40" s="8"/>
      <c r="CX40" s="8"/>
      <c r="CY40" s="8"/>
      <c r="DA40" s="6">
        <v>0</v>
      </c>
    </row>
    <row r="41" spans="1:105" ht="24.95" customHeight="1">
      <c r="C41" s="354">
        <v>10</v>
      </c>
      <c r="D41" s="2211" t="str">
        <f t="shared" si="7"/>
        <v>10</v>
      </c>
      <c r="E41" s="2211"/>
      <c r="F41" s="2211" t="str">
        <f t="shared" si="8"/>
        <v>10</v>
      </c>
      <c r="G41" s="2211"/>
      <c r="H41" s="452">
        <v>-3.2</v>
      </c>
      <c r="I41" s="439">
        <v>-2.6</v>
      </c>
      <c r="J41" s="439">
        <v>-0.5</v>
      </c>
      <c r="K41" s="439">
        <v>-3.4</v>
      </c>
      <c r="L41" s="452">
        <v>-6.7</v>
      </c>
      <c r="M41" s="439">
        <v>-17.899999999999999</v>
      </c>
      <c r="N41" s="439">
        <v>-28.8</v>
      </c>
      <c r="O41" s="439">
        <v>-13.2</v>
      </c>
      <c r="P41" s="439">
        <v>-15.6</v>
      </c>
      <c r="Q41" s="452">
        <v>25.2</v>
      </c>
      <c r="R41" s="439">
        <v>135.9</v>
      </c>
      <c r="S41" s="439">
        <v>29.5</v>
      </c>
      <c r="T41" s="439">
        <v>956.8</v>
      </c>
      <c r="U41" s="459" t="s">
        <v>53</v>
      </c>
      <c r="V41" s="439">
        <v>9.5</v>
      </c>
      <c r="W41" s="452">
        <v>28.2</v>
      </c>
      <c r="X41" s="439">
        <v>75.3</v>
      </c>
      <c r="Y41" s="439">
        <v>159</v>
      </c>
      <c r="Z41" s="439">
        <v>-39.799999999999997</v>
      </c>
      <c r="AA41" s="439">
        <v>60.9</v>
      </c>
      <c r="AB41" s="439">
        <v>86.8</v>
      </c>
      <c r="AC41" s="459" t="s">
        <v>53</v>
      </c>
      <c r="AD41" s="439">
        <v>10.7</v>
      </c>
      <c r="AE41" s="452">
        <v>98.7</v>
      </c>
      <c r="AF41" s="452">
        <v>94.3</v>
      </c>
      <c r="AG41" s="452">
        <v>94.3</v>
      </c>
      <c r="AH41" s="452"/>
      <c r="AI41" s="439">
        <v>95.5</v>
      </c>
      <c r="AJ41" s="439">
        <v>100.5</v>
      </c>
      <c r="AK41" s="439">
        <v>93.7</v>
      </c>
      <c r="AL41" s="439"/>
      <c r="AM41" s="460">
        <v>100</v>
      </c>
      <c r="AN41" s="439"/>
      <c r="AO41" s="439"/>
      <c r="AP41" s="439"/>
      <c r="AQ41" s="439"/>
      <c r="AR41" s="439"/>
      <c r="AS41" s="439"/>
      <c r="AT41" s="439"/>
      <c r="AU41" s="439"/>
      <c r="AV41" s="439"/>
      <c r="AW41" s="439"/>
      <c r="AX41" s="439"/>
      <c r="AY41" s="439"/>
      <c r="AZ41" s="439"/>
      <c r="BA41" s="439"/>
      <c r="BB41" s="439"/>
      <c r="BC41" s="439"/>
      <c r="BD41" s="439"/>
      <c r="BE41" s="439"/>
      <c r="BF41" s="439"/>
      <c r="BG41" s="204">
        <v>0.82</v>
      </c>
      <c r="BH41" s="205">
        <v>0.91</v>
      </c>
      <c r="BI41" s="205">
        <f t="shared" si="4"/>
        <v>-2.0000000000000018E-2</v>
      </c>
      <c r="BJ41" s="439"/>
      <c r="BK41" s="439"/>
      <c r="BL41" s="460">
        <v>1</v>
      </c>
      <c r="BM41" s="439"/>
      <c r="BN41" s="439"/>
      <c r="BO41" s="439"/>
      <c r="BP41" s="439"/>
      <c r="BQ41" s="439"/>
      <c r="BR41" s="439"/>
      <c r="BS41" s="439"/>
      <c r="BT41" s="439"/>
      <c r="BU41" s="439"/>
      <c r="BV41" s="439"/>
      <c r="BW41" s="439"/>
      <c r="BX41" s="439"/>
      <c r="BY41" s="439"/>
      <c r="BZ41" s="439"/>
      <c r="CA41" s="439"/>
      <c r="CB41" s="439"/>
      <c r="CC41" s="452">
        <v>94.4</v>
      </c>
      <c r="CD41" s="452">
        <v>-0.4</v>
      </c>
      <c r="CE41" s="439">
        <v>94.1</v>
      </c>
      <c r="CF41" s="439">
        <v>0.2</v>
      </c>
      <c r="CG41" s="360">
        <v>100</v>
      </c>
      <c r="CH41" s="202"/>
      <c r="CI41" s="202"/>
      <c r="CJ41" s="202"/>
      <c r="CK41" s="202"/>
      <c r="CL41" s="202"/>
      <c r="CM41" s="202"/>
      <c r="CN41" s="207">
        <v>239354</v>
      </c>
      <c r="CO41" s="207">
        <v>1035</v>
      </c>
      <c r="CP41" s="208">
        <v>1789</v>
      </c>
      <c r="CQ41" s="208"/>
      <c r="CR41" s="208"/>
      <c r="CS41" s="208"/>
      <c r="CT41" s="208"/>
      <c r="CU41" s="208">
        <v>3</v>
      </c>
      <c r="CV41" s="8"/>
      <c r="CW41" s="8"/>
      <c r="CX41" s="8"/>
      <c r="CY41" s="8"/>
      <c r="DA41" s="6">
        <v>0</v>
      </c>
    </row>
    <row r="42" spans="1:105" ht="24.95" customHeight="1">
      <c r="C42" s="354">
        <v>11</v>
      </c>
      <c r="D42" s="2211" t="str">
        <f t="shared" si="7"/>
        <v>11</v>
      </c>
      <c r="E42" s="2211"/>
      <c r="F42" s="2211" t="str">
        <f t="shared" si="8"/>
        <v>11</v>
      </c>
      <c r="G42" s="2211"/>
      <c r="H42" s="452">
        <v>0.8</v>
      </c>
      <c r="I42" s="439">
        <v>-1</v>
      </c>
      <c r="J42" s="439">
        <v>1.6</v>
      </c>
      <c r="K42" s="439">
        <v>-2.1</v>
      </c>
      <c r="L42" s="452">
        <v>0.2</v>
      </c>
      <c r="M42" s="439">
        <v>-0.8</v>
      </c>
      <c r="N42" s="439">
        <v>-14.8</v>
      </c>
      <c r="O42" s="439">
        <v>21.2</v>
      </c>
      <c r="P42" s="439">
        <v>-8.5</v>
      </c>
      <c r="Q42" s="452">
        <v>10.3</v>
      </c>
      <c r="R42" s="439">
        <v>90</v>
      </c>
      <c r="S42" s="439">
        <v>35.299999999999997</v>
      </c>
      <c r="T42" s="439">
        <v>176.6</v>
      </c>
      <c r="U42" s="459" t="s">
        <v>53</v>
      </c>
      <c r="V42" s="439">
        <v>192.3</v>
      </c>
      <c r="W42" s="452">
        <v>6.2</v>
      </c>
      <c r="X42" s="439">
        <v>24.8</v>
      </c>
      <c r="Y42" s="439">
        <v>39.799999999999997</v>
      </c>
      <c r="Z42" s="439">
        <v>-50.4</v>
      </c>
      <c r="AA42" s="439">
        <v>165.4</v>
      </c>
      <c r="AB42" s="439">
        <v>-60.4</v>
      </c>
      <c r="AC42" s="459" t="s">
        <v>371</v>
      </c>
      <c r="AD42" s="439">
        <v>85.4</v>
      </c>
      <c r="AE42" s="452">
        <v>96.9</v>
      </c>
      <c r="AF42" s="452">
        <v>93.4</v>
      </c>
      <c r="AG42" s="452">
        <v>93.4</v>
      </c>
      <c r="AH42" s="452"/>
      <c r="AI42" s="439">
        <v>93.1</v>
      </c>
      <c r="AJ42" s="439">
        <v>89.7</v>
      </c>
      <c r="AK42" s="439">
        <v>94.3</v>
      </c>
      <c r="AL42" s="439"/>
      <c r="AM42" s="460">
        <v>100</v>
      </c>
      <c r="AN42" s="439"/>
      <c r="AO42" s="439"/>
      <c r="AP42" s="439"/>
      <c r="AQ42" s="439"/>
      <c r="AR42" s="439"/>
      <c r="AS42" s="439"/>
      <c r="AT42" s="439"/>
      <c r="AU42" s="439"/>
      <c r="AV42" s="439"/>
      <c r="AW42" s="439"/>
      <c r="AX42" s="439"/>
      <c r="AY42" s="439"/>
      <c r="AZ42" s="439"/>
      <c r="BA42" s="439"/>
      <c r="BB42" s="439"/>
      <c r="BC42" s="439"/>
      <c r="BD42" s="439"/>
      <c r="BE42" s="439"/>
      <c r="BF42" s="439"/>
      <c r="BG42" s="204">
        <v>0.82</v>
      </c>
      <c r="BH42" s="205">
        <v>0.92</v>
      </c>
      <c r="BI42" s="205">
        <f t="shared" si="4"/>
        <v>1.0000000000000009E-2</v>
      </c>
      <c r="BJ42" s="439"/>
      <c r="BK42" s="439"/>
      <c r="BL42" s="460">
        <v>1</v>
      </c>
      <c r="BM42" s="439"/>
      <c r="BN42" s="439"/>
      <c r="BO42" s="439"/>
      <c r="BP42" s="439"/>
      <c r="BQ42" s="439"/>
      <c r="BR42" s="439"/>
      <c r="BS42" s="439"/>
      <c r="BT42" s="439"/>
      <c r="BU42" s="439"/>
      <c r="BV42" s="439"/>
      <c r="BW42" s="439"/>
      <c r="BX42" s="439"/>
      <c r="BY42" s="439"/>
      <c r="BZ42" s="439"/>
      <c r="CA42" s="439"/>
      <c r="CB42" s="439"/>
      <c r="CC42" s="452">
        <v>94.1</v>
      </c>
      <c r="CD42" s="452">
        <v>-0.2</v>
      </c>
      <c r="CE42" s="439">
        <v>93.6</v>
      </c>
      <c r="CF42" s="439">
        <v>-0.2</v>
      </c>
      <c r="CG42" s="360">
        <v>100</v>
      </c>
      <c r="CH42" s="202"/>
      <c r="CI42" s="202"/>
      <c r="CJ42" s="202"/>
      <c r="CK42" s="202"/>
      <c r="CL42" s="202"/>
      <c r="CM42" s="202"/>
      <c r="CN42" s="207">
        <v>263836</v>
      </c>
      <c r="CO42" s="207">
        <v>964</v>
      </c>
      <c r="CP42" s="208">
        <v>41</v>
      </c>
      <c r="CQ42" s="208"/>
      <c r="CR42" s="208"/>
      <c r="CS42" s="208"/>
      <c r="CT42" s="208"/>
      <c r="CU42" s="208">
        <v>1</v>
      </c>
      <c r="CV42" s="8"/>
      <c r="CW42" s="8"/>
      <c r="CX42" s="8"/>
      <c r="CY42" s="8"/>
      <c r="DA42" s="6">
        <v>0</v>
      </c>
    </row>
    <row r="43" spans="1:105" ht="24.95" customHeight="1">
      <c r="C43" s="354">
        <v>12</v>
      </c>
      <c r="D43" s="2211" t="str">
        <f t="shared" si="7"/>
        <v>12</v>
      </c>
      <c r="E43" s="2211"/>
      <c r="F43" s="2211" t="str">
        <f t="shared" si="8"/>
        <v>12</v>
      </c>
      <c r="G43" s="2211"/>
      <c r="H43" s="453">
        <v>0.1</v>
      </c>
      <c r="I43" s="211">
        <v>7.1</v>
      </c>
      <c r="J43" s="211">
        <v>-0.4</v>
      </c>
      <c r="K43" s="211">
        <v>10</v>
      </c>
      <c r="L43" s="453">
        <v>-2</v>
      </c>
      <c r="M43" s="211">
        <v>-7.3</v>
      </c>
      <c r="N43" s="211">
        <v>-8.9</v>
      </c>
      <c r="O43" s="211">
        <v>4.5999999999999996</v>
      </c>
      <c r="P43" s="211">
        <v>-15.3</v>
      </c>
      <c r="Q43" s="453">
        <v>10</v>
      </c>
      <c r="R43" s="211">
        <v>38</v>
      </c>
      <c r="S43" s="211">
        <v>57.3</v>
      </c>
      <c r="T43" s="211">
        <v>-13.7</v>
      </c>
      <c r="U43" s="211">
        <v>100</v>
      </c>
      <c r="V43" s="211">
        <v>141.4</v>
      </c>
      <c r="W43" s="453">
        <v>15.6</v>
      </c>
      <c r="X43" s="211">
        <v>2.6</v>
      </c>
      <c r="Y43" s="211">
        <v>139.5</v>
      </c>
      <c r="Z43" s="211">
        <v>-90.3</v>
      </c>
      <c r="AA43" s="211">
        <v>-22</v>
      </c>
      <c r="AB43" s="211">
        <v>-35.700000000000003</v>
      </c>
      <c r="AC43" s="211">
        <v>-100</v>
      </c>
      <c r="AD43" s="211">
        <v>251</v>
      </c>
      <c r="AE43" s="908">
        <v>95</v>
      </c>
      <c r="AF43" s="908">
        <v>94.7</v>
      </c>
      <c r="AG43" s="908">
        <v>94.7</v>
      </c>
      <c r="AH43" s="453"/>
      <c r="AI43" s="211">
        <v>94.5</v>
      </c>
      <c r="AJ43" s="211">
        <v>81.400000000000006</v>
      </c>
      <c r="AK43" s="211">
        <v>96.1</v>
      </c>
      <c r="AL43" s="211"/>
      <c r="AM43" s="461">
        <v>100</v>
      </c>
      <c r="AN43" s="211"/>
      <c r="AO43" s="211"/>
      <c r="AP43" s="211"/>
      <c r="AQ43" s="211"/>
      <c r="AR43" s="211"/>
      <c r="AS43" s="211"/>
      <c r="AT43" s="211"/>
      <c r="AU43" s="211"/>
      <c r="AV43" s="211"/>
      <c r="AW43" s="211"/>
      <c r="AX43" s="211"/>
      <c r="AY43" s="211"/>
      <c r="AZ43" s="211"/>
      <c r="BA43" s="211"/>
      <c r="BB43" s="211"/>
      <c r="BC43" s="211"/>
      <c r="BD43" s="211"/>
      <c r="BE43" s="211"/>
      <c r="BF43" s="211"/>
      <c r="BG43" s="214">
        <v>0.83</v>
      </c>
      <c r="BH43" s="215">
        <v>0.94</v>
      </c>
      <c r="BI43" s="215">
        <f t="shared" si="4"/>
        <v>1.9999999999999907E-2</v>
      </c>
      <c r="BJ43" s="211"/>
      <c r="BK43" s="211"/>
      <c r="BL43" s="461">
        <v>1</v>
      </c>
      <c r="BM43" s="211"/>
      <c r="BN43" s="211"/>
      <c r="BO43" s="211"/>
      <c r="BP43" s="211"/>
      <c r="BQ43" s="211"/>
      <c r="BR43" s="211"/>
      <c r="BS43" s="211"/>
      <c r="BT43" s="211"/>
      <c r="BU43" s="211"/>
      <c r="BV43" s="211"/>
      <c r="BW43" s="211"/>
      <c r="BX43" s="211"/>
      <c r="BY43" s="211"/>
      <c r="BZ43" s="211"/>
      <c r="CA43" s="211"/>
      <c r="CB43" s="211"/>
      <c r="CC43" s="453">
        <v>94.1</v>
      </c>
      <c r="CD43" s="453">
        <v>-0.1</v>
      </c>
      <c r="CE43" s="211">
        <v>93.8</v>
      </c>
      <c r="CF43" s="211">
        <v>0</v>
      </c>
      <c r="CG43" s="362">
        <v>100</v>
      </c>
      <c r="CH43" s="212"/>
      <c r="CI43" s="212"/>
      <c r="CJ43" s="212"/>
      <c r="CK43" s="212"/>
      <c r="CL43" s="212"/>
      <c r="CM43" s="212"/>
      <c r="CN43" s="217">
        <v>208346</v>
      </c>
      <c r="CO43" s="217">
        <v>890</v>
      </c>
      <c r="CP43" s="218">
        <v>1339</v>
      </c>
      <c r="CQ43" s="218"/>
      <c r="CR43" s="218"/>
      <c r="CS43" s="218"/>
      <c r="CT43" s="218"/>
      <c r="CU43" s="218">
        <v>6</v>
      </c>
      <c r="CV43" s="8"/>
      <c r="CW43" s="8"/>
      <c r="CX43" s="8"/>
      <c r="CY43" s="8"/>
      <c r="DA43" s="6">
        <v>0</v>
      </c>
    </row>
    <row r="44" spans="1:105" ht="24.75" customHeight="1">
      <c r="A44" s="354">
        <v>25</v>
      </c>
      <c r="B44" s="354" t="s">
        <v>350</v>
      </c>
      <c r="C44" s="354">
        <v>1</v>
      </c>
      <c r="D44" s="2211" t="str">
        <f>A44&amp;B44&amp;C44</f>
        <v>25/1</v>
      </c>
      <c r="E44" s="2211"/>
      <c r="F44" s="2211" t="str">
        <f t="shared" ref="F44:F55" si="9">A44&amp;B44&amp;C44</f>
        <v>25/1</v>
      </c>
      <c r="G44" s="2211"/>
      <c r="H44" s="456">
        <v>-3.5</v>
      </c>
      <c r="I44" s="446">
        <v>-11</v>
      </c>
      <c r="J44" s="446">
        <v>-1.6</v>
      </c>
      <c r="K44" s="446">
        <v>-13.8</v>
      </c>
      <c r="L44" s="456">
        <v>-7.4</v>
      </c>
      <c r="M44" s="446">
        <v>-12.3</v>
      </c>
      <c r="N44" s="446">
        <v>-19.600000000000001</v>
      </c>
      <c r="O44" s="446">
        <v>-15.3</v>
      </c>
      <c r="P44" s="446">
        <v>-5.6</v>
      </c>
      <c r="Q44" s="456">
        <v>5</v>
      </c>
      <c r="R44" s="446">
        <v>5</v>
      </c>
      <c r="S44" s="446">
        <v>-17.5</v>
      </c>
      <c r="T44" s="446">
        <v>53.7</v>
      </c>
      <c r="U44" s="446">
        <v>700</v>
      </c>
      <c r="V44" s="446">
        <v>25.6</v>
      </c>
      <c r="W44" s="456">
        <v>6.7</v>
      </c>
      <c r="X44" s="446">
        <v>-29</v>
      </c>
      <c r="Y44" s="446">
        <v>-60.9</v>
      </c>
      <c r="Z44" s="446">
        <v>-82.4</v>
      </c>
      <c r="AA44" s="446">
        <v>-12.9</v>
      </c>
      <c r="AB44" s="446">
        <v>0.4</v>
      </c>
      <c r="AC44" s="459" t="s">
        <v>379</v>
      </c>
      <c r="AD44" s="446">
        <v>18.3</v>
      </c>
      <c r="AE44" s="456">
        <v>89.1</v>
      </c>
      <c r="AF44" s="456">
        <v>94</v>
      </c>
      <c r="AG44" s="456">
        <v>94.8</v>
      </c>
      <c r="AH44" s="453"/>
      <c r="AI44" s="446">
        <v>94</v>
      </c>
      <c r="AJ44" s="446">
        <v>94</v>
      </c>
      <c r="AK44" s="446">
        <v>100.8</v>
      </c>
      <c r="AL44" s="211"/>
      <c r="AM44" s="461">
        <v>100</v>
      </c>
      <c r="AN44" s="211"/>
      <c r="AO44" s="211"/>
      <c r="AP44" s="211"/>
      <c r="AQ44" s="211"/>
      <c r="AR44" s="211"/>
      <c r="AS44" s="211"/>
      <c r="AT44" s="211"/>
      <c r="AU44" s="211"/>
      <c r="AV44" s="211"/>
      <c r="AW44" s="211"/>
      <c r="AX44" s="211"/>
      <c r="AY44" s="211"/>
      <c r="AZ44" s="211"/>
      <c r="BA44" s="211"/>
      <c r="BB44" s="211"/>
      <c r="BC44" s="211"/>
      <c r="BD44" s="211"/>
      <c r="BE44" s="211"/>
      <c r="BF44" s="211"/>
      <c r="BG44" s="359">
        <v>0.84</v>
      </c>
      <c r="BH44" s="309">
        <v>0.97</v>
      </c>
      <c r="BI44" s="309">
        <f t="shared" si="4"/>
        <v>3.0000000000000027E-2</v>
      </c>
      <c r="BJ44" s="211"/>
      <c r="BK44" s="211"/>
      <c r="BL44" s="461">
        <v>1</v>
      </c>
      <c r="BM44" s="211"/>
      <c r="BN44" s="211"/>
      <c r="BO44" s="211"/>
      <c r="BP44" s="211"/>
      <c r="BQ44" s="211"/>
      <c r="BR44" s="211"/>
      <c r="BS44" s="211"/>
      <c r="BT44" s="211"/>
      <c r="BU44" s="211"/>
      <c r="BV44" s="211"/>
      <c r="BW44" s="211"/>
      <c r="BX44" s="211"/>
      <c r="BY44" s="211"/>
      <c r="BZ44" s="211"/>
      <c r="CA44" s="211"/>
      <c r="CB44" s="211"/>
      <c r="CC44" s="456">
        <v>94.2</v>
      </c>
      <c r="CD44" s="456">
        <v>-0.3</v>
      </c>
      <c r="CE44" s="446">
        <v>93.8</v>
      </c>
      <c r="CF44" s="446">
        <v>0.2</v>
      </c>
      <c r="CG44" s="8"/>
      <c r="CH44" s="8"/>
      <c r="CI44" s="8"/>
      <c r="CJ44" s="8"/>
      <c r="CK44" s="8"/>
      <c r="CL44" s="8"/>
      <c r="CM44" s="8"/>
      <c r="CN44" s="265">
        <v>224615</v>
      </c>
      <c r="CO44" s="265">
        <v>934</v>
      </c>
      <c r="CP44" s="225">
        <v>1132</v>
      </c>
      <c r="CQ44" s="225"/>
      <c r="CR44" s="225"/>
      <c r="CS44" s="225"/>
      <c r="CT44" s="225"/>
      <c r="CU44" s="225">
        <v>5</v>
      </c>
      <c r="CV44" s="8"/>
      <c r="CW44" s="8"/>
      <c r="CX44" s="8"/>
      <c r="CY44" s="8"/>
      <c r="DA44" s="6">
        <v>0</v>
      </c>
    </row>
    <row r="45" spans="1:105" ht="24.75" customHeight="1">
      <c r="C45" s="354">
        <v>2</v>
      </c>
      <c r="D45" s="2211" t="str">
        <f>A45&amp;B45&amp;C45</f>
        <v>2</v>
      </c>
      <c r="E45" s="2211"/>
      <c r="F45" s="2211" t="str">
        <f t="shared" si="9"/>
        <v>2</v>
      </c>
      <c r="G45" s="2211"/>
      <c r="H45" s="452">
        <v>-3.7</v>
      </c>
      <c r="I45" s="439">
        <v>-7.7</v>
      </c>
      <c r="J45" s="439">
        <v>-1.6</v>
      </c>
      <c r="K45" s="439">
        <v>-9.5</v>
      </c>
      <c r="L45" s="452">
        <v>-8.1</v>
      </c>
      <c r="M45" s="439">
        <v>-12.5</v>
      </c>
      <c r="N45" s="439">
        <v>-10.7</v>
      </c>
      <c r="O45" s="439">
        <v>-18.3</v>
      </c>
      <c r="P45" s="439">
        <v>-8.8000000000000007</v>
      </c>
      <c r="Q45" s="452">
        <v>3</v>
      </c>
      <c r="R45" s="439">
        <v>13.7</v>
      </c>
      <c r="S45" s="439">
        <v>6.8</v>
      </c>
      <c r="T45" s="439">
        <v>26.9</v>
      </c>
      <c r="U45" s="459" t="s">
        <v>53</v>
      </c>
      <c r="V45" s="439">
        <v>-6.1</v>
      </c>
      <c r="W45" s="452">
        <v>-4.8</v>
      </c>
      <c r="X45" s="439">
        <v>72.8</v>
      </c>
      <c r="Y45" s="439">
        <v>14.3</v>
      </c>
      <c r="Z45" s="439">
        <v>2199.1999999999998</v>
      </c>
      <c r="AA45" s="439">
        <v>-22.8</v>
      </c>
      <c r="AB45" s="439">
        <v>-68.099999999999994</v>
      </c>
      <c r="AC45" s="459" t="s">
        <v>382</v>
      </c>
      <c r="AD45" s="439">
        <v>108.9</v>
      </c>
      <c r="AE45" s="452">
        <v>94</v>
      </c>
      <c r="AF45" s="452">
        <v>94.8</v>
      </c>
      <c r="AG45" s="452">
        <v>96.5</v>
      </c>
      <c r="AH45" s="453"/>
      <c r="AI45" s="439">
        <v>97.2</v>
      </c>
      <c r="AJ45" s="439">
        <v>97.2</v>
      </c>
      <c r="AK45" s="439">
        <v>100.8</v>
      </c>
      <c r="AL45" s="211"/>
      <c r="AM45" s="461">
        <v>100</v>
      </c>
      <c r="AN45" s="211"/>
      <c r="AO45" s="211"/>
      <c r="AP45" s="211"/>
      <c r="AQ45" s="211"/>
      <c r="AR45" s="211"/>
      <c r="AS45" s="211"/>
      <c r="AT45" s="211"/>
      <c r="AU45" s="211"/>
      <c r="AV45" s="211"/>
      <c r="AW45" s="211"/>
      <c r="AX45" s="211"/>
      <c r="AY45" s="211"/>
      <c r="AZ45" s="211"/>
      <c r="BA45" s="211"/>
      <c r="BB45" s="211"/>
      <c r="BC45" s="211"/>
      <c r="BD45" s="211"/>
      <c r="BE45" s="211"/>
      <c r="BF45" s="211"/>
      <c r="BG45" s="204">
        <v>0.85</v>
      </c>
      <c r="BH45" s="205">
        <v>0.99</v>
      </c>
      <c r="BI45" s="205">
        <f t="shared" si="4"/>
        <v>2.0000000000000018E-2</v>
      </c>
      <c r="BJ45" s="211"/>
      <c r="BK45" s="211"/>
      <c r="BL45" s="461">
        <v>1</v>
      </c>
      <c r="BM45" s="211"/>
      <c r="BN45" s="211"/>
      <c r="BO45" s="211"/>
      <c r="BP45" s="211"/>
      <c r="BQ45" s="211"/>
      <c r="BR45" s="211"/>
      <c r="BS45" s="211"/>
      <c r="BT45" s="211"/>
      <c r="BU45" s="211"/>
      <c r="BV45" s="211"/>
      <c r="BW45" s="211"/>
      <c r="BX45" s="211"/>
      <c r="BY45" s="211"/>
      <c r="BZ45" s="211"/>
      <c r="CA45" s="211"/>
      <c r="CB45" s="211"/>
      <c r="CC45" s="452">
        <v>94</v>
      </c>
      <c r="CD45" s="452">
        <v>-0.7</v>
      </c>
      <c r="CE45" s="439">
        <v>93.9</v>
      </c>
      <c r="CF45" s="439">
        <v>0.2</v>
      </c>
      <c r="CG45" s="8"/>
      <c r="CH45" s="8"/>
      <c r="CI45" s="8"/>
      <c r="CJ45" s="8"/>
      <c r="CK45" s="8"/>
      <c r="CL45" s="8"/>
      <c r="CM45" s="8"/>
      <c r="CN45" s="207">
        <v>171971</v>
      </c>
      <c r="CO45" s="207">
        <v>916</v>
      </c>
      <c r="CP45" s="208">
        <v>1543</v>
      </c>
      <c r="CQ45" s="208"/>
      <c r="CR45" s="208"/>
      <c r="CS45" s="208"/>
      <c r="CT45" s="208"/>
      <c r="CU45" s="208">
        <v>5</v>
      </c>
      <c r="CV45" s="8"/>
      <c r="CW45" s="8"/>
      <c r="CX45" s="8"/>
      <c r="CY45" s="8"/>
      <c r="DA45" s="6">
        <v>0</v>
      </c>
    </row>
    <row r="46" spans="1:105" ht="24.75" customHeight="1">
      <c r="C46" s="354">
        <v>3</v>
      </c>
      <c r="D46" s="2211" t="str">
        <f t="shared" ref="D46:D55" si="10">A46&amp;B46&amp;C46</f>
        <v>3</v>
      </c>
      <c r="E46" s="2211"/>
      <c r="F46" s="2211" t="str">
        <f t="shared" si="9"/>
        <v>3</v>
      </c>
      <c r="G46" s="2211"/>
      <c r="H46" s="452">
        <v>2.5</v>
      </c>
      <c r="I46" s="439">
        <v>2.8</v>
      </c>
      <c r="J46" s="439"/>
      <c r="K46" s="439"/>
      <c r="L46" s="452">
        <v>-11</v>
      </c>
      <c r="M46" s="439">
        <v>-12.6</v>
      </c>
      <c r="N46" s="439">
        <v>-22.1</v>
      </c>
      <c r="O46" s="439">
        <v>-8.1</v>
      </c>
      <c r="P46" s="439">
        <v>-10.3</v>
      </c>
      <c r="Q46" s="452">
        <v>7.3</v>
      </c>
      <c r="R46" s="439">
        <v>107.9</v>
      </c>
      <c r="S46" s="439">
        <v>37.799999999999997</v>
      </c>
      <c r="T46" s="439">
        <v>320</v>
      </c>
      <c r="U46" s="439">
        <v>-100</v>
      </c>
      <c r="V46" s="439">
        <v>269.2</v>
      </c>
      <c r="W46" s="452">
        <v>-11.7</v>
      </c>
      <c r="X46" s="439">
        <v>-47.8</v>
      </c>
      <c r="Y46" s="439">
        <v>-43.5</v>
      </c>
      <c r="Z46" s="439">
        <v>-79</v>
      </c>
      <c r="AA46" s="439">
        <v>-34.9</v>
      </c>
      <c r="AB46" s="439">
        <v>-79</v>
      </c>
      <c r="AC46" s="459" t="s">
        <v>53</v>
      </c>
      <c r="AD46" s="439">
        <v>703.1</v>
      </c>
      <c r="AE46" s="452">
        <v>105.6</v>
      </c>
      <c r="AF46" s="452">
        <v>95.1</v>
      </c>
      <c r="AG46" s="452">
        <v>97.7</v>
      </c>
      <c r="AH46" s="453"/>
      <c r="AI46" s="439">
        <v>112.5</v>
      </c>
      <c r="AJ46" s="439">
        <v>112.5</v>
      </c>
      <c r="AK46" s="439">
        <v>98.8</v>
      </c>
      <c r="AL46" s="211"/>
      <c r="AM46" s="461">
        <v>100</v>
      </c>
      <c r="AN46" s="211"/>
      <c r="AO46" s="211"/>
      <c r="AP46" s="211"/>
      <c r="AQ46" s="211"/>
      <c r="AR46" s="211"/>
      <c r="AS46" s="211"/>
      <c r="AT46" s="211"/>
      <c r="AU46" s="211"/>
      <c r="AV46" s="211"/>
      <c r="AW46" s="211"/>
      <c r="AX46" s="211"/>
      <c r="AY46" s="211"/>
      <c r="AZ46" s="211"/>
      <c r="BA46" s="211"/>
      <c r="BB46" s="211"/>
      <c r="BC46" s="211"/>
      <c r="BD46" s="211"/>
      <c r="BE46" s="211"/>
      <c r="BF46" s="211"/>
      <c r="BG46" s="204">
        <v>0.87</v>
      </c>
      <c r="BH46" s="205">
        <v>0.99</v>
      </c>
      <c r="BI46" s="205">
        <f t="shared" si="4"/>
        <v>0</v>
      </c>
      <c r="BJ46" s="211"/>
      <c r="BK46" s="211"/>
      <c r="BL46" s="461">
        <v>1</v>
      </c>
      <c r="BM46" s="211"/>
      <c r="BN46" s="211"/>
      <c r="BO46" s="211"/>
      <c r="BP46" s="211"/>
      <c r="BQ46" s="211"/>
      <c r="BR46" s="211"/>
      <c r="BS46" s="211"/>
      <c r="BT46" s="211"/>
      <c r="BU46" s="211"/>
      <c r="BV46" s="211"/>
      <c r="BW46" s="211"/>
      <c r="BX46" s="211"/>
      <c r="BY46" s="211"/>
      <c r="BZ46" s="211"/>
      <c r="CA46" s="211"/>
      <c r="CB46" s="211"/>
      <c r="CC46" s="452">
        <v>94.2</v>
      </c>
      <c r="CD46" s="452">
        <v>-0.9</v>
      </c>
      <c r="CE46" s="439">
        <v>94.1</v>
      </c>
      <c r="CF46" s="439">
        <v>0</v>
      </c>
      <c r="CG46" s="8"/>
      <c r="CH46" s="8"/>
      <c r="CI46" s="8"/>
      <c r="CJ46" s="8"/>
      <c r="CK46" s="8"/>
      <c r="CL46" s="8"/>
      <c r="CM46" s="8"/>
      <c r="CN46" s="207">
        <v>159110</v>
      </c>
      <c r="CO46" s="207">
        <v>929</v>
      </c>
      <c r="CP46" s="208">
        <v>200</v>
      </c>
      <c r="CQ46" s="208"/>
      <c r="CR46" s="208"/>
      <c r="CS46" s="208"/>
      <c r="CT46" s="208"/>
      <c r="CU46" s="208">
        <v>1</v>
      </c>
      <c r="CV46" s="8"/>
      <c r="CW46" s="8"/>
      <c r="CX46" s="8"/>
      <c r="CY46" s="8"/>
      <c r="DA46" s="6">
        <v>0</v>
      </c>
    </row>
    <row r="47" spans="1:105" ht="24.75" customHeight="1">
      <c r="C47" s="354">
        <v>4</v>
      </c>
      <c r="D47" s="2211" t="str">
        <f t="shared" si="10"/>
        <v>4</v>
      </c>
      <c r="E47" s="2211"/>
      <c r="F47" s="2211" t="str">
        <f t="shared" si="9"/>
        <v>4</v>
      </c>
      <c r="G47" s="2211"/>
      <c r="H47" s="684">
        <v>-2.2999999999999998</v>
      </c>
      <c r="I47" s="439">
        <v>-6.4</v>
      </c>
      <c r="J47" s="439"/>
      <c r="K47" s="439"/>
      <c r="L47" s="452">
        <v>0.7</v>
      </c>
      <c r="M47" s="439">
        <v>-4.5999999999999996</v>
      </c>
      <c r="N47" s="439"/>
      <c r="O47" s="439"/>
      <c r="P47" s="439"/>
      <c r="Q47" s="452">
        <v>5.8</v>
      </c>
      <c r="R47" s="439">
        <v>-18.5</v>
      </c>
      <c r="S47" s="439"/>
      <c r="T47" s="439"/>
      <c r="U47" s="439"/>
      <c r="V47" s="439"/>
      <c r="W47" s="452">
        <v>28.6</v>
      </c>
      <c r="X47" s="439">
        <v>120.4</v>
      </c>
      <c r="Y47" s="439"/>
      <c r="Z47" s="439"/>
      <c r="AA47" s="439"/>
      <c r="AB47" s="439"/>
      <c r="AC47" s="439"/>
      <c r="AD47" s="439"/>
      <c r="AE47" s="452">
        <v>96.3</v>
      </c>
      <c r="AF47" s="452">
        <v>95.7</v>
      </c>
      <c r="AG47" s="452">
        <v>97.7</v>
      </c>
      <c r="AH47" s="453"/>
      <c r="AI47" s="439">
        <v>96.1</v>
      </c>
      <c r="AJ47" s="439">
        <v>96.1</v>
      </c>
      <c r="AK47" s="439">
        <v>103.8</v>
      </c>
      <c r="AL47" s="211"/>
      <c r="AM47" s="461">
        <v>100</v>
      </c>
      <c r="AN47" s="211"/>
      <c r="AO47" s="211"/>
      <c r="AP47" s="211"/>
      <c r="AQ47" s="211"/>
      <c r="AR47" s="211"/>
      <c r="AS47" s="211"/>
      <c r="AT47" s="211"/>
      <c r="AU47" s="211"/>
      <c r="AV47" s="211"/>
      <c r="AW47" s="211"/>
      <c r="AX47" s="211"/>
      <c r="AY47" s="211"/>
      <c r="AZ47" s="211"/>
      <c r="BA47" s="211"/>
      <c r="BB47" s="211"/>
      <c r="BC47" s="211"/>
      <c r="BD47" s="211"/>
      <c r="BE47" s="211"/>
      <c r="BF47" s="211"/>
      <c r="BG47" s="204">
        <v>0.88</v>
      </c>
      <c r="BH47" s="205">
        <v>0.99</v>
      </c>
      <c r="BI47" s="205">
        <f t="shared" si="4"/>
        <v>0</v>
      </c>
      <c r="BJ47" s="211"/>
      <c r="BK47" s="211"/>
      <c r="BL47" s="461">
        <v>1</v>
      </c>
      <c r="BM47" s="211"/>
      <c r="BN47" s="211"/>
      <c r="BO47" s="211"/>
      <c r="BP47" s="211"/>
      <c r="BQ47" s="211"/>
      <c r="BR47" s="211"/>
      <c r="BS47" s="211"/>
      <c r="BT47" s="211"/>
      <c r="BU47" s="211"/>
      <c r="BV47" s="211"/>
      <c r="BW47" s="211"/>
      <c r="BX47" s="211"/>
      <c r="BY47" s="211"/>
      <c r="BZ47" s="211"/>
      <c r="CA47" s="211"/>
      <c r="CB47" s="211"/>
      <c r="CC47" s="452">
        <v>94.5</v>
      </c>
      <c r="CD47" s="452">
        <v>-0.7</v>
      </c>
      <c r="CE47" s="439">
        <v>94.4</v>
      </c>
      <c r="CF47" s="439">
        <v>-0.1</v>
      </c>
      <c r="CG47" s="8"/>
      <c r="CH47" s="8"/>
      <c r="CI47" s="8"/>
      <c r="CJ47" s="8"/>
      <c r="CK47" s="8"/>
      <c r="CL47" s="8"/>
      <c r="CM47" s="8"/>
      <c r="CN47" s="207">
        <v>685987</v>
      </c>
      <c r="CO47" s="207">
        <v>899</v>
      </c>
      <c r="CP47" s="208">
        <v>195</v>
      </c>
      <c r="CQ47" s="208"/>
      <c r="CR47" s="208"/>
      <c r="CS47" s="208"/>
      <c r="CT47" s="208"/>
      <c r="CU47" s="208">
        <v>3</v>
      </c>
      <c r="CV47" s="8"/>
      <c r="CW47" s="8"/>
      <c r="CX47" s="8"/>
      <c r="CY47" s="8"/>
      <c r="DA47" s="6">
        <v>0</v>
      </c>
    </row>
    <row r="48" spans="1:105" ht="24.75" customHeight="1">
      <c r="C48" s="354">
        <v>5</v>
      </c>
      <c r="D48" s="2211" t="str">
        <f t="shared" si="10"/>
        <v>5</v>
      </c>
      <c r="E48" s="2211"/>
      <c r="F48" s="2211" t="str">
        <f t="shared" si="9"/>
        <v>5</v>
      </c>
      <c r="G48" s="2211"/>
      <c r="H48" s="452">
        <v>-0.4</v>
      </c>
      <c r="I48" s="439">
        <v>-4.3</v>
      </c>
      <c r="J48" s="439"/>
      <c r="K48" s="439"/>
      <c r="L48" s="452">
        <v>-8.6999999999999993</v>
      </c>
      <c r="M48" s="439">
        <v>-16</v>
      </c>
      <c r="N48" s="439"/>
      <c r="O48" s="439"/>
      <c r="P48" s="439"/>
      <c r="Q48" s="452">
        <v>14.5</v>
      </c>
      <c r="R48" s="439">
        <v>20.2</v>
      </c>
      <c r="S48" s="439"/>
      <c r="T48" s="439"/>
      <c r="U48" s="439"/>
      <c r="V48" s="439"/>
      <c r="W48" s="452">
        <v>24.8</v>
      </c>
      <c r="X48" s="439">
        <v>25.3</v>
      </c>
      <c r="Y48" s="439"/>
      <c r="Z48" s="439"/>
      <c r="AA48" s="439"/>
      <c r="AB48" s="439"/>
      <c r="AC48" s="439"/>
      <c r="AD48" s="439"/>
      <c r="AE48" s="452">
        <v>95.8</v>
      </c>
      <c r="AF48" s="452">
        <v>97.7</v>
      </c>
      <c r="AG48" s="452">
        <v>99.3</v>
      </c>
      <c r="AH48" s="453"/>
      <c r="AI48" s="439">
        <v>97.2</v>
      </c>
      <c r="AJ48" s="439">
        <v>97.2</v>
      </c>
      <c r="AK48" s="439">
        <v>97.7</v>
      </c>
      <c r="AL48" s="211"/>
      <c r="AM48" s="461">
        <v>100</v>
      </c>
      <c r="AN48" s="211"/>
      <c r="AO48" s="211"/>
      <c r="AP48" s="211"/>
      <c r="AQ48" s="211"/>
      <c r="AR48" s="211"/>
      <c r="AS48" s="211"/>
      <c r="AT48" s="211"/>
      <c r="AU48" s="211"/>
      <c r="AV48" s="211"/>
      <c r="AW48" s="211"/>
      <c r="AX48" s="211"/>
      <c r="AY48" s="211"/>
      <c r="AZ48" s="211"/>
      <c r="BA48" s="211"/>
      <c r="BB48" s="211"/>
      <c r="BC48" s="211"/>
      <c r="BD48" s="211"/>
      <c r="BE48" s="211"/>
      <c r="BF48" s="211"/>
      <c r="BG48" s="204">
        <v>0.9</v>
      </c>
      <c r="BH48" s="205">
        <v>1</v>
      </c>
      <c r="BI48" s="205">
        <f t="shared" si="4"/>
        <v>1.0000000000000009E-2</v>
      </c>
      <c r="BJ48" s="211"/>
      <c r="BK48" s="211"/>
      <c r="BL48" s="461">
        <v>1</v>
      </c>
      <c r="BM48" s="211"/>
      <c r="BN48" s="211"/>
      <c r="BO48" s="211"/>
      <c r="BP48" s="211"/>
      <c r="BQ48" s="211"/>
      <c r="BR48" s="211"/>
      <c r="BS48" s="211"/>
      <c r="BT48" s="211"/>
      <c r="BU48" s="211"/>
      <c r="BV48" s="211"/>
      <c r="BW48" s="211"/>
      <c r="BX48" s="211"/>
      <c r="BY48" s="211"/>
      <c r="BZ48" s="211"/>
      <c r="CA48" s="211"/>
      <c r="CB48" s="211"/>
      <c r="CC48" s="452">
        <v>94.6</v>
      </c>
      <c r="CD48" s="452">
        <v>-0.3</v>
      </c>
      <c r="CE48" s="439">
        <v>94.4</v>
      </c>
      <c r="CF48" s="439">
        <v>0.1</v>
      </c>
      <c r="CG48" s="8"/>
      <c r="CH48" s="8"/>
      <c r="CI48" s="8"/>
      <c r="CJ48" s="8"/>
      <c r="CK48" s="8"/>
      <c r="CL48" s="8"/>
      <c r="CM48" s="8"/>
      <c r="CN48" s="207">
        <v>173330</v>
      </c>
      <c r="CO48" s="207">
        <v>1045</v>
      </c>
      <c r="CP48" s="208">
        <v>26</v>
      </c>
      <c r="CQ48" s="208"/>
      <c r="CR48" s="208"/>
      <c r="CS48" s="208"/>
      <c r="CT48" s="208"/>
      <c r="CU48" s="208">
        <v>1</v>
      </c>
      <c r="CV48" s="8"/>
      <c r="CW48" s="8"/>
      <c r="CX48" s="8"/>
      <c r="CY48" s="8"/>
      <c r="DA48" s="6">
        <v>0</v>
      </c>
    </row>
    <row r="49" spans="1:105" ht="24.75" customHeight="1">
      <c r="C49" s="354">
        <v>6</v>
      </c>
      <c r="D49" s="2211" t="str">
        <f t="shared" si="10"/>
        <v>6</v>
      </c>
      <c r="E49" s="2211"/>
      <c r="F49" s="2211" t="str">
        <f t="shared" si="9"/>
        <v>6</v>
      </c>
      <c r="G49" s="2211"/>
      <c r="H49" s="452">
        <v>3.5</v>
      </c>
      <c r="I49" s="439">
        <v>-0.1</v>
      </c>
      <c r="J49" s="439"/>
      <c r="K49" s="439"/>
      <c r="L49" s="452">
        <v>-12.5</v>
      </c>
      <c r="M49" s="439">
        <v>-15.8</v>
      </c>
      <c r="N49" s="439"/>
      <c r="O49" s="439"/>
      <c r="P49" s="439"/>
      <c r="Q49" s="452">
        <v>15.3</v>
      </c>
      <c r="R49" s="439">
        <v>16.399999999999999</v>
      </c>
      <c r="S49" s="439"/>
      <c r="T49" s="439"/>
      <c r="U49" s="439"/>
      <c r="V49" s="439"/>
      <c r="W49" s="452">
        <v>21.7</v>
      </c>
      <c r="X49" s="439">
        <v>24.4</v>
      </c>
      <c r="Y49" s="439"/>
      <c r="Z49" s="439"/>
      <c r="AA49" s="439"/>
      <c r="AB49" s="439"/>
      <c r="AC49" s="439"/>
      <c r="AD49" s="439"/>
      <c r="AE49" s="452">
        <v>98.8</v>
      </c>
      <c r="AF49" s="452">
        <v>95</v>
      </c>
      <c r="AG49" s="452">
        <v>98.2</v>
      </c>
      <c r="AH49" s="453"/>
      <c r="AI49" s="439">
        <v>102.3</v>
      </c>
      <c r="AJ49" s="439">
        <v>102.3</v>
      </c>
      <c r="AK49" s="439">
        <v>99.6</v>
      </c>
      <c r="AL49" s="211"/>
      <c r="AM49" s="461">
        <v>100</v>
      </c>
      <c r="AN49" s="211"/>
      <c r="AO49" s="211"/>
      <c r="AP49" s="211"/>
      <c r="AQ49" s="211"/>
      <c r="AR49" s="211"/>
      <c r="AS49" s="211"/>
      <c r="AT49" s="211"/>
      <c r="AU49" s="211"/>
      <c r="AV49" s="211"/>
      <c r="AW49" s="211"/>
      <c r="AX49" s="211"/>
      <c r="AY49" s="211"/>
      <c r="AZ49" s="211"/>
      <c r="BA49" s="211"/>
      <c r="BB49" s="211"/>
      <c r="BC49" s="211"/>
      <c r="BD49" s="211"/>
      <c r="BE49" s="211"/>
      <c r="BF49" s="211"/>
      <c r="BG49" s="204">
        <v>0.92</v>
      </c>
      <c r="BH49" s="205">
        <v>1.02</v>
      </c>
      <c r="BI49" s="205">
        <f t="shared" si="4"/>
        <v>2.0000000000000018E-2</v>
      </c>
      <c r="BJ49" s="211"/>
      <c r="BK49" s="211"/>
      <c r="BL49" s="461">
        <v>1</v>
      </c>
      <c r="BM49" s="211"/>
      <c r="BN49" s="211"/>
      <c r="BO49" s="211"/>
      <c r="BP49" s="211"/>
      <c r="BQ49" s="211"/>
      <c r="BR49" s="211"/>
      <c r="BS49" s="211"/>
      <c r="BT49" s="211"/>
      <c r="BU49" s="211"/>
      <c r="BV49" s="211"/>
      <c r="BW49" s="211"/>
      <c r="BX49" s="211"/>
      <c r="BY49" s="211"/>
      <c r="BZ49" s="211"/>
      <c r="CA49" s="211"/>
      <c r="CB49" s="211"/>
      <c r="CC49" s="452">
        <v>94.6</v>
      </c>
      <c r="CD49" s="452">
        <v>0.2</v>
      </c>
      <c r="CE49" s="439">
        <v>94.4</v>
      </c>
      <c r="CF49" s="439">
        <v>0.6</v>
      </c>
      <c r="CG49" s="8"/>
      <c r="CH49" s="8"/>
      <c r="CI49" s="8"/>
      <c r="CJ49" s="8"/>
      <c r="CK49" s="8"/>
      <c r="CL49" s="8"/>
      <c r="CM49" s="8"/>
      <c r="CN49" s="207">
        <v>383704</v>
      </c>
      <c r="CO49" s="207">
        <v>897</v>
      </c>
      <c r="CP49" s="208">
        <v>1335</v>
      </c>
      <c r="CQ49" s="208"/>
      <c r="CR49" s="208"/>
      <c r="CS49" s="208"/>
      <c r="CT49" s="208"/>
      <c r="CU49" s="208">
        <v>3</v>
      </c>
      <c r="CV49" s="8"/>
      <c r="CW49" s="8"/>
      <c r="CX49" s="8"/>
      <c r="CY49" s="8"/>
      <c r="DA49" s="6">
        <v>0</v>
      </c>
    </row>
    <row r="50" spans="1:105" ht="24.75" customHeight="1">
      <c r="C50" s="354">
        <v>7</v>
      </c>
      <c r="D50" s="2211" t="str">
        <f t="shared" si="10"/>
        <v>7</v>
      </c>
      <c r="E50" s="2211"/>
      <c r="F50" s="2211" t="str">
        <f t="shared" si="9"/>
        <v>7</v>
      </c>
      <c r="G50" s="2211"/>
      <c r="H50" s="452">
        <v>-1.6</v>
      </c>
      <c r="I50" s="439">
        <v>-3.5</v>
      </c>
      <c r="J50" s="439"/>
      <c r="K50" s="439"/>
      <c r="L50" s="452">
        <v>-9.6999999999999993</v>
      </c>
      <c r="M50" s="439">
        <v>-14.8</v>
      </c>
      <c r="N50" s="439"/>
      <c r="O50" s="439"/>
      <c r="P50" s="439"/>
      <c r="Q50" s="452">
        <v>12.4</v>
      </c>
      <c r="R50" s="439">
        <v>28.4</v>
      </c>
      <c r="S50" s="439"/>
      <c r="T50" s="439"/>
      <c r="U50" s="439"/>
      <c r="V50" s="439"/>
      <c r="W50" s="452">
        <v>29.4</v>
      </c>
      <c r="X50" s="439">
        <v>4.5999999999999996</v>
      </c>
      <c r="Y50" s="439"/>
      <c r="Z50" s="439"/>
      <c r="AA50" s="439"/>
      <c r="AB50" s="439"/>
      <c r="AC50" s="439"/>
      <c r="AD50" s="439"/>
      <c r="AE50" s="452">
        <v>105.5</v>
      </c>
      <c r="AF50" s="452">
        <v>97.6</v>
      </c>
      <c r="AG50" s="452">
        <v>99.8</v>
      </c>
      <c r="AH50" s="453"/>
      <c r="AI50" s="439">
        <v>108</v>
      </c>
      <c r="AJ50" s="439">
        <v>108</v>
      </c>
      <c r="AK50" s="439">
        <v>100.4</v>
      </c>
      <c r="AL50" s="211"/>
      <c r="AM50" s="461">
        <v>100</v>
      </c>
      <c r="AN50" s="211"/>
      <c r="AO50" s="211"/>
      <c r="AP50" s="211"/>
      <c r="AQ50" s="211"/>
      <c r="AR50" s="211"/>
      <c r="AS50" s="211"/>
      <c r="AT50" s="211"/>
      <c r="AU50" s="211"/>
      <c r="AV50" s="211"/>
      <c r="AW50" s="211"/>
      <c r="AX50" s="211"/>
      <c r="AY50" s="211"/>
      <c r="AZ50" s="211"/>
      <c r="BA50" s="211"/>
      <c r="BB50" s="211"/>
      <c r="BC50" s="211"/>
      <c r="BD50" s="211"/>
      <c r="BE50" s="211"/>
      <c r="BF50" s="211"/>
      <c r="BG50" s="204">
        <v>0.93</v>
      </c>
      <c r="BH50" s="205">
        <v>1.04</v>
      </c>
      <c r="BI50" s="205">
        <f t="shared" si="4"/>
        <v>2.0000000000000018E-2</v>
      </c>
      <c r="BJ50" s="211"/>
      <c r="BK50" s="211"/>
      <c r="BL50" s="461">
        <v>1</v>
      </c>
      <c r="BM50" s="211"/>
      <c r="BN50" s="211"/>
      <c r="BO50" s="211"/>
      <c r="BP50" s="211"/>
      <c r="BQ50" s="211"/>
      <c r="BR50" s="211"/>
      <c r="BS50" s="211"/>
      <c r="BT50" s="211"/>
      <c r="BU50" s="211"/>
      <c r="BV50" s="211"/>
      <c r="BW50" s="211"/>
      <c r="BX50" s="211"/>
      <c r="BY50" s="211"/>
      <c r="BZ50" s="211"/>
      <c r="CA50" s="211"/>
      <c r="CB50" s="211"/>
      <c r="CC50" s="452">
        <v>94.8</v>
      </c>
      <c r="CD50" s="452">
        <v>0.7</v>
      </c>
      <c r="CE50" s="439">
        <v>94.5</v>
      </c>
      <c r="CF50" s="439">
        <v>0.8</v>
      </c>
      <c r="CG50" s="8"/>
      <c r="CH50" s="8"/>
      <c r="CI50" s="8"/>
      <c r="CJ50" s="8"/>
      <c r="CK50" s="8"/>
      <c r="CL50" s="8"/>
      <c r="CM50" s="8"/>
      <c r="CN50" s="207">
        <v>199563</v>
      </c>
      <c r="CO50" s="207">
        <v>1025</v>
      </c>
      <c r="CP50" s="208">
        <v>848</v>
      </c>
      <c r="CQ50" s="208"/>
      <c r="CR50" s="208"/>
      <c r="CS50" s="208"/>
      <c r="CT50" s="208"/>
      <c r="CU50" s="208">
        <v>5</v>
      </c>
      <c r="CV50" s="8"/>
      <c r="CW50" s="8"/>
      <c r="CX50" s="8"/>
      <c r="CY50" s="8"/>
      <c r="DA50" s="6">
        <v>0</v>
      </c>
    </row>
    <row r="51" spans="1:105" ht="24.75" customHeight="1">
      <c r="C51" s="354">
        <v>8</v>
      </c>
      <c r="D51" s="2211" t="str">
        <f t="shared" si="10"/>
        <v>8</v>
      </c>
      <c r="E51" s="2211"/>
      <c r="F51" s="2211" t="str">
        <f t="shared" si="9"/>
        <v>8</v>
      </c>
      <c r="G51" s="2211"/>
      <c r="H51" s="452">
        <v>-0.1</v>
      </c>
      <c r="I51" s="439">
        <v>-2.8</v>
      </c>
      <c r="J51" s="439"/>
      <c r="K51" s="439"/>
      <c r="L51" s="452">
        <v>-1.6</v>
      </c>
      <c r="M51" s="439">
        <v>-9</v>
      </c>
      <c r="N51" s="439"/>
      <c r="O51" s="439"/>
      <c r="P51" s="439"/>
      <c r="Q51" s="452">
        <v>8.8000000000000007</v>
      </c>
      <c r="R51" s="439">
        <v>54.4</v>
      </c>
      <c r="S51" s="439"/>
      <c r="T51" s="439"/>
      <c r="U51" s="439"/>
      <c r="V51" s="439"/>
      <c r="W51" s="452">
        <v>7.9</v>
      </c>
      <c r="X51" s="439">
        <v>-4.0999999999999996</v>
      </c>
      <c r="Y51" s="439"/>
      <c r="Z51" s="439"/>
      <c r="AA51" s="439"/>
      <c r="AB51" s="439"/>
      <c r="AC51" s="439"/>
      <c r="AD51" s="439"/>
      <c r="AE51" s="452">
        <v>93.1</v>
      </c>
      <c r="AF51" s="452">
        <v>97.1</v>
      </c>
      <c r="AG51" s="452">
        <v>100</v>
      </c>
      <c r="AH51" s="453"/>
      <c r="AI51" s="439">
        <v>98.6</v>
      </c>
      <c r="AJ51" s="439">
        <v>98.6</v>
      </c>
      <c r="AK51" s="439">
        <v>102</v>
      </c>
      <c r="AL51" s="211"/>
      <c r="AM51" s="461">
        <v>100</v>
      </c>
      <c r="AN51" s="211"/>
      <c r="AO51" s="211"/>
      <c r="AP51" s="211"/>
      <c r="AQ51" s="211"/>
      <c r="AR51" s="211"/>
      <c r="AS51" s="211"/>
      <c r="AT51" s="211"/>
      <c r="AU51" s="211"/>
      <c r="AV51" s="211"/>
      <c r="AW51" s="211"/>
      <c r="AX51" s="211"/>
      <c r="AY51" s="211"/>
      <c r="AZ51" s="211"/>
      <c r="BA51" s="211"/>
      <c r="BB51" s="211"/>
      <c r="BC51" s="211"/>
      <c r="BD51" s="211"/>
      <c r="BE51" s="211"/>
      <c r="BF51" s="211"/>
      <c r="BG51" s="204">
        <v>0.95</v>
      </c>
      <c r="BH51" s="205">
        <v>1.05</v>
      </c>
      <c r="BI51" s="205">
        <f t="shared" si="4"/>
        <v>1.0000000000000009E-2</v>
      </c>
      <c r="BJ51" s="211"/>
      <c r="BK51" s="211"/>
      <c r="BL51" s="461">
        <v>1</v>
      </c>
      <c r="BM51" s="211"/>
      <c r="BN51" s="211"/>
      <c r="BO51" s="211"/>
      <c r="BP51" s="211"/>
      <c r="BQ51" s="211"/>
      <c r="BR51" s="211"/>
      <c r="BS51" s="211"/>
      <c r="BT51" s="211"/>
      <c r="BU51" s="211"/>
      <c r="BV51" s="211"/>
      <c r="BW51" s="211"/>
      <c r="BX51" s="211"/>
      <c r="BY51" s="211"/>
      <c r="BZ51" s="211"/>
      <c r="CA51" s="211"/>
      <c r="CB51" s="211"/>
      <c r="CC51" s="452">
        <v>95.1</v>
      </c>
      <c r="CD51" s="452">
        <v>0.9</v>
      </c>
      <c r="CE51" s="439">
        <v>94.7</v>
      </c>
      <c r="CF51" s="439">
        <v>1</v>
      </c>
      <c r="CG51" s="8"/>
      <c r="CH51" s="8"/>
      <c r="CI51" s="8"/>
      <c r="CJ51" s="8"/>
      <c r="CK51" s="8"/>
      <c r="CL51" s="8"/>
      <c r="CM51" s="8"/>
      <c r="CN51" s="207">
        <v>166259</v>
      </c>
      <c r="CO51" s="207">
        <v>819</v>
      </c>
      <c r="CP51" s="208">
        <v>177</v>
      </c>
      <c r="CQ51" s="208"/>
      <c r="CR51" s="208"/>
      <c r="CS51" s="208"/>
      <c r="CT51" s="208"/>
      <c r="CU51" s="208">
        <v>3</v>
      </c>
      <c r="CV51" s="8"/>
      <c r="CW51" s="8"/>
      <c r="CX51" s="8"/>
      <c r="CY51" s="8"/>
      <c r="DA51" s="6">
        <v>0</v>
      </c>
    </row>
    <row r="52" spans="1:105" ht="24.75" customHeight="1">
      <c r="C52" s="354">
        <v>9</v>
      </c>
      <c r="D52" s="2211" t="str">
        <f t="shared" si="10"/>
        <v>9</v>
      </c>
      <c r="E52" s="2211"/>
      <c r="F52" s="2211" t="str">
        <f t="shared" si="9"/>
        <v>9</v>
      </c>
      <c r="G52" s="2211"/>
      <c r="H52" s="452">
        <v>0.7</v>
      </c>
      <c r="I52" s="439">
        <v>-1.4</v>
      </c>
      <c r="J52" s="439"/>
      <c r="K52" s="439"/>
      <c r="L52" s="452">
        <v>18.100000000000001</v>
      </c>
      <c r="M52" s="439">
        <v>12.4</v>
      </c>
      <c r="N52" s="439"/>
      <c r="O52" s="439"/>
      <c r="P52" s="439"/>
      <c r="Q52" s="452">
        <v>19.399999999999999</v>
      </c>
      <c r="R52" s="439">
        <v>19.5</v>
      </c>
      <c r="S52" s="439"/>
      <c r="T52" s="439"/>
      <c r="U52" s="439"/>
      <c r="V52" s="439"/>
      <c r="W52" s="452">
        <v>29.4</v>
      </c>
      <c r="X52" s="439">
        <v>61.2</v>
      </c>
      <c r="Y52" s="439"/>
      <c r="Z52" s="439"/>
      <c r="AA52" s="439"/>
      <c r="AB52" s="439"/>
      <c r="AC52" s="439"/>
      <c r="AD52" s="439"/>
      <c r="AE52" s="452">
        <v>103.5</v>
      </c>
      <c r="AF52" s="452">
        <v>98.6</v>
      </c>
      <c r="AG52" s="452">
        <v>101</v>
      </c>
      <c r="AH52" s="453"/>
      <c r="AI52" s="439">
        <v>104.7</v>
      </c>
      <c r="AJ52" s="439">
        <v>104.7</v>
      </c>
      <c r="AK52" s="439">
        <v>101.9</v>
      </c>
      <c r="AL52" s="211"/>
      <c r="AM52" s="461">
        <v>100</v>
      </c>
      <c r="AN52" s="211"/>
      <c r="AO52" s="211"/>
      <c r="AP52" s="211"/>
      <c r="AQ52" s="211"/>
      <c r="AR52" s="211"/>
      <c r="AS52" s="211"/>
      <c r="AT52" s="211"/>
      <c r="AU52" s="211"/>
      <c r="AV52" s="211"/>
      <c r="AW52" s="211"/>
      <c r="AX52" s="211"/>
      <c r="AY52" s="211"/>
      <c r="AZ52" s="211"/>
      <c r="BA52" s="211"/>
      <c r="BB52" s="211"/>
      <c r="BC52" s="211"/>
      <c r="BD52" s="211"/>
      <c r="BE52" s="211"/>
      <c r="BF52" s="211"/>
      <c r="BG52" s="204">
        <v>0.96</v>
      </c>
      <c r="BH52" s="205">
        <v>1.06</v>
      </c>
      <c r="BI52" s="205">
        <f t="shared" si="4"/>
        <v>1.0000000000000009E-2</v>
      </c>
      <c r="BJ52" s="211"/>
      <c r="BK52" s="211"/>
      <c r="BL52" s="461">
        <v>1</v>
      </c>
      <c r="BM52" s="211"/>
      <c r="BN52" s="211"/>
      <c r="BO52" s="211"/>
      <c r="BP52" s="211"/>
      <c r="BQ52" s="211"/>
      <c r="BR52" s="211"/>
      <c r="BS52" s="211"/>
      <c r="BT52" s="211"/>
      <c r="BU52" s="211"/>
      <c r="BV52" s="211"/>
      <c r="BW52" s="211"/>
      <c r="BX52" s="211"/>
      <c r="BY52" s="211"/>
      <c r="BZ52" s="211"/>
      <c r="CA52" s="211"/>
      <c r="CB52" s="211"/>
      <c r="CC52" s="452">
        <v>95.4</v>
      </c>
      <c r="CD52" s="452">
        <v>1.1000000000000001</v>
      </c>
      <c r="CE52" s="439">
        <v>95.3</v>
      </c>
      <c r="CF52" s="439">
        <v>1.2</v>
      </c>
      <c r="CG52" s="8"/>
      <c r="CH52" s="8"/>
      <c r="CI52" s="8"/>
      <c r="CJ52" s="8"/>
      <c r="CK52" s="8"/>
      <c r="CL52" s="8"/>
      <c r="CM52" s="8"/>
      <c r="CN52" s="207">
        <v>190220</v>
      </c>
      <c r="CO52" s="207">
        <v>820</v>
      </c>
      <c r="CP52" s="208">
        <v>5729</v>
      </c>
      <c r="CQ52" s="208"/>
      <c r="CR52" s="208"/>
      <c r="CS52" s="208"/>
      <c r="CT52" s="208"/>
      <c r="CU52" s="208">
        <v>3</v>
      </c>
      <c r="CV52" s="8"/>
      <c r="CW52" s="8"/>
      <c r="CX52" s="8"/>
      <c r="CY52" s="8"/>
      <c r="DA52" s="6">
        <v>0</v>
      </c>
    </row>
    <row r="53" spans="1:105" ht="24.75" customHeight="1">
      <c r="C53" s="354">
        <v>10</v>
      </c>
      <c r="D53" s="2211" t="str">
        <f t="shared" si="10"/>
        <v>10</v>
      </c>
      <c r="E53" s="2211"/>
      <c r="F53" s="2211" t="str">
        <f t="shared" si="9"/>
        <v>10</v>
      </c>
      <c r="G53" s="2211"/>
      <c r="H53" s="452">
        <v>-0.1</v>
      </c>
      <c r="I53" s="439">
        <v>-2.1</v>
      </c>
      <c r="J53" s="439"/>
      <c r="K53" s="439"/>
      <c r="L53" s="452">
        <v>18.399999999999999</v>
      </c>
      <c r="M53" s="439">
        <v>12.1</v>
      </c>
      <c r="N53" s="439"/>
      <c r="O53" s="439"/>
      <c r="P53" s="439"/>
      <c r="Q53" s="452">
        <v>7.1</v>
      </c>
      <c r="R53" s="439">
        <v>5.3</v>
      </c>
      <c r="S53" s="439"/>
      <c r="T53" s="439"/>
      <c r="U53" s="439"/>
      <c r="V53" s="439"/>
      <c r="W53" s="452">
        <v>3.5</v>
      </c>
      <c r="X53" s="439">
        <v>18.8</v>
      </c>
      <c r="Y53" s="439"/>
      <c r="Z53" s="439"/>
      <c r="AA53" s="439"/>
      <c r="AB53" s="439"/>
      <c r="AC53" s="439"/>
      <c r="AD53" s="439"/>
      <c r="AE53" s="452">
        <v>104.4</v>
      </c>
      <c r="AF53" s="452">
        <v>99.2</v>
      </c>
      <c r="AG53" s="452">
        <v>101.2</v>
      </c>
      <c r="AH53" s="453"/>
      <c r="AI53" s="439">
        <v>101.2</v>
      </c>
      <c r="AJ53" s="439">
        <v>101.2</v>
      </c>
      <c r="AK53" s="439">
        <v>103.2</v>
      </c>
      <c r="AL53" s="211"/>
      <c r="AM53" s="461">
        <v>100</v>
      </c>
      <c r="AN53" s="211"/>
      <c r="AO53" s="211"/>
      <c r="AP53" s="211"/>
      <c r="AQ53" s="211"/>
      <c r="AR53" s="211"/>
      <c r="AS53" s="211"/>
      <c r="AT53" s="211"/>
      <c r="AU53" s="211"/>
      <c r="AV53" s="211"/>
      <c r="AW53" s="211"/>
      <c r="AX53" s="211"/>
      <c r="AY53" s="211"/>
      <c r="AZ53" s="211"/>
      <c r="BA53" s="211"/>
      <c r="BB53" s="211"/>
      <c r="BC53" s="211"/>
      <c r="BD53" s="211"/>
      <c r="BE53" s="211"/>
      <c r="BF53" s="211"/>
      <c r="BG53" s="204">
        <v>0.99</v>
      </c>
      <c r="BH53" s="205">
        <v>1.07</v>
      </c>
      <c r="BI53" s="205">
        <f t="shared" si="4"/>
        <v>1.0000000000000009E-2</v>
      </c>
      <c r="BJ53" s="211"/>
      <c r="BK53" s="211"/>
      <c r="BL53" s="461">
        <v>1</v>
      </c>
      <c r="BM53" s="211"/>
      <c r="BN53" s="211"/>
      <c r="BO53" s="211"/>
      <c r="BP53" s="211"/>
      <c r="BQ53" s="211"/>
      <c r="BR53" s="211"/>
      <c r="BS53" s="211"/>
      <c r="BT53" s="211"/>
      <c r="BU53" s="211"/>
      <c r="BV53" s="211"/>
      <c r="BW53" s="211"/>
      <c r="BX53" s="211"/>
      <c r="BY53" s="211"/>
      <c r="BZ53" s="211"/>
      <c r="CA53" s="211"/>
      <c r="CB53" s="211"/>
      <c r="CC53" s="452">
        <v>95.5</v>
      </c>
      <c r="CD53" s="452">
        <v>1.1000000000000001</v>
      </c>
      <c r="CE53" s="439">
        <v>95.3</v>
      </c>
      <c r="CF53" s="439">
        <v>1.3</v>
      </c>
      <c r="CG53" s="8"/>
      <c r="CH53" s="8"/>
      <c r="CI53" s="8"/>
      <c r="CJ53" s="8"/>
      <c r="CK53" s="8"/>
      <c r="CL53" s="8"/>
      <c r="CM53" s="8"/>
      <c r="CN53" s="207">
        <v>155345</v>
      </c>
      <c r="CO53" s="207">
        <v>959</v>
      </c>
      <c r="CP53" s="208">
        <v>171</v>
      </c>
      <c r="CQ53" s="208"/>
      <c r="CR53" s="208"/>
      <c r="CS53" s="208"/>
      <c r="CT53" s="208"/>
      <c r="CU53" s="208">
        <v>2</v>
      </c>
      <c r="CV53" s="8"/>
      <c r="CW53" s="8"/>
      <c r="CX53" s="8"/>
      <c r="CY53" s="8"/>
      <c r="DA53" s="6">
        <v>0</v>
      </c>
    </row>
    <row r="54" spans="1:105" ht="24.75" customHeight="1">
      <c r="C54" s="354">
        <v>11</v>
      </c>
      <c r="D54" s="2211" t="str">
        <f t="shared" si="10"/>
        <v>11</v>
      </c>
      <c r="E54" s="2211"/>
      <c r="F54" s="2211" t="str">
        <f t="shared" si="9"/>
        <v>11</v>
      </c>
      <c r="G54" s="2211"/>
      <c r="H54" s="452">
        <v>0.6</v>
      </c>
      <c r="I54" s="439">
        <v>-2</v>
      </c>
      <c r="J54" s="439"/>
      <c r="K54" s="439"/>
      <c r="L54" s="452">
        <v>16.7</v>
      </c>
      <c r="M54" s="439">
        <v>15.1</v>
      </c>
      <c r="N54" s="439"/>
      <c r="O54" s="439"/>
      <c r="P54" s="439"/>
      <c r="Q54" s="452">
        <v>14.1</v>
      </c>
      <c r="R54" s="439">
        <v>-4</v>
      </c>
      <c r="S54" s="439"/>
      <c r="T54" s="439"/>
      <c r="U54" s="439"/>
      <c r="V54" s="439"/>
      <c r="W54" s="452">
        <v>4.9000000000000004</v>
      </c>
      <c r="X54" s="439">
        <v>18.8</v>
      </c>
      <c r="Y54" s="439"/>
      <c r="Z54" s="439"/>
      <c r="AA54" s="439"/>
      <c r="AB54" s="439"/>
      <c r="AC54" s="439"/>
      <c r="AD54" s="439"/>
      <c r="AE54" s="452">
        <v>102.1</v>
      </c>
      <c r="AF54" s="452">
        <v>99.5</v>
      </c>
      <c r="AG54" s="452">
        <v>101.8</v>
      </c>
      <c r="AH54" s="453"/>
      <c r="AI54" s="439">
        <v>100.3</v>
      </c>
      <c r="AJ54" s="439">
        <v>100.3</v>
      </c>
      <c r="AK54" s="439">
        <v>101.6</v>
      </c>
      <c r="AL54" s="211"/>
      <c r="AM54" s="461">
        <v>100</v>
      </c>
      <c r="AN54" s="211"/>
      <c r="AO54" s="211"/>
      <c r="AP54" s="211"/>
      <c r="AQ54" s="211"/>
      <c r="AR54" s="211"/>
      <c r="AS54" s="211"/>
      <c r="AT54" s="211"/>
      <c r="AU54" s="211"/>
      <c r="AV54" s="211"/>
      <c r="AW54" s="211"/>
      <c r="AX54" s="211"/>
      <c r="AY54" s="211"/>
      <c r="AZ54" s="211"/>
      <c r="BA54" s="211"/>
      <c r="BB54" s="211"/>
      <c r="BC54" s="211"/>
      <c r="BD54" s="211"/>
      <c r="BE54" s="211"/>
      <c r="BF54" s="211"/>
      <c r="BG54" s="204">
        <v>1.01</v>
      </c>
      <c r="BH54" s="205">
        <v>1.08</v>
      </c>
      <c r="BI54" s="205">
        <f t="shared" si="4"/>
        <v>1.0000000000000009E-2</v>
      </c>
      <c r="BJ54" s="211"/>
      <c r="BK54" s="211"/>
      <c r="BL54" s="461">
        <v>1</v>
      </c>
      <c r="BM54" s="211"/>
      <c r="BN54" s="211"/>
      <c r="BO54" s="211"/>
      <c r="BP54" s="211"/>
      <c r="BQ54" s="211"/>
      <c r="BR54" s="211"/>
      <c r="BS54" s="211"/>
      <c r="BT54" s="211"/>
      <c r="BU54" s="211"/>
      <c r="BV54" s="211"/>
      <c r="BW54" s="211"/>
      <c r="BX54" s="211"/>
      <c r="BY54" s="211"/>
      <c r="BZ54" s="211"/>
      <c r="CA54" s="211"/>
      <c r="CB54" s="211"/>
      <c r="CC54" s="452">
        <v>95.5</v>
      </c>
      <c r="CD54" s="452">
        <v>1.5</v>
      </c>
      <c r="CE54" s="439">
        <v>95.1</v>
      </c>
      <c r="CF54" s="439">
        <v>1.6</v>
      </c>
      <c r="CG54" s="8"/>
      <c r="CH54" s="8"/>
      <c r="CI54" s="8"/>
      <c r="CJ54" s="8"/>
      <c r="CK54" s="8"/>
      <c r="CL54" s="8"/>
      <c r="CM54" s="8"/>
      <c r="CN54" s="207">
        <v>137884</v>
      </c>
      <c r="CO54" s="207">
        <v>862</v>
      </c>
      <c r="CP54" s="208">
        <v>550</v>
      </c>
      <c r="CQ54" s="208"/>
      <c r="CR54" s="208"/>
      <c r="CS54" s="208"/>
      <c r="CT54" s="208"/>
      <c r="CU54" s="208">
        <v>4</v>
      </c>
      <c r="CV54" s="8"/>
      <c r="CW54" s="8"/>
      <c r="CX54" s="8"/>
      <c r="CY54" s="8"/>
      <c r="DA54" s="6">
        <v>0</v>
      </c>
    </row>
    <row r="55" spans="1:105" ht="24.75" customHeight="1">
      <c r="C55" s="354">
        <v>12</v>
      </c>
      <c r="D55" s="2211" t="str">
        <f t="shared" si="10"/>
        <v>12</v>
      </c>
      <c r="E55" s="2211"/>
      <c r="F55" s="2211" t="str">
        <f t="shared" si="9"/>
        <v>12</v>
      </c>
      <c r="G55" s="2211"/>
      <c r="H55" s="453">
        <v>0.2</v>
      </c>
      <c r="I55" s="211">
        <v>-1.2</v>
      </c>
      <c r="J55" s="211"/>
      <c r="K55" s="211"/>
      <c r="L55" s="453">
        <v>26.5</v>
      </c>
      <c r="M55" s="211">
        <v>26</v>
      </c>
      <c r="N55" s="211"/>
      <c r="O55" s="211"/>
      <c r="P55" s="211"/>
      <c r="Q55" s="453">
        <v>18</v>
      </c>
      <c r="R55" s="211">
        <v>95.8</v>
      </c>
      <c r="S55" s="211"/>
      <c r="T55" s="211"/>
      <c r="U55" s="211"/>
      <c r="V55" s="211"/>
      <c r="W55" s="453">
        <v>7.5</v>
      </c>
      <c r="X55" s="211">
        <v>79.3</v>
      </c>
      <c r="Y55" s="211"/>
      <c r="Z55" s="211"/>
      <c r="AA55" s="211"/>
      <c r="AB55" s="211"/>
      <c r="AC55" s="211"/>
      <c r="AD55" s="211"/>
      <c r="AE55" s="908">
        <v>102.6</v>
      </c>
      <c r="AF55" s="908">
        <v>100</v>
      </c>
      <c r="AG55" s="908">
        <v>101.8</v>
      </c>
      <c r="AH55" s="453"/>
      <c r="AI55" s="211">
        <v>100.9</v>
      </c>
      <c r="AJ55" s="211">
        <v>100.9</v>
      </c>
      <c r="AK55" s="211">
        <v>102.1</v>
      </c>
      <c r="AL55" s="211"/>
      <c r="AM55" s="461">
        <v>100</v>
      </c>
      <c r="AN55" s="211"/>
      <c r="AO55" s="211"/>
      <c r="AP55" s="211"/>
      <c r="AQ55" s="211"/>
      <c r="AR55" s="211"/>
      <c r="AS55" s="211"/>
      <c r="AT55" s="211"/>
      <c r="AU55" s="211"/>
      <c r="AV55" s="211"/>
      <c r="AW55" s="211"/>
      <c r="AX55" s="211"/>
      <c r="AY55" s="211"/>
      <c r="AZ55" s="211"/>
      <c r="BA55" s="211"/>
      <c r="BB55" s="211"/>
      <c r="BC55" s="211"/>
      <c r="BD55" s="211"/>
      <c r="BE55" s="211"/>
      <c r="BF55" s="211"/>
      <c r="BG55" s="214">
        <v>1.03</v>
      </c>
      <c r="BH55" s="215">
        <v>1.0900000000000001</v>
      </c>
      <c r="BI55" s="215">
        <f t="shared" si="4"/>
        <v>1.0000000000000009E-2</v>
      </c>
      <c r="BJ55" s="211"/>
      <c r="BK55" s="211"/>
      <c r="BL55" s="461">
        <v>1</v>
      </c>
      <c r="BM55" s="211"/>
      <c r="BN55" s="211"/>
      <c r="BO55" s="211"/>
      <c r="BP55" s="211"/>
      <c r="BQ55" s="211"/>
      <c r="BR55" s="211"/>
      <c r="BS55" s="211"/>
      <c r="BT55" s="211"/>
      <c r="BU55" s="211"/>
      <c r="BV55" s="211"/>
      <c r="BW55" s="211"/>
      <c r="BX55" s="211"/>
      <c r="BY55" s="211"/>
      <c r="BZ55" s="211"/>
      <c r="CA55" s="211"/>
      <c r="CB55" s="211"/>
      <c r="CC55" s="453">
        <v>95.6</v>
      </c>
      <c r="CD55" s="453">
        <v>1.6</v>
      </c>
      <c r="CE55" s="211">
        <v>95.3</v>
      </c>
      <c r="CF55" s="211">
        <v>1.6</v>
      </c>
      <c r="CG55" s="8"/>
      <c r="CH55" s="8"/>
      <c r="CI55" s="8"/>
      <c r="CJ55" s="8"/>
      <c r="CK55" s="8"/>
      <c r="CL55" s="8"/>
      <c r="CM55" s="8"/>
      <c r="CN55" s="217">
        <v>134377</v>
      </c>
      <c r="CO55" s="217">
        <v>750</v>
      </c>
      <c r="CP55" s="218">
        <v>943</v>
      </c>
      <c r="CQ55" s="218"/>
      <c r="CR55" s="218"/>
      <c r="CS55" s="218"/>
      <c r="CT55" s="218"/>
      <c r="CU55" s="218">
        <v>6</v>
      </c>
      <c r="CV55" s="8"/>
      <c r="CW55" s="8"/>
      <c r="CX55" s="8"/>
      <c r="CY55" s="8"/>
      <c r="DA55" s="6">
        <v>0</v>
      </c>
    </row>
    <row r="56" spans="1:105" ht="24.75" customHeight="1">
      <c r="A56" s="354">
        <v>26</v>
      </c>
      <c r="B56" s="354" t="s">
        <v>138</v>
      </c>
      <c r="C56" s="354">
        <v>1</v>
      </c>
      <c r="D56" s="2211" t="str">
        <f>A56&amp;B56&amp;C56</f>
        <v>26/1</v>
      </c>
      <c r="E56" s="2211"/>
      <c r="F56" s="2211" t="str">
        <f t="shared" ref="F56:F103" si="11">A56&amp;B56&amp;C56</f>
        <v>26/1</v>
      </c>
      <c r="G56" s="2211"/>
      <c r="H56" s="456">
        <v>0</v>
      </c>
      <c r="I56" s="446">
        <v>-2.6</v>
      </c>
      <c r="J56" s="446"/>
      <c r="K56" s="446"/>
      <c r="L56" s="456">
        <v>30.6</v>
      </c>
      <c r="M56" s="446">
        <v>29.5</v>
      </c>
      <c r="N56" s="446"/>
      <c r="O56" s="446"/>
      <c r="P56" s="446"/>
      <c r="Q56" s="456">
        <v>12.3</v>
      </c>
      <c r="R56" s="446">
        <v>24.6</v>
      </c>
      <c r="S56" s="446"/>
      <c r="T56" s="446"/>
      <c r="U56" s="446"/>
      <c r="V56" s="446"/>
      <c r="W56" s="456">
        <v>28.8</v>
      </c>
      <c r="X56" s="446">
        <v>100.4</v>
      </c>
      <c r="Y56" s="446"/>
      <c r="Z56" s="446"/>
      <c r="AA56" s="446"/>
      <c r="AB56" s="446"/>
      <c r="AC56" s="459"/>
      <c r="AD56" s="446"/>
      <c r="AE56" s="456">
        <v>98</v>
      </c>
      <c r="AF56" s="456">
        <v>103.2</v>
      </c>
      <c r="AG56" s="456">
        <v>103.8</v>
      </c>
      <c r="AH56" s="453"/>
      <c r="AI56" s="446">
        <v>97.8</v>
      </c>
      <c r="AJ56" s="446">
        <v>97.8</v>
      </c>
      <c r="AK56" s="446">
        <v>101.8</v>
      </c>
      <c r="AL56" s="211"/>
      <c r="AM56" s="461"/>
      <c r="AN56" s="211"/>
      <c r="AO56" s="211"/>
      <c r="AP56" s="211"/>
      <c r="AQ56" s="211"/>
      <c r="AR56" s="211"/>
      <c r="AS56" s="211"/>
      <c r="AT56" s="211"/>
      <c r="AU56" s="211"/>
      <c r="AV56" s="211"/>
      <c r="AW56" s="211"/>
      <c r="AX56" s="211"/>
      <c r="AY56" s="211"/>
      <c r="AZ56" s="211"/>
      <c r="BA56" s="211"/>
      <c r="BB56" s="211"/>
      <c r="BC56" s="211"/>
      <c r="BD56" s="211"/>
      <c r="BE56" s="211"/>
      <c r="BF56" s="211"/>
      <c r="BG56" s="359">
        <v>1.04</v>
      </c>
      <c r="BH56" s="309">
        <v>1.1000000000000001</v>
      </c>
      <c r="BI56" s="309">
        <f t="shared" si="4"/>
        <v>1.0000000000000009E-2</v>
      </c>
      <c r="BJ56" s="211"/>
      <c r="BK56" s="211"/>
      <c r="BL56" s="461"/>
      <c r="BM56" s="211"/>
      <c r="BN56" s="211"/>
      <c r="BO56" s="211"/>
      <c r="BP56" s="211"/>
      <c r="BQ56" s="211"/>
      <c r="BR56" s="211"/>
      <c r="BS56" s="211"/>
      <c r="BT56" s="211"/>
      <c r="BU56" s="211"/>
      <c r="BV56" s="211"/>
      <c r="BW56" s="211"/>
      <c r="BX56" s="211"/>
      <c r="BY56" s="211"/>
      <c r="BZ56" s="211"/>
      <c r="CA56" s="211"/>
      <c r="CB56" s="211"/>
      <c r="CC56" s="456">
        <v>95.5</v>
      </c>
      <c r="CD56" s="456">
        <v>1.4</v>
      </c>
      <c r="CE56" s="446">
        <v>94.9</v>
      </c>
      <c r="CF56" s="446">
        <v>1.2</v>
      </c>
      <c r="CG56" s="8"/>
      <c r="CH56" s="8"/>
      <c r="CI56" s="8"/>
      <c r="CJ56" s="8"/>
      <c r="CK56" s="8"/>
      <c r="CL56" s="8"/>
      <c r="CM56" s="8"/>
      <c r="CN56" s="265">
        <v>315149</v>
      </c>
      <c r="CO56" s="265">
        <v>864</v>
      </c>
      <c r="CP56" s="225">
        <v>593</v>
      </c>
      <c r="CQ56" s="225"/>
      <c r="CR56" s="225"/>
      <c r="CS56" s="225"/>
      <c r="CT56" s="225"/>
      <c r="CU56" s="225">
        <v>6</v>
      </c>
      <c r="CV56" s="8"/>
      <c r="CW56" s="8"/>
      <c r="CX56" s="8"/>
      <c r="CY56" s="8"/>
      <c r="DA56" s="6">
        <v>0</v>
      </c>
    </row>
    <row r="57" spans="1:105" ht="24.75" customHeight="1">
      <c r="C57" s="354">
        <v>2</v>
      </c>
      <c r="D57" s="2211" t="str">
        <f>A57&amp;B57&amp;C57</f>
        <v>2</v>
      </c>
      <c r="E57" s="2211"/>
      <c r="F57" s="2211" t="str">
        <f t="shared" si="11"/>
        <v>2</v>
      </c>
      <c r="G57" s="2211"/>
      <c r="H57" s="452">
        <v>1.4</v>
      </c>
      <c r="I57" s="439">
        <v>-1.1000000000000001</v>
      </c>
      <c r="J57" s="439"/>
      <c r="K57" s="439"/>
      <c r="L57" s="452">
        <v>18.8</v>
      </c>
      <c r="M57" s="439">
        <v>31.5</v>
      </c>
      <c r="N57" s="439"/>
      <c r="O57" s="439"/>
      <c r="P57" s="439"/>
      <c r="Q57" s="452">
        <v>1</v>
      </c>
      <c r="R57" s="439">
        <v>11</v>
      </c>
      <c r="S57" s="439"/>
      <c r="T57" s="439"/>
      <c r="U57" s="459"/>
      <c r="V57" s="439"/>
      <c r="W57" s="452">
        <v>3.7</v>
      </c>
      <c r="X57" s="439">
        <v>18.399999999999999</v>
      </c>
      <c r="Y57" s="439"/>
      <c r="Z57" s="439"/>
      <c r="AA57" s="439"/>
      <c r="AB57" s="439"/>
      <c r="AC57" s="459"/>
      <c r="AD57" s="439"/>
      <c r="AE57" s="452">
        <v>100.2</v>
      </c>
      <c r="AF57" s="452">
        <v>101</v>
      </c>
      <c r="AG57" s="452">
        <v>102.7</v>
      </c>
      <c r="AH57" s="453"/>
      <c r="AI57" s="439">
        <v>103.8</v>
      </c>
      <c r="AJ57" s="439">
        <v>103.8</v>
      </c>
      <c r="AK57" s="439">
        <v>104.1</v>
      </c>
      <c r="AL57" s="211"/>
      <c r="AM57" s="461"/>
      <c r="AN57" s="211"/>
      <c r="AO57" s="211"/>
      <c r="AP57" s="211"/>
      <c r="AQ57" s="211"/>
      <c r="AR57" s="211"/>
      <c r="AS57" s="211"/>
      <c r="AT57" s="211"/>
      <c r="AU57" s="211"/>
      <c r="AV57" s="211"/>
      <c r="AW57" s="211"/>
      <c r="AX57" s="211"/>
      <c r="AY57" s="211"/>
      <c r="AZ57" s="211"/>
      <c r="BA57" s="211"/>
      <c r="BB57" s="211"/>
      <c r="BC57" s="211"/>
      <c r="BD57" s="211"/>
      <c r="BE57" s="211"/>
      <c r="BF57" s="211"/>
      <c r="BG57" s="204">
        <v>1.06</v>
      </c>
      <c r="BH57" s="205">
        <v>1.1000000000000001</v>
      </c>
      <c r="BI57" s="205">
        <f t="shared" si="4"/>
        <v>0</v>
      </c>
      <c r="BJ57" s="211"/>
      <c r="BK57" s="211"/>
      <c r="BL57" s="461"/>
      <c r="BM57" s="211"/>
      <c r="BN57" s="211"/>
      <c r="BO57" s="211"/>
      <c r="BP57" s="211"/>
      <c r="BQ57" s="211"/>
      <c r="BR57" s="211"/>
      <c r="BS57" s="211"/>
      <c r="BT57" s="211"/>
      <c r="BU57" s="211"/>
      <c r="BV57" s="211"/>
      <c r="BW57" s="211"/>
      <c r="BX57" s="211"/>
      <c r="BY57" s="211"/>
      <c r="BZ57" s="211"/>
      <c r="CA57" s="211"/>
      <c r="CB57" s="211"/>
      <c r="CC57" s="452">
        <v>95.5</v>
      </c>
      <c r="CD57" s="452">
        <v>1.5</v>
      </c>
      <c r="CE57" s="439">
        <v>95.1</v>
      </c>
      <c r="CF57" s="439">
        <v>1.2</v>
      </c>
      <c r="CG57" s="8"/>
      <c r="CH57" s="8"/>
      <c r="CI57" s="8"/>
      <c r="CJ57" s="8"/>
      <c r="CK57" s="8"/>
      <c r="CL57" s="8"/>
      <c r="CM57" s="8"/>
      <c r="CN57" s="207">
        <v>116195</v>
      </c>
      <c r="CO57" s="207">
        <v>782</v>
      </c>
      <c r="CP57" s="208">
        <v>440</v>
      </c>
      <c r="CQ57" s="208"/>
      <c r="CR57" s="208"/>
      <c r="CS57" s="208"/>
      <c r="CT57" s="208"/>
      <c r="CU57" s="208">
        <v>3</v>
      </c>
      <c r="CV57" s="8"/>
      <c r="CW57" s="8"/>
      <c r="CX57" s="8"/>
      <c r="CY57" s="8"/>
      <c r="DA57" s="6">
        <v>0</v>
      </c>
    </row>
    <row r="58" spans="1:105" ht="24.75" customHeight="1">
      <c r="C58" s="354">
        <v>3</v>
      </c>
      <c r="D58" s="2211" t="str">
        <f t="shared" ref="D58:D67" si="12">A58&amp;B58&amp;C58</f>
        <v>3</v>
      </c>
      <c r="E58" s="2211"/>
      <c r="F58" s="2211" t="str">
        <f t="shared" si="11"/>
        <v>3</v>
      </c>
      <c r="G58" s="2211"/>
      <c r="H58" s="452">
        <v>16.2</v>
      </c>
      <c r="I58" s="439">
        <v>10.6</v>
      </c>
      <c r="J58" s="439"/>
      <c r="K58" s="439"/>
      <c r="L58" s="452">
        <v>16.7</v>
      </c>
      <c r="M58" s="439">
        <v>16.7</v>
      </c>
      <c r="N58" s="439"/>
      <c r="O58" s="439"/>
      <c r="P58" s="439"/>
      <c r="Q58" s="452">
        <v>-2.9</v>
      </c>
      <c r="R58" s="439">
        <v>45.4</v>
      </c>
      <c r="S58" s="439"/>
      <c r="T58" s="439"/>
      <c r="U58" s="439"/>
      <c r="V58" s="439"/>
      <c r="W58" s="452">
        <v>18.100000000000001</v>
      </c>
      <c r="X58" s="439">
        <v>75.900000000000006</v>
      </c>
      <c r="Y58" s="439"/>
      <c r="Z58" s="439"/>
      <c r="AA58" s="439"/>
      <c r="AB58" s="439"/>
      <c r="AC58" s="459"/>
      <c r="AD58" s="439"/>
      <c r="AE58" s="452">
        <v>112.7</v>
      </c>
      <c r="AF58" s="452">
        <v>101.5</v>
      </c>
      <c r="AG58" s="452">
        <v>104.2</v>
      </c>
      <c r="AH58" s="453"/>
      <c r="AI58" s="439">
        <v>107.3</v>
      </c>
      <c r="AJ58" s="439">
        <v>107.3</v>
      </c>
      <c r="AK58" s="439">
        <v>105.1</v>
      </c>
      <c r="AL58" s="211"/>
      <c r="AM58" s="461"/>
      <c r="AN58" s="211"/>
      <c r="AO58" s="211"/>
      <c r="AP58" s="211"/>
      <c r="AQ58" s="211"/>
      <c r="AR58" s="211"/>
      <c r="AS58" s="211"/>
      <c r="AT58" s="211"/>
      <c r="AU58" s="211"/>
      <c r="AV58" s="211"/>
      <c r="AW58" s="211"/>
      <c r="AX58" s="211"/>
      <c r="AY58" s="211"/>
      <c r="AZ58" s="211"/>
      <c r="BA58" s="211"/>
      <c r="BB58" s="211"/>
      <c r="BC58" s="211"/>
      <c r="BD58" s="211"/>
      <c r="BE58" s="211"/>
      <c r="BF58" s="211"/>
      <c r="BG58" s="204">
        <v>1.07</v>
      </c>
      <c r="BH58" s="205">
        <v>1.0900000000000001</v>
      </c>
      <c r="BI58" s="205">
        <f t="shared" si="4"/>
        <v>-1.0000000000000009E-2</v>
      </c>
      <c r="BJ58" s="211"/>
      <c r="BK58" s="211"/>
      <c r="BL58" s="461"/>
      <c r="BM58" s="211"/>
      <c r="BN58" s="211"/>
      <c r="BO58" s="211"/>
      <c r="BP58" s="211"/>
      <c r="BQ58" s="211"/>
      <c r="BR58" s="211"/>
      <c r="BS58" s="211"/>
      <c r="BT58" s="211"/>
      <c r="BU58" s="211"/>
      <c r="BV58" s="211"/>
      <c r="BW58" s="211"/>
      <c r="BX58" s="211"/>
      <c r="BY58" s="211"/>
      <c r="BZ58" s="211"/>
      <c r="CA58" s="211"/>
      <c r="CB58" s="211"/>
      <c r="CC58" s="452">
        <v>95.7</v>
      </c>
      <c r="CD58" s="452">
        <v>1.6</v>
      </c>
      <c r="CE58" s="439">
        <v>95.1</v>
      </c>
      <c r="CF58" s="439">
        <v>1.1000000000000001</v>
      </c>
      <c r="CG58" s="8"/>
      <c r="CH58" s="8"/>
      <c r="CI58" s="8"/>
      <c r="CJ58" s="8"/>
      <c r="CK58" s="8"/>
      <c r="CL58" s="8"/>
      <c r="CM58" s="8"/>
      <c r="CN58" s="207">
        <v>116997</v>
      </c>
      <c r="CO58" s="207">
        <v>814</v>
      </c>
      <c r="CP58" s="208">
        <v>1386</v>
      </c>
      <c r="CQ58" s="208"/>
      <c r="CR58" s="208"/>
      <c r="CS58" s="208"/>
      <c r="CT58" s="208"/>
      <c r="CU58" s="208">
        <v>5</v>
      </c>
      <c r="CV58" s="8"/>
      <c r="CW58" s="8"/>
      <c r="CX58" s="8"/>
      <c r="CY58" s="8"/>
      <c r="DA58" s="6">
        <v>0</v>
      </c>
    </row>
    <row r="59" spans="1:105" ht="24.75" customHeight="1">
      <c r="C59" s="354">
        <v>4</v>
      </c>
      <c r="D59" s="2211" t="str">
        <f t="shared" si="12"/>
        <v>4</v>
      </c>
      <c r="E59" s="2211"/>
      <c r="F59" s="2211" t="str">
        <f t="shared" si="11"/>
        <v>4</v>
      </c>
      <c r="G59" s="2211"/>
      <c r="H59" s="684">
        <v>-6.7</v>
      </c>
      <c r="I59" s="439">
        <v>-8.3000000000000007</v>
      </c>
      <c r="J59" s="439"/>
      <c r="K59" s="439"/>
      <c r="L59" s="452">
        <v>-5.0999999999999996</v>
      </c>
      <c r="M59" s="439">
        <v>1</v>
      </c>
      <c r="N59" s="439"/>
      <c r="O59" s="439"/>
      <c r="P59" s="439"/>
      <c r="Q59" s="452">
        <v>-3.3</v>
      </c>
      <c r="R59" s="439">
        <v>22.8</v>
      </c>
      <c r="S59" s="439"/>
      <c r="T59" s="439"/>
      <c r="U59" s="439"/>
      <c r="V59" s="439"/>
      <c r="W59" s="452">
        <v>10</v>
      </c>
      <c r="X59" s="439">
        <v>26.9</v>
      </c>
      <c r="Y59" s="439"/>
      <c r="Z59" s="439"/>
      <c r="AA59" s="439"/>
      <c r="AB59" s="439"/>
      <c r="AC59" s="439"/>
      <c r="AD59" s="439"/>
      <c r="AE59" s="452">
        <v>98.1</v>
      </c>
      <c r="AF59" s="452">
        <v>99.2</v>
      </c>
      <c r="AG59" s="452">
        <v>99.6</v>
      </c>
      <c r="AH59" s="453"/>
      <c r="AI59" s="439">
        <v>92.8</v>
      </c>
      <c r="AJ59" s="439">
        <v>92.8</v>
      </c>
      <c r="AK59" s="439">
        <v>98.9</v>
      </c>
      <c r="AL59" s="211"/>
      <c r="AM59" s="461"/>
      <c r="AN59" s="211"/>
      <c r="AO59" s="211"/>
      <c r="AP59" s="211"/>
      <c r="AQ59" s="211"/>
      <c r="AR59" s="211"/>
      <c r="AS59" s="211"/>
      <c r="AT59" s="211"/>
      <c r="AU59" s="211"/>
      <c r="AV59" s="211"/>
      <c r="AW59" s="211"/>
      <c r="AX59" s="211"/>
      <c r="AY59" s="211"/>
      <c r="AZ59" s="211"/>
      <c r="BA59" s="211"/>
      <c r="BB59" s="211"/>
      <c r="BC59" s="211"/>
      <c r="BD59" s="211"/>
      <c r="BE59" s="211"/>
      <c r="BF59" s="211"/>
      <c r="BG59" s="204">
        <v>1.08</v>
      </c>
      <c r="BH59" s="205">
        <v>1.1000000000000001</v>
      </c>
      <c r="BI59" s="205">
        <f t="shared" si="4"/>
        <v>1.0000000000000009E-2</v>
      </c>
      <c r="BJ59" s="211"/>
      <c r="BK59" s="211"/>
      <c r="BL59" s="461"/>
      <c r="BM59" s="211"/>
      <c r="BN59" s="211"/>
      <c r="BO59" s="211"/>
      <c r="BP59" s="211"/>
      <c r="BQ59" s="211"/>
      <c r="BR59" s="211"/>
      <c r="BS59" s="211"/>
      <c r="BT59" s="211"/>
      <c r="BU59" s="211"/>
      <c r="BV59" s="211"/>
      <c r="BW59" s="211"/>
      <c r="BX59" s="211"/>
      <c r="BY59" s="211"/>
      <c r="BZ59" s="211"/>
      <c r="CA59" s="211"/>
      <c r="CB59" s="211"/>
      <c r="CC59" s="452">
        <v>97.7</v>
      </c>
      <c r="CD59" s="452">
        <v>3.4</v>
      </c>
      <c r="CE59" s="439">
        <v>97.4</v>
      </c>
      <c r="CF59" s="439">
        <v>3.1</v>
      </c>
      <c r="CG59" s="8"/>
      <c r="CH59" s="8"/>
      <c r="CI59" s="8"/>
      <c r="CJ59" s="8"/>
      <c r="CK59" s="8"/>
      <c r="CL59" s="8"/>
      <c r="CM59" s="8"/>
      <c r="CN59" s="207">
        <v>141087</v>
      </c>
      <c r="CO59" s="207">
        <v>914</v>
      </c>
      <c r="CP59" s="208">
        <v>265</v>
      </c>
      <c r="CQ59" s="208"/>
      <c r="CR59" s="208"/>
      <c r="CS59" s="208"/>
      <c r="CT59" s="208"/>
      <c r="CU59" s="208">
        <v>4</v>
      </c>
      <c r="CV59" s="8"/>
      <c r="CW59" s="8"/>
      <c r="CX59" s="8"/>
      <c r="CY59" s="8"/>
      <c r="DA59" s="6">
        <v>0</v>
      </c>
    </row>
    <row r="60" spans="1:105" ht="24.75" customHeight="1">
      <c r="C60" s="354">
        <v>5</v>
      </c>
      <c r="D60" s="2211" t="str">
        <f t="shared" si="12"/>
        <v>5</v>
      </c>
      <c r="E60" s="2211"/>
      <c r="F60" s="2211" t="str">
        <f t="shared" si="11"/>
        <v>5</v>
      </c>
      <c r="G60" s="2211"/>
      <c r="H60" s="452">
        <v>-1.2</v>
      </c>
      <c r="I60" s="439">
        <v>-3</v>
      </c>
      <c r="J60" s="439"/>
      <c r="K60" s="439"/>
      <c r="L60" s="452">
        <v>-1.3</v>
      </c>
      <c r="M60" s="439">
        <v>-2.8</v>
      </c>
      <c r="N60" s="439"/>
      <c r="O60" s="439"/>
      <c r="P60" s="439"/>
      <c r="Q60" s="452">
        <v>-15</v>
      </c>
      <c r="R60" s="439">
        <v>2.9</v>
      </c>
      <c r="S60" s="439"/>
      <c r="T60" s="439"/>
      <c r="U60" s="439"/>
      <c r="V60" s="439"/>
      <c r="W60" s="452">
        <v>21.1</v>
      </c>
      <c r="X60" s="439">
        <v>163.30000000000001</v>
      </c>
      <c r="Y60" s="439"/>
      <c r="Z60" s="439"/>
      <c r="AA60" s="439"/>
      <c r="AB60" s="439"/>
      <c r="AC60" s="439"/>
      <c r="AD60" s="439"/>
      <c r="AE60" s="452">
        <v>96.3</v>
      </c>
      <c r="AF60" s="452">
        <v>99.5</v>
      </c>
      <c r="AG60" s="452">
        <v>101.9</v>
      </c>
      <c r="AH60" s="453"/>
      <c r="AI60" s="439">
        <v>98.5</v>
      </c>
      <c r="AJ60" s="439">
        <v>98.5</v>
      </c>
      <c r="AK60" s="439">
        <v>94</v>
      </c>
      <c r="AL60" s="211"/>
      <c r="AM60" s="461"/>
      <c r="AN60" s="211"/>
      <c r="AO60" s="211"/>
      <c r="AP60" s="211"/>
      <c r="AQ60" s="211"/>
      <c r="AR60" s="211"/>
      <c r="AS60" s="211"/>
      <c r="AT60" s="211"/>
      <c r="AU60" s="211"/>
      <c r="AV60" s="211"/>
      <c r="AW60" s="211"/>
      <c r="AX60" s="211"/>
      <c r="AY60" s="211"/>
      <c r="AZ60" s="211"/>
      <c r="BA60" s="211"/>
      <c r="BB60" s="211"/>
      <c r="BC60" s="211"/>
      <c r="BD60" s="211"/>
      <c r="BE60" s="211"/>
      <c r="BF60" s="211"/>
      <c r="BG60" s="204">
        <v>1.0900000000000001</v>
      </c>
      <c r="BH60" s="205">
        <v>1.0900000000000001</v>
      </c>
      <c r="BI60" s="205">
        <f t="shared" si="4"/>
        <v>-1.0000000000000009E-2</v>
      </c>
      <c r="BJ60" s="211"/>
      <c r="BK60" s="211"/>
      <c r="BL60" s="461"/>
      <c r="BM60" s="211"/>
      <c r="BN60" s="211"/>
      <c r="BO60" s="211"/>
      <c r="BP60" s="211"/>
      <c r="BQ60" s="211"/>
      <c r="BR60" s="211"/>
      <c r="BS60" s="211"/>
      <c r="BT60" s="211"/>
      <c r="BU60" s="211"/>
      <c r="BV60" s="211"/>
      <c r="BW60" s="211"/>
      <c r="BX60" s="211"/>
      <c r="BY60" s="211"/>
      <c r="BZ60" s="211"/>
      <c r="CA60" s="211"/>
      <c r="CB60" s="211"/>
      <c r="CC60" s="452">
        <v>98.1</v>
      </c>
      <c r="CD60" s="452">
        <v>3.7</v>
      </c>
      <c r="CE60" s="439">
        <v>97.7</v>
      </c>
      <c r="CF60" s="439">
        <v>3.5</v>
      </c>
      <c r="CG60" s="8"/>
      <c r="CH60" s="8"/>
      <c r="CI60" s="8"/>
      <c r="CJ60" s="8"/>
      <c r="CK60" s="8"/>
      <c r="CL60" s="8"/>
      <c r="CM60" s="8"/>
      <c r="CN60" s="207">
        <v>172641</v>
      </c>
      <c r="CO60" s="207">
        <v>834</v>
      </c>
      <c r="CP60" s="208">
        <v>50</v>
      </c>
      <c r="CQ60" s="208"/>
      <c r="CR60" s="208"/>
      <c r="CS60" s="208"/>
      <c r="CT60" s="208"/>
      <c r="CU60" s="208">
        <v>2</v>
      </c>
      <c r="CV60" s="8"/>
      <c r="CW60" s="8"/>
      <c r="CX60" s="8"/>
      <c r="CY60" s="8"/>
      <c r="DA60" s="6">
        <v>0</v>
      </c>
    </row>
    <row r="61" spans="1:105" ht="24.75" customHeight="1">
      <c r="C61" s="354">
        <v>6</v>
      </c>
      <c r="D61" s="2211" t="str">
        <f t="shared" si="12"/>
        <v>6</v>
      </c>
      <c r="E61" s="2211"/>
      <c r="F61" s="2211" t="str">
        <f t="shared" si="11"/>
        <v>6</v>
      </c>
      <c r="G61" s="2211"/>
      <c r="H61" s="452">
        <v>-1.8</v>
      </c>
      <c r="I61" s="439">
        <v>-5.5</v>
      </c>
      <c r="J61" s="439"/>
      <c r="K61" s="439"/>
      <c r="L61" s="452">
        <v>0.1</v>
      </c>
      <c r="M61" s="439">
        <v>-2</v>
      </c>
      <c r="N61" s="439"/>
      <c r="O61" s="439"/>
      <c r="P61" s="439"/>
      <c r="Q61" s="452">
        <v>-9.5</v>
      </c>
      <c r="R61" s="439">
        <v>2.9</v>
      </c>
      <c r="S61" s="439"/>
      <c r="T61" s="439"/>
      <c r="U61" s="439"/>
      <c r="V61" s="439"/>
      <c r="W61" s="452">
        <v>14.3</v>
      </c>
      <c r="X61" s="439">
        <v>-6.4</v>
      </c>
      <c r="Y61" s="439"/>
      <c r="Z61" s="439"/>
      <c r="AA61" s="439"/>
      <c r="AB61" s="439"/>
      <c r="AC61" s="439"/>
      <c r="AD61" s="439"/>
      <c r="AE61" s="452">
        <v>102.4</v>
      </c>
      <c r="AF61" s="452">
        <v>97.6</v>
      </c>
      <c r="AG61" s="452">
        <v>100.3</v>
      </c>
      <c r="AH61" s="453"/>
      <c r="AI61" s="439">
        <v>107.1</v>
      </c>
      <c r="AJ61" s="439">
        <v>108.8</v>
      </c>
      <c r="AK61" s="439">
        <v>102</v>
      </c>
      <c r="AL61" s="211"/>
      <c r="AM61" s="461"/>
      <c r="AN61" s="211"/>
      <c r="AO61" s="211"/>
      <c r="AP61" s="211"/>
      <c r="AQ61" s="211"/>
      <c r="AR61" s="211"/>
      <c r="AS61" s="211"/>
      <c r="AT61" s="211"/>
      <c r="AU61" s="211"/>
      <c r="AV61" s="211"/>
      <c r="AW61" s="211"/>
      <c r="AX61" s="211"/>
      <c r="AY61" s="211"/>
      <c r="AZ61" s="211"/>
      <c r="BA61" s="211"/>
      <c r="BB61" s="211"/>
      <c r="BC61" s="211"/>
      <c r="BD61" s="211"/>
      <c r="BE61" s="211"/>
      <c r="BF61" s="211"/>
      <c r="BG61" s="204">
        <v>1.0900000000000001</v>
      </c>
      <c r="BH61" s="205">
        <v>1.07</v>
      </c>
      <c r="BI61" s="205">
        <f t="shared" si="4"/>
        <v>-2.0000000000000018E-2</v>
      </c>
      <c r="BJ61" s="211"/>
      <c r="BK61" s="211"/>
      <c r="BL61" s="461"/>
      <c r="BM61" s="211"/>
      <c r="BN61" s="211"/>
      <c r="BO61" s="211"/>
      <c r="BP61" s="211"/>
      <c r="BQ61" s="211"/>
      <c r="BR61" s="211"/>
      <c r="BS61" s="211"/>
      <c r="BT61" s="211"/>
      <c r="BU61" s="211"/>
      <c r="BV61" s="211"/>
      <c r="BW61" s="211"/>
      <c r="BX61" s="211"/>
      <c r="BY61" s="211"/>
      <c r="BZ61" s="211"/>
      <c r="CA61" s="211"/>
      <c r="CB61" s="211"/>
      <c r="CC61" s="452">
        <v>98</v>
      </c>
      <c r="CD61" s="452">
        <v>3.6</v>
      </c>
      <c r="CE61" s="439">
        <v>97.8</v>
      </c>
      <c r="CF61" s="439">
        <v>3.6</v>
      </c>
      <c r="CG61" s="8"/>
      <c r="CH61" s="8"/>
      <c r="CI61" s="8"/>
      <c r="CJ61" s="8"/>
      <c r="CK61" s="8"/>
      <c r="CL61" s="8"/>
      <c r="CM61" s="8"/>
      <c r="CN61" s="207">
        <v>192037</v>
      </c>
      <c r="CO61" s="207">
        <v>865</v>
      </c>
      <c r="CP61" s="208">
        <v>401</v>
      </c>
      <c r="CQ61" s="208"/>
      <c r="CR61" s="208"/>
      <c r="CS61" s="208"/>
      <c r="CT61" s="208"/>
      <c r="CU61" s="208">
        <v>2</v>
      </c>
      <c r="CV61" s="8"/>
      <c r="CW61" s="8"/>
      <c r="CX61" s="8"/>
      <c r="CY61" s="8"/>
      <c r="DA61" s="6">
        <v>0</v>
      </c>
    </row>
    <row r="62" spans="1:105" ht="24.75" customHeight="1">
      <c r="C62" s="354">
        <v>7</v>
      </c>
      <c r="D62" s="2211" t="str">
        <f t="shared" si="12"/>
        <v>7</v>
      </c>
      <c r="E62" s="2211"/>
      <c r="F62" s="2211" t="str">
        <f t="shared" si="11"/>
        <v>7</v>
      </c>
      <c r="G62" s="2211"/>
      <c r="H62" s="452">
        <v>-0.6</v>
      </c>
      <c r="I62" s="439">
        <v>-1.9</v>
      </c>
      <c r="J62" s="439"/>
      <c r="K62" s="439"/>
      <c r="L62" s="452">
        <v>-2.6</v>
      </c>
      <c r="M62" s="439">
        <v>-4.4000000000000004</v>
      </c>
      <c r="N62" s="439"/>
      <c r="O62" s="439"/>
      <c r="P62" s="439"/>
      <c r="Q62" s="452">
        <v>-14.1</v>
      </c>
      <c r="R62" s="439">
        <v>-24</v>
      </c>
      <c r="S62" s="439"/>
      <c r="T62" s="439"/>
      <c r="U62" s="439"/>
      <c r="V62" s="439"/>
      <c r="W62" s="452">
        <v>3.5</v>
      </c>
      <c r="X62" s="439">
        <v>10.8</v>
      </c>
      <c r="Y62" s="439"/>
      <c r="Z62" s="439"/>
      <c r="AA62" s="439"/>
      <c r="AB62" s="439"/>
      <c r="AC62" s="439"/>
      <c r="AD62" s="439"/>
      <c r="AE62" s="452">
        <v>105.5</v>
      </c>
      <c r="AF62" s="452">
        <v>97.5</v>
      </c>
      <c r="AG62" s="452">
        <v>100.1</v>
      </c>
      <c r="AH62" s="453"/>
      <c r="AI62" s="439">
        <v>108.8</v>
      </c>
      <c r="AJ62" s="439">
        <v>107.1</v>
      </c>
      <c r="AK62" s="439">
        <v>104.7</v>
      </c>
      <c r="AL62" s="211"/>
      <c r="AM62" s="461"/>
      <c r="AN62" s="211"/>
      <c r="AO62" s="211"/>
      <c r="AP62" s="211"/>
      <c r="AQ62" s="211"/>
      <c r="AR62" s="211"/>
      <c r="AS62" s="211"/>
      <c r="AT62" s="211"/>
      <c r="AU62" s="211"/>
      <c r="AV62" s="211"/>
      <c r="AW62" s="211"/>
      <c r="AX62" s="211"/>
      <c r="AY62" s="211"/>
      <c r="AZ62" s="211"/>
      <c r="BA62" s="211"/>
      <c r="BB62" s="211"/>
      <c r="BC62" s="211"/>
      <c r="BD62" s="211"/>
      <c r="BE62" s="211"/>
      <c r="BF62" s="211"/>
      <c r="BG62" s="204">
        <v>1.1000000000000001</v>
      </c>
      <c r="BH62" s="205">
        <v>1.05</v>
      </c>
      <c r="BI62" s="205">
        <f t="shared" si="4"/>
        <v>-2.0000000000000018E-2</v>
      </c>
      <c r="BJ62" s="211"/>
      <c r="BK62" s="211"/>
      <c r="BL62" s="461"/>
      <c r="BM62" s="211"/>
      <c r="BN62" s="211"/>
      <c r="BO62" s="211"/>
      <c r="BP62" s="211"/>
      <c r="BQ62" s="211"/>
      <c r="BR62" s="211"/>
      <c r="BS62" s="211"/>
      <c r="BT62" s="211"/>
      <c r="BU62" s="211"/>
      <c r="BV62" s="211"/>
      <c r="BW62" s="211"/>
      <c r="BX62" s="211"/>
      <c r="BY62" s="211"/>
      <c r="BZ62" s="211"/>
      <c r="CA62" s="211"/>
      <c r="CB62" s="211"/>
      <c r="CC62" s="452">
        <v>98.1</v>
      </c>
      <c r="CD62" s="452">
        <v>3.4</v>
      </c>
      <c r="CE62" s="439">
        <v>97.6</v>
      </c>
      <c r="CF62" s="439">
        <v>3.3</v>
      </c>
      <c r="CG62" s="8"/>
      <c r="CH62" s="8"/>
      <c r="CI62" s="8"/>
      <c r="CJ62" s="8"/>
      <c r="CK62" s="8"/>
      <c r="CL62" s="8"/>
      <c r="CM62" s="8"/>
      <c r="CN62" s="207">
        <v>129492</v>
      </c>
      <c r="CO62" s="207">
        <v>882</v>
      </c>
      <c r="CP62" s="208">
        <v>9623</v>
      </c>
      <c r="CQ62" s="208"/>
      <c r="CR62" s="208"/>
      <c r="CS62" s="208"/>
      <c r="CT62" s="208"/>
      <c r="CU62" s="208">
        <v>5</v>
      </c>
      <c r="CV62" s="8"/>
      <c r="CW62" s="8"/>
      <c r="CX62" s="8"/>
      <c r="CY62" s="8"/>
      <c r="DA62" s="6">
        <v>0</v>
      </c>
    </row>
    <row r="63" spans="1:105" ht="24.75" customHeight="1">
      <c r="C63" s="354">
        <v>8</v>
      </c>
      <c r="D63" s="2211" t="str">
        <f t="shared" si="12"/>
        <v>8</v>
      </c>
      <c r="E63" s="2211"/>
      <c r="F63" s="2211" t="str">
        <f t="shared" si="11"/>
        <v>8</v>
      </c>
      <c r="G63" s="2211"/>
      <c r="H63" s="452">
        <v>1.6</v>
      </c>
      <c r="I63" s="439">
        <v>-1.9</v>
      </c>
      <c r="J63" s="439"/>
      <c r="K63" s="439"/>
      <c r="L63" s="452">
        <v>-9.5</v>
      </c>
      <c r="M63" s="439">
        <v>-9.6999999999999993</v>
      </c>
      <c r="N63" s="439"/>
      <c r="O63" s="439"/>
      <c r="P63" s="439"/>
      <c r="Q63" s="452">
        <v>-12.5</v>
      </c>
      <c r="R63" s="439">
        <v>-12.8</v>
      </c>
      <c r="S63" s="439"/>
      <c r="T63" s="439"/>
      <c r="U63" s="439"/>
      <c r="V63" s="439"/>
      <c r="W63" s="452">
        <v>-8.1</v>
      </c>
      <c r="X63" s="439">
        <v>2.2000000000000002</v>
      </c>
      <c r="Y63" s="439"/>
      <c r="Z63" s="439"/>
      <c r="AA63" s="439"/>
      <c r="AB63" s="439"/>
      <c r="AC63" s="439"/>
      <c r="AD63" s="439"/>
      <c r="AE63" s="452">
        <v>90.9</v>
      </c>
      <c r="AF63" s="452">
        <v>96.7</v>
      </c>
      <c r="AG63" s="452">
        <v>99.5</v>
      </c>
      <c r="AH63" s="453"/>
      <c r="AI63" s="439">
        <v>91.2</v>
      </c>
      <c r="AJ63" s="439">
        <v>91.2</v>
      </c>
      <c r="AK63" s="439">
        <v>102.7</v>
      </c>
      <c r="AL63" s="211"/>
      <c r="AM63" s="461"/>
      <c r="AN63" s="211"/>
      <c r="AO63" s="211"/>
      <c r="AP63" s="211"/>
      <c r="AQ63" s="211"/>
      <c r="AR63" s="211"/>
      <c r="AS63" s="211"/>
      <c r="AT63" s="211"/>
      <c r="AU63" s="211"/>
      <c r="AV63" s="211"/>
      <c r="AW63" s="211"/>
      <c r="AX63" s="211"/>
      <c r="AY63" s="211"/>
      <c r="AZ63" s="211"/>
      <c r="BA63" s="211"/>
      <c r="BB63" s="211"/>
      <c r="BC63" s="211"/>
      <c r="BD63" s="211"/>
      <c r="BE63" s="211"/>
      <c r="BF63" s="211"/>
      <c r="BG63" s="204">
        <v>1.1000000000000001</v>
      </c>
      <c r="BH63" s="205">
        <v>1.06</v>
      </c>
      <c r="BI63" s="205">
        <f t="shared" si="4"/>
        <v>1.0000000000000009E-2</v>
      </c>
      <c r="BJ63" s="211"/>
      <c r="BK63" s="211"/>
      <c r="BL63" s="461"/>
      <c r="BM63" s="211"/>
      <c r="BN63" s="211"/>
      <c r="BO63" s="211"/>
      <c r="BP63" s="211"/>
      <c r="BQ63" s="211"/>
      <c r="BR63" s="211"/>
      <c r="BS63" s="211"/>
      <c r="BT63" s="211"/>
      <c r="BU63" s="211"/>
      <c r="BV63" s="211"/>
      <c r="BW63" s="211"/>
      <c r="BX63" s="211"/>
      <c r="BY63" s="211"/>
      <c r="BZ63" s="211"/>
      <c r="CA63" s="211"/>
      <c r="CB63" s="211"/>
      <c r="CC63" s="452">
        <v>98.3</v>
      </c>
      <c r="CD63" s="452">
        <v>3.3</v>
      </c>
      <c r="CE63" s="439">
        <v>97.8</v>
      </c>
      <c r="CF63" s="439">
        <v>3.3</v>
      </c>
      <c r="CG63" s="8"/>
      <c r="CH63" s="8"/>
      <c r="CI63" s="8"/>
      <c r="CJ63" s="8"/>
      <c r="CK63" s="8"/>
      <c r="CL63" s="8"/>
      <c r="CM63" s="8"/>
      <c r="CN63" s="207">
        <v>135764</v>
      </c>
      <c r="CO63" s="207">
        <v>727</v>
      </c>
      <c r="CP63" s="208">
        <v>289</v>
      </c>
      <c r="CQ63" s="208"/>
      <c r="CR63" s="208"/>
      <c r="CS63" s="208"/>
      <c r="CT63" s="208"/>
      <c r="CU63" s="208">
        <v>4</v>
      </c>
      <c r="CV63" s="8"/>
      <c r="CW63" s="8"/>
      <c r="CX63" s="8"/>
      <c r="CY63" s="8"/>
      <c r="DA63" s="6">
        <v>0</v>
      </c>
    </row>
    <row r="64" spans="1:105" ht="24.75" customHeight="1">
      <c r="C64" s="354">
        <v>9</v>
      </c>
      <c r="D64" s="2211" t="str">
        <f t="shared" si="12"/>
        <v>9</v>
      </c>
      <c r="E64" s="2211"/>
      <c r="F64" s="2211" t="str">
        <f t="shared" si="11"/>
        <v>9</v>
      </c>
      <c r="G64" s="2211"/>
      <c r="H64" s="452">
        <v>0.5</v>
      </c>
      <c r="I64" s="439">
        <v>-3.6</v>
      </c>
      <c r="J64" s="439"/>
      <c r="K64" s="439"/>
      <c r="L64" s="452">
        <v>-3.2</v>
      </c>
      <c r="M64" s="439">
        <v>0.1</v>
      </c>
      <c r="N64" s="439"/>
      <c r="O64" s="439"/>
      <c r="P64" s="439"/>
      <c r="Q64" s="452">
        <v>-14.3</v>
      </c>
      <c r="R64" s="439">
        <v>-15.3</v>
      </c>
      <c r="S64" s="439"/>
      <c r="T64" s="439"/>
      <c r="U64" s="439"/>
      <c r="V64" s="439"/>
      <c r="W64" s="452">
        <v>-8.1999999999999993</v>
      </c>
      <c r="X64" s="439">
        <v>-22.6</v>
      </c>
      <c r="Y64" s="439"/>
      <c r="Z64" s="439"/>
      <c r="AA64" s="439"/>
      <c r="AB64" s="439"/>
      <c r="AC64" s="439"/>
      <c r="AD64" s="439"/>
      <c r="AE64" s="452">
        <v>105</v>
      </c>
      <c r="AF64" s="452">
        <v>98.1</v>
      </c>
      <c r="AG64" s="452">
        <v>100.7</v>
      </c>
      <c r="AH64" s="453"/>
      <c r="AI64" s="439">
        <v>102.8</v>
      </c>
      <c r="AJ64" s="439">
        <v>102.8</v>
      </c>
      <c r="AK64" s="439">
        <v>95.5</v>
      </c>
      <c r="AL64" s="211"/>
      <c r="AM64" s="461"/>
      <c r="AN64" s="211"/>
      <c r="AO64" s="211"/>
      <c r="AP64" s="211"/>
      <c r="AQ64" s="211"/>
      <c r="AR64" s="211"/>
      <c r="AS64" s="211"/>
      <c r="AT64" s="211"/>
      <c r="AU64" s="211"/>
      <c r="AV64" s="211"/>
      <c r="AW64" s="211"/>
      <c r="AX64" s="211"/>
      <c r="AY64" s="211"/>
      <c r="AZ64" s="211"/>
      <c r="BA64" s="211"/>
      <c r="BB64" s="211"/>
      <c r="BC64" s="211"/>
      <c r="BD64" s="211"/>
      <c r="BE64" s="211"/>
      <c r="BF64" s="211"/>
      <c r="BG64" s="204">
        <v>1.1000000000000001</v>
      </c>
      <c r="BH64" s="205">
        <v>1.06</v>
      </c>
      <c r="BI64" s="205">
        <f t="shared" si="4"/>
        <v>0</v>
      </c>
      <c r="BJ64" s="211"/>
      <c r="BK64" s="211"/>
      <c r="BL64" s="461"/>
      <c r="BM64" s="211"/>
      <c r="BN64" s="211"/>
      <c r="BO64" s="211"/>
      <c r="BP64" s="211"/>
      <c r="BQ64" s="211"/>
      <c r="BR64" s="211"/>
      <c r="BS64" s="211"/>
      <c r="BT64" s="211"/>
      <c r="BU64" s="211"/>
      <c r="BV64" s="211"/>
      <c r="BW64" s="211"/>
      <c r="BX64" s="211"/>
      <c r="BY64" s="211"/>
      <c r="BZ64" s="211"/>
      <c r="CA64" s="211"/>
      <c r="CB64" s="211"/>
      <c r="CC64" s="452">
        <v>98.5</v>
      </c>
      <c r="CD64" s="452">
        <v>3.2</v>
      </c>
      <c r="CE64" s="439">
        <v>98.3</v>
      </c>
      <c r="CF64" s="439">
        <v>3.2</v>
      </c>
      <c r="CG64" s="8"/>
      <c r="CH64" s="8"/>
      <c r="CI64" s="8"/>
      <c r="CJ64" s="8"/>
      <c r="CK64" s="8"/>
      <c r="CL64" s="8"/>
      <c r="CM64" s="8"/>
      <c r="CN64" s="207">
        <v>136799</v>
      </c>
      <c r="CO64" s="207">
        <v>827</v>
      </c>
      <c r="CP64" s="208">
        <v>779</v>
      </c>
      <c r="CQ64" s="208"/>
      <c r="CR64" s="208"/>
      <c r="CS64" s="208"/>
      <c r="CT64" s="208"/>
      <c r="CU64" s="208">
        <v>3</v>
      </c>
      <c r="CV64" s="8"/>
      <c r="CW64" s="8"/>
      <c r="CX64" s="8"/>
      <c r="CY64" s="8"/>
      <c r="DA64" s="6">
        <v>0</v>
      </c>
    </row>
    <row r="65" spans="1:105" ht="24.75" customHeight="1">
      <c r="C65" s="354">
        <v>10</v>
      </c>
      <c r="D65" s="2211" t="str">
        <f t="shared" si="12"/>
        <v>10</v>
      </c>
      <c r="E65" s="2211"/>
      <c r="F65" s="2211" t="str">
        <f t="shared" si="11"/>
        <v>10</v>
      </c>
      <c r="G65" s="2211"/>
      <c r="H65" s="452">
        <v>0</v>
      </c>
      <c r="I65" s="439">
        <v>-3.3</v>
      </c>
      <c r="J65" s="439"/>
      <c r="K65" s="439"/>
      <c r="L65" s="452">
        <v>-7.4</v>
      </c>
      <c r="M65" s="439">
        <v>-9.3000000000000007</v>
      </c>
      <c r="N65" s="439"/>
      <c r="O65" s="439"/>
      <c r="P65" s="439"/>
      <c r="Q65" s="452">
        <v>-12.3</v>
      </c>
      <c r="R65" s="439">
        <v>11.5</v>
      </c>
      <c r="S65" s="439"/>
      <c r="T65" s="439"/>
      <c r="U65" s="439"/>
      <c r="V65" s="439"/>
      <c r="W65" s="452">
        <v>-7.4</v>
      </c>
      <c r="X65" s="439">
        <v>13.9</v>
      </c>
      <c r="Y65" s="439"/>
      <c r="Z65" s="439"/>
      <c r="AA65" s="439"/>
      <c r="AB65" s="439"/>
      <c r="AC65" s="439"/>
      <c r="AD65" s="439"/>
      <c r="AE65" s="452">
        <v>103.7</v>
      </c>
      <c r="AF65" s="452">
        <v>98.5</v>
      </c>
      <c r="AG65" s="452">
        <v>100.4</v>
      </c>
      <c r="AH65" s="453"/>
      <c r="AI65" s="439">
        <v>100</v>
      </c>
      <c r="AJ65" s="439">
        <v>100</v>
      </c>
      <c r="AK65" s="439">
        <v>100.3</v>
      </c>
      <c r="AL65" s="211"/>
      <c r="AM65" s="461"/>
      <c r="AN65" s="211"/>
      <c r="AO65" s="211"/>
      <c r="AP65" s="211"/>
      <c r="AQ65" s="211"/>
      <c r="AR65" s="211"/>
      <c r="AS65" s="211"/>
      <c r="AT65" s="211"/>
      <c r="AU65" s="211"/>
      <c r="AV65" s="211"/>
      <c r="AW65" s="211"/>
      <c r="AX65" s="211"/>
      <c r="AY65" s="211"/>
      <c r="AZ65" s="211"/>
      <c r="BA65" s="211"/>
      <c r="BB65" s="211"/>
      <c r="BC65" s="211"/>
      <c r="BD65" s="211"/>
      <c r="BE65" s="211"/>
      <c r="BF65" s="211"/>
      <c r="BG65" s="204">
        <v>1.1100000000000001</v>
      </c>
      <c r="BH65" s="205">
        <v>1.1000000000000001</v>
      </c>
      <c r="BI65" s="205">
        <f t="shared" si="4"/>
        <v>4.0000000000000036E-2</v>
      </c>
      <c r="BJ65" s="211"/>
      <c r="BK65" s="211"/>
      <c r="BL65" s="461"/>
      <c r="BM65" s="211"/>
      <c r="BN65" s="211"/>
      <c r="BO65" s="211"/>
      <c r="BP65" s="211"/>
      <c r="BQ65" s="211"/>
      <c r="BR65" s="211"/>
      <c r="BS65" s="211"/>
      <c r="BT65" s="211"/>
      <c r="BU65" s="211"/>
      <c r="BV65" s="211"/>
      <c r="BW65" s="211"/>
      <c r="BX65" s="211"/>
      <c r="BY65" s="211"/>
      <c r="BZ65" s="211"/>
      <c r="CA65" s="211"/>
      <c r="CB65" s="211"/>
      <c r="CC65" s="452">
        <v>98.2</v>
      </c>
      <c r="CD65" s="452">
        <v>2.9</v>
      </c>
      <c r="CE65" s="439">
        <v>98.4</v>
      </c>
      <c r="CF65" s="439">
        <v>3.3</v>
      </c>
      <c r="CG65" s="8"/>
      <c r="CH65" s="8"/>
      <c r="CI65" s="8"/>
      <c r="CJ65" s="8"/>
      <c r="CK65" s="8"/>
      <c r="CL65" s="8"/>
      <c r="CM65" s="8"/>
      <c r="CN65" s="207">
        <v>124113</v>
      </c>
      <c r="CO65" s="207">
        <v>800</v>
      </c>
      <c r="CP65" s="208">
        <v>987</v>
      </c>
      <c r="CQ65" s="208"/>
      <c r="CR65" s="208"/>
      <c r="CS65" s="208"/>
      <c r="CT65" s="208"/>
      <c r="CU65" s="208">
        <v>2</v>
      </c>
      <c r="CV65" s="8"/>
      <c r="CW65" s="8"/>
      <c r="CX65" s="8"/>
      <c r="CY65" s="8"/>
      <c r="DA65" s="6">
        <v>0</v>
      </c>
    </row>
    <row r="66" spans="1:105" ht="24.75" customHeight="1">
      <c r="C66" s="354">
        <v>11</v>
      </c>
      <c r="D66" s="2211" t="str">
        <f t="shared" si="12"/>
        <v>11</v>
      </c>
      <c r="E66" s="2211"/>
      <c r="F66" s="2211" t="str">
        <f t="shared" si="11"/>
        <v>11</v>
      </c>
      <c r="G66" s="2211"/>
      <c r="H66" s="452">
        <v>1.1000000000000001</v>
      </c>
      <c r="I66" s="439">
        <v>-1.3</v>
      </c>
      <c r="J66" s="439"/>
      <c r="K66" s="439"/>
      <c r="L66" s="452">
        <v>-10.199999999999999</v>
      </c>
      <c r="M66" s="439">
        <v>-11.2</v>
      </c>
      <c r="N66" s="439"/>
      <c r="O66" s="439"/>
      <c r="P66" s="439"/>
      <c r="Q66" s="452">
        <v>-14.3</v>
      </c>
      <c r="R66" s="439">
        <v>-27.5</v>
      </c>
      <c r="S66" s="439"/>
      <c r="T66" s="439"/>
      <c r="U66" s="439"/>
      <c r="V66" s="439"/>
      <c r="W66" s="452">
        <v>-10.4</v>
      </c>
      <c r="X66" s="439">
        <v>-1.1000000000000001</v>
      </c>
      <c r="Y66" s="439"/>
      <c r="Z66" s="439"/>
      <c r="AA66" s="439"/>
      <c r="AB66" s="439"/>
      <c r="AC66" s="439"/>
      <c r="AD66" s="439"/>
      <c r="AE66" s="452">
        <v>98.6</v>
      </c>
      <c r="AF66" s="452">
        <v>97.9</v>
      </c>
      <c r="AG66" s="452">
        <v>100.4</v>
      </c>
      <c r="AH66" s="453"/>
      <c r="AI66" s="439">
        <v>100</v>
      </c>
      <c r="AJ66" s="439">
        <v>100</v>
      </c>
      <c r="AK66" s="439">
        <v>100.6</v>
      </c>
      <c r="AL66" s="211"/>
      <c r="AM66" s="461"/>
      <c r="AN66" s="211"/>
      <c r="AO66" s="211"/>
      <c r="AP66" s="211"/>
      <c r="AQ66" s="211"/>
      <c r="AR66" s="211"/>
      <c r="AS66" s="211"/>
      <c r="AT66" s="211"/>
      <c r="AU66" s="211"/>
      <c r="AV66" s="211"/>
      <c r="AW66" s="211"/>
      <c r="AX66" s="211"/>
      <c r="AY66" s="211"/>
      <c r="AZ66" s="211"/>
      <c r="BA66" s="211"/>
      <c r="BB66" s="211"/>
      <c r="BC66" s="211"/>
      <c r="BD66" s="211"/>
      <c r="BE66" s="211"/>
      <c r="BF66" s="211"/>
      <c r="BG66" s="204">
        <v>1.1200000000000001</v>
      </c>
      <c r="BH66" s="205">
        <v>1.1200000000000001</v>
      </c>
      <c r="BI66" s="205">
        <f t="shared" si="4"/>
        <v>2.0000000000000018E-2</v>
      </c>
      <c r="BJ66" s="211"/>
      <c r="BK66" s="211"/>
      <c r="BL66" s="461"/>
      <c r="BM66" s="211"/>
      <c r="BN66" s="211"/>
      <c r="BO66" s="211"/>
      <c r="BP66" s="211"/>
      <c r="BQ66" s="211"/>
      <c r="BR66" s="211"/>
      <c r="BS66" s="211"/>
      <c r="BT66" s="211"/>
      <c r="BU66" s="211"/>
      <c r="BV66" s="211"/>
      <c r="BW66" s="211"/>
      <c r="BX66" s="211"/>
      <c r="BY66" s="211"/>
      <c r="BZ66" s="211"/>
      <c r="CA66" s="211"/>
      <c r="CB66" s="211"/>
      <c r="CC66" s="452">
        <v>97.9</v>
      </c>
      <c r="CD66" s="452">
        <v>2.4</v>
      </c>
      <c r="CE66" s="439">
        <v>97.6</v>
      </c>
      <c r="CF66" s="439">
        <v>2.6</v>
      </c>
      <c r="CG66" s="8"/>
      <c r="CH66" s="8"/>
      <c r="CI66" s="8"/>
      <c r="CJ66" s="8"/>
      <c r="CK66" s="8"/>
      <c r="CL66" s="8"/>
      <c r="CM66" s="8"/>
      <c r="CN66" s="207">
        <v>115477</v>
      </c>
      <c r="CO66" s="207">
        <v>736</v>
      </c>
      <c r="CP66" s="208">
        <v>518</v>
      </c>
      <c r="CQ66" s="208"/>
      <c r="CR66" s="208"/>
      <c r="CS66" s="208"/>
      <c r="CT66" s="208"/>
      <c r="CU66" s="208">
        <v>7</v>
      </c>
      <c r="CV66" s="8"/>
      <c r="CW66" s="8"/>
      <c r="CX66" s="8"/>
      <c r="CY66" s="8"/>
      <c r="DA66" s="6">
        <v>0</v>
      </c>
    </row>
    <row r="67" spans="1:105" ht="24.75" customHeight="1">
      <c r="C67" s="354">
        <v>12</v>
      </c>
      <c r="D67" s="2211" t="str">
        <f t="shared" si="12"/>
        <v>12</v>
      </c>
      <c r="E67" s="2211"/>
      <c r="F67" s="2211" t="str">
        <f t="shared" si="11"/>
        <v>12</v>
      </c>
      <c r="G67" s="2211"/>
      <c r="H67" s="453">
        <v>0.1</v>
      </c>
      <c r="I67" s="211">
        <v>-3.6</v>
      </c>
      <c r="J67" s="211"/>
      <c r="K67" s="211"/>
      <c r="L67" s="453">
        <v>0.3</v>
      </c>
      <c r="M67" s="211">
        <v>5.4</v>
      </c>
      <c r="N67" s="211"/>
      <c r="O67" s="211"/>
      <c r="P67" s="211"/>
      <c r="Q67" s="453">
        <v>-14.7</v>
      </c>
      <c r="R67" s="211">
        <v>-31.7</v>
      </c>
      <c r="S67" s="211"/>
      <c r="T67" s="211"/>
      <c r="U67" s="211"/>
      <c r="V67" s="211"/>
      <c r="W67" s="453">
        <v>1</v>
      </c>
      <c r="X67" s="211">
        <v>19.100000000000001</v>
      </c>
      <c r="Y67" s="211"/>
      <c r="Z67" s="211"/>
      <c r="AA67" s="211"/>
      <c r="AB67" s="211"/>
      <c r="AC67" s="211"/>
      <c r="AD67" s="211"/>
      <c r="AE67" s="908">
        <v>102.5</v>
      </c>
      <c r="AF67" s="908">
        <v>98.1</v>
      </c>
      <c r="AG67" s="908">
        <v>99.9</v>
      </c>
      <c r="AH67" s="453"/>
      <c r="AI67" s="211">
        <v>100.6</v>
      </c>
      <c r="AJ67" s="211">
        <v>100.6</v>
      </c>
      <c r="AK67" s="211">
        <v>103</v>
      </c>
      <c r="AL67" s="211"/>
      <c r="AM67" s="461"/>
      <c r="AN67" s="211"/>
      <c r="AO67" s="211"/>
      <c r="AP67" s="211"/>
      <c r="AQ67" s="211"/>
      <c r="AR67" s="211"/>
      <c r="AS67" s="211"/>
      <c r="AT67" s="211"/>
      <c r="AU67" s="211"/>
      <c r="AV67" s="211"/>
      <c r="AW67" s="211"/>
      <c r="AX67" s="211"/>
      <c r="AY67" s="211"/>
      <c r="AZ67" s="211"/>
      <c r="BA67" s="211"/>
      <c r="BB67" s="211"/>
      <c r="BC67" s="211"/>
      <c r="BD67" s="211"/>
      <c r="BE67" s="211"/>
      <c r="BF67" s="211"/>
      <c r="BG67" s="214">
        <v>1.1399999999999999</v>
      </c>
      <c r="BH67" s="215">
        <v>1.1399999999999999</v>
      </c>
      <c r="BI67" s="215">
        <f t="shared" si="4"/>
        <v>1.9999999999999796E-2</v>
      </c>
      <c r="BJ67" s="211"/>
      <c r="BK67" s="211"/>
      <c r="BL67" s="461"/>
      <c r="BM67" s="211"/>
      <c r="BN67" s="211"/>
      <c r="BO67" s="211"/>
      <c r="BP67" s="211"/>
      <c r="BQ67" s="211"/>
      <c r="BR67" s="211"/>
      <c r="BS67" s="211"/>
      <c r="BT67" s="211"/>
      <c r="BU67" s="211"/>
      <c r="BV67" s="211"/>
      <c r="BW67" s="211"/>
      <c r="BX67" s="211"/>
      <c r="BY67" s="211"/>
      <c r="BZ67" s="211"/>
      <c r="CA67" s="211"/>
      <c r="CB67" s="211"/>
      <c r="CC67" s="453">
        <v>97.9</v>
      </c>
      <c r="CD67" s="453">
        <v>2.4</v>
      </c>
      <c r="CE67" s="211">
        <v>97.7</v>
      </c>
      <c r="CF67" s="211">
        <v>2.5</v>
      </c>
      <c r="CG67" s="8"/>
      <c r="CH67" s="8"/>
      <c r="CI67" s="8"/>
      <c r="CJ67" s="8"/>
      <c r="CK67" s="8"/>
      <c r="CL67" s="8"/>
      <c r="CM67" s="8"/>
      <c r="CN67" s="217">
        <v>178314</v>
      </c>
      <c r="CO67" s="217">
        <v>686</v>
      </c>
      <c r="CP67" s="218">
        <v>94</v>
      </c>
      <c r="CQ67" s="218"/>
      <c r="CR67" s="218"/>
      <c r="CS67" s="218"/>
      <c r="CT67" s="218"/>
      <c r="CU67" s="218">
        <v>1</v>
      </c>
      <c r="CV67" s="8"/>
      <c r="CW67" s="8"/>
      <c r="CX67" s="8"/>
      <c r="CY67" s="8"/>
      <c r="DA67" s="6">
        <v>0</v>
      </c>
    </row>
    <row r="68" spans="1:105" ht="24.75" customHeight="1">
      <c r="A68" s="354">
        <v>27</v>
      </c>
      <c r="B68" s="354" t="s">
        <v>138</v>
      </c>
      <c r="C68" s="354">
        <v>1</v>
      </c>
      <c r="D68" s="2211" t="str">
        <f>A68&amp;B68&amp;C68</f>
        <v>27/1</v>
      </c>
      <c r="E68" s="2211"/>
      <c r="F68" s="2211" t="str">
        <f t="shared" si="11"/>
        <v>27/1</v>
      </c>
      <c r="G68" s="2211"/>
      <c r="H68" s="903">
        <v>0</v>
      </c>
      <c r="I68" s="446">
        <v>-3.1</v>
      </c>
      <c r="J68" s="446"/>
      <c r="K68" s="446"/>
      <c r="L68" s="456">
        <v>-20.7</v>
      </c>
      <c r="M68" s="446">
        <v>-23.1</v>
      </c>
      <c r="N68" s="446"/>
      <c r="O68" s="446"/>
      <c r="P68" s="446"/>
      <c r="Q68" s="456">
        <v>-13</v>
      </c>
      <c r="R68" s="446">
        <v>-2.1</v>
      </c>
      <c r="S68" s="446"/>
      <c r="T68" s="446"/>
      <c r="U68" s="446"/>
      <c r="V68" s="446"/>
      <c r="W68" s="456">
        <v>-13.7</v>
      </c>
      <c r="X68" s="446">
        <v>18.399999999999999</v>
      </c>
      <c r="Y68" s="446"/>
      <c r="Z68" s="446"/>
      <c r="AA68" s="446"/>
      <c r="AB68" s="446"/>
      <c r="AC68" s="459"/>
      <c r="AD68" s="446"/>
      <c r="AE68" s="456">
        <v>95.9</v>
      </c>
      <c r="AF68" s="456">
        <v>100.9</v>
      </c>
      <c r="AG68" s="456">
        <v>102.9</v>
      </c>
      <c r="AH68" s="453"/>
      <c r="AI68" s="446">
        <v>96.9</v>
      </c>
      <c r="AJ68" s="446">
        <v>96.9</v>
      </c>
      <c r="AK68" s="446">
        <v>100.3</v>
      </c>
      <c r="AL68" s="211"/>
      <c r="AM68" s="461"/>
      <c r="AN68" s="211"/>
      <c r="AO68" s="211"/>
      <c r="AP68" s="211"/>
      <c r="AQ68" s="211"/>
      <c r="AR68" s="211"/>
      <c r="AS68" s="211"/>
      <c r="AT68" s="211"/>
      <c r="AU68" s="211"/>
      <c r="AV68" s="211"/>
      <c r="AW68" s="211"/>
      <c r="AX68" s="211"/>
      <c r="AY68" s="211"/>
      <c r="AZ68" s="211"/>
      <c r="BA68" s="211"/>
      <c r="BB68" s="211"/>
      <c r="BC68" s="211"/>
      <c r="BD68" s="211"/>
      <c r="BE68" s="211"/>
      <c r="BF68" s="211"/>
      <c r="BG68" s="359">
        <v>1.1499999999999999</v>
      </c>
      <c r="BH68" s="309">
        <v>1.1499999999999999</v>
      </c>
      <c r="BI68" s="309">
        <f t="shared" si="4"/>
        <v>1.0000000000000009E-2</v>
      </c>
      <c r="BJ68" s="211"/>
      <c r="BK68" s="211"/>
      <c r="BL68" s="461"/>
      <c r="BM68" s="211"/>
      <c r="BN68" s="211"/>
      <c r="BO68" s="211"/>
      <c r="BP68" s="211"/>
      <c r="BQ68" s="211"/>
      <c r="BR68" s="211"/>
      <c r="BS68" s="211"/>
      <c r="BT68" s="211"/>
      <c r="BU68" s="211"/>
      <c r="BV68" s="211"/>
      <c r="BW68" s="211"/>
      <c r="BX68" s="211"/>
      <c r="BY68" s="211"/>
      <c r="BZ68" s="211"/>
      <c r="CA68" s="211"/>
      <c r="CB68" s="211"/>
      <c r="CC68" s="456">
        <v>97.8</v>
      </c>
      <c r="CD68" s="456">
        <v>2.4</v>
      </c>
      <c r="CE68" s="446">
        <v>97.1</v>
      </c>
      <c r="CF68" s="446">
        <v>2.2000000000000002</v>
      </c>
      <c r="CG68" s="8"/>
      <c r="CH68" s="8"/>
      <c r="CI68" s="8"/>
      <c r="CJ68" s="8"/>
      <c r="CK68" s="8"/>
      <c r="CL68" s="8"/>
      <c r="CM68" s="8"/>
      <c r="CN68" s="265">
        <v>168070</v>
      </c>
      <c r="CO68" s="265">
        <v>721</v>
      </c>
      <c r="CP68" s="225">
        <v>325</v>
      </c>
      <c r="CQ68" s="225"/>
      <c r="CR68" s="225"/>
      <c r="CS68" s="225"/>
      <c r="CT68" s="225"/>
      <c r="CU68" s="225">
        <v>4</v>
      </c>
      <c r="CV68" s="8"/>
      <c r="CW68" s="8"/>
      <c r="CX68" s="8"/>
      <c r="CY68" s="8"/>
      <c r="DA68" s="6">
        <v>0</v>
      </c>
    </row>
    <row r="69" spans="1:105" ht="24.75" customHeight="1">
      <c r="C69" s="354">
        <v>2</v>
      </c>
      <c r="D69" s="2211" t="str">
        <f>A69&amp;B69&amp;C69</f>
        <v>2</v>
      </c>
      <c r="E69" s="2211"/>
      <c r="F69" s="2211" t="str">
        <f t="shared" si="11"/>
        <v>2</v>
      </c>
      <c r="G69" s="2211"/>
      <c r="H69" s="452">
        <v>1.3</v>
      </c>
      <c r="I69" s="439">
        <v>-2.4</v>
      </c>
      <c r="J69" s="439"/>
      <c r="K69" s="439"/>
      <c r="L69" s="452">
        <v>-15.8</v>
      </c>
      <c r="M69" s="439">
        <v>-25.7</v>
      </c>
      <c r="N69" s="439"/>
      <c r="O69" s="439"/>
      <c r="P69" s="439"/>
      <c r="Q69" s="452">
        <v>-3.1</v>
      </c>
      <c r="R69" s="439">
        <v>5.8</v>
      </c>
      <c r="S69" s="439"/>
      <c r="T69" s="439"/>
      <c r="U69" s="459"/>
      <c r="V69" s="439"/>
      <c r="W69" s="452">
        <v>2.2999999999999998</v>
      </c>
      <c r="X69" s="439">
        <v>-31.1</v>
      </c>
      <c r="Y69" s="439"/>
      <c r="Z69" s="439"/>
      <c r="AA69" s="439"/>
      <c r="AB69" s="439"/>
      <c r="AC69" s="459"/>
      <c r="AD69" s="439"/>
      <c r="AE69" s="452">
        <v>97.4</v>
      </c>
      <c r="AF69" s="452">
        <v>98.7</v>
      </c>
      <c r="AG69" s="452">
        <v>99.8</v>
      </c>
      <c r="AH69" s="453"/>
      <c r="AI69" s="439">
        <v>103.1</v>
      </c>
      <c r="AJ69" s="439">
        <v>103.1</v>
      </c>
      <c r="AK69" s="439">
        <v>103.5</v>
      </c>
      <c r="AL69" s="211"/>
      <c r="AM69" s="461"/>
      <c r="AN69" s="211"/>
      <c r="AO69" s="211"/>
      <c r="AP69" s="211"/>
      <c r="AQ69" s="211"/>
      <c r="AR69" s="211"/>
      <c r="AS69" s="211"/>
      <c r="AT69" s="211"/>
      <c r="AU69" s="211"/>
      <c r="AV69" s="211"/>
      <c r="AW69" s="211"/>
      <c r="AX69" s="211"/>
      <c r="AY69" s="211"/>
      <c r="AZ69" s="211"/>
      <c r="BA69" s="211"/>
      <c r="BB69" s="211"/>
      <c r="BC69" s="211"/>
      <c r="BD69" s="211"/>
      <c r="BE69" s="211"/>
      <c r="BF69" s="211"/>
      <c r="BG69" s="204">
        <v>1.1599999999999999</v>
      </c>
      <c r="BH69" s="205">
        <v>1.1499999999999999</v>
      </c>
      <c r="BI69" s="205">
        <f t="shared" si="4"/>
        <v>0</v>
      </c>
      <c r="BJ69" s="211"/>
      <c r="BK69" s="211"/>
      <c r="BL69" s="461"/>
      <c r="BM69" s="211"/>
      <c r="BN69" s="211"/>
      <c r="BO69" s="211"/>
      <c r="BP69" s="211"/>
      <c r="BQ69" s="211"/>
      <c r="BR69" s="211"/>
      <c r="BS69" s="211"/>
      <c r="BT69" s="211"/>
      <c r="BU69" s="211"/>
      <c r="BV69" s="211"/>
      <c r="BW69" s="211"/>
      <c r="BX69" s="211"/>
      <c r="BY69" s="211"/>
      <c r="BZ69" s="211"/>
      <c r="CA69" s="211"/>
      <c r="CB69" s="211"/>
      <c r="CC69" s="452">
        <v>97.6</v>
      </c>
      <c r="CD69" s="452">
        <v>2.2000000000000002</v>
      </c>
      <c r="CE69" s="439">
        <v>96.9</v>
      </c>
      <c r="CF69" s="439">
        <v>1.8</v>
      </c>
      <c r="CG69" s="8"/>
      <c r="CH69" s="8"/>
      <c r="CI69" s="8"/>
      <c r="CJ69" s="8"/>
      <c r="CK69" s="8"/>
      <c r="CL69" s="8"/>
      <c r="CM69" s="8"/>
      <c r="CN69" s="207">
        <v>151180</v>
      </c>
      <c r="CO69" s="207">
        <v>692</v>
      </c>
      <c r="CP69" s="208">
        <v>66</v>
      </c>
      <c r="CQ69" s="208"/>
      <c r="CR69" s="208"/>
      <c r="CS69" s="208"/>
      <c r="CT69" s="208"/>
      <c r="CU69" s="208">
        <v>3</v>
      </c>
      <c r="CV69" s="8"/>
      <c r="CW69" s="8"/>
      <c r="CX69" s="8"/>
      <c r="CY69" s="8"/>
      <c r="DA69" s="6">
        <v>0</v>
      </c>
    </row>
    <row r="70" spans="1:105" ht="24.75" customHeight="1">
      <c r="C70" s="354">
        <v>3</v>
      </c>
      <c r="D70" s="2211" t="str">
        <f t="shared" ref="D70:D79" si="13">A70&amp;B70&amp;C70</f>
        <v>3</v>
      </c>
      <c r="E70" s="2211"/>
      <c r="F70" s="2211" t="str">
        <f t="shared" si="11"/>
        <v>3</v>
      </c>
      <c r="G70" s="2211"/>
      <c r="H70" s="452">
        <v>-12.9</v>
      </c>
      <c r="I70" s="439">
        <v>-13.3</v>
      </c>
      <c r="J70" s="439"/>
      <c r="K70" s="439"/>
      <c r="L70" s="452">
        <v>-11.9</v>
      </c>
      <c r="M70" s="439">
        <v>-16.100000000000001</v>
      </c>
      <c r="N70" s="439"/>
      <c r="O70" s="439"/>
      <c r="P70" s="439"/>
      <c r="Q70" s="452">
        <v>0.7</v>
      </c>
      <c r="R70" s="439">
        <v>-15</v>
      </c>
      <c r="S70" s="439"/>
      <c r="T70" s="439"/>
      <c r="U70" s="439"/>
      <c r="V70" s="439"/>
      <c r="W70" s="452">
        <v>-12.4</v>
      </c>
      <c r="X70" s="439">
        <v>-36.799999999999997</v>
      </c>
      <c r="Y70" s="439"/>
      <c r="Z70" s="439"/>
      <c r="AA70" s="439"/>
      <c r="AB70" s="439"/>
      <c r="AC70" s="459"/>
      <c r="AD70" s="439"/>
      <c r="AE70" s="452">
        <v>110</v>
      </c>
      <c r="AF70" s="452">
        <v>98.2</v>
      </c>
      <c r="AG70" s="452">
        <v>99.3</v>
      </c>
      <c r="AH70" s="453"/>
      <c r="AI70" s="439">
        <v>113.4</v>
      </c>
      <c r="AJ70" s="439">
        <v>113.4</v>
      </c>
      <c r="AK70" s="439">
        <v>104</v>
      </c>
      <c r="AL70" s="211"/>
      <c r="AM70" s="461"/>
      <c r="AN70" s="211"/>
      <c r="AO70" s="211"/>
      <c r="AP70" s="211"/>
      <c r="AQ70" s="211"/>
      <c r="AR70" s="211"/>
      <c r="AS70" s="211"/>
      <c r="AT70" s="211"/>
      <c r="AU70" s="211"/>
      <c r="AV70" s="211"/>
      <c r="AW70" s="211"/>
      <c r="AX70" s="211"/>
      <c r="AY70" s="211"/>
      <c r="AZ70" s="211"/>
      <c r="BA70" s="211"/>
      <c r="BB70" s="211"/>
      <c r="BC70" s="211"/>
      <c r="BD70" s="211"/>
      <c r="BE70" s="211"/>
      <c r="BF70" s="211"/>
      <c r="BG70" s="204">
        <v>1.1599999999999999</v>
      </c>
      <c r="BH70" s="205">
        <v>1.1599999999999999</v>
      </c>
      <c r="BI70" s="205">
        <f t="shared" si="4"/>
        <v>1.0000000000000009E-2</v>
      </c>
      <c r="BJ70" s="211"/>
      <c r="BK70" s="211"/>
      <c r="BL70" s="461"/>
      <c r="BM70" s="211"/>
      <c r="BN70" s="211"/>
      <c r="BO70" s="211"/>
      <c r="BP70" s="211"/>
      <c r="BQ70" s="211"/>
      <c r="BR70" s="211"/>
      <c r="BS70" s="211"/>
      <c r="BT70" s="211"/>
      <c r="BU70" s="211"/>
      <c r="BV70" s="211"/>
      <c r="BW70" s="211"/>
      <c r="BX70" s="211"/>
      <c r="BY70" s="211"/>
      <c r="BZ70" s="211"/>
      <c r="CA70" s="211"/>
      <c r="CB70" s="211"/>
      <c r="CC70" s="452">
        <v>97.9</v>
      </c>
      <c r="CD70" s="452">
        <v>2.2999999999999998</v>
      </c>
      <c r="CE70" s="439">
        <v>97.3</v>
      </c>
      <c r="CF70" s="439">
        <v>2.2000000000000002</v>
      </c>
      <c r="CG70" s="8"/>
      <c r="CH70" s="8"/>
      <c r="CI70" s="8"/>
      <c r="CJ70" s="8"/>
      <c r="CK70" s="8"/>
      <c r="CL70" s="8"/>
      <c r="CM70" s="8"/>
      <c r="CN70" s="207">
        <v>223631</v>
      </c>
      <c r="CO70" s="207">
        <v>859</v>
      </c>
      <c r="CP70" s="208">
        <v>2100</v>
      </c>
      <c r="CQ70" s="208"/>
      <c r="CR70" s="208"/>
      <c r="CS70" s="208"/>
      <c r="CT70" s="208"/>
      <c r="CU70" s="208">
        <v>6</v>
      </c>
      <c r="CV70" s="8"/>
      <c r="CW70" s="8"/>
      <c r="CX70" s="8"/>
      <c r="CY70" s="8"/>
      <c r="DA70" s="6">
        <v>0</v>
      </c>
    </row>
    <row r="71" spans="1:105" ht="24.75" customHeight="1">
      <c r="C71" s="354">
        <v>4</v>
      </c>
      <c r="D71" s="2211" t="str">
        <f t="shared" si="13"/>
        <v>4</v>
      </c>
      <c r="E71" s="2211"/>
      <c r="F71" s="2211" t="str">
        <f t="shared" si="11"/>
        <v>4</v>
      </c>
      <c r="G71" s="2211"/>
      <c r="H71" s="684">
        <v>8.6</v>
      </c>
      <c r="I71" s="439">
        <v>4.8</v>
      </c>
      <c r="J71" s="439"/>
      <c r="K71" s="439"/>
      <c r="L71" s="452">
        <v>-10.1</v>
      </c>
      <c r="M71" s="439">
        <v>-22.2</v>
      </c>
      <c r="N71" s="439"/>
      <c r="O71" s="439"/>
      <c r="P71" s="439"/>
      <c r="Q71" s="452">
        <v>0.4</v>
      </c>
      <c r="R71" s="439">
        <v>-7.5</v>
      </c>
      <c r="S71" s="439"/>
      <c r="T71" s="439"/>
      <c r="U71" s="439"/>
      <c r="V71" s="439"/>
      <c r="W71" s="452">
        <v>4.4000000000000004</v>
      </c>
      <c r="X71" s="439">
        <v>-0.8</v>
      </c>
      <c r="Y71" s="439"/>
      <c r="Z71" s="439"/>
      <c r="AA71" s="439"/>
      <c r="AB71" s="439"/>
      <c r="AC71" s="439"/>
      <c r="AD71" s="439"/>
      <c r="AE71" s="452">
        <v>97.9</v>
      </c>
      <c r="AF71" s="452">
        <v>98.9</v>
      </c>
      <c r="AG71" s="452">
        <v>99.5</v>
      </c>
      <c r="AH71" s="453"/>
      <c r="AI71" s="439">
        <v>101</v>
      </c>
      <c r="AJ71" s="439">
        <v>101</v>
      </c>
      <c r="AK71" s="439">
        <v>104.1</v>
      </c>
      <c r="AL71" s="211"/>
      <c r="AM71" s="461"/>
      <c r="AN71" s="211"/>
      <c r="AO71" s="211"/>
      <c r="AP71" s="211"/>
      <c r="AQ71" s="211"/>
      <c r="AR71" s="211"/>
      <c r="AS71" s="211"/>
      <c r="AT71" s="211"/>
      <c r="AU71" s="211"/>
      <c r="AV71" s="211"/>
      <c r="AW71" s="211"/>
      <c r="AX71" s="211"/>
      <c r="AY71" s="211"/>
      <c r="AZ71" s="211"/>
      <c r="BA71" s="211"/>
      <c r="BB71" s="211"/>
      <c r="BC71" s="211"/>
      <c r="BD71" s="211"/>
      <c r="BE71" s="211"/>
      <c r="BF71" s="211"/>
      <c r="BG71" s="204">
        <v>1.1599999999999999</v>
      </c>
      <c r="BH71" s="205">
        <v>1.19</v>
      </c>
      <c r="BI71" s="205">
        <f t="shared" si="4"/>
        <v>3.0000000000000027E-2</v>
      </c>
      <c r="BJ71" s="211"/>
      <c r="BK71" s="211"/>
      <c r="BL71" s="461"/>
      <c r="BM71" s="211"/>
      <c r="BN71" s="211"/>
      <c r="BO71" s="211"/>
      <c r="BP71" s="211"/>
      <c r="BQ71" s="211"/>
      <c r="BR71" s="211"/>
      <c r="BS71" s="211"/>
      <c r="BT71" s="211"/>
      <c r="BU71" s="211"/>
      <c r="BV71" s="211"/>
      <c r="BW71" s="211"/>
      <c r="BX71" s="211"/>
      <c r="BY71" s="211"/>
      <c r="BZ71" s="211"/>
      <c r="CA71" s="211"/>
      <c r="CB71" s="211"/>
      <c r="CC71" s="452">
        <v>98.4</v>
      </c>
      <c r="CD71" s="452">
        <v>0.6</v>
      </c>
      <c r="CE71" s="439">
        <v>97.7</v>
      </c>
      <c r="CF71" s="439">
        <v>0.2</v>
      </c>
      <c r="CG71" s="8"/>
      <c r="CH71" s="8"/>
      <c r="CI71" s="8"/>
      <c r="CJ71" s="8"/>
      <c r="CK71" s="8"/>
      <c r="CL71" s="8"/>
      <c r="CM71" s="8"/>
      <c r="CN71" s="207">
        <v>192779</v>
      </c>
      <c r="CO71" s="207">
        <v>748</v>
      </c>
      <c r="CP71" s="208">
        <v>1600</v>
      </c>
      <c r="CQ71" s="208"/>
      <c r="CR71" s="208"/>
      <c r="CS71" s="208"/>
      <c r="CT71" s="208"/>
      <c r="CU71" s="208">
        <v>5</v>
      </c>
      <c r="CV71" s="8"/>
      <c r="CW71" s="8"/>
      <c r="CX71" s="8"/>
      <c r="CY71" s="8"/>
      <c r="DA71" s="6">
        <v>0</v>
      </c>
    </row>
    <row r="72" spans="1:105" ht="24.75" customHeight="1">
      <c r="C72" s="354">
        <v>5</v>
      </c>
      <c r="D72" s="2211" t="str">
        <f t="shared" si="13"/>
        <v>5</v>
      </c>
      <c r="E72" s="2211"/>
      <c r="F72" s="2211" t="str">
        <f t="shared" si="11"/>
        <v>5</v>
      </c>
      <c r="G72" s="2211"/>
      <c r="H72" s="452">
        <v>5.3</v>
      </c>
      <c r="I72" s="439">
        <v>3.1</v>
      </c>
      <c r="J72" s="439"/>
      <c r="K72" s="439"/>
      <c r="L72" s="452">
        <v>-8.1999999999999993</v>
      </c>
      <c r="M72" s="439">
        <v>-13.7</v>
      </c>
      <c r="N72" s="439"/>
      <c r="O72" s="439"/>
      <c r="P72" s="439"/>
      <c r="Q72" s="452">
        <v>5.8</v>
      </c>
      <c r="R72" s="439">
        <v>3.1</v>
      </c>
      <c r="S72" s="439"/>
      <c r="T72" s="439"/>
      <c r="U72" s="439"/>
      <c r="V72" s="439"/>
      <c r="W72" s="452">
        <v>-14</v>
      </c>
      <c r="X72" s="439">
        <v>-9.6999999999999993</v>
      </c>
      <c r="Y72" s="439"/>
      <c r="Z72" s="439"/>
      <c r="AA72" s="439"/>
      <c r="AB72" s="439"/>
      <c r="AC72" s="439"/>
      <c r="AD72" s="439"/>
      <c r="AE72" s="452">
        <v>91.4</v>
      </c>
      <c r="AF72" s="452">
        <v>96.7</v>
      </c>
      <c r="AG72" s="452">
        <v>99.5</v>
      </c>
      <c r="AH72" s="453"/>
      <c r="AI72" s="439">
        <v>94.1</v>
      </c>
      <c r="AJ72" s="439">
        <v>94.1</v>
      </c>
      <c r="AK72" s="439">
        <v>101.7</v>
      </c>
      <c r="AL72" s="211"/>
      <c r="AM72" s="461"/>
      <c r="AN72" s="211"/>
      <c r="AO72" s="211"/>
      <c r="AP72" s="211"/>
      <c r="AQ72" s="211"/>
      <c r="AR72" s="211"/>
      <c r="AS72" s="211"/>
      <c r="AT72" s="211"/>
      <c r="AU72" s="211"/>
      <c r="AV72" s="211"/>
      <c r="AW72" s="211"/>
      <c r="AX72" s="211"/>
      <c r="AY72" s="211"/>
      <c r="AZ72" s="211"/>
      <c r="BA72" s="211"/>
      <c r="BB72" s="211"/>
      <c r="BC72" s="211"/>
      <c r="BD72" s="211"/>
      <c r="BE72" s="211"/>
      <c r="BF72" s="211"/>
      <c r="BG72" s="204">
        <v>1.18</v>
      </c>
      <c r="BH72" s="205">
        <v>1.19</v>
      </c>
      <c r="BI72" s="205">
        <f t="shared" si="4"/>
        <v>0</v>
      </c>
      <c r="BJ72" s="211"/>
      <c r="BK72" s="211"/>
      <c r="BL72" s="461"/>
      <c r="BM72" s="211"/>
      <c r="BN72" s="211"/>
      <c r="BO72" s="211"/>
      <c r="BP72" s="211"/>
      <c r="BQ72" s="211"/>
      <c r="BR72" s="211"/>
      <c r="BS72" s="211"/>
      <c r="BT72" s="211"/>
      <c r="BU72" s="211"/>
      <c r="BV72" s="211"/>
      <c r="BW72" s="211"/>
      <c r="BX72" s="211"/>
      <c r="BY72" s="211"/>
      <c r="BZ72" s="211"/>
      <c r="CA72" s="211"/>
      <c r="CB72" s="211"/>
      <c r="CC72" s="452">
        <v>98.7</v>
      </c>
      <c r="CD72" s="452">
        <v>0.5</v>
      </c>
      <c r="CE72" s="439">
        <v>98.1</v>
      </c>
      <c r="CF72" s="439">
        <v>0.4</v>
      </c>
      <c r="CG72" s="8"/>
      <c r="CH72" s="8"/>
      <c r="CI72" s="8"/>
      <c r="CJ72" s="8"/>
      <c r="CK72" s="8"/>
      <c r="CL72" s="8"/>
      <c r="CM72" s="8"/>
      <c r="CN72" s="207">
        <v>127755</v>
      </c>
      <c r="CO72" s="207">
        <v>724</v>
      </c>
      <c r="CP72" s="208">
        <v>995</v>
      </c>
      <c r="CQ72" s="208"/>
      <c r="CR72" s="208"/>
      <c r="CS72" s="208"/>
      <c r="CT72" s="208"/>
      <c r="CU72" s="208">
        <v>2</v>
      </c>
      <c r="CV72" s="8"/>
      <c r="CW72" s="8"/>
      <c r="CX72" s="8"/>
      <c r="CY72" s="8"/>
      <c r="DA72" s="6">
        <v>0</v>
      </c>
    </row>
    <row r="73" spans="1:105" ht="24.75" customHeight="1">
      <c r="C73" s="354">
        <v>6</v>
      </c>
      <c r="D73" s="2211" t="str">
        <f t="shared" si="13"/>
        <v>6</v>
      </c>
      <c r="E73" s="2211"/>
      <c r="F73" s="2211" t="str">
        <f t="shared" si="11"/>
        <v>6</v>
      </c>
      <c r="G73" s="2211"/>
      <c r="H73" s="452">
        <v>-0.2</v>
      </c>
      <c r="I73" s="439">
        <v>-1.2</v>
      </c>
      <c r="J73" s="439"/>
      <c r="K73" s="439"/>
      <c r="L73" s="452">
        <v>-3.8</v>
      </c>
      <c r="M73" s="439">
        <v>-7.1</v>
      </c>
      <c r="N73" s="439"/>
      <c r="O73" s="439"/>
      <c r="P73" s="439"/>
      <c r="Q73" s="452">
        <v>16.3</v>
      </c>
      <c r="R73" s="439">
        <v>13.4</v>
      </c>
      <c r="S73" s="439"/>
      <c r="T73" s="439"/>
      <c r="U73" s="439"/>
      <c r="V73" s="439"/>
      <c r="W73" s="452">
        <v>-1.8</v>
      </c>
      <c r="X73" s="439">
        <v>-10.4</v>
      </c>
      <c r="Y73" s="439"/>
      <c r="Z73" s="439"/>
      <c r="AA73" s="439"/>
      <c r="AB73" s="439"/>
      <c r="AC73" s="439"/>
      <c r="AD73" s="439"/>
      <c r="AE73" s="452">
        <v>104.1</v>
      </c>
      <c r="AF73" s="452">
        <v>98.3</v>
      </c>
      <c r="AG73" s="452">
        <v>100.4</v>
      </c>
      <c r="AH73" s="453"/>
      <c r="AI73" s="439">
        <v>102</v>
      </c>
      <c r="AJ73" s="439">
        <v>102</v>
      </c>
      <c r="AK73" s="439">
        <v>98.1</v>
      </c>
      <c r="AL73" s="211"/>
      <c r="AM73" s="461"/>
      <c r="AN73" s="211"/>
      <c r="AO73" s="211"/>
      <c r="AP73" s="211"/>
      <c r="AQ73" s="211"/>
      <c r="AR73" s="211"/>
      <c r="AS73" s="211"/>
      <c r="AT73" s="211"/>
      <c r="AU73" s="211"/>
      <c r="AV73" s="211"/>
      <c r="AW73" s="211"/>
      <c r="AX73" s="211"/>
      <c r="AY73" s="211"/>
      <c r="AZ73" s="211"/>
      <c r="BA73" s="211"/>
      <c r="BB73" s="211"/>
      <c r="BC73" s="211"/>
      <c r="BD73" s="211"/>
      <c r="BE73" s="211"/>
      <c r="BF73" s="211"/>
      <c r="BG73" s="204">
        <v>1.19</v>
      </c>
      <c r="BH73" s="205">
        <v>1.2</v>
      </c>
      <c r="BI73" s="205">
        <f t="shared" si="4"/>
        <v>1.0000000000000009E-2</v>
      </c>
      <c r="BJ73" s="211"/>
      <c r="BK73" s="211"/>
      <c r="BL73" s="461"/>
      <c r="BM73" s="211"/>
      <c r="BN73" s="211"/>
      <c r="BO73" s="211"/>
      <c r="BP73" s="211"/>
      <c r="BQ73" s="211"/>
      <c r="BR73" s="211"/>
      <c r="BS73" s="211"/>
      <c r="BT73" s="211"/>
      <c r="BU73" s="211"/>
      <c r="BV73" s="211"/>
      <c r="BW73" s="211"/>
      <c r="BX73" s="211"/>
      <c r="BY73" s="211"/>
      <c r="BZ73" s="211"/>
      <c r="CA73" s="211"/>
      <c r="CB73" s="211"/>
      <c r="CC73" s="452">
        <v>98.4</v>
      </c>
      <c r="CD73" s="452">
        <v>0.4</v>
      </c>
      <c r="CE73" s="439">
        <v>97.9</v>
      </c>
      <c r="CF73" s="439">
        <v>0.1</v>
      </c>
      <c r="CG73" s="8"/>
      <c r="CH73" s="8"/>
      <c r="CI73" s="8"/>
      <c r="CJ73" s="8"/>
      <c r="CK73" s="8"/>
      <c r="CL73" s="8"/>
      <c r="CM73" s="8"/>
      <c r="CN73" s="207">
        <v>126861</v>
      </c>
      <c r="CO73" s="207">
        <v>824</v>
      </c>
      <c r="CP73" s="208">
        <v>372</v>
      </c>
      <c r="CQ73" s="208"/>
      <c r="CR73" s="208"/>
      <c r="CS73" s="208"/>
      <c r="CT73" s="208"/>
      <c r="CU73" s="208">
        <v>5</v>
      </c>
      <c r="CV73" s="8"/>
      <c r="CW73" s="8"/>
      <c r="CX73" s="8"/>
      <c r="CY73" s="8"/>
      <c r="DA73" s="6">
        <v>0</v>
      </c>
    </row>
    <row r="74" spans="1:105" ht="24.75" customHeight="1">
      <c r="C74" s="354">
        <v>7</v>
      </c>
      <c r="D74" s="2211" t="str">
        <f t="shared" si="13"/>
        <v>7</v>
      </c>
      <c r="E74" s="2211"/>
      <c r="F74" s="2211" t="str">
        <f t="shared" si="11"/>
        <v>7</v>
      </c>
      <c r="G74" s="2211"/>
      <c r="H74" s="452">
        <v>2.1</v>
      </c>
      <c r="I74" s="439">
        <v>0.1</v>
      </c>
      <c r="J74" s="439"/>
      <c r="K74" s="439"/>
      <c r="L74" s="452">
        <v>-9.1</v>
      </c>
      <c r="M74" s="439">
        <v>-11.9</v>
      </c>
      <c r="N74" s="439"/>
      <c r="O74" s="439"/>
      <c r="P74" s="439"/>
      <c r="Q74" s="452">
        <v>7.4</v>
      </c>
      <c r="R74" s="439">
        <v>12.2</v>
      </c>
      <c r="S74" s="439"/>
      <c r="T74" s="439"/>
      <c r="U74" s="439"/>
      <c r="V74" s="439"/>
      <c r="W74" s="452">
        <v>-10.1</v>
      </c>
      <c r="X74" s="439">
        <v>18.399999999999999</v>
      </c>
      <c r="Y74" s="439"/>
      <c r="Z74" s="439"/>
      <c r="AA74" s="439"/>
      <c r="AB74" s="439"/>
      <c r="AC74" s="439"/>
      <c r="AD74" s="439"/>
      <c r="AE74" s="452">
        <v>105.3</v>
      </c>
      <c r="AF74" s="452">
        <v>97.4</v>
      </c>
      <c r="AG74" s="452">
        <v>100.3</v>
      </c>
      <c r="AH74" s="453"/>
      <c r="AI74" s="439">
        <v>105</v>
      </c>
      <c r="AJ74" s="439">
        <v>105</v>
      </c>
      <c r="AK74" s="439">
        <v>99.2</v>
      </c>
      <c r="AL74" s="211"/>
      <c r="AM74" s="461"/>
      <c r="AN74" s="211"/>
      <c r="AO74" s="211"/>
      <c r="AP74" s="211"/>
      <c r="AQ74" s="211"/>
      <c r="AR74" s="211"/>
      <c r="AS74" s="211"/>
      <c r="AT74" s="211"/>
      <c r="AU74" s="211"/>
      <c r="AV74" s="211"/>
      <c r="AW74" s="211"/>
      <c r="AX74" s="211"/>
      <c r="AY74" s="211"/>
      <c r="AZ74" s="211"/>
      <c r="BA74" s="211"/>
      <c r="BB74" s="211"/>
      <c r="BC74" s="211"/>
      <c r="BD74" s="211"/>
      <c r="BE74" s="211"/>
      <c r="BF74" s="211"/>
      <c r="BG74" s="204">
        <v>1.2</v>
      </c>
      <c r="BH74" s="205">
        <v>1.22</v>
      </c>
      <c r="BI74" s="205">
        <f t="shared" si="4"/>
        <v>2.0000000000000018E-2</v>
      </c>
      <c r="BJ74" s="211"/>
      <c r="BK74" s="211"/>
      <c r="BL74" s="461"/>
      <c r="BM74" s="211"/>
      <c r="BN74" s="211"/>
      <c r="BO74" s="211"/>
      <c r="BP74" s="211"/>
      <c r="BQ74" s="211"/>
      <c r="BR74" s="211"/>
      <c r="BS74" s="211"/>
      <c r="BT74" s="211"/>
      <c r="BU74" s="211"/>
      <c r="BV74" s="211"/>
      <c r="BW74" s="211"/>
      <c r="BX74" s="211"/>
      <c r="BY74" s="211"/>
      <c r="BZ74" s="211"/>
      <c r="CA74" s="211"/>
      <c r="CB74" s="211"/>
      <c r="CC74" s="452">
        <v>98.3</v>
      </c>
      <c r="CD74" s="452">
        <v>0.2</v>
      </c>
      <c r="CE74" s="439">
        <v>97.7</v>
      </c>
      <c r="CF74" s="439">
        <v>0.1</v>
      </c>
      <c r="CG74" s="8"/>
      <c r="CH74" s="8"/>
      <c r="CI74" s="8"/>
      <c r="CJ74" s="8"/>
      <c r="CK74" s="8"/>
      <c r="CL74" s="8"/>
      <c r="CM74" s="8"/>
      <c r="CN74" s="207">
        <v>120068</v>
      </c>
      <c r="CO74" s="207">
        <v>787</v>
      </c>
      <c r="CP74" s="208">
        <v>13</v>
      </c>
      <c r="CQ74" s="208"/>
      <c r="CR74" s="208"/>
      <c r="CS74" s="208"/>
      <c r="CT74" s="208"/>
      <c r="CU74" s="208">
        <v>1</v>
      </c>
      <c r="CV74" s="8"/>
      <c r="CW74" s="8"/>
      <c r="CX74" s="8"/>
      <c r="CY74" s="8"/>
      <c r="DA74" s="6">
        <v>0</v>
      </c>
    </row>
    <row r="75" spans="1:105" ht="24.75" customHeight="1">
      <c r="C75" s="354">
        <v>8</v>
      </c>
      <c r="D75" s="2211" t="str">
        <f t="shared" si="13"/>
        <v>8</v>
      </c>
      <c r="E75" s="2211"/>
      <c r="F75" s="2211" t="str">
        <f t="shared" si="11"/>
        <v>8</v>
      </c>
      <c r="G75" s="2211"/>
      <c r="H75" s="452">
        <v>1.8</v>
      </c>
      <c r="I75" s="439">
        <v>-0.6</v>
      </c>
      <c r="J75" s="439"/>
      <c r="K75" s="439"/>
      <c r="L75" s="452">
        <v>-3.5</v>
      </c>
      <c r="M75" s="439">
        <v>-1.1000000000000001</v>
      </c>
      <c r="N75" s="439"/>
      <c r="O75" s="439"/>
      <c r="P75" s="439"/>
      <c r="Q75" s="452">
        <v>8.8000000000000007</v>
      </c>
      <c r="R75" s="439">
        <v>0.9</v>
      </c>
      <c r="S75" s="439"/>
      <c r="T75" s="439"/>
      <c r="U75" s="439"/>
      <c r="V75" s="439"/>
      <c r="W75" s="452">
        <v>-1.3</v>
      </c>
      <c r="X75" s="439">
        <v>25.8</v>
      </c>
      <c r="Y75" s="439"/>
      <c r="Z75" s="439"/>
      <c r="AA75" s="439"/>
      <c r="AB75" s="439"/>
      <c r="AC75" s="439"/>
      <c r="AD75" s="439"/>
      <c r="AE75" s="452">
        <v>90.1</v>
      </c>
      <c r="AF75" s="452">
        <v>96.7</v>
      </c>
      <c r="AG75" s="452">
        <v>98.6</v>
      </c>
      <c r="AH75" s="453"/>
      <c r="AI75" s="439">
        <v>94.9</v>
      </c>
      <c r="AJ75" s="439">
        <v>94.9</v>
      </c>
      <c r="AK75" s="439">
        <v>99.3</v>
      </c>
      <c r="AL75" s="211"/>
      <c r="AM75" s="461"/>
      <c r="AN75" s="211"/>
      <c r="AO75" s="211"/>
      <c r="AP75" s="211"/>
      <c r="AQ75" s="211"/>
      <c r="AR75" s="211"/>
      <c r="AS75" s="211"/>
      <c r="AT75" s="211"/>
      <c r="AU75" s="211"/>
      <c r="AV75" s="211"/>
      <c r="AW75" s="211"/>
      <c r="AX75" s="211"/>
      <c r="AY75" s="211"/>
      <c r="AZ75" s="211"/>
      <c r="BA75" s="211"/>
      <c r="BB75" s="211"/>
      <c r="BC75" s="211"/>
      <c r="BD75" s="211"/>
      <c r="BE75" s="211"/>
      <c r="BF75" s="211"/>
      <c r="BG75" s="204">
        <v>1.22</v>
      </c>
      <c r="BH75" s="205">
        <v>1.25</v>
      </c>
      <c r="BI75" s="205">
        <f t="shared" si="4"/>
        <v>3.0000000000000027E-2</v>
      </c>
      <c r="BJ75" s="211"/>
      <c r="BK75" s="211"/>
      <c r="BL75" s="461"/>
      <c r="BM75" s="211"/>
      <c r="BN75" s="211"/>
      <c r="BO75" s="211"/>
      <c r="BP75" s="211"/>
      <c r="BQ75" s="211"/>
      <c r="BR75" s="211"/>
      <c r="BS75" s="211"/>
      <c r="BT75" s="211"/>
      <c r="BU75" s="211"/>
      <c r="BV75" s="211"/>
      <c r="BW75" s="211"/>
      <c r="BX75" s="211"/>
      <c r="BY75" s="211"/>
      <c r="BZ75" s="211"/>
      <c r="CA75" s="211"/>
      <c r="CB75" s="211"/>
      <c r="CC75" s="452">
        <v>98.4</v>
      </c>
      <c r="CD75" s="452">
        <v>0.2</v>
      </c>
      <c r="CE75" s="439">
        <v>97.6</v>
      </c>
      <c r="CF75" s="439">
        <v>-0.1</v>
      </c>
      <c r="CG75" s="8"/>
      <c r="CH75" s="8"/>
      <c r="CI75" s="8"/>
      <c r="CJ75" s="8"/>
      <c r="CK75" s="8"/>
      <c r="CL75" s="8"/>
      <c r="CM75" s="8"/>
      <c r="CN75" s="207">
        <v>97896</v>
      </c>
      <c r="CO75" s="207">
        <v>632</v>
      </c>
      <c r="CP75" s="208">
        <v>4172</v>
      </c>
      <c r="CQ75" s="208"/>
      <c r="CR75" s="208"/>
      <c r="CS75" s="208"/>
      <c r="CT75" s="208"/>
      <c r="CU75" s="208">
        <v>5</v>
      </c>
      <c r="CV75" s="8"/>
      <c r="CW75" s="8"/>
      <c r="CX75" s="8"/>
      <c r="CY75" s="8"/>
      <c r="DA75" s="6">
        <v>0</v>
      </c>
    </row>
    <row r="76" spans="1:105" ht="24.75" customHeight="1">
      <c r="C76" s="354">
        <v>9</v>
      </c>
      <c r="D76" s="2211" t="str">
        <f t="shared" si="13"/>
        <v>9</v>
      </c>
      <c r="E76" s="2211"/>
      <c r="F76" s="2211" t="str">
        <f t="shared" si="11"/>
        <v>9</v>
      </c>
      <c r="G76" s="2211"/>
      <c r="H76" s="452">
        <v>1.7</v>
      </c>
      <c r="I76" s="439">
        <v>-1.7</v>
      </c>
      <c r="J76" s="439"/>
      <c r="K76" s="439"/>
      <c r="L76" s="452">
        <v>-7.4</v>
      </c>
      <c r="M76" s="439">
        <v>-17.3</v>
      </c>
      <c r="N76" s="439"/>
      <c r="O76" s="439"/>
      <c r="P76" s="439"/>
      <c r="Q76" s="452">
        <v>2.6</v>
      </c>
      <c r="R76" s="439">
        <v>-14.8</v>
      </c>
      <c r="S76" s="439"/>
      <c r="T76" s="439"/>
      <c r="U76" s="439"/>
      <c r="V76" s="439"/>
      <c r="W76" s="452">
        <v>-10.9</v>
      </c>
      <c r="X76" s="439">
        <v>8.4</v>
      </c>
      <c r="Y76" s="439"/>
      <c r="Z76" s="439"/>
      <c r="AA76" s="439"/>
      <c r="AB76" s="439"/>
      <c r="AC76" s="439"/>
      <c r="AD76" s="439"/>
      <c r="AE76" s="452">
        <v>104.1</v>
      </c>
      <c r="AF76" s="452">
        <v>97</v>
      </c>
      <c r="AG76" s="452">
        <v>100.6</v>
      </c>
      <c r="AH76" s="453"/>
      <c r="AI76" s="439">
        <v>101.8</v>
      </c>
      <c r="AJ76" s="439">
        <v>101.8</v>
      </c>
      <c r="AK76" s="439">
        <v>99.7</v>
      </c>
      <c r="AL76" s="211"/>
      <c r="AM76" s="461"/>
      <c r="AN76" s="211"/>
      <c r="AO76" s="211"/>
      <c r="AP76" s="211"/>
      <c r="AQ76" s="211"/>
      <c r="AR76" s="211"/>
      <c r="AS76" s="211"/>
      <c r="AT76" s="211"/>
      <c r="AU76" s="211"/>
      <c r="AV76" s="211"/>
      <c r="AW76" s="211"/>
      <c r="AX76" s="211"/>
      <c r="AY76" s="211"/>
      <c r="AZ76" s="211"/>
      <c r="BA76" s="211"/>
      <c r="BB76" s="211"/>
      <c r="BC76" s="211"/>
      <c r="BD76" s="211"/>
      <c r="BE76" s="211"/>
      <c r="BF76" s="211"/>
      <c r="BG76" s="204">
        <v>1.23</v>
      </c>
      <c r="BH76" s="205">
        <v>1.22</v>
      </c>
      <c r="BI76" s="205">
        <f t="shared" si="4"/>
        <v>-3.0000000000000027E-2</v>
      </c>
      <c r="BJ76" s="211"/>
      <c r="BK76" s="211"/>
      <c r="BL76" s="461"/>
      <c r="BM76" s="211"/>
      <c r="BN76" s="211"/>
      <c r="BO76" s="211"/>
      <c r="BP76" s="211"/>
      <c r="BQ76" s="211"/>
      <c r="BR76" s="211"/>
      <c r="BS76" s="211"/>
      <c r="BT76" s="211"/>
      <c r="BU76" s="211"/>
      <c r="BV76" s="211"/>
      <c r="BW76" s="211"/>
      <c r="BX76" s="211"/>
      <c r="BY76" s="211"/>
      <c r="BZ76" s="211"/>
      <c r="CA76" s="211"/>
      <c r="CB76" s="211"/>
      <c r="CC76" s="452">
        <v>98.5</v>
      </c>
      <c r="CD76" s="452">
        <v>0</v>
      </c>
      <c r="CE76" s="439">
        <v>97.9</v>
      </c>
      <c r="CF76" s="439">
        <v>-0.3</v>
      </c>
      <c r="CG76" s="8"/>
      <c r="CH76" s="8"/>
      <c r="CI76" s="8"/>
      <c r="CJ76" s="8"/>
      <c r="CK76" s="8"/>
      <c r="CL76" s="8"/>
      <c r="CM76" s="8"/>
      <c r="CN76" s="207">
        <v>270898</v>
      </c>
      <c r="CO76" s="207">
        <v>673</v>
      </c>
      <c r="CP76" s="208">
        <v>674</v>
      </c>
      <c r="CQ76" s="208"/>
      <c r="CR76" s="208"/>
      <c r="CS76" s="208"/>
      <c r="CT76" s="208"/>
      <c r="CU76" s="208">
        <v>2</v>
      </c>
      <c r="CV76" s="8"/>
      <c r="CW76" s="8"/>
      <c r="CX76" s="8"/>
      <c r="CY76" s="8"/>
      <c r="DA76" s="6">
        <v>0</v>
      </c>
    </row>
    <row r="77" spans="1:105" ht="24.75" customHeight="1">
      <c r="C77" s="354">
        <v>10</v>
      </c>
      <c r="D77" s="2211" t="str">
        <f t="shared" si="13"/>
        <v>10</v>
      </c>
      <c r="E77" s="2211"/>
      <c r="F77" s="2211" t="str">
        <f t="shared" si="11"/>
        <v>10</v>
      </c>
      <c r="G77" s="2211"/>
      <c r="H77" s="452">
        <v>2.9</v>
      </c>
      <c r="I77" s="439">
        <v>2.5</v>
      </c>
      <c r="J77" s="439"/>
      <c r="K77" s="439"/>
      <c r="L77" s="452">
        <v>-4</v>
      </c>
      <c r="M77" s="439">
        <v>-3.3</v>
      </c>
      <c r="N77" s="439"/>
      <c r="O77" s="439"/>
      <c r="P77" s="439"/>
      <c r="Q77" s="452">
        <v>-2.5</v>
      </c>
      <c r="R77" s="439">
        <v>-41.1</v>
      </c>
      <c r="S77" s="439"/>
      <c r="T77" s="439"/>
      <c r="U77" s="439"/>
      <c r="V77" s="439"/>
      <c r="W77" s="452">
        <v>-4.8</v>
      </c>
      <c r="X77" s="439">
        <v>-29.2</v>
      </c>
      <c r="Y77" s="439"/>
      <c r="Z77" s="439"/>
      <c r="AA77" s="439"/>
      <c r="AB77" s="439"/>
      <c r="AC77" s="439"/>
      <c r="AD77" s="439"/>
      <c r="AE77" s="452">
        <v>102.3</v>
      </c>
      <c r="AF77" s="452">
        <v>98.2</v>
      </c>
      <c r="AG77" s="452">
        <v>100.7</v>
      </c>
      <c r="AH77" s="453"/>
      <c r="AI77" s="439">
        <v>97.4</v>
      </c>
      <c r="AJ77" s="439">
        <v>97.4</v>
      </c>
      <c r="AK77" s="439">
        <v>99</v>
      </c>
      <c r="AL77" s="211"/>
      <c r="AM77" s="461"/>
      <c r="AN77" s="211"/>
      <c r="AO77" s="211"/>
      <c r="AP77" s="211"/>
      <c r="AQ77" s="211"/>
      <c r="AR77" s="211"/>
      <c r="AS77" s="211"/>
      <c r="AT77" s="211"/>
      <c r="AU77" s="211"/>
      <c r="AV77" s="211"/>
      <c r="AW77" s="211"/>
      <c r="AX77" s="211"/>
      <c r="AY77" s="211"/>
      <c r="AZ77" s="211"/>
      <c r="BA77" s="211"/>
      <c r="BB77" s="211"/>
      <c r="BC77" s="211"/>
      <c r="BD77" s="211"/>
      <c r="BE77" s="211"/>
      <c r="BF77" s="211"/>
      <c r="BG77" s="204">
        <v>1.24</v>
      </c>
      <c r="BH77" s="205">
        <v>1.22</v>
      </c>
      <c r="BI77" s="205">
        <f t="shared" si="4"/>
        <v>0</v>
      </c>
      <c r="BJ77" s="211"/>
      <c r="BK77" s="211"/>
      <c r="BL77" s="461"/>
      <c r="BM77" s="211"/>
      <c r="BN77" s="211"/>
      <c r="BO77" s="211"/>
      <c r="BP77" s="211"/>
      <c r="BQ77" s="211"/>
      <c r="BR77" s="211"/>
      <c r="BS77" s="211"/>
      <c r="BT77" s="211"/>
      <c r="BU77" s="211"/>
      <c r="BV77" s="211"/>
      <c r="BW77" s="211"/>
      <c r="BX77" s="211"/>
      <c r="BY77" s="211"/>
      <c r="BZ77" s="211"/>
      <c r="CA77" s="211"/>
      <c r="CB77" s="211"/>
      <c r="CC77" s="452">
        <v>98.5</v>
      </c>
      <c r="CD77" s="452">
        <v>0.3</v>
      </c>
      <c r="CE77" s="439">
        <v>97.4</v>
      </c>
      <c r="CF77" s="439">
        <v>-0.7</v>
      </c>
      <c r="CG77" s="8"/>
      <c r="CH77" s="8"/>
      <c r="CI77" s="8"/>
      <c r="CJ77" s="8"/>
      <c r="CK77" s="8"/>
      <c r="CL77" s="8"/>
      <c r="CM77" s="8"/>
      <c r="CN77" s="207">
        <v>106241</v>
      </c>
      <c r="CO77" s="207">
        <v>742</v>
      </c>
      <c r="CP77" s="208">
        <v>442</v>
      </c>
      <c r="CQ77" s="208"/>
      <c r="CR77" s="208"/>
      <c r="CS77" s="208"/>
      <c r="CT77" s="208"/>
      <c r="CU77" s="208">
        <v>4</v>
      </c>
      <c r="CV77" s="8"/>
      <c r="CW77" s="8"/>
      <c r="CX77" s="8"/>
      <c r="CY77" s="8"/>
      <c r="DA77" s="6">
        <v>0</v>
      </c>
    </row>
    <row r="78" spans="1:105" ht="24.75" customHeight="1">
      <c r="C78" s="354">
        <v>11</v>
      </c>
      <c r="D78" s="2211" t="str">
        <f t="shared" si="13"/>
        <v>11</v>
      </c>
      <c r="E78" s="2211"/>
      <c r="F78" s="2211" t="str">
        <f t="shared" si="11"/>
        <v>11</v>
      </c>
      <c r="G78" s="2211"/>
      <c r="H78" s="452">
        <v>-1.6</v>
      </c>
      <c r="I78" s="439">
        <v>-3</v>
      </c>
      <c r="J78" s="439"/>
      <c r="K78" s="439"/>
      <c r="L78" s="452">
        <v>-7.6</v>
      </c>
      <c r="M78" s="439">
        <v>-12.1</v>
      </c>
      <c r="N78" s="439"/>
      <c r="O78" s="439"/>
      <c r="P78" s="439"/>
      <c r="Q78" s="452">
        <v>1.7</v>
      </c>
      <c r="R78" s="439">
        <v>18.899999999999999</v>
      </c>
      <c r="S78" s="439"/>
      <c r="T78" s="439"/>
      <c r="U78" s="439"/>
      <c r="V78" s="439"/>
      <c r="W78" s="452">
        <v>3.3</v>
      </c>
      <c r="X78" s="439">
        <v>-18.399999999999999</v>
      </c>
      <c r="Y78" s="439"/>
      <c r="Z78" s="439"/>
      <c r="AA78" s="439"/>
      <c r="AB78" s="439"/>
      <c r="AC78" s="439"/>
      <c r="AD78" s="439"/>
      <c r="AE78" s="452">
        <v>100.2</v>
      </c>
      <c r="AF78" s="452">
        <v>97.1</v>
      </c>
      <c r="AG78" s="452">
        <v>99.9</v>
      </c>
      <c r="AH78" s="453"/>
      <c r="AI78" s="439">
        <v>94.5</v>
      </c>
      <c r="AJ78" s="439">
        <v>94.5</v>
      </c>
      <c r="AK78" s="439">
        <v>99</v>
      </c>
      <c r="AL78" s="211"/>
      <c r="AM78" s="461"/>
      <c r="AN78" s="211"/>
      <c r="AO78" s="211"/>
      <c r="AP78" s="211"/>
      <c r="AQ78" s="211"/>
      <c r="AR78" s="211"/>
      <c r="AS78" s="211"/>
      <c r="AT78" s="211"/>
      <c r="AU78" s="211"/>
      <c r="AV78" s="211"/>
      <c r="AW78" s="211"/>
      <c r="AX78" s="211"/>
      <c r="AY78" s="211"/>
      <c r="AZ78" s="211"/>
      <c r="BA78" s="211"/>
      <c r="BB78" s="211"/>
      <c r="BC78" s="211"/>
      <c r="BD78" s="211"/>
      <c r="BE78" s="211"/>
      <c r="BF78" s="211"/>
      <c r="BG78" s="204">
        <v>1.26</v>
      </c>
      <c r="BH78" s="205">
        <v>1.21</v>
      </c>
      <c r="BI78" s="205">
        <f t="shared" si="4"/>
        <v>-1.0000000000000009E-2</v>
      </c>
      <c r="BJ78" s="211"/>
      <c r="BK78" s="211"/>
      <c r="BL78" s="461"/>
      <c r="BM78" s="211"/>
      <c r="BN78" s="211"/>
      <c r="BO78" s="211"/>
      <c r="BP78" s="211"/>
      <c r="BQ78" s="211"/>
      <c r="BR78" s="211"/>
      <c r="BS78" s="211"/>
      <c r="BT78" s="211"/>
      <c r="BU78" s="211"/>
      <c r="BV78" s="211"/>
      <c r="BW78" s="211"/>
      <c r="BX78" s="211"/>
      <c r="BY78" s="211"/>
      <c r="BZ78" s="211"/>
      <c r="CA78" s="211"/>
      <c r="CB78" s="211"/>
      <c r="CC78" s="452">
        <v>98.1</v>
      </c>
      <c r="CD78" s="452">
        <v>0.3</v>
      </c>
      <c r="CE78" s="439">
        <v>97.5</v>
      </c>
      <c r="CF78" s="439">
        <v>0</v>
      </c>
      <c r="CG78" s="8"/>
      <c r="CH78" s="8"/>
      <c r="CI78" s="8"/>
      <c r="CJ78" s="8"/>
      <c r="CK78" s="8"/>
      <c r="CL78" s="8"/>
      <c r="CM78" s="8"/>
      <c r="CN78" s="207">
        <v>141650</v>
      </c>
      <c r="CO78" s="207">
        <v>711</v>
      </c>
      <c r="CP78" s="208">
        <v>435</v>
      </c>
      <c r="CQ78" s="208"/>
      <c r="CR78" s="208"/>
      <c r="CS78" s="208"/>
      <c r="CT78" s="208"/>
      <c r="CU78" s="208">
        <v>3</v>
      </c>
      <c r="CV78" s="8"/>
      <c r="CW78" s="8"/>
      <c r="CX78" s="8"/>
      <c r="CY78" s="8"/>
      <c r="DA78" s="6">
        <v>0</v>
      </c>
    </row>
    <row r="79" spans="1:105" ht="24.75" customHeight="1">
      <c r="C79" s="354">
        <v>12</v>
      </c>
      <c r="D79" s="2211" t="str">
        <f t="shared" si="13"/>
        <v>12</v>
      </c>
      <c r="E79" s="2211"/>
      <c r="F79" s="2211" t="str">
        <f t="shared" si="11"/>
        <v>12</v>
      </c>
      <c r="G79" s="2211"/>
      <c r="H79" s="453">
        <v>0</v>
      </c>
      <c r="I79" s="211">
        <v>0.6</v>
      </c>
      <c r="J79" s="211"/>
      <c r="K79" s="211"/>
      <c r="L79" s="453">
        <v>-14.6</v>
      </c>
      <c r="M79" s="211">
        <v>-19.5</v>
      </c>
      <c r="N79" s="211"/>
      <c r="O79" s="211"/>
      <c r="P79" s="211"/>
      <c r="Q79" s="453">
        <v>-1.3</v>
      </c>
      <c r="R79" s="211">
        <v>-10.199999999999999</v>
      </c>
      <c r="S79" s="211"/>
      <c r="T79" s="211"/>
      <c r="U79" s="211"/>
      <c r="V79" s="211"/>
      <c r="W79" s="453">
        <v>-9.6</v>
      </c>
      <c r="X79" s="211">
        <v>-33.4</v>
      </c>
      <c r="Y79" s="211"/>
      <c r="Z79" s="211"/>
      <c r="AA79" s="211"/>
      <c r="AB79" s="211"/>
      <c r="AC79" s="211"/>
      <c r="AD79" s="211"/>
      <c r="AE79" s="453">
        <v>101.3</v>
      </c>
      <c r="AF79" s="453">
        <v>95.9</v>
      </c>
      <c r="AG79" s="453">
        <v>98.5</v>
      </c>
      <c r="AH79" s="453"/>
      <c r="AI79" s="211">
        <v>95.9</v>
      </c>
      <c r="AJ79" s="211">
        <v>95.9</v>
      </c>
      <c r="AK79" s="211">
        <v>95.6</v>
      </c>
      <c r="AL79" s="211"/>
      <c r="AM79" s="461"/>
      <c r="AN79" s="211"/>
      <c r="AO79" s="211"/>
      <c r="AP79" s="211"/>
      <c r="AQ79" s="211"/>
      <c r="AR79" s="211"/>
      <c r="AS79" s="211"/>
      <c r="AT79" s="211"/>
      <c r="AU79" s="211"/>
      <c r="AV79" s="211"/>
      <c r="AW79" s="211"/>
      <c r="AX79" s="211"/>
      <c r="AY79" s="211"/>
      <c r="AZ79" s="211"/>
      <c r="BA79" s="211"/>
      <c r="BB79" s="211"/>
      <c r="BC79" s="211"/>
      <c r="BD79" s="211"/>
      <c r="BE79" s="211"/>
      <c r="BF79" s="211"/>
      <c r="BG79" s="214">
        <v>1.27</v>
      </c>
      <c r="BH79" s="215">
        <v>1.21</v>
      </c>
      <c r="BI79" s="215">
        <f t="shared" si="4"/>
        <v>0</v>
      </c>
      <c r="BJ79" s="211"/>
      <c r="BK79" s="211"/>
      <c r="BL79" s="461"/>
      <c r="BM79" s="211"/>
      <c r="BN79" s="211"/>
      <c r="BO79" s="211"/>
      <c r="BP79" s="211"/>
      <c r="BQ79" s="211"/>
      <c r="BR79" s="211"/>
      <c r="BS79" s="211"/>
      <c r="BT79" s="211"/>
      <c r="BU79" s="211"/>
      <c r="BV79" s="211"/>
      <c r="BW79" s="211"/>
      <c r="BX79" s="211"/>
      <c r="BY79" s="211"/>
      <c r="BZ79" s="211"/>
      <c r="CA79" s="211"/>
      <c r="CB79" s="211"/>
      <c r="CC79" s="453">
        <v>98.1</v>
      </c>
      <c r="CD79" s="453">
        <v>0.2</v>
      </c>
      <c r="CE79" s="211">
        <v>97.6</v>
      </c>
      <c r="CF79" s="211">
        <v>-0.2</v>
      </c>
      <c r="CG79" s="8"/>
      <c r="CH79" s="8"/>
      <c r="CI79" s="8"/>
      <c r="CJ79" s="8"/>
      <c r="CK79" s="8"/>
      <c r="CL79" s="8"/>
      <c r="CM79" s="8"/>
      <c r="CN79" s="217">
        <v>385353</v>
      </c>
      <c r="CO79" s="217">
        <v>699</v>
      </c>
      <c r="CP79" s="218">
        <v>417</v>
      </c>
      <c r="CQ79" s="218"/>
      <c r="CR79" s="218"/>
      <c r="CS79" s="218"/>
      <c r="CT79" s="218"/>
      <c r="CU79" s="218">
        <v>4</v>
      </c>
      <c r="CV79" s="8"/>
      <c r="CW79" s="8"/>
      <c r="CX79" s="8"/>
      <c r="CY79" s="8"/>
      <c r="DA79" s="6">
        <v>0</v>
      </c>
    </row>
    <row r="80" spans="1:105" ht="24.75" customHeight="1">
      <c r="A80" s="354">
        <v>28</v>
      </c>
      <c r="B80" s="354" t="s">
        <v>138</v>
      </c>
      <c r="C80" s="354">
        <v>1</v>
      </c>
      <c r="D80" s="2211" t="str">
        <f>A80&amp;B80&amp;C80</f>
        <v>28/1</v>
      </c>
      <c r="E80" s="2211"/>
      <c r="F80" s="2211" t="str">
        <f t="shared" si="11"/>
        <v>28/1</v>
      </c>
      <c r="G80" s="2211"/>
      <c r="H80" s="908">
        <v>0.9</v>
      </c>
      <c r="I80" s="446">
        <v>1.9</v>
      </c>
      <c r="J80" s="446"/>
      <c r="K80" s="446"/>
      <c r="L80" s="456">
        <v>-4.4000000000000004</v>
      </c>
      <c r="M80" s="446">
        <v>-2.1</v>
      </c>
      <c r="N80" s="446"/>
      <c r="O80" s="446"/>
      <c r="P80" s="446"/>
      <c r="Q80" s="456">
        <v>0.2</v>
      </c>
      <c r="R80" s="446">
        <v>-5.0999999999999996</v>
      </c>
      <c r="S80" s="446"/>
      <c r="T80" s="446"/>
      <c r="U80" s="446"/>
      <c r="V80" s="446"/>
      <c r="W80" s="456">
        <v>-2.6</v>
      </c>
      <c r="X80" s="446">
        <v>2.5</v>
      </c>
      <c r="Y80" s="446"/>
      <c r="Z80" s="446"/>
      <c r="AA80" s="446"/>
      <c r="AB80" s="446"/>
      <c r="AC80" s="459"/>
      <c r="AD80" s="446"/>
      <c r="AE80" s="456">
        <v>91.9</v>
      </c>
      <c r="AF80" s="456">
        <v>97</v>
      </c>
      <c r="AG80" s="456">
        <v>100.1</v>
      </c>
      <c r="AH80" s="453"/>
      <c r="AI80" s="446">
        <v>89</v>
      </c>
      <c r="AJ80" s="446">
        <v>89</v>
      </c>
      <c r="AK80" s="446">
        <v>96.4</v>
      </c>
      <c r="AL80" s="211"/>
      <c r="AM80" s="461"/>
      <c r="AN80" s="211"/>
      <c r="AO80" s="211"/>
      <c r="AP80" s="211"/>
      <c r="AQ80" s="211"/>
      <c r="AR80" s="211"/>
      <c r="AS80" s="211"/>
      <c r="AT80" s="211"/>
      <c r="AU80" s="211"/>
      <c r="AV80" s="211"/>
      <c r="AW80" s="211"/>
      <c r="AX80" s="211"/>
      <c r="AY80" s="211"/>
      <c r="AZ80" s="211"/>
      <c r="BA80" s="211"/>
      <c r="BB80" s="211"/>
      <c r="BC80" s="211"/>
      <c r="BD80" s="211"/>
      <c r="BE80" s="211"/>
      <c r="BF80" s="211"/>
      <c r="BG80" s="359">
        <v>1.29</v>
      </c>
      <c r="BH80" s="309">
        <v>1.22</v>
      </c>
      <c r="BI80" s="205">
        <v>1.0000000000000009E-2</v>
      </c>
      <c r="BJ80" s="211"/>
      <c r="BK80" s="211"/>
      <c r="BL80" s="461"/>
      <c r="BM80" s="211"/>
      <c r="BN80" s="211"/>
      <c r="BO80" s="211"/>
      <c r="BP80" s="211"/>
      <c r="BQ80" s="211"/>
      <c r="BR80" s="211"/>
      <c r="BS80" s="211"/>
      <c r="BT80" s="211"/>
      <c r="BU80" s="211"/>
      <c r="BV80" s="211"/>
      <c r="BW80" s="211"/>
      <c r="BX80" s="211"/>
      <c r="BY80" s="211"/>
      <c r="BZ80" s="211"/>
      <c r="CA80" s="211"/>
      <c r="CB80" s="211"/>
      <c r="CC80" s="456">
        <v>97.7</v>
      </c>
      <c r="CD80" s="456">
        <v>-0.1</v>
      </c>
      <c r="CE80" s="446">
        <v>97</v>
      </c>
      <c r="CF80" s="446">
        <v>0</v>
      </c>
      <c r="CG80" s="8"/>
      <c r="CH80" s="8"/>
      <c r="CI80" s="8"/>
      <c r="CJ80" s="8"/>
      <c r="CK80" s="8"/>
      <c r="CL80" s="8"/>
      <c r="CM80" s="8"/>
      <c r="CN80" s="265">
        <v>126927</v>
      </c>
      <c r="CO80" s="265">
        <v>675</v>
      </c>
      <c r="CP80" s="225">
        <v>55</v>
      </c>
      <c r="CQ80" s="225"/>
      <c r="CR80" s="225"/>
      <c r="CS80" s="225"/>
      <c r="CT80" s="225"/>
      <c r="CU80" s="225">
        <v>2</v>
      </c>
      <c r="CV80" s="8"/>
      <c r="CW80" s="8"/>
      <c r="CX80" s="8"/>
      <c r="CY80" s="8"/>
      <c r="DA80" s="6">
        <v>0</v>
      </c>
    </row>
    <row r="81" spans="1:105" ht="24.75" customHeight="1">
      <c r="C81" s="354">
        <v>2</v>
      </c>
      <c r="D81" s="2211" t="str">
        <f>A81&amp;B81&amp;C81</f>
        <v>2</v>
      </c>
      <c r="E81" s="2211"/>
      <c r="F81" s="2211" t="str">
        <f t="shared" si="11"/>
        <v>2</v>
      </c>
      <c r="G81" s="2211"/>
      <c r="H81" s="452">
        <v>2.2000000000000002</v>
      </c>
      <c r="I81" s="439">
        <v>1.6</v>
      </c>
      <c r="J81" s="439"/>
      <c r="K81" s="439"/>
      <c r="L81" s="452">
        <v>-7.5</v>
      </c>
      <c r="M81" s="439">
        <v>-5.2</v>
      </c>
      <c r="N81" s="439"/>
      <c r="O81" s="439"/>
      <c r="P81" s="439"/>
      <c r="Q81" s="452">
        <v>7.8</v>
      </c>
      <c r="R81" s="439">
        <v>2.2000000000000002</v>
      </c>
      <c r="S81" s="439"/>
      <c r="T81" s="439"/>
      <c r="U81" s="459"/>
      <c r="V81" s="439"/>
      <c r="W81" s="452">
        <v>-2.2000000000000002</v>
      </c>
      <c r="X81" s="439">
        <v>-24.9</v>
      </c>
      <c r="Y81" s="439"/>
      <c r="Z81" s="439"/>
      <c r="AA81" s="439"/>
      <c r="AB81" s="439"/>
      <c r="AC81" s="459"/>
      <c r="AD81" s="439"/>
      <c r="AE81" s="452">
        <v>97.3</v>
      </c>
      <c r="AF81" s="452">
        <v>95.3</v>
      </c>
      <c r="AG81" s="452">
        <v>99.2</v>
      </c>
      <c r="AH81" s="453"/>
      <c r="AI81" s="439">
        <v>95.2</v>
      </c>
      <c r="AJ81" s="439">
        <v>95.2</v>
      </c>
      <c r="AK81" s="439">
        <v>95.7</v>
      </c>
      <c r="AL81" s="211"/>
      <c r="AM81" s="461"/>
      <c r="AN81" s="211"/>
      <c r="AO81" s="211"/>
      <c r="AP81" s="211"/>
      <c r="AQ81" s="211"/>
      <c r="AR81" s="211"/>
      <c r="AS81" s="211"/>
      <c r="AT81" s="211"/>
      <c r="AU81" s="211"/>
      <c r="AV81" s="211"/>
      <c r="AW81" s="211"/>
      <c r="AX81" s="211"/>
      <c r="AY81" s="211"/>
      <c r="AZ81" s="211"/>
      <c r="BA81" s="211"/>
      <c r="BB81" s="211"/>
      <c r="BC81" s="211"/>
      <c r="BD81" s="211"/>
      <c r="BE81" s="211"/>
      <c r="BF81" s="211"/>
      <c r="BG81" s="204">
        <v>1.3</v>
      </c>
      <c r="BH81" s="205">
        <v>1.26</v>
      </c>
      <c r="BI81" s="205">
        <v>4.0000000000000036E-2</v>
      </c>
      <c r="BJ81" s="211"/>
      <c r="BK81" s="211"/>
      <c r="BL81" s="461"/>
      <c r="BM81" s="211"/>
      <c r="BN81" s="211"/>
      <c r="BO81" s="211"/>
      <c r="BP81" s="211"/>
      <c r="BQ81" s="211"/>
      <c r="BR81" s="211"/>
      <c r="BS81" s="211"/>
      <c r="BT81" s="211"/>
      <c r="BU81" s="211"/>
      <c r="BV81" s="211"/>
      <c r="BW81" s="211"/>
      <c r="BX81" s="211"/>
      <c r="BY81" s="211"/>
      <c r="BZ81" s="211"/>
      <c r="CA81" s="211"/>
      <c r="CB81" s="211"/>
      <c r="CC81" s="452">
        <v>97.8</v>
      </c>
      <c r="CD81" s="452">
        <v>0.2</v>
      </c>
      <c r="CE81" s="439">
        <v>96.8</v>
      </c>
      <c r="CF81" s="439">
        <v>-0.1</v>
      </c>
      <c r="CG81" s="8"/>
      <c r="CH81" s="8"/>
      <c r="CI81" s="8"/>
      <c r="CJ81" s="8"/>
      <c r="CK81" s="8"/>
      <c r="CL81" s="8"/>
      <c r="CM81" s="8"/>
      <c r="CN81" s="207">
        <v>163516</v>
      </c>
      <c r="CO81" s="207">
        <v>723</v>
      </c>
      <c r="CP81" s="208">
        <v>138</v>
      </c>
      <c r="CQ81" s="208"/>
      <c r="CR81" s="208"/>
      <c r="CS81" s="208"/>
      <c r="CT81" s="208"/>
      <c r="CU81" s="208">
        <v>2</v>
      </c>
      <c r="CV81" s="8"/>
      <c r="CW81" s="8"/>
      <c r="CX81" s="8"/>
      <c r="CY81" s="8"/>
      <c r="DA81" s="6">
        <v>0</v>
      </c>
    </row>
    <row r="82" spans="1:105" ht="24.75" customHeight="1">
      <c r="C82" s="354">
        <v>3</v>
      </c>
      <c r="D82" s="2211" t="str">
        <f t="shared" ref="D82:D91" si="14">A82&amp;B82&amp;C82</f>
        <v>3</v>
      </c>
      <c r="E82" s="2211"/>
      <c r="F82" s="2211" t="str">
        <f t="shared" si="11"/>
        <v>3</v>
      </c>
      <c r="G82" s="2211"/>
      <c r="H82" s="452">
        <v>-1.2</v>
      </c>
      <c r="I82" s="439">
        <v>-1.1000000000000001</v>
      </c>
      <c r="J82" s="439"/>
      <c r="K82" s="439"/>
      <c r="L82" s="452">
        <v>-9.3000000000000007</v>
      </c>
      <c r="M82" s="439">
        <v>-14.2</v>
      </c>
      <c r="N82" s="439"/>
      <c r="O82" s="439"/>
      <c r="P82" s="439"/>
      <c r="Q82" s="452">
        <v>8.4</v>
      </c>
      <c r="R82" s="439">
        <v>-26.9</v>
      </c>
      <c r="S82" s="439"/>
      <c r="T82" s="439"/>
      <c r="U82" s="439"/>
      <c r="V82" s="439"/>
      <c r="W82" s="452">
        <v>5</v>
      </c>
      <c r="X82" s="439">
        <v>66.400000000000006</v>
      </c>
      <c r="Y82" s="439"/>
      <c r="Z82" s="439"/>
      <c r="AA82" s="439"/>
      <c r="AB82" s="439"/>
      <c r="AC82" s="459"/>
      <c r="AD82" s="439"/>
      <c r="AE82" s="452">
        <v>111.2</v>
      </c>
      <c r="AF82" s="452">
        <v>96.4</v>
      </c>
      <c r="AG82" s="452">
        <v>99.7</v>
      </c>
      <c r="AH82" s="453"/>
      <c r="AI82" s="439">
        <v>105.8</v>
      </c>
      <c r="AJ82" s="439">
        <v>105.8</v>
      </c>
      <c r="AK82" s="439">
        <v>94.5</v>
      </c>
      <c r="AL82" s="211"/>
      <c r="AM82" s="461"/>
      <c r="AN82" s="211"/>
      <c r="AO82" s="211"/>
      <c r="AP82" s="211"/>
      <c r="AQ82" s="211"/>
      <c r="AR82" s="211"/>
      <c r="AS82" s="211"/>
      <c r="AT82" s="211"/>
      <c r="AU82" s="211"/>
      <c r="AV82" s="211"/>
      <c r="AW82" s="211"/>
      <c r="AX82" s="211"/>
      <c r="AY82" s="211"/>
      <c r="AZ82" s="211"/>
      <c r="BA82" s="211"/>
      <c r="BB82" s="211"/>
      <c r="BC82" s="211"/>
      <c r="BD82" s="211"/>
      <c r="BE82" s="211"/>
      <c r="BF82" s="211"/>
      <c r="BG82" s="204">
        <v>1.31</v>
      </c>
      <c r="BH82" s="205">
        <v>1.25</v>
      </c>
      <c r="BI82" s="205">
        <v>-1.0000000000000009E-2</v>
      </c>
      <c r="BJ82" s="211"/>
      <c r="BK82" s="211"/>
      <c r="BL82" s="461"/>
      <c r="BM82" s="211"/>
      <c r="BN82" s="211"/>
      <c r="BO82" s="211"/>
      <c r="BP82" s="211"/>
      <c r="BQ82" s="211"/>
      <c r="BR82" s="211"/>
      <c r="BS82" s="211"/>
      <c r="BT82" s="211"/>
      <c r="BU82" s="211"/>
      <c r="BV82" s="211"/>
      <c r="BW82" s="211"/>
      <c r="BX82" s="211"/>
      <c r="BY82" s="211"/>
      <c r="BZ82" s="211"/>
      <c r="CA82" s="211"/>
      <c r="CB82" s="211"/>
      <c r="CC82" s="452">
        <v>97.9</v>
      </c>
      <c r="CD82" s="452">
        <v>0</v>
      </c>
      <c r="CE82" s="439">
        <v>97.2</v>
      </c>
      <c r="CF82" s="439">
        <v>-0.1</v>
      </c>
      <c r="CG82" s="8"/>
      <c r="CH82" s="8"/>
      <c r="CI82" s="8"/>
      <c r="CJ82" s="8"/>
      <c r="CK82" s="8"/>
      <c r="CL82" s="8"/>
      <c r="CM82" s="8"/>
      <c r="CN82" s="207">
        <v>175899</v>
      </c>
      <c r="CO82" s="207">
        <v>746</v>
      </c>
      <c r="CP82" s="208">
        <v>278</v>
      </c>
      <c r="CQ82" s="208"/>
      <c r="CR82" s="208"/>
      <c r="CS82" s="208"/>
      <c r="CT82" s="208"/>
      <c r="CU82" s="208">
        <v>5</v>
      </c>
      <c r="CV82" s="8"/>
      <c r="CW82" s="8"/>
      <c r="CX82" s="8"/>
      <c r="CY82" s="8"/>
      <c r="DA82" s="6">
        <v>0</v>
      </c>
    </row>
    <row r="83" spans="1:105" ht="24.75" customHeight="1">
      <c r="C83" s="354">
        <v>4</v>
      </c>
      <c r="D83" s="2211" t="str">
        <f t="shared" si="14"/>
        <v>4</v>
      </c>
      <c r="E83" s="2211"/>
      <c r="F83" s="2211" t="str">
        <f t="shared" si="11"/>
        <v>4</v>
      </c>
      <c r="G83" s="2211"/>
      <c r="H83" s="684">
        <v>-0.7</v>
      </c>
      <c r="I83" s="439">
        <v>0.5</v>
      </c>
      <c r="J83" s="439"/>
      <c r="K83" s="439"/>
      <c r="L83" s="452">
        <v>2.2000000000000002</v>
      </c>
      <c r="M83" s="439">
        <v>10.5</v>
      </c>
      <c r="N83" s="439"/>
      <c r="O83" s="439"/>
      <c r="P83" s="439"/>
      <c r="Q83" s="452">
        <v>9</v>
      </c>
      <c r="R83" s="439">
        <v>-21.7</v>
      </c>
      <c r="S83" s="439"/>
      <c r="T83" s="439"/>
      <c r="U83" s="439"/>
      <c r="V83" s="439"/>
      <c r="W83" s="452">
        <v>10.6</v>
      </c>
      <c r="X83" s="439">
        <v>26.5</v>
      </c>
      <c r="Y83" s="439"/>
      <c r="Z83" s="439"/>
      <c r="AA83" s="439"/>
      <c r="AB83" s="439"/>
      <c r="AC83" s="439"/>
      <c r="AD83" s="439"/>
      <c r="AE83" s="452">
        <v>96</v>
      </c>
      <c r="AF83" s="452">
        <v>96.8</v>
      </c>
      <c r="AG83" s="452">
        <v>99.3</v>
      </c>
      <c r="AH83" s="453"/>
      <c r="AI83" s="439">
        <v>96.5</v>
      </c>
      <c r="AJ83" s="439">
        <v>96.5</v>
      </c>
      <c r="AK83" s="439">
        <v>96.3</v>
      </c>
      <c r="AL83" s="211"/>
      <c r="AM83" s="461"/>
      <c r="AN83" s="211"/>
      <c r="AO83" s="211"/>
      <c r="AP83" s="211"/>
      <c r="AQ83" s="211"/>
      <c r="AR83" s="211"/>
      <c r="AS83" s="211"/>
      <c r="AT83" s="211"/>
      <c r="AU83" s="211"/>
      <c r="AV83" s="211"/>
      <c r="AW83" s="211"/>
      <c r="AX83" s="211"/>
      <c r="AY83" s="211"/>
      <c r="AZ83" s="211"/>
      <c r="BA83" s="211"/>
      <c r="BB83" s="211"/>
      <c r="BC83" s="211"/>
      <c r="BD83" s="211"/>
      <c r="BE83" s="211"/>
      <c r="BF83" s="211"/>
      <c r="BG83" s="204">
        <v>1.33</v>
      </c>
      <c r="BH83" s="205">
        <v>1.27</v>
      </c>
      <c r="BI83" s="205">
        <v>2.0000000000000018E-2</v>
      </c>
      <c r="BJ83" s="211"/>
      <c r="BK83" s="211"/>
      <c r="BL83" s="461"/>
      <c r="BM83" s="211"/>
      <c r="BN83" s="211"/>
      <c r="BO83" s="211"/>
      <c r="BP83" s="211"/>
      <c r="BQ83" s="211"/>
      <c r="BR83" s="211"/>
      <c r="BS83" s="211"/>
      <c r="BT83" s="211"/>
      <c r="BU83" s="211"/>
      <c r="BV83" s="211"/>
      <c r="BW83" s="211"/>
      <c r="BX83" s="211"/>
      <c r="BY83" s="211"/>
      <c r="BZ83" s="211"/>
      <c r="CA83" s="211"/>
      <c r="CB83" s="211"/>
      <c r="CC83" s="452">
        <v>98.1</v>
      </c>
      <c r="CD83" s="452">
        <v>-0.3</v>
      </c>
      <c r="CE83" s="439">
        <v>97.3</v>
      </c>
      <c r="CF83" s="439">
        <v>-0.4</v>
      </c>
      <c r="CG83" s="8"/>
      <c r="CH83" s="8"/>
      <c r="CI83" s="8"/>
      <c r="CJ83" s="8"/>
      <c r="CK83" s="8"/>
      <c r="CL83" s="8"/>
      <c r="CM83" s="8"/>
      <c r="CN83" s="207">
        <v>103344</v>
      </c>
      <c r="CO83" s="207">
        <v>695</v>
      </c>
      <c r="CP83" s="208">
        <v>385</v>
      </c>
      <c r="CQ83" s="208"/>
      <c r="CR83" s="208"/>
      <c r="CS83" s="208"/>
      <c r="CT83" s="208"/>
      <c r="CU83" s="208">
        <v>4</v>
      </c>
      <c r="CV83" s="8"/>
      <c r="CW83" s="8"/>
      <c r="CX83" s="8"/>
      <c r="CY83" s="8"/>
      <c r="DA83" s="6">
        <v>0</v>
      </c>
    </row>
    <row r="84" spans="1:105" ht="24.75" customHeight="1">
      <c r="C84" s="354">
        <v>5</v>
      </c>
      <c r="D84" s="2211" t="str">
        <f t="shared" si="14"/>
        <v>5</v>
      </c>
      <c r="E84" s="2211"/>
      <c r="F84" s="2211" t="str">
        <f t="shared" si="11"/>
        <v>5</v>
      </c>
      <c r="G84" s="2211"/>
      <c r="H84" s="452">
        <v>-2.1</v>
      </c>
      <c r="I84" s="439">
        <v>0.4</v>
      </c>
      <c r="J84" s="439"/>
      <c r="K84" s="439"/>
      <c r="L84" s="452">
        <v>-1.4</v>
      </c>
      <c r="M84" s="439">
        <v>-6.8</v>
      </c>
      <c r="N84" s="439"/>
      <c r="O84" s="439"/>
      <c r="P84" s="439"/>
      <c r="Q84" s="452">
        <v>9.8000000000000007</v>
      </c>
      <c r="R84" s="439">
        <v>7.6</v>
      </c>
      <c r="S84" s="439"/>
      <c r="T84" s="439"/>
      <c r="U84" s="439"/>
      <c r="V84" s="439"/>
      <c r="W84" s="452">
        <v>1.4</v>
      </c>
      <c r="X84" s="439">
        <v>-22.1</v>
      </c>
      <c r="Y84" s="439"/>
      <c r="Z84" s="439"/>
      <c r="AA84" s="439"/>
      <c r="AB84" s="439"/>
      <c r="AC84" s="439"/>
      <c r="AD84" s="439"/>
      <c r="AE84" s="452">
        <v>91.6</v>
      </c>
      <c r="AF84" s="452">
        <v>95.6</v>
      </c>
      <c r="AG84" s="452">
        <v>98.5</v>
      </c>
      <c r="AH84" s="453"/>
      <c r="AI84" s="439">
        <v>93.4</v>
      </c>
      <c r="AJ84" s="439">
        <v>93.4</v>
      </c>
      <c r="AK84" s="439">
        <v>97.3</v>
      </c>
      <c r="AL84" s="211"/>
      <c r="AM84" s="461"/>
      <c r="AN84" s="211"/>
      <c r="AO84" s="211"/>
      <c r="AP84" s="211"/>
      <c r="AQ84" s="211"/>
      <c r="AR84" s="211"/>
      <c r="AS84" s="211"/>
      <c r="AT84" s="211"/>
      <c r="AU84" s="211"/>
      <c r="AV84" s="211"/>
      <c r="AW84" s="211"/>
      <c r="AX84" s="211"/>
      <c r="AY84" s="211"/>
      <c r="AZ84" s="211"/>
      <c r="BA84" s="211"/>
      <c r="BB84" s="211"/>
      <c r="BC84" s="211"/>
      <c r="BD84" s="211"/>
      <c r="BE84" s="211"/>
      <c r="BF84" s="211"/>
      <c r="BG84" s="204">
        <v>1.35</v>
      </c>
      <c r="BH84" s="205">
        <v>1.27</v>
      </c>
      <c r="BI84" s="205">
        <v>0</v>
      </c>
      <c r="BJ84" s="211"/>
      <c r="BK84" s="211"/>
      <c r="BL84" s="461"/>
      <c r="BM84" s="211"/>
      <c r="BN84" s="211"/>
      <c r="BO84" s="211"/>
      <c r="BP84" s="211"/>
      <c r="BQ84" s="211"/>
      <c r="BR84" s="211"/>
      <c r="BS84" s="211"/>
      <c r="BT84" s="211"/>
      <c r="BU84" s="211"/>
      <c r="BV84" s="211"/>
      <c r="BW84" s="211"/>
      <c r="BX84" s="211"/>
      <c r="BY84" s="211"/>
      <c r="BZ84" s="211"/>
      <c r="CA84" s="211"/>
      <c r="CB84" s="211"/>
      <c r="CC84" s="452">
        <v>98.2</v>
      </c>
      <c r="CD84" s="452">
        <v>-0.5</v>
      </c>
      <c r="CE84" s="439">
        <v>97.2</v>
      </c>
      <c r="CF84" s="439">
        <v>-0.9</v>
      </c>
      <c r="CG84" s="8"/>
      <c r="CH84" s="8"/>
      <c r="CI84" s="8"/>
      <c r="CJ84" s="8"/>
      <c r="CK84" s="8"/>
      <c r="CL84" s="8"/>
      <c r="CM84" s="8"/>
      <c r="CN84" s="207">
        <v>115852</v>
      </c>
      <c r="CO84" s="207">
        <v>671</v>
      </c>
      <c r="CP84" s="208">
        <v>726</v>
      </c>
      <c r="CQ84" s="208"/>
      <c r="CR84" s="208"/>
      <c r="CS84" s="208"/>
      <c r="CT84" s="208"/>
      <c r="CU84" s="208">
        <v>3</v>
      </c>
      <c r="CV84" s="8"/>
      <c r="CW84" s="8"/>
      <c r="CX84" s="8"/>
      <c r="CY84" s="8"/>
      <c r="DA84" s="6">
        <v>0</v>
      </c>
    </row>
    <row r="85" spans="1:105" ht="24.75" customHeight="1">
      <c r="C85" s="354">
        <v>6</v>
      </c>
      <c r="D85" s="2211" t="str">
        <f t="shared" si="14"/>
        <v>6</v>
      </c>
      <c r="E85" s="2211"/>
      <c r="F85" s="2211" t="str">
        <f t="shared" si="11"/>
        <v>6</v>
      </c>
      <c r="G85" s="2211"/>
      <c r="H85" s="452">
        <v>-1.4</v>
      </c>
      <c r="I85" s="439">
        <v>-3.1</v>
      </c>
      <c r="J85" s="439"/>
      <c r="K85" s="439"/>
      <c r="L85" s="452">
        <v>-5.6</v>
      </c>
      <c r="M85" s="439">
        <v>-8.8000000000000007</v>
      </c>
      <c r="N85" s="439"/>
      <c r="O85" s="439"/>
      <c r="P85" s="439"/>
      <c r="Q85" s="452">
        <v>-2.5</v>
      </c>
      <c r="R85" s="439">
        <v>-3.9</v>
      </c>
      <c r="S85" s="439"/>
      <c r="T85" s="439"/>
      <c r="U85" s="439"/>
      <c r="V85" s="439"/>
      <c r="W85" s="452">
        <v>-1.8</v>
      </c>
      <c r="X85" s="439">
        <v>56.1</v>
      </c>
      <c r="Y85" s="439"/>
      <c r="Z85" s="439"/>
      <c r="AA85" s="439"/>
      <c r="AB85" s="439"/>
      <c r="AC85" s="439"/>
      <c r="AD85" s="439"/>
      <c r="AE85" s="452">
        <v>102.8</v>
      </c>
      <c r="AF85" s="452">
        <v>97</v>
      </c>
      <c r="AG85" s="452">
        <v>99.2</v>
      </c>
      <c r="AH85" s="453"/>
      <c r="AI85" s="439">
        <v>97</v>
      </c>
      <c r="AJ85" s="439">
        <v>97</v>
      </c>
      <c r="AK85" s="439">
        <v>96.6</v>
      </c>
      <c r="AL85" s="211"/>
      <c r="AM85" s="461"/>
      <c r="AN85" s="211"/>
      <c r="AO85" s="211"/>
      <c r="AP85" s="211"/>
      <c r="AQ85" s="211"/>
      <c r="AR85" s="211"/>
      <c r="AS85" s="211"/>
      <c r="AT85" s="211"/>
      <c r="AU85" s="211"/>
      <c r="AV85" s="211"/>
      <c r="AW85" s="211"/>
      <c r="AX85" s="211"/>
      <c r="AY85" s="211"/>
      <c r="AZ85" s="211"/>
      <c r="BA85" s="211"/>
      <c r="BB85" s="211"/>
      <c r="BC85" s="211"/>
      <c r="BD85" s="211"/>
      <c r="BE85" s="211"/>
      <c r="BF85" s="211"/>
      <c r="BG85" s="204">
        <v>1.36</v>
      </c>
      <c r="BH85" s="205">
        <v>1.29</v>
      </c>
      <c r="BI85" s="205">
        <v>2.0000000000000018E-2</v>
      </c>
      <c r="BJ85" s="211"/>
      <c r="BK85" s="211"/>
      <c r="BL85" s="461"/>
      <c r="BM85" s="211"/>
      <c r="BN85" s="211"/>
      <c r="BO85" s="211"/>
      <c r="BP85" s="211"/>
      <c r="BQ85" s="211"/>
      <c r="BR85" s="211"/>
      <c r="BS85" s="211"/>
      <c r="BT85" s="211"/>
      <c r="BU85" s="211"/>
      <c r="BV85" s="211"/>
      <c r="BW85" s="211"/>
      <c r="BX85" s="211"/>
      <c r="BY85" s="211"/>
      <c r="BZ85" s="211"/>
      <c r="CA85" s="211"/>
      <c r="CB85" s="211"/>
      <c r="CC85" s="452">
        <v>98.1</v>
      </c>
      <c r="CD85" s="452">
        <v>-0.4</v>
      </c>
      <c r="CE85" s="439">
        <v>97.5</v>
      </c>
      <c r="CF85" s="439">
        <v>-0.4</v>
      </c>
      <c r="CG85" s="8"/>
      <c r="CH85" s="8"/>
      <c r="CI85" s="8"/>
      <c r="CJ85" s="8"/>
      <c r="CK85" s="8"/>
      <c r="CL85" s="8"/>
      <c r="CM85" s="8"/>
      <c r="CN85" s="207">
        <v>108227</v>
      </c>
      <c r="CO85" s="207">
        <v>763</v>
      </c>
      <c r="CP85" s="208">
        <v>484</v>
      </c>
      <c r="CQ85" s="208"/>
      <c r="CR85" s="208"/>
      <c r="CS85" s="208"/>
      <c r="CT85" s="208"/>
      <c r="CU85" s="208">
        <v>7</v>
      </c>
      <c r="CV85" s="8"/>
      <c r="CW85" s="8"/>
      <c r="CX85" s="8"/>
      <c r="CY85" s="8"/>
      <c r="DA85" s="6">
        <v>0</v>
      </c>
    </row>
    <row r="86" spans="1:105" ht="24.75" customHeight="1">
      <c r="C86" s="354">
        <v>7</v>
      </c>
      <c r="D86" s="2211" t="str">
        <f t="shared" si="14"/>
        <v>7</v>
      </c>
      <c r="E86" s="2211"/>
      <c r="F86" s="2211" t="str">
        <f t="shared" si="11"/>
        <v>7</v>
      </c>
      <c r="G86" s="2211"/>
      <c r="H86" s="452">
        <v>0.7</v>
      </c>
      <c r="I86" s="439">
        <v>0.7</v>
      </c>
      <c r="J86" s="439"/>
      <c r="K86" s="439"/>
      <c r="L86" s="452">
        <v>-2.2000000000000002</v>
      </c>
      <c r="M86" s="439">
        <v>-5.2</v>
      </c>
      <c r="N86" s="439"/>
      <c r="O86" s="439"/>
      <c r="P86" s="439"/>
      <c r="Q86" s="452">
        <v>8.9</v>
      </c>
      <c r="R86" s="439">
        <v>11.2</v>
      </c>
      <c r="S86" s="439"/>
      <c r="T86" s="439"/>
      <c r="U86" s="439"/>
      <c r="V86" s="439"/>
      <c r="W86" s="452">
        <v>-6.9</v>
      </c>
      <c r="X86" s="439">
        <v>-26.8</v>
      </c>
      <c r="Y86" s="439"/>
      <c r="Z86" s="439"/>
      <c r="AA86" s="439"/>
      <c r="AB86" s="439"/>
      <c r="AC86" s="439"/>
      <c r="AD86" s="439"/>
      <c r="AE86" s="452">
        <v>101.1</v>
      </c>
      <c r="AF86" s="452">
        <v>97</v>
      </c>
      <c r="AG86" s="452">
        <v>99.8</v>
      </c>
      <c r="AH86" s="453"/>
      <c r="AI86" s="439">
        <v>97.6</v>
      </c>
      <c r="AJ86" s="439">
        <v>97.6</v>
      </c>
      <c r="AK86" s="439">
        <v>94.4</v>
      </c>
      <c r="AL86" s="211"/>
      <c r="AM86" s="461"/>
      <c r="AN86" s="211"/>
      <c r="AO86" s="211"/>
      <c r="AP86" s="211"/>
      <c r="AQ86" s="211"/>
      <c r="AR86" s="211"/>
      <c r="AS86" s="211"/>
      <c r="AT86" s="211"/>
      <c r="AU86" s="211"/>
      <c r="AV86" s="211"/>
      <c r="AW86" s="211"/>
      <c r="AX86" s="211"/>
      <c r="AY86" s="211"/>
      <c r="AZ86" s="211"/>
      <c r="BA86" s="211"/>
      <c r="BB86" s="211"/>
      <c r="BC86" s="211"/>
      <c r="BD86" s="211"/>
      <c r="BE86" s="211"/>
      <c r="BF86" s="211"/>
      <c r="BG86" s="204">
        <v>1.36</v>
      </c>
      <c r="BH86" s="205">
        <v>1.3</v>
      </c>
      <c r="BI86" s="205">
        <v>1.0000000000000009E-2</v>
      </c>
      <c r="BJ86" s="211"/>
      <c r="BK86" s="211"/>
      <c r="BL86" s="461"/>
      <c r="BM86" s="211"/>
      <c r="BN86" s="211"/>
      <c r="BO86" s="211"/>
      <c r="BP86" s="211"/>
      <c r="BQ86" s="211"/>
      <c r="BR86" s="211"/>
      <c r="BS86" s="211"/>
      <c r="BT86" s="211"/>
      <c r="BU86" s="211"/>
      <c r="BV86" s="211"/>
      <c r="BW86" s="211"/>
      <c r="BX86" s="211"/>
      <c r="BY86" s="211"/>
      <c r="BZ86" s="211"/>
      <c r="CA86" s="211"/>
      <c r="CB86" s="211"/>
      <c r="CC86" s="452">
        <v>97.9</v>
      </c>
      <c r="CD86" s="452">
        <v>-0.4</v>
      </c>
      <c r="CE86" s="439">
        <v>97.1</v>
      </c>
      <c r="CF86" s="439">
        <v>-0.6</v>
      </c>
      <c r="CG86" s="8"/>
      <c r="CH86" s="8"/>
      <c r="CI86" s="8"/>
      <c r="CJ86" s="8"/>
      <c r="CK86" s="8"/>
      <c r="CL86" s="8"/>
      <c r="CM86" s="8"/>
      <c r="CN86" s="207">
        <v>124019</v>
      </c>
      <c r="CO86" s="207">
        <v>712</v>
      </c>
      <c r="CP86" s="208">
        <v>200</v>
      </c>
      <c r="CQ86" s="208"/>
      <c r="CR86" s="208"/>
      <c r="CS86" s="208"/>
      <c r="CT86" s="208"/>
      <c r="CU86" s="208">
        <v>3</v>
      </c>
      <c r="CV86" s="8"/>
      <c r="CW86" s="8"/>
      <c r="CX86" s="8"/>
      <c r="CY86" s="8"/>
      <c r="DA86" s="6">
        <v>0</v>
      </c>
    </row>
    <row r="87" spans="1:105" ht="24.75" customHeight="1">
      <c r="C87" s="354">
        <v>8</v>
      </c>
      <c r="D87" s="2211" t="str">
        <f t="shared" si="14"/>
        <v>8</v>
      </c>
      <c r="E87" s="2211"/>
      <c r="F87" s="2211" t="str">
        <f t="shared" si="11"/>
        <v>8</v>
      </c>
      <c r="G87" s="2211"/>
      <c r="H87" s="452">
        <v>-3.6</v>
      </c>
      <c r="I87" s="439">
        <v>-3.6</v>
      </c>
      <c r="J87" s="439"/>
      <c r="K87" s="439"/>
      <c r="L87" s="452">
        <v>2.9</v>
      </c>
      <c r="M87" s="439">
        <v>-0.2</v>
      </c>
      <c r="N87" s="439"/>
      <c r="O87" s="439"/>
      <c r="P87" s="439"/>
      <c r="Q87" s="452">
        <v>2.5</v>
      </c>
      <c r="R87" s="439">
        <v>-19.399999999999999</v>
      </c>
      <c r="S87" s="439"/>
      <c r="T87" s="439"/>
      <c r="U87" s="439"/>
      <c r="V87" s="439"/>
      <c r="W87" s="452">
        <v>12</v>
      </c>
      <c r="X87" s="439">
        <v>-46.1</v>
      </c>
      <c r="Y87" s="439"/>
      <c r="Z87" s="439"/>
      <c r="AA87" s="439"/>
      <c r="AB87" s="439"/>
      <c r="AC87" s="439"/>
      <c r="AD87" s="439"/>
      <c r="AE87" s="452">
        <v>94.2</v>
      </c>
      <c r="AF87" s="452">
        <v>98.3</v>
      </c>
      <c r="AG87" s="452">
        <v>100.5</v>
      </c>
      <c r="AH87" s="453"/>
      <c r="AI87" s="439">
        <v>93.6</v>
      </c>
      <c r="AJ87" s="439">
        <v>93.6</v>
      </c>
      <c r="AK87" s="439">
        <v>96.7</v>
      </c>
      <c r="AL87" s="211"/>
      <c r="AM87" s="461"/>
      <c r="AN87" s="211"/>
      <c r="AO87" s="211"/>
      <c r="AP87" s="211"/>
      <c r="AQ87" s="211"/>
      <c r="AR87" s="211"/>
      <c r="AS87" s="211"/>
      <c r="AT87" s="211"/>
      <c r="AU87" s="211"/>
      <c r="AV87" s="211"/>
      <c r="AW87" s="211"/>
      <c r="AX87" s="211"/>
      <c r="AY87" s="211"/>
      <c r="AZ87" s="211"/>
      <c r="BA87" s="211"/>
      <c r="BB87" s="211"/>
      <c r="BC87" s="211"/>
      <c r="BD87" s="211"/>
      <c r="BE87" s="211"/>
      <c r="BF87" s="211"/>
      <c r="BG87" s="204">
        <v>1.38</v>
      </c>
      <c r="BH87" s="205">
        <v>1.29</v>
      </c>
      <c r="BI87" s="205">
        <v>-1.0000000000000009E-2</v>
      </c>
      <c r="BJ87" s="211"/>
      <c r="BK87" s="211"/>
      <c r="BL87" s="461"/>
      <c r="BM87" s="211"/>
      <c r="BN87" s="211"/>
      <c r="BO87" s="211"/>
      <c r="BP87" s="211"/>
      <c r="BQ87" s="211"/>
      <c r="BR87" s="211"/>
      <c r="BS87" s="211"/>
      <c r="BT87" s="211"/>
      <c r="BU87" s="211"/>
      <c r="BV87" s="211"/>
      <c r="BW87" s="211"/>
      <c r="BX87" s="211"/>
      <c r="BY87" s="211"/>
      <c r="BZ87" s="211"/>
      <c r="CA87" s="211"/>
      <c r="CB87" s="211"/>
      <c r="CC87" s="452">
        <v>97.9</v>
      </c>
      <c r="CD87" s="452">
        <v>-0.5</v>
      </c>
      <c r="CE87" s="439">
        <v>97</v>
      </c>
      <c r="CF87" s="439">
        <v>-0.6</v>
      </c>
      <c r="CG87" s="8"/>
      <c r="CH87" s="8"/>
      <c r="CI87" s="8"/>
      <c r="CJ87" s="8"/>
      <c r="CK87" s="8"/>
      <c r="CL87" s="8"/>
      <c r="CM87" s="8"/>
      <c r="CN87" s="207">
        <v>126050</v>
      </c>
      <c r="CO87" s="207">
        <v>726</v>
      </c>
      <c r="CP87" s="208">
        <v>297</v>
      </c>
      <c r="CQ87" s="208"/>
      <c r="CR87" s="208"/>
      <c r="CS87" s="208"/>
      <c r="CT87" s="208"/>
      <c r="CU87" s="208">
        <v>4</v>
      </c>
      <c r="CV87" s="8"/>
      <c r="CW87" s="8"/>
      <c r="CX87" s="8"/>
      <c r="CY87" s="8"/>
      <c r="DA87" s="6">
        <v>0</v>
      </c>
    </row>
    <row r="88" spans="1:105" ht="24.75" customHeight="1">
      <c r="C88" s="354">
        <v>9</v>
      </c>
      <c r="D88" s="2211" t="str">
        <f t="shared" si="14"/>
        <v>9</v>
      </c>
      <c r="E88" s="2211"/>
      <c r="F88" s="2211" t="str">
        <f t="shared" si="11"/>
        <v>9</v>
      </c>
      <c r="G88" s="2211"/>
      <c r="H88" s="452">
        <v>-3.2</v>
      </c>
      <c r="I88" s="439">
        <v>-2.5</v>
      </c>
      <c r="J88" s="439"/>
      <c r="K88" s="439"/>
      <c r="L88" s="452">
        <v>-0.7</v>
      </c>
      <c r="M88" s="439">
        <v>7.9</v>
      </c>
      <c r="N88" s="439"/>
      <c r="O88" s="439"/>
      <c r="P88" s="439"/>
      <c r="Q88" s="452">
        <v>10</v>
      </c>
      <c r="R88" s="439">
        <v>-7.8</v>
      </c>
      <c r="S88" s="439"/>
      <c r="T88" s="439"/>
      <c r="U88" s="439"/>
      <c r="V88" s="439"/>
      <c r="W88" s="452">
        <v>18.100000000000001</v>
      </c>
      <c r="X88" s="439">
        <v>-14.7</v>
      </c>
      <c r="Y88" s="439"/>
      <c r="Z88" s="439"/>
      <c r="AA88" s="439"/>
      <c r="AB88" s="439"/>
      <c r="AC88" s="439"/>
      <c r="AD88" s="439"/>
      <c r="AE88" s="452">
        <v>105.1</v>
      </c>
      <c r="AF88" s="452">
        <v>98.6</v>
      </c>
      <c r="AG88" s="452">
        <v>100.7</v>
      </c>
      <c r="AH88" s="453"/>
      <c r="AI88" s="439">
        <v>100.7</v>
      </c>
      <c r="AJ88" s="439">
        <v>100.7</v>
      </c>
      <c r="AK88" s="439">
        <v>98.2</v>
      </c>
      <c r="AL88" s="211"/>
      <c r="AM88" s="461"/>
      <c r="AN88" s="211"/>
      <c r="AO88" s="211"/>
      <c r="AP88" s="211"/>
      <c r="AQ88" s="211"/>
      <c r="AR88" s="211"/>
      <c r="AS88" s="211"/>
      <c r="AT88" s="211"/>
      <c r="AU88" s="211"/>
      <c r="AV88" s="211"/>
      <c r="AW88" s="211"/>
      <c r="AX88" s="211"/>
      <c r="AY88" s="211"/>
      <c r="AZ88" s="211"/>
      <c r="BA88" s="211"/>
      <c r="BB88" s="211"/>
      <c r="BC88" s="211"/>
      <c r="BD88" s="211"/>
      <c r="BE88" s="211"/>
      <c r="BF88" s="211"/>
      <c r="BG88" s="204">
        <v>1.38</v>
      </c>
      <c r="BH88" s="205">
        <v>1.3</v>
      </c>
      <c r="BI88" s="205">
        <v>1.0000000000000009E-2</v>
      </c>
      <c r="BJ88" s="211"/>
      <c r="BK88" s="211"/>
      <c r="BL88" s="461"/>
      <c r="BM88" s="211"/>
      <c r="BN88" s="211"/>
      <c r="BO88" s="211"/>
      <c r="BP88" s="211"/>
      <c r="BQ88" s="211"/>
      <c r="BR88" s="211"/>
      <c r="BS88" s="211"/>
      <c r="BT88" s="211"/>
      <c r="BU88" s="211"/>
      <c r="BV88" s="211"/>
      <c r="BW88" s="211"/>
      <c r="BX88" s="211"/>
      <c r="BY88" s="211"/>
      <c r="BZ88" s="211"/>
      <c r="CA88" s="211"/>
      <c r="CB88" s="211"/>
      <c r="CC88" s="452">
        <v>98</v>
      </c>
      <c r="CD88" s="452">
        <v>-0.5</v>
      </c>
      <c r="CE88" s="439">
        <v>97.5</v>
      </c>
      <c r="CF88" s="439">
        <v>-0.5</v>
      </c>
      <c r="CG88" s="8"/>
      <c r="CH88" s="8"/>
      <c r="CI88" s="8"/>
      <c r="CJ88" s="8"/>
      <c r="CK88" s="8"/>
      <c r="CL88" s="8"/>
      <c r="CM88" s="8"/>
      <c r="CN88" s="207">
        <v>85320</v>
      </c>
      <c r="CO88" s="207">
        <v>650</v>
      </c>
      <c r="CP88" s="208">
        <v>242</v>
      </c>
      <c r="CQ88" s="208"/>
      <c r="CR88" s="208"/>
      <c r="CS88" s="208"/>
      <c r="CT88" s="208"/>
      <c r="CU88" s="208">
        <v>3</v>
      </c>
      <c r="CV88" s="8"/>
      <c r="CW88" s="8"/>
      <c r="CX88" s="8"/>
      <c r="CY88" s="8"/>
      <c r="DA88" s="6">
        <v>0</v>
      </c>
    </row>
    <row r="89" spans="1:105" ht="24.75" customHeight="1">
      <c r="C89" s="354">
        <v>10</v>
      </c>
      <c r="D89" s="2211" t="str">
        <f t="shared" si="14"/>
        <v>10</v>
      </c>
      <c r="E89" s="2211"/>
      <c r="F89" s="2211" t="str">
        <f t="shared" si="11"/>
        <v>10</v>
      </c>
      <c r="G89" s="2211"/>
      <c r="H89" s="452">
        <v>-1</v>
      </c>
      <c r="I89" s="439">
        <v>1.7</v>
      </c>
      <c r="J89" s="439"/>
      <c r="K89" s="439"/>
      <c r="L89" s="452">
        <v>-0.2</v>
      </c>
      <c r="M89" s="439">
        <v>1.3</v>
      </c>
      <c r="N89" s="439"/>
      <c r="O89" s="439"/>
      <c r="P89" s="439"/>
      <c r="Q89" s="452">
        <v>13.7</v>
      </c>
      <c r="R89" s="439">
        <v>24.5</v>
      </c>
      <c r="S89" s="439"/>
      <c r="T89" s="439"/>
      <c r="U89" s="439"/>
      <c r="V89" s="439"/>
      <c r="W89" s="452">
        <v>-10</v>
      </c>
      <c r="X89" s="439">
        <v>-13.3</v>
      </c>
      <c r="Y89" s="439"/>
      <c r="Z89" s="439"/>
      <c r="AA89" s="439"/>
      <c r="AB89" s="439"/>
      <c r="AC89" s="439"/>
      <c r="AD89" s="439"/>
      <c r="AE89" s="452">
        <v>101</v>
      </c>
      <c r="AF89" s="452">
        <v>98.9</v>
      </c>
      <c r="AG89" s="452">
        <v>101</v>
      </c>
      <c r="AH89" s="453"/>
      <c r="AI89" s="439">
        <v>95.1</v>
      </c>
      <c r="AJ89" s="439">
        <v>95.1</v>
      </c>
      <c r="AK89" s="439">
        <v>97.4</v>
      </c>
      <c r="AL89" s="211"/>
      <c r="AM89" s="461"/>
      <c r="AN89" s="211"/>
      <c r="AO89" s="211"/>
      <c r="AP89" s="211"/>
      <c r="AQ89" s="211"/>
      <c r="AR89" s="211"/>
      <c r="AS89" s="211"/>
      <c r="AT89" s="211"/>
      <c r="AU89" s="211"/>
      <c r="AV89" s="211"/>
      <c r="AW89" s="211"/>
      <c r="AX89" s="211"/>
      <c r="AY89" s="211"/>
      <c r="AZ89" s="211"/>
      <c r="BA89" s="211"/>
      <c r="BB89" s="211"/>
      <c r="BC89" s="211"/>
      <c r="BD89" s="211"/>
      <c r="BE89" s="211"/>
      <c r="BF89" s="211"/>
      <c r="BG89" s="204">
        <v>1.4</v>
      </c>
      <c r="BH89" s="205">
        <v>1.32</v>
      </c>
      <c r="BI89" s="205">
        <v>2.0000000000000018E-2</v>
      </c>
      <c r="BJ89" s="211"/>
      <c r="BK89" s="211"/>
      <c r="BL89" s="461"/>
      <c r="BM89" s="211"/>
      <c r="BN89" s="211"/>
      <c r="BO89" s="211"/>
      <c r="BP89" s="211"/>
      <c r="BQ89" s="211"/>
      <c r="BR89" s="211"/>
      <c r="BS89" s="211"/>
      <c r="BT89" s="211"/>
      <c r="BU89" s="211"/>
      <c r="BV89" s="211"/>
      <c r="BW89" s="211"/>
      <c r="BX89" s="211"/>
      <c r="BY89" s="211"/>
      <c r="BZ89" s="211"/>
      <c r="CA89" s="211"/>
      <c r="CB89" s="211"/>
      <c r="CC89" s="452">
        <v>98.6</v>
      </c>
      <c r="CD89" s="452">
        <v>0.1</v>
      </c>
      <c r="CE89" s="439">
        <v>97.9</v>
      </c>
      <c r="CF89" s="439">
        <v>0.5</v>
      </c>
      <c r="CG89" s="8"/>
      <c r="CH89" s="8"/>
      <c r="CI89" s="8"/>
      <c r="CJ89" s="8"/>
      <c r="CK89" s="8"/>
      <c r="CL89" s="8"/>
      <c r="CM89" s="8"/>
      <c r="CN89" s="207">
        <v>111235</v>
      </c>
      <c r="CO89" s="207">
        <v>683</v>
      </c>
      <c r="CP89" s="208">
        <v>1104</v>
      </c>
      <c r="CQ89" s="208"/>
      <c r="CR89" s="208"/>
      <c r="CS89" s="208"/>
      <c r="CT89" s="208"/>
      <c r="CU89" s="208">
        <v>5</v>
      </c>
      <c r="CV89" s="8"/>
      <c r="CW89" s="8"/>
      <c r="CX89" s="8"/>
      <c r="CY89" s="8"/>
      <c r="DA89" s="6">
        <v>0</v>
      </c>
    </row>
    <row r="90" spans="1:105" ht="24.75" customHeight="1">
      <c r="C90" s="354">
        <v>11</v>
      </c>
      <c r="D90" s="2211" t="str">
        <f t="shared" si="14"/>
        <v>11</v>
      </c>
      <c r="E90" s="2211"/>
      <c r="F90" s="2211" t="str">
        <f t="shared" si="11"/>
        <v>11</v>
      </c>
      <c r="G90" s="2211"/>
      <c r="H90" s="452">
        <v>-0.3</v>
      </c>
      <c r="I90" s="439">
        <v>0.6</v>
      </c>
      <c r="J90" s="439"/>
      <c r="K90" s="439"/>
      <c r="L90" s="452">
        <v>8.8000000000000007</v>
      </c>
      <c r="M90" s="439">
        <v>6.9</v>
      </c>
      <c r="N90" s="439"/>
      <c r="O90" s="439"/>
      <c r="P90" s="439"/>
      <c r="Q90" s="452">
        <v>6.7</v>
      </c>
      <c r="R90" s="439">
        <v>-4.8</v>
      </c>
      <c r="S90" s="439"/>
      <c r="T90" s="439"/>
      <c r="U90" s="439"/>
      <c r="V90" s="439"/>
      <c r="W90" s="452">
        <v>-5.7</v>
      </c>
      <c r="X90" s="439">
        <v>-39.1</v>
      </c>
      <c r="Y90" s="439"/>
      <c r="Z90" s="439"/>
      <c r="AA90" s="439"/>
      <c r="AB90" s="439"/>
      <c r="AC90" s="439"/>
      <c r="AD90" s="439"/>
      <c r="AE90" s="452">
        <v>104.3</v>
      </c>
      <c r="AF90" s="452">
        <v>99.9</v>
      </c>
      <c r="AG90" s="452">
        <v>102</v>
      </c>
      <c r="AH90" s="453"/>
      <c r="AI90" s="439">
        <v>99.2</v>
      </c>
      <c r="AJ90" s="439">
        <v>99.2</v>
      </c>
      <c r="AK90" s="439">
        <v>99.4</v>
      </c>
      <c r="AL90" s="211"/>
      <c r="AM90" s="461"/>
      <c r="AN90" s="211"/>
      <c r="AO90" s="211"/>
      <c r="AP90" s="211"/>
      <c r="AQ90" s="211"/>
      <c r="AR90" s="211"/>
      <c r="AS90" s="211"/>
      <c r="AT90" s="211"/>
      <c r="AU90" s="211"/>
      <c r="AV90" s="211"/>
      <c r="AW90" s="211"/>
      <c r="AX90" s="211"/>
      <c r="AY90" s="211"/>
      <c r="AZ90" s="211"/>
      <c r="BA90" s="211"/>
      <c r="BB90" s="211"/>
      <c r="BC90" s="211"/>
      <c r="BD90" s="211"/>
      <c r="BE90" s="211"/>
      <c r="BF90" s="211"/>
      <c r="BG90" s="204">
        <v>1.41</v>
      </c>
      <c r="BH90" s="205">
        <v>1.3</v>
      </c>
      <c r="BI90" s="205">
        <v>-2.0000000000000018E-2</v>
      </c>
      <c r="BJ90" s="211"/>
      <c r="BK90" s="211"/>
      <c r="BL90" s="461"/>
      <c r="BM90" s="211"/>
      <c r="BN90" s="211"/>
      <c r="BO90" s="211"/>
      <c r="BP90" s="211"/>
      <c r="BQ90" s="211"/>
      <c r="BR90" s="211"/>
      <c r="BS90" s="211"/>
      <c r="BT90" s="211"/>
      <c r="BU90" s="211"/>
      <c r="BV90" s="211"/>
      <c r="BW90" s="211"/>
      <c r="BX90" s="211"/>
      <c r="BY90" s="211"/>
      <c r="BZ90" s="211"/>
      <c r="CA90" s="211"/>
      <c r="CB90" s="211"/>
      <c r="CC90" s="452">
        <v>98.6</v>
      </c>
      <c r="CD90" s="452">
        <v>0.5</v>
      </c>
      <c r="CE90" s="439">
        <v>97.9</v>
      </c>
      <c r="CF90" s="439">
        <v>0.5</v>
      </c>
      <c r="CG90" s="8"/>
      <c r="CH90" s="8"/>
      <c r="CI90" s="8"/>
      <c r="CJ90" s="8"/>
      <c r="CK90" s="8"/>
      <c r="CL90" s="8"/>
      <c r="CM90" s="8"/>
      <c r="CN90" s="207">
        <v>594484</v>
      </c>
      <c r="CO90" s="207">
        <v>693</v>
      </c>
      <c r="CP90" s="208">
        <v>557</v>
      </c>
      <c r="CQ90" s="208"/>
      <c r="CR90" s="208"/>
      <c r="CS90" s="208"/>
      <c r="CT90" s="208"/>
      <c r="CU90" s="208">
        <v>3</v>
      </c>
      <c r="CV90" s="8"/>
      <c r="CW90" s="8"/>
      <c r="CX90" s="8"/>
      <c r="CY90" s="8"/>
      <c r="DA90" s="6">
        <v>0</v>
      </c>
    </row>
    <row r="91" spans="1:105" ht="24.75" customHeight="1">
      <c r="C91" s="354">
        <v>12</v>
      </c>
      <c r="D91" s="2211" t="str">
        <f t="shared" si="14"/>
        <v>12</v>
      </c>
      <c r="E91" s="2211"/>
      <c r="F91" s="2211" t="str">
        <f t="shared" si="11"/>
        <v>12</v>
      </c>
      <c r="G91" s="2211"/>
      <c r="H91" s="453">
        <v>-1.3</v>
      </c>
      <c r="I91" s="211">
        <v>-0.4</v>
      </c>
      <c r="J91" s="211"/>
      <c r="K91" s="211"/>
      <c r="L91" s="453">
        <v>8.1</v>
      </c>
      <c r="M91" s="211">
        <v>7.5</v>
      </c>
      <c r="N91" s="211"/>
      <c r="O91" s="211"/>
      <c r="P91" s="211"/>
      <c r="Q91" s="453">
        <v>3.9</v>
      </c>
      <c r="R91" s="211">
        <v>-6.6</v>
      </c>
      <c r="S91" s="211"/>
      <c r="T91" s="211"/>
      <c r="U91" s="211"/>
      <c r="V91" s="211"/>
      <c r="W91" s="453">
        <v>5.3</v>
      </c>
      <c r="X91" s="211">
        <v>13.4</v>
      </c>
      <c r="Y91" s="211"/>
      <c r="Z91" s="211"/>
      <c r="AA91" s="211"/>
      <c r="AB91" s="211"/>
      <c r="AC91" s="211"/>
      <c r="AD91" s="211"/>
      <c r="AE91" s="453">
        <v>103.4</v>
      </c>
      <c r="AF91" s="453">
        <v>100.6</v>
      </c>
      <c r="AG91" s="453">
        <v>102</v>
      </c>
      <c r="AH91" s="453"/>
      <c r="AI91" s="211">
        <v>98.9</v>
      </c>
      <c r="AJ91" s="211">
        <v>98.9</v>
      </c>
      <c r="AK91" s="211">
        <v>100.4</v>
      </c>
      <c r="AL91" s="211"/>
      <c r="AM91" s="461"/>
      <c r="AN91" s="211"/>
      <c r="AO91" s="211"/>
      <c r="AP91" s="211"/>
      <c r="AQ91" s="211"/>
      <c r="AR91" s="211"/>
      <c r="AS91" s="211"/>
      <c r="AT91" s="211"/>
      <c r="AU91" s="211"/>
      <c r="AV91" s="211"/>
      <c r="AW91" s="211"/>
      <c r="AX91" s="211"/>
      <c r="AY91" s="211"/>
      <c r="AZ91" s="211"/>
      <c r="BA91" s="211"/>
      <c r="BB91" s="211"/>
      <c r="BC91" s="211"/>
      <c r="BD91" s="211"/>
      <c r="BE91" s="211"/>
      <c r="BF91" s="211"/>
      <c r="BG91" s="214">
        <v>1.42</v>
      </c>
      <c r="BH91" s="215">
        <v>1.34</v>
      </c>
      <c r="BI91" s="1221">
        <v>4.0000000000000036E-2</v>
      </c>
      <c r="BJ91" s="211"/>
      <c r="BK91" s="211"/>
      <c r="BL91" s="461"/>
      <c r="BM91" s="211"/>
      <c r="BN91" s="211"/>
      <c r="BO91" s="211"/>
      <c r="BP91" s="211"/>
      <c r="BQ91" s="211"/>
      <c r="BR91" s="211"/>
      <c r="BS91" s="211"/>
      <c r="BT91" s="211"/>
      <c r="BU91" s="211"/>
      <c r="BV91" s="211"/>
      <c r="BW91" s="211"/>
      <c r="BX91" s="211"/>
      <c r="BY91" s="211"/>
      <c r="BZ91" s="211"/>
      <c r="CA91" s="211"/>
      <c r="CB91" s="211"/>
      <c r="CC91" s="453">
        <v>98.4</v>
      </c>
      <c r="CD91" s="453">
        <v>0.3</v>
      </c>
      <c r="CE91" s="211">
        <v>98.1</v>
      </c>
      <c r="CF91" s="211">
        <v>0.5</v>
      </c>
      <c r="CG91" s="8"/>
      <c r="CH91" s="8"/>
      <c r="CI91" s="8"/>
      <c r="CJ91" s="8"/>
      <c r="CK91" s="8"/>
      <c r="CL91" s="8"/>
      <c r="CM91" s="8"/>
      <c r="CN91" s="217">
        <v>171666</v>
      </c>
      <c r="CO91" s="217">
        <v>710</v>
      </c>
      <c r="CP91" s="218">
        <v>212</v>
      </c>
      <c r="CQ91" s="218"/>
      <c r="CR91" s="218"/>
      <c r="CS91" s="218"/>
      <c r="CT91" s="218"/>
      <c r="CU91" s="218">
        <v>4</v>
      </c>
      <c r="CV91" s="8"/>
      <c r="CW91" s="8"/>
      <c r="CX91" s="8"/>
      <c r="CY91" s="8"/>
      <c r="DA91" s="6">
        <v>0</v>
      </c>
    </row>
    <row r="92" spans="1:105" ht="24.75" customHeight="1">
      <c r="A92" s="354">
        <v>29</v>
      </c>
      <c r="B92" s="354" t="s">
        <v>138</v>
      </c>
      <c r="C92" s="354">
        <v>1</v>
      </c>
      <c r="D92" s="2211" t="str">
        <f>A92&amp;B92&amp;C92</f>
        <v>29/1</v>
      </c>
      <c r="E92" s="2211"/>
      <c r="F92" s="2211" t="str">
        <f t="shared" si="11"/>
        <v>29/1</v>
      </c>
      <c r="G92" s="2211"/>
      <c r="H92" s="908">
        <v>-1.1000000000000001</v>
      </c>
      <c r="I92" s="446">
        <v>-1.6</v>
      </c>
      <c r="J92" s="446"/>
      <c r="K92" s="446"/>
      <c r="L92" s="456">
        <v>4.4000000000000004</v>
      </c>
      <c r="M92" s="446">
        <v>4.2</v>
      </c>
      <c r="N92" s="446"/>
      <c r="O92" s="446"/>
      <c r="P92" s="446"/>
      <c r="Q92" s="456">
        <v>12.8</v>
      </c>
      <c r="R92" s="446">
        <v>-30.6</v>
      </c>
      <c r="S92" s="446"/>
      <c r="T92" s="446"/>
      <c r="U92" s="446"/>
      <c r="V92" s="446"/>
      <c r="W92" s="456">
        <v>7.1</v>
      </c>
      <c r="X92" s="446">
        <v>11.5</v>
      </c>
      <c r="Y92" s="446"/>
      <c r="Z92" s="446"/>
      <c r="AA92" s="446"/>
      <c r="AB92" s="446"/>
      <c r="AC92" s="459"/>
      <c r="AD92" s="446"/>
      <c r="AE92" s="456">
        <v>94.3</v>
      </c>
      <c r="AF92" s="456">
        <v>99.5</v>
      </c>
      <c r="AG92" s="456">
        <v>100.9</v>
      </c>
      <c r="AH92" s="453"/>
      <c r="AI92" s="446">
        <v>94.9</v>
      </c>
      <c r="AJ92" s="446">
        <v>94.5</v>
      </c>
      <c r="AK92" s="446">
        <v>101.2</v>
      </c>
      <c r="AL92" s="211"/>
      <c r="AM92" s="461"/>
      <c r="AN92" s="211"/>
      <c r="AO92" s="211"/>
      <c r="AP92" s="211"/>
      <c r="AQ92" s="211"/>
      <c r="AR92" s="211"/>
      <c r="AS92" s="211"/>
      <c r="AT92" s="211"/>
      <c r="AU92" s="211"/>
      <c r="AV92" s="211"/>
      <c r="AW92" s="211"/>
      <c r="AX92" s="211"/>
      <c r="AY92" s="211"/>
      <c r="AZ92" s="211"/>
      <c r="BA92" s="211"/>
      <c r="BB92" s="211"/>
      <c r="BC92" s="211"/>
      <c r="BD92" s="211"/>
      <c r="BE92" s="211"/>
      <c r="BF92" s="211"/>
      <c r="BG92" s="359">
        <v>1.43</v>
      </c>
      <c r="BH92" s="309">
        <v>1.36</v>
      </c>
      <c r="BI92" s="309">
        <v>2.0000000000000018E-2</v>
      </c>
      <c r="BJ92" s="211"/>
      <c r="BK92" s="211"/>
      <c r="BL92" s="461"/>
      <c r="BM92" s="211"/>
      <c r="BN92" s="211"/>
      <c r="BO92" s="211"/>
      <c r="BP92" s="211"/>
      <c r="BQ92" s="211"/>
      <c r="BR92" s="211"/>
      <c r="BS92" s="211"/>
      <c r="BT92" s="211"/>
      <c r="BU92" s="211"/>
      <c r="BV92" s="211"/>
      <c r="BW92" s="211"/>
      <c r="BX92" s="211"/>
      <c r="BY92" s="211"/>
      <c r="BZ92" s="211"/>
      <c r="CA92" s="211"/>
      <c r="CB92" s="211"/>
      <c r="CC92" s="456">
        <v>98.2</v>
      </c>
      <c r="CD92" s="456">
        <v>0.4</v>
      </c>
      <c r="CE92" s="446">
        <v>97.8</v>
      </c>
      <c r="CF92" s="446">
        <v>0.8</v>
      </c>
      <c r="CG92" s="8"/>
      <c r="CH92" s="8"/>
      <c r="CI92" s="8"/>
      <c r="CJ92" s="8"/>
      <c r="CK92" s="8"/>
      <c r="CL92" s="8"/>
      <c r="CM92" s="8"/>
      <c r="CN92" s="265">
        <v>128487</v>
      </c>
      <c r="CO92" s="265">
        <v>605</v>
      </c>
      <c r="CP92" s="225">
        <v>3353</v>
      </c>
      <c r="CQ92" s="225"/>
      <c r="CR92" s="225"/>
      <c r="CS92" s="225"/>
      <c r="CT92" s="225"/>
      <c r="CU92" s="225">
        <v>5</v>
      </c>
      <c r="CV92" s="8"/>
      <c r="CW92" s="8"/>
      <c r="CX92" s="8"/>
      <c r="CY92" s="8"/>
      <c r="DA92" s="6">
        <v>0</v>
      </c>
    </row>
    <row r="93" spans="1:105" ht="24.75" customHeight="1">
      <c r="C93" s="354">
        <v>2</v>
      </c>
      <c r="D93" s="2211" t="str">
        <f>A93&amp;B93&amp;C93</f>
        <v>2</v>
      </c>
      <c r="E93" s="2211"/>
      <c r="F93" s="2211" t="str">
        <f t="shared" si="11"/>
        <v>2</v>
      </c>
      <c r="G93" s="2211"/>
      <c r="H93" s="452">
        <v>-2.7</v>
      </c>
      <c r="I93" s="439">
        <v>-2.4</v>
      </c>
      <c r="J93" s="439"/>
      <c r="K93" s="439"/>
      <c r="L93" s="452">
        <v>8.1999999999999993</v>
      </c>
      <c r="M93" s="439">
        <v>7.1</v>
      </c>
      <c r="N93" s="439"/>
      <c r="O93" s="439"/>
      <c r="P93" s="439"/>
      <c r="Q93" s="452">
        <v>-2.6</v>
      </c>
      <c r="R93" s="439">
        <v>-11.6</v>
      </c>
      <c r="S93" s="439"/>
      <c r="T93" s="439"/>
      <c r="U93" s="459"/>
      <c r="V93" s="439"/>
      <c r="W93" s="452">
        <v>10.4</v>
      </c>
      <c r="X93" s="439">
        <v>18.3</v>
      </c>
      <c r="Y93" s="439"/>
      <c r="Z93" s="439"/>
      <c r="AA93" s="439"/>
      <c r="AB93" s="439"/>
      <c r="AC93" s="459"/>
      <c r="AD93" s="439"/>
      <c r="AE93" s="452">
        <v>100.1</v>
      </c>
      <c r="AF93" s="452">
        <v>100.5</v>
      </c>
      <c r="AG93" s="452">
        <v>101.6</v>
      </c>
      <c r="AH93" s="453"/>
      <c r="AI93" s="439">
        <v>102.6</v>
      </c>
      <c r="AJ93" s="439">
        <v>102.1</v>
      </c>
      <c r="AK93" s="439">
        <v>103.3</v>
      </c>
      <c r="AL93" s="211"/>
      <c r="AM93" s="461"/>
      <c r="AN93" s="211"/>
      <c r="AO93" s="211"/>
      <c r="AP93" s="211"/>
      <c r="AQ93" s="211"/>
      <c r="AR93" s="211"/>
      <c r="AS93" s="211"/>
      <c r="AT93" s="211"/>
      <c r="AU93" s="211"/>
      <c r="AV93" s="211"/>
      <c r="AW93" s="211"/>
      <c r="AX93" s="211"/>
      <c r="AY93" s="211"/>
      <c r="AZ93" s="211"/>
      <c r="BA93" s="211"/>
      <c r="BB93" s="211"/>
      <c r="BC93" s="211"/>
      <c r="BD93" s="211"/>
      <c r="BE93" s="211"/>
      <c r="BF93" s="211"/>
      <c r="BG93" s="204">
        <v>1.45</v>
      </c>
      <c r="BH93" s="205">
        <v>1.38</v>
      </c>
      <c r="BI93" s="205">
        <v>1.9999999999999796E-2</v>
      </c>
      <c r="BJ93" s="211"/>
      <c r="BK93" s="211"/>
      <c r="BL93" s="461"/>
      <c r="BM93" s="211"/>
      <c r="BN93" s="211"/>
      <c r="BO93" s="211"/>
      <c r="BP93" s="211"/>
      <c r="BQ93" s="211"/>
      <c r="BR93" s="211"/>
      <c r="BS93" s="211"/>
      <c r="BT93" s="211"/>
      <c r="BU93" s="211"/>
      <c r="BV93" s="211"/>
      <c r="BW93" s="211"/>
      <c r="BX93" s="211"/>
      <c r="BY93" s="211"/>
      <c r="BZ93" s="211"/>
      <c r="CA93" s="211"/>
      <c r="CB93" s="211"/>
      <c r="CC93" s="452">
        <v>98.1</v>
      </c>
      <c r="CD93" s="452">
        <v>0.3</v>
      </c>
      <c r="CE93" s="439">
        <v>98</v>
      </c>
      <c r="CF93" s="439">
        <v>1.2</v>
      </c>
      <c r="CG93" s="8"/>
      <c r="CH93" s="8"/>
      <c r="CI93" s="8"/>
      <c r="CJ93" s="8"/>
      <c r="CK93" s="8"/>
      <c r="CL93" s="8"/>
      <c r="CM93" s="8"/>
      <c r="CN93" s="207">
        <v>115834</v>
      </c>
      <c r="CO93" s="207">
        <v>688</v>
      </c>
      <c r="CP93" s="208">
        <v>67</v>
      </c>
      <c r="CQ93" s="208"/>
      <c r="CR93" s="208"/>
      <c r="CS93" s="208"/>
      <c r="CT93" s="208"/>
      <c r="CU93" s="208">
        <v>1</v>
      </c>
      <c r="CV93" s="8"/>
      <c r="CW93" s="8"/>
      <c r="CX93" s="8"/>
      <c r="CY93" s="8"/>
      <c r="DA93" s="6">
        <v>0</v>
      </c>
    </row>
    <row r="94" spans="1:105" ht="24.75" customHeight="1">
      <c r="C94" s="354">
        <v>3</v>
      </c>
      <c r="D94" s="2211" t="str">
        <f t="shared" ref="D94:D103" si="15">A94&amp;B94&amp;C94</f>
        <v>3</v>
      </c>
      <c r="E94" s="2211"/>
      <c r="F94" s="2211" t="str">
        <f t="shared" si="11"/>
        <v>3</v>
      </c>
      <c r="G94" s="2211"/>
      <c r="H94" s="452">
        <v>-0.8</v>
      </c>
      <c r="I94" s="439">
        <v>-2</v>
      </c>
      <c r="J94" s="439"/>
      <c r="K94" s="439"/>
      <c r="L94" s="452">
        <v>9.6</v>
      </c>
      <c r="M94" s="439">
        <v>15.1</v>
      </c>
      <c r="N94" s="439"/>
      <c r="O94" s="439"/>
      <c r="P94" s="439"/>
      <c r="Q94" s="452">
        <v>0.2</v>
      </c>
      <c r="R94" s="439">
        <v>2.6</v>
      </c>
      <c r="S94" s="439"/>
      <c r="T94" s="439"/>
      <c r="U94" s="439"/>
      <c r="V94" s="439"/>
      <c r="W94" s="452">
        <v>10.9</v>
      </c>
      <c r="X94" s="439">
        <v>-34</v>
      </c>
      <c r="Y94" s="439"/>
      <c r="Z94" s="439"/>
      <c r="AA94" s="439"/>
      <c r="AB94" s="439"/>
      <c r="AC94" s="459"/>
      <c r="AD94" s="439"/>
      <c r="AE94" s="452">
        <v>113.1</v>
      </c>
      <c r="AF94" s="452">
        <v>100</v>
      </c>
      <c r="AG94" s="452">
        <v>101.5</v>
      </c>
      <c r="AH94" s="453"/>
      <c r="AI94" s="439">
        <v>111.7</v>
      </c>
      <c r="AJ94" s="439">
        <v>110.4</v>
      </c>
      <c r="AK94" s="439">
        <v>101.6</v>
      </c>
      <c r="AL94" s="211"/>
      <c r="AM94" s="461"/>
      <c r="AN94" s="211"/>
      <c r="AO94" s="211"/>
      <c r="AP94" s="211"/>
      <c r="AQ94" s="211"/>
      <c r="AR94" s="211"/>
      <c r="AS94" s="211"/>
      <c r="AT94" s="211"/>
      <c r="AU94" s="211"/>
      <c r="AV94" s="211"/>
      <c r="AW94" s="211"/>
      <c r="AX94" s="211"/>
      <c r="AY94" s="211"/>
      <c r="AZ94" s="211"/>
      <c r="BA94" s="211"/>
      <c r="BB94" s="211"/>
      <c r="BC94" s="211"/>
      <c r="BD94" s="211"/>
      <c r="BE94" s="211"/>
      <c r="BF94" s="211"/>
      <c r="BG94" s="204">
        <v>1.46</v>
      </c>
      <c r="BH94" s="205">
        <v>1.37</v>
      </c>
      <c r="BI94" s="205">
        <v>-9.9999999999997868E-3</v>
      </c>
      <c r="BJ94" s="211"/>
      <c r="BK94" s="211"/>
      <c r="BL94" s="461"/>
      <c r="BM94" s="211"/>
      <c r="BN94" s="211"/>
      <c r="BO94" s="211"/>
      <c r="BP94" s="211"/>
      <c r="BQ94" s="211"/>
      <c r="BR94" s="211"/>
      <c r="BS94" s="211"/>
      <c r="BT94" s="211"/>
      <c r="BU94" s="211"/>
      <c r="BV94" s="211"/>
      <c r="BW94" s="211"/>
      <c r="BX94" s="211"/>
      <c r="BY94" s="211"/>
      <c r="BZ94" s="211"/>
      <c r="CA94" s="211"/>
      <c r="CB94" s="211"/>
      <c r="CC94" s="452">
        <v>98.1</v>
      </c>
      <c r="CD94" s="452">
        <v>0.2</v>
      </c>
      <c r="CE94" s="439">
        <v>98</v>
      </c>
      <c r="CF94" s="439">
        <v>0.8</v>
      </c>
      <c r="CG94" s="8"/>
      <c r="CH94" s="8"/>
      <c r="CI94" s="8"/>
      <c r="CJ94" s="8"/>
      <c r="CK94" s="8"/>
      <c r="CL94" s="8"/>
      <c r="CM94" s="8"/>
      <c r="CN94" s="207">
        <v>166810</v>
      </c>
      <c r="CO94" s="207">
        <v>786</v>
      </c>
      <c r="CP94" s="208">
        <v>50</v>
      </c>
      <c r="CQ94" s="208"/>
      <c r="CR94" s="208"/>
      <c r="CS94" s="208"/>
      <c r="CT94" s="208"/>
      <c r="CU94" s="208">
        <v>1</v>
      </c>
      <c r="CV94" s="8"/>
      <c r="CW94" s="8"/>
      <c r="CX94" s="8"/>
      <c r="CY94" s="8"/>
      <c r="DA94" s="6">
        <v>0</v>
      </c>
    </row>
    <row r="95" spans="1:105" ht="24.75" customHeight="1">
      <c r="C95" s="354">
        <v>4</v>
      </c>
      <c r="D95" s="2211" t="str">
        <f t="shared" si="15"/>
        <v>4</v>
      </c>
      <c r="E95" s="2211"/>
      <c r="F95" s="2211" t="str">
        <f t="shared" si="11"/>
        <v>4</v>
      </c>
      <c r="G95" s="2211"/>
      <c r="H95" s="684">
        <v>1</v>
      </c>
      <c r="I95" s="439">
        <v>1.4</v>
      </c>
      <c r="J95" s="439"/>
      <c r="K95" s="439"/>
      <c r="L95" s="452">
        <v>10.4</v>
      </c>
      <c r="M95" s="439">
        <v>6.6</v>
      </c>
      <c r="N95" s="439"/>
      <c r="O95" s="439"/>
      <c r="P95" s="439"/>
      <c r="Q95" s="452">
        <v>1.9</v>
      </c>
      <c r="R95" s="439">
        <v>20.3</v>
      </c>
      <c r="S95" s="439"/>
      <c r="T95" s="439"/>
      <c r="U95" s="439"/>
      <c r="V95" s="439"/>
      <c r="W95" s="452">
        <v>1.7</v>
      </c>
      <c r="X95" s="439">
        <v>-2.7</v>
      </c>
      <c r="Y95" s="439"/>
      <c r="Z95" s="439"/>
      <c r="AA95" s="439"/>
      <c r="AB95" s="439"/>
      <c r="AC95" s="439"/>
      <c r="AD95" s="439"/>
      <c r="AE95" s="452">
        <v>99.8</v>
      </c>
      <c r="AF95" s="452">
        <v>102.9</v>
      </c>
      <c r="AG95" s="452">
        <v>104.1</v>
      </c>
      <c r="AH95" s="453"/>
      <c r="AI95" s="439">
        <v>103.7</v>
      </c>
      <c r="AJ95" s="439">
        <v>103</v>
      </c>
      <c r="AK95" s="439">
        <v>105.3</v>
      </c>
      <c r="AL95" s="211"/>
      <c r="AM95" s="461"/>
      <c r="AN95" s="211"/>
      <c r="AO95" s="211"/>
      <c r="AP95" s="211"/>
      <c r="AQ95" s="211"/>
      <c r="AR95" s="211"/>
      <c r="AS95" s="211"/>
      <c r="AT95" s="211"/>
      <c r="AU95" s="211"/>
      <c r="AV95" s="211"/>
      <c r="AW95" s="211"/>
      <c r="AX95" s="211"/>
      <c r="AY95" s="211"/>
      <c r="AZ95" s="211"/>
      <c r="BA95" s="211"/>
      <c r="BB95" s="211"/>
      <c r="BC95" s="211"/>
      <c r="BD95" s="211"/>
      <c r="BE95" s="211"/>
      <c r="BF95" s="211"/>
      <c r="BG95" s="204">
        <v>1.48</v>
      </c>
      <c r="BH95" s="205">
        <v>1.4</v>
      </c>
      <c r="BI95" s="205">
        <v>2.9999999999999805E-2</v>
      </c>
      <c r="BJ95" s="211"/>
      <c r="BK95" s="211"/>
      <c r="BL95" s="461"/>
      <c r="BM95" s="211"/>
      <c r="BN95" s="211"/>
      <c r="BO95" s="211"/>
      <c r="BP95" s="211"/>
      <c r="BQ95" s="211"/>
      <c r="BR95" s="211"/>
      <c r="BS95" s="211"/>
      <c r="BT95" s="211"/>
      <c r="BU95" s="211"/>
      <c r="BV95" s="211"/>
      <c r="BW95" s="211"/>
      <c r="BX95" s="211"/>
      <c r="BY95" s="211"/>
      <c r="BZ95" s="211"/>
      <c r="CA95" s="211"/>
      <c r="CB95" s="211"/>
      <c r="CC95" s="452">
        <v>98.5</v>
      </c>
      <c r="CD95" s="452">
        <v>0.4</v>
      </c>
      <c r="CE95" s="439">
        <v>98.6</v>
      </c>
      <c r="CF95" s="439">
        <v>1.3</v>
      </c>
      <c r="CG95" s="8"/>
      <c r="CH95" s="8"/>
      <c r="CI95" s="8"/>
      <c r="CJ95" s="8"/>
      <c r="CK95" s="8"/>
      <c r="CL95" s="8"/>
      <c r="CM95" s="8"/>
      <c r="CN95" s="207">
        <v>104060</v>
      </c>
      <c r="CO95" s="207">
        <v>680</v>
      </c>
      <c r="CP95" s="208">
        <v>98</v>
      </c>
      <c r="CQ95" s="208"/>
      <c r="CR95" s="208"/>
      <c r="CS95" s="208"/>
      <c r="CT95" s="208"/>
      <c r="CU95" s="208">
        <v>3</v>
      </c>
      <c r="CV95" s="8"/>
      <c r="CW95" s="8"/>
      <c r="CX95" s="8"/>
      <c r="CY95" s="8"/>
      <c r="DA95" s="6">
        <v>0</v>
      </c>
    </row>
    <row r="96" spans="1:105" ht="24.75" customHeight="1">
      <c r="C96" s="354">
        <v>5</v>
      </c>
      <c r="D96" s="2211" t="str">
        <f t="shared" si="15"/>
        <v>5</v>
      </c>
      <c r="E96" s="2211"/>
      <c r="F96" s="2211" t="str">
        <f t="shared" si="11"/>
        <v>5</v>
      </c>
      <c r="G96" s="2211"/>
      <c r="H96" s="452">
        <v>-0.6</v>
      </c>
      <c r="I96" s="439">
        <v>-1.3</v>
      </c>
      <c r="J96" s="439"/>
      <c r="K96" s="439"/>
      <c r="L96" s="452">
        <v>13.4</v>
      </c>
      <c r="M96" s="439">
        <v>20</v>
      </c>
      <c r="N96" s="439"/>
      <c r="O96" s="439"/>
      <c r="P96" s="439"/>
      <c r="Q96" s="452">
        <v>-0.3</v>
      </c>
      <c r="R96" s="439">
        <v>-18.8</v>
      </c>
      <c r="S96" s="439"/>
      <c r="T96" s="439"/>
      <c r="U96" s="439"/>
      <c r="V96" s="439"/>
      <c r="W96" s="452">
        <v>8.5</v>
      </c>
      <c r="X96" s="439">
        <v>45.3</v>
      </c>
      <c r="Y96" s="439"/>
      <c r="Z96" s="439"/>
      <c r="AA96" s="439"/>
      <c r="AB96" s="439"/>
      <c r="AC96" s="439"/>
      <c r="AD96" s="439"/>
      <c r="AE96" s="452">
        <v>96.5</v>
      </c>
      <c r="AF96" s="452">
        <v>100.7</v>
      </c>
      <c r="AG96" s="452">
        <v>102.3</v>
      </c>
      <c r="AH96" s="453"/>
      <c r="AI96" s="439">
        <v>102.8</v>
      </c>
      <c r="AJ96" s="439">
        <v>101.9</v>
      </c>
      <c r="AK96" s="439">
        <v>105.1</v>
      </c>
      <c r="AL96" s="211"/>
      <c r="AM96" s="461"/>
      <c r="AN96" s="211"/>
      <c r="AO96" s="211"/>
      <c r="AP96" s="211"/>
      <c r="AQ96" s="211"/>
      <c r="AR96" s="211"/>
      <c r="AS96" s="211"/>
      <c r="AT96" s="211"/>
      <c r="AU96" s="211"/>
      <c r="AV96" s="211"/>
      <c r="AW96" s="211"/>
      <c r="AX96" s="211"/>
      <c r="AY96" s="211"/>
      <c r="AZ96" s="211"/>
      <c r="BA96" s="211"/>
      <c r="BB96" s="211"/>
      <c r="BC96" s="211"/>
      <c r="BD96" s="211"/>
      <c r="BE96" s="211"/>
      <c r="BF96" s="211"/>
      <c r="BG96" s="204">
        <v>1.48</v>
      </c>
      <c r="BH96" s="205">
        <v>1.42</v>
      </c>
      <c r="BI96" s="205">
        <v>2.0000000000000018E-2</v>
      </c>
      <c r="BJ96" s="211"/>
      <c r="BK96" s="211"/>
      <c r="BL96" s="461"/>
      <c r="BM96" s="211"/>
      <c r="BN96" s="211"/>
      <c r="BO96" s="211"/>
      <c r="BP96" s="211"/>
      <c r="BQ96" s="211"/>
      <c r="BR96" s="211"/>
      <c r="BS96" s="211"/>
      <c r="BT96" s="211"/>
      <c r="BU96" s="211"/>
      <c r="BV96" s="211"/>
      <c r="BW96" s="211"/>
      <c r="BX96" s="211"/>
      <c r="BY96" s="211"/>
      <c r="BZ96" s="211"/>
      <c r="CA96" s="211"/>
      <c r="CB96" s="211"/>
      <c r="CC96" s="452">
        <v>98.6</v>
      </c>
      <c r="CD96" s="452">
        <v>0.4</v>
      </c>
      <c r="CE96" s="439">
        <v>98.7</v>
      </c>
      <c r="CF96" s="439">
        <v>1.5</v>
      </c>
      <c r="CG96" s="8"/>
      <c r="CH96" s="8"/>
      <c r="CI96" s="8"/>
      <c r="CJ96" s="8"/>
      <c r="CK96" s="8"/>
      <c r="CL96" s="8"/>
      <c r="CM96" s="8"/>
      <c r="CN96" s="207">
        <v>106917</v>
      </c>
      <c r="CO96" s="207">
        <v>802</v>
      </c>
      <c r="CP96" s="208">
        <v>515</v>
      </c>
      <c r="CQ96" s="208"/>
      <c r="CR96" s="208"/>
      <c r="CS96" s="208"/>
      <c r="CT96" s="208"/>
      <c r="CU96" s="208">
        <v>3</v>
      </c>
      <c r="CV96" s="8"/>
      <c r="CW96" s="8"/>
      <c r="CX96" s="8"/>
      <c r="CY96" s="8"/>
      <c r="DA96" s="6">
        <v>0</v>
      </c>
    </row>
    <row r="97" spans="1:105" ht="24.75" customHeight="1">
      <c r="C97" s="354">
        <v>6</v>
      </c>
      <c r="D97" s="2211" t="str">
        <f t="shared" si="15"/>
        <v>6</v>
      </c>
      <c r="E97" s="2211"/>
      <c r="F97" s="2211" t="str">
        <f t="shared" si="11"/>
        <v>6</v>
      </c>
      <c r="G97" s="2211"/>
      <c r="H97" s="452">
        <v>0.2</v>
      </c>
      <c r="I97" s="439">
        <v>-2</v>
      </c>
      <c r="J97" s="439"/>
      <c r="K97" s="439"/>
      <c r="L97" s="452">
        <v>15.1</v>
      </c>
      <c r="M97" s="439">
        <v>21.2</v>
      </c>
      <c r="N97" s="439"/>
      <c r="O97" s="439"/>
      <c r="P97" s="439"/>
      <c r="Q97" s="452">
        <v>1.7</v>
      </c>
      <c r="R97" s="439">
        <v>-27.6</v>
      </c>
      <c r="S97" s="439"/>
      <c r="T97" s="439"/>
      <c r="U97" s="439"/>
      <c r="V97" s="439"/>
      <c r="W97" s="452">
        <v>-0.6</v>
      </c>
      <c r="X97" s="439">
        <v>15.1</v>
      </c>
      <c r="Y97" s="439"/>
      <c r="Z97" s="439"/>
      <c r="AA97" s="439"/>
      <c r="AB97" s="439"/>
      <c r="AC97" s="439"/>
      <c r="AD97" s="439"/>
      <c r="AE97" s="452">
        <v>107.1</v>
      </c>
      <c r="AF97" s="452">
        <v>101.9</v>
      </c>
      <c r="AG97" s="452">
        <v>103.3</v>
      </c>
      <c r="AH97" s="453"/>
      <c r="AI97" s="439">
        <v>110.2</v>
      </c>
      <c r="AJ97" s="439">
        <v>109.3</v>
      </c>
      <c r="AK97" s="439">
        <v>107.2</v>
      </c>
      <c r="AL97" s="211"/>
      <c r="AM97" s="461"/>
      <c r="AN97" s="211"/>
      <c r="AO97" s="211"/>
      <c r="AP97" s="211"/>
      <c r="AQ97" s="211"/>
      <c r="AR97" s="211"/>
      <c r="AS97" s="211"/>
      <c r="AT97" s="211"/>
      <c r="AU97" s="211"/>
      <c r="AV97" s="211"/>
      <c r="AW97" s="211"/>
      <c r="AX97" s="211"/>
      <c r="AY97" s="211"/>
      <c r="AZ97" s="211"/>
      <c r="BA97" s="211"/>
      <c r="BB97" s="211"/>
      <c r="BC97" s="211"/>
      <c r="BD97" s="211"/>
      <c r="BE97" s="211"/>
      <c r="BF97" s="211"/>
      <c r="BG97" s="204">
        <v>1.5</v>
      </c>
      <c r="BH97" s="205">
        <v>1.41</v>
      </c>
      <c r="BI97" s="205">
        <v>-1.0000000000000009E-2</v>
      </c>
      <c r="BJ97" s="211"/>
      <c r="BK97" s="211"/>
      <c r="BL97" s="461"/>
      <c r="BM97" s="211"/>
      <c r="BN97" s="211"/>
      <c r="BO97" s="211"/>
      <c r="BP97" s="211"/>
      <c r="BQ97" s="211"/>
      <c r="BR97" s="211"/>
      <c r="BS97" s="211"/>
      <c r="BT97" s="211"/>
      <c r="BU97" s="211"/>
      <c r="BV97" s="211"/>
      <c r="BW97" s="211"/>
      <c r="BX97" s="211"/>
      <c r="BY97" s="211"/>
      <c r="BZ97" s="211"/>
      <c r="CA97" s="211"/>
      <c r="CB97" s="211"/>
      <c r="CC97" s="452">
        <v>98.5</v>
      </c>
      <c r="CD97" s="452">
        <v>0.4</v>
      </c>
      <c r="CE97" s="439">
        <v>98.8</v>
      </c>
      <c r="CF97" s="439">
        <v>1.3</v>
      </c>
      <c r="CG97" s="8"/>
      <c r="CH97" s="8"/>
      <c r="CI97" s="8"/>
      <c r="CJ97" s="8"/>
      <c r="CK97" s="8"/>
      <c r="CL97" s="8"/>
      <c r="CM97" s="8"/>
      <c r="CN97" s="207">
        <v>1588339</v>
      </c>
      <c r="CO97" s="207">
        <v>706</v>
      </c>
      <c r="CP97" s="208">
        <v>517</v>
      </c>
      <c r="CQ97" s="208"/>
      <c r="CR97" s="208"/>
      <c r="CS97" s="208"/>
      <c r="CT97" s="208"/>
      <c r="CU97" s="208">
        <v>6</v>
      </c>
      <c r="CV97" s="8"/>
      <c r="CW97" s="8"/>
      <c r="CX97" s="8"/>
      <c r="CY97" s="8"/>
      <c r="DA97" s="6">
        <v>0</v>
      </c>
    </row>
    <row r="98" spans="1:105" ht="24.75" customHeight="1">
      <c r="C98" s="354">
        <v>7</v>
      </c>
      <c r="D98" s="2211" t="str">
        <f t="shared" si="15"/>
        <v>7</v>
      </c>
      <c r="E98" s="2211"/>
      <c r="F98" s="2211" t="str">
        <f t="shared" si="11"/>
        <v>7</v>
      </c>
      <c r="G98" s="2211"/>
      <c r="H98" s="452">
        <v>-0.2</v>
      </c>
      <c r="I98" s="439">
        <v>1.2</v>
      </c>
      <c r="J98" s="439"/>
      <c r="K98" s="439"/>
      <c r="L98" s="452">
        <v>2.6</v>
      </c>
      <c r="M98" s="439">
        <v>8.1</v>
      </c>
      <c r="N98" s="439"/>
      <c r="O98" s="439"/>
      <c r="P98" s="439"/>
      <c r="Q98" s="452">
        <v>-2.2999999999999998</v>
      </c>
      <c r="R98" s="439">
        <v>-3.2</v>
      </c>
      <c r="S98" s="439"/>
      <c r="T98" s="439"/>
      <c r="U98" s="439"/>
      <c r="V98" s="439"/>
      <c r="W98" s="452">
        <v>-5.4</v>
      </c>
      <c r="X98" s="439">
        <v>23.3</v>
      </c>
      <c r="Y98" s="439"/>
      <c r="Z98" s="439"/>
      <c r="AA98" s="439"/>
      <c r="AB98" s="439"/>
      <c r="AC98" s="439"/>
      <c r="AD98" s="439"/>
      <c r="AE98" s="452">
        <v>103.7</v>
      </c>
      <c r="AF98" s="452">
        <v>101.6</v>
      </c>
      <c r="AG98" s="452">
        <v>102.5</v>
      </c>
      <c r="AH98" s="453"/>
      <c r="AI98" s="439">
        <v>110.2</v>
      </c>
      <c r="AJ98" s="439">
        <v>109</v>
      </c>
      <c r="AK98" s="439">
        <v>106.8</v>
      </c>
      <c r="AL98" s="211"/>
      <c r="AM98" s="461"/>
      <c r="AN98" s="211"/>
      <c r="AO98" s="211"/>
      <c r="AP98" s="211"/>
      <c r="AQ98" s="211"/>
      <c r="AR98" s="211"/>
      <c r="AS98" s="211"/>
      <c r="AT98" s="211"/>
      <c r="AU98" s="211"/>
      <c r="AV98" s="211"/>
      <c r="AW98" s="211"/>
      <c r="AX98" s="211"/>
      <c r="AY98" s="211"/>
      <c r="AZ98" s="211"/>
      <c r="BA98" s="211"/>
      <c r="BB98" s="211"/>
      <c r="BC98" s="211"/>
      <c r="BD98" s="211"/>
      <c r="BE98" s="211"/>
      <c r="BF98" s="211"/>
      <c r="BG98" s="204">
        <v>1.51</v>
      </c>
      <c r="BH98" s="205">
        <v>1.43</v>
      </c>
      <c r="BI98" s="205">
        <v>2.0000000000000018E-2</v>
      </c>
      <c r="BJ98" s="211"/>
      <c r="BK98" s="211"/>
      <c r="BL98" s="461"/>
      <c r="BM98" s="211"/>
      <c r="BN98" s="211"/>
      <c r="BO98" s="211"/>
      <c r="BP98" s="211"/>
      <c r="BQ98" s="211"/>
      <c r="BR98" s="211"/>
      <c r="BS98" s="211"/>
      <c r="BT98" s="211"/>
      <c r="BU98" s="211"/>
      <c r="BV98" s="211"/>
      <c r="BW98" s="211"/>
      <c r="BX98" s="211"/>
      <c r="BY98" s="211"/>
      <c r="BZ98" s="211"/>
      <c r="CA98" s="211"/>
      <c r="CB98" s="211"/>
      <c r="CC98" s="452">
        <v>98.3</v>
      </c>
      <c r="CD98" s="452">
        <v>0.4</v>
      </c>
      <c r="CE98" s="439">
        <v>98.4</v>
      </c>
      <c r="CF98" s="439">
        <v>1.3</v>
      </c>
      <c r="CG98" s="8"/>
      <c r="CH98" s="8"/>
      <c r="CI98" s="8"/>
      <c r="CJ98" s="8"/>
      <c r="CK98" s="8"/>
      <c r="CL98" s="8"/>
      <c r="CM98" s="8"/>
      <c r="CN98" s="207">
        <v>109885</v>
      </c>
      <c r="CO98" s="207">
        <v>714</v>
      </c>
      <c r="CP98" s="208">
        <v>727</v>
      </c>
      <c r="CQ98" s="208"/>
      <c r="CR98" s="208"/>
      <c r="CS98" s="208"/>
      <c r="CT98" s="208"/>
      <c r="CU98" s="208">
        <v>5</v>
      </c>
      <c r="CV98" s="8"/>
      <c r="CW98" s="8"/>
      <c r="CX98" s="8"/>
      <c r="CY98" s="8"/>
      <c r="DA98" s="6">
        <v>0</v>
      </c>
    </row>
    <row r="99" spans="1:105" ht="24.75" customHeight="1">
      <c r="C99" s="354">
        <v>8</v>
      </c>
      <c r="D99" s="2211" t="str">
        <f t="shared" si="15"/>
        <v>8</v>
      </c>
      <c r="E99" s="2211"/>
      <c r="F99" s="2211" t="str">
        <f t="shared" si="11"/>
        <v>8</v>
      </c>
      <c r="G99" s="2211"/>
      <c r="H99" s="452">
        <v>0.6</v>
      </c>
      <c r="I99" s="439">
        <v>-0.9</v>
      </c>
      <c r="J99" s="439"/>
      <c r="K99" s="439"/>
      <c r="L99" s="452">
        <v>4.0999999999999996</v>
      </c>
      <c r="M99" s="439">
        <v>5.9</v>
      </c>
      <c r="N99" s="439"/>
      <c r="O99" s="439"/>
      <c r="P99" s="439"/>
      <c r="Q99" s="452">
        <v>-2</v>
      </c>
      <c r="R99" s="439">
        <v>-7.1</v>
      </c>
      <c r="S99" s="439"/>
      <c r="T99" s="439"/>
      <c r="U99" s="439"/>
      <c r="V99" s="439"/>
      <c r="W99" s="452">
        <v>-7.9</v>
      </c>
      <c r="X99" s="439">
        <v>58.6</v>
      </c>
      <c r="Y99" s="439"/>
      <c r="Z99" s="439"/>
      <c r="AA99" s="439"/>
      <c r="AB99" s="439"/>
      <c r="AC99" s="439"/>
      <c r="AD99" s="439"/>
      <c r="AE99" s="452">
        <v>97.6</v>
      </c>
      <c r="AF99" s="452">
        <v>102.9</v>
      </c>
      <c r="AG99" s="452">
        <v>104</v>
      </c>
      <c r="AH99" s="453"/>
      <c r="AI99" s="439">
        <v>101.5</v>
      </c>
      <c r="AJ99" s="439">
        <v>100.7</v>
      </c>
      <c r="AK99" s="439">
        <v>105.2</v>
      </c>
      <c r="AL99" s="211"/>
      <c r="AM99" s="461"/>
      <c r="AN99" s="211"/>
      <c r="AO99" s="211"/>
      <c r="AP99" s="211"/>
      <c r="AQ99" s="211"/>
      <c r="AR99" s="211"/>
      <c r="AS99" s="211"/>
      <c r="AT99" s="211"/>
      <c r="AU99" s="211"/>
      <c r="AV99" s="211"/>
      <c r="AW99" s="211"/>
      <c r="AX99" s="211"/>
      <c r="AY99" s="211"/>
      <c r="AZ99" s="211"/>
      <c r="BA99" s="211"/>
      <c r="BB99" s="211"/>
      <c r="BC99" s="211"/>
      <c r="BD99" s="211"/>
      <c r="BE99" s="211"/>
      <c r="BF99" s="211"/>
      <c r="BG99" s="204">
        <v>1.52</v>
      </c>
      <c r="BH99" s="205">
        <v>1.4</v>
      </c>
      <c r="BI99" s="205">
        <v>-3.0000000000000027E-2</v>
      </c>
      <c r="BJ99" s="211"/>
      <c r="BK99" s="211"/>
      <c r="BL99" s="461"/>
      <c r="BM99" s="211"/>
      <c r="BN99" s="211"/>
      <c r="BO99" s="211"/>
      <c r="BP99" s="211"/>
      <c r="BQ99" s="211"/>
      <c r="BR99" s="211"/>
      <c r="BS99" s="211"/>
      <c r="BT99" s="211"/>
      <c r="BU99" s="211"/>
      <c r="BV99" s="211"/>
      <c r="BW99" s="211"/>
      <c r="BX99" s="211"/>
      <c r="BY99" s="211"/>
      <c r="BZ99" s="211"/>
      <c r="CA99" s="211"/>
      <c r="CB99" s="211"/>
      <c r="CC99" s="452">
        <v>98.5</v>
      </c>
      <c r="CD99" s="452">
        <v>0.7</v>
      </c>
      <c r="CE99" s="439">
        <v>98.6</v>
      </c>
      <c r="CF99" s="439">
        <v>1.6</v>
      </c>
      <c r="CG99" s="8"/>
      <c r="CH99" s="8"/>
      <c r="CI99" s="8"/>
      <c r="CJ99" s="8"/>
      <c r="CK99" s="8"/>
      <c r="CL99" s="8"/>
      <c r="CM99" s="8"/>
      <c r="CN99" s="207">
        <v>92375</v>
      </c>
      <c r="CO99" s="207">
        <v>639</v>
      </c>
      <c r="CP99" s="208">
        <v>1127</v>
      </c>
      <c r="CQ99" s="208"/>
      <c r="CR99" s="208"/>
      <c r="CS99" s="208"/>
      <c r="CT99" s="208"/>
      <c r="CU99" s="208">
        <v>9</v>
      </c>
      <c r="CV99" s="8"/>
      <c r="CW99" s="8"/>
      <c r="CX99" s="8"/>
      <c r="CY99" s="8"/>
      <c r="DA99" s="6">
        <v>0</v>
      </c>
    </row>
    <row r="100" spans="1:105" ht="24.75" customHeight="1">
      <c r="C100" s="354">
        <v>9</v>
      </c>
      <c r="D100" s="2211" t="str">
        <f t="shared" si="15"/>
        <v>9</v>
      </c>
      <c r="E100" s="2211"/>
      <c r="F100" s="2211" t="str">
        <f t="shared" si="11"/>
        <v>9</v>
      </c>
      <c r="G100" s="2211"/>
      <c r="H100" s="452">
        <v>1.9</v>
      </c>
      <c r="I100" s="439">
        <v>0.8</v>
      </c>
      <c r="J100" s="439"/>
      <c r="K100" s="439"/>
      <c r="L100" s="452">
        <v>5.3</v>
      </c>
      <c r="M100" s="439">
        <v>-0.6</v>
      </c>
      <c r="N100" s="439"/>
      <c r="O100" s="439"/>
      <c r="P100" s="439"/>
      <c r="Q100" s="452">
        <v>-2.9</v>
      </c>
      <c r="R100" s="439">
        <v>23.9</v>
      </c>
      <c r="S100" s="439"/>
      <c r="T100" s="439"/>
      <c r="U100" s="439"/>
      <c r="V100" s="439"/>
      <c r="W100" s="452">
        <v>-10.4</v>
      </c>
      <c r="X100" s="439">
        <v>21.7</v>
      </c>
      <c r="Y100" s="439"/>
      <c r="Z100" s="439"/>
      <c r="AA100" s="439"/>
      <c r="AB100" s="439"/>
      <c r="AC100" s="439"/>
      <c r="AD100" s="439"/>
      <c r="AE100" s="452">
        <v>106.5</v>
      </c>
      <c r="AF100" s="452">
        <v>102.3</v>
      </c>
      <c r="AG100" s="452">
        <v>103</v>
      </c>
      <c r="AH100" s="453"/>
      <c r="AI100" s="439">
        <v>103.9</v>
      </c>
      <c r="AJ100" s="439">
        <v>102.4</v>
      </c>
      <c r="AK100" s="439">
        <v>102.6</v>
      </c>
      <c r="AL100" s="211"/>
      <c r="AM100" s="461"/>
      <c r="AN100" s="211"/>
      <c r="AO100" s="211"/>
      <c r="AP100" s="211"/>
      <c r="AQ100" s="211"/>
      <c r="AR100" s="211"/>
      <c r="AS100" s="211"/>
      <c r="AT100" s="211"/>
      <c r="AU100" s="211"/>
      <c r="AV100" s="211"/>
      <c r="AW100" s="211"/>
      <c r="AX100" s="211"/>
      <c r="AY100" s="211"/>
      <c r="AZ100" s="211"/>
      <c r="BA100" s="211"/>
      <c r="BB100" s="211"/>
      <c r="BC100" s="211"/>
      <c r="BD100" s="211"/>
      <c r="BE100" s="211"/>
      <c r="BF100" s="211"/>
      <c r="BG100" s="204">
        <v>1.53</v>
      </c>
      <c r="BH100" s="205">
        <v>1.41</v>
      </c>
      <c r="BI100" s="205">
        <v>1.0000000000000009E-2</v>
      </c>
      <c r="BJ100" s="211"/>
      <c r="BK100" s="211"/>
      <c r="BL100" s="461"/>
      <c r="BM100" s="211"/>
      <c r="BN100" s="211"/>
      <c r="BO100" s="211"/>
      <c r="BP100" s="211"/>
      <c r="BQ100" s="211"/>
      <c r="BR100" s="211"/>
      <c r="BS100" s="211"/>
      <c r="BT100" s="211"/>
      <c r="BU100" s="211"/>
      <c r="BV100" s="211"/>
      <c r="BW100" s="211"/>
      <c r="BX100" s="211"/>
      <c r="BY100" s="211"/>
      <c r="BZ100" s="211"/>
      <c r="CA100" s="211"/>
      <c r="CB100" s="211"/>
      <c r="CC100" s="452">
        <v>98.8</v>
      </c>
      <c r="CD100" s="452">
        <v>0.7</v>
      </c>
      <c r="CE100" s="439">
        <v>99.2</v>
      </c>
      <c r="CF100" s="439">
        <v>1.8</v>
      </c>
      <c r="CG100" s="8"/>
      <c r="CH100" s="8"/>
      <c r="CI100" s="8"/>
      <c r="CJ100" s="8"/>
      <c r="CK100" s="8"/>
      <c r="CL100" s="8"/>
      <c r="CM100" s="8"/>
      <c r="CN100" s="207">
        <v>115820</v>
      </c>
      <c r="CO100" s="207">
        <v>679</v>
      </c>
      <c r="CP100" s="208">
        <v>1739</v>
      </c>
      <c r="CQ100" s="208"/>
      <c r="CR100" s="208"/>
      <c r="CS100" s="208"/>
      <c r="CT100" s="208"/>
      <c r="CU100" s="208">
        <v>5</v>
      </c>
      <c r="CV100" s="8"/>
      <c r="CW100" s="8"/>
      <c r="CX100" s="8"/>
      <c r="CY100" s="8"/>
      <c r="DA100" s="6">
        <v>0</v>
      </c>
    </row>
    <row r="101" spans="1:105" ht="24.75" customHeight="1">
      <c r="C101" s="354">
        <v>10</v>
      </c>
      <c r="D101" s="2211" t="str">
        <f t="shared" si="15"/>
        <v>10</v>
      </c>
      <c r="E101" s="2211"/>
      <c r="F101" s="2211" t="str">
        <f t="shared" si="11"/>
        <v>10</v>
      </c>
      <c r="G101" s="2211"/>
      <c r="H101" s="452">
        <v>-0.7</v>
      </c>
      <c r="I101" s="439">
        <v>-2.5</v>
      </c>
      <c r="J101" s="439"/>
      <c r="K101" s="439"/>
      <c r="L101" s="452">
        <v>-1.2</v>
      </c>
      <c r="M101" s="439">
        <v>-3</v>
      </c>
      <c r="N101" s="439"/>
      <c r="O101" s="439"/>
      <c r="P101" s="439"/>
      <c r="Q101" s="452">
        <v>-4.8</v>
      </c>
      <c r="R101" s="439">
        <v>-7.6</v>
      </c>
      <c r="S101" s="439"/>
      <c r="T101" s="439"/>
      <c r="U101" s="439"/>
      <c r="V101" s="439"/>
      <c r="W101" s="452">
        <v>3.9</v>
      </c>
      <c r="X101" s="439">
        <v>1.1000000000000001</v>
      </c>
      <c r="Y101" s="439"/>
      <c r="Z101" s="439"/>
      <c r="AA101" s="439"/>
      <c r="AB101" s="439"/>
      <c r="AC101" s="439"/>
      <c r="AD101" s="439"/>
      <c r="AE101" s="452">
        <v>105</v>
      </c>
      <c r="AF101" s="452">
        <v>102.8</v>
      </c>
      <c r="AG101" s="452">
        <v>103.3</v>
      </c>
      <c r="AH101" s="453"/>
      <c r="AI101" s="439">
        <v>105.7</v>
      </c>
      <c r="AJ101" s="439">
        <v>104.8</v>
      </c>
      <c r="AK101" s="439">
        <v>107.4</v>
      </c>
      <c r="AL101" s="211"/>
      <c r="AM101" s="461"/>
      <c r="AN101" s="211"/>
      <c r="AO101" s="211"/>
      <c r="AP101" s="211"/>
      <c r="AQ101" s="211"/>
      <c r="AR101" s="211"/>
      <c r="AS101" s="211"/>
      <c r="AT101" s="211"/>
      <c r="AU101" s="211"/>
      <c r="AV101" s="211"/>
      <c r="AW101" s="211"/>
      <c r="AX101" s="211"/>
      <c r="AY101" s="211"/>
      <c r="AZ101" s="211"/>
      <c r="BA101" s="211"/>
      <c r="BB101" s="211"/>
      <c r="BC101" s="211"/>
      <c r="BD101" s="211"/>
      <c r="BE101" s="211"/>
      <c r="BF101" s="211"/>
      <c r="BG101" s="204">
        <v>1.55</v>
      </c>
      <c r="BH101" s="205">
        <v>1.4</v>
      </c>
      <c r="BI101" s="205">
        <v>-1.0000000000000009E-2</v>
      </c>
      <c r="BJ101" s="211"/>
      <c r="BK101" s="211"/>
      <c r="BL101" s="461"/>
      <c r="BM101" s="211"/>
      <c r="BN101" s="211"/>
      <c r="BO101" s="211"/>
      <c r="BP101" s="211"/>
      <c r="BQ101" s="211"/>
      <c r="BR101" s="211"/>
      <c r="BS101" s="211"/>
      <c r="BT101" s="211"/>
      <c r="BU101" s="211"/>
      <c r="BV101" s="211"/>
      <c r="BW101" s="211"/>
      <c r="BX101" s="211"/>
      <c r="BY101" s="211"/>
      <c r="BZ101" s="211"/>
      <c r="CA101" s="211"/>
      <c r="CB101" s="211"/>
      <c r="CC101" s="452">
        <v>98.8</v>
      </c>
      <c r="CD101" s="452">
        <v>0.2</v>
      </c>
      <c r="CE101" s="439">
        <v>99</v>
      </c>
      <c r="CF101" s="439">
        <v>1.2</v>
      </c>
      <c r="CG101" s="8"/>
      <c r="CH101" s="8"/>
      <c r="CI101" s="8"/>
      <c r="CJ101" s="8"/>
      <c r="CK101" s="8"/>
      <c r="CL101" s="8"/>
      <c r="CM101" s="8"/>
      <c r="CN101" s="207">
        <v>95879</v>
      </c>
      <c r="CO101" s="207">
        <v>733</v>
      </c>
      <c r="CP101" s="208">
        <v>440</v>
      </c>
      <c r="CQ101" s="208"/>
      <c r="CR101" s="208"/>
      <c r="CS101" s="208"/>
      <c r="CT101" s="208"/>
      <c r="CU101" s="208">
        <v>6</v>
      </c>
      <c r="CV101" s="8"/>
      <c r="CW101" s="8"/>
      <c r="CX101" s="8"/>
      <c r="CY101" s="8"/>
      <c r="DA101" s="6">
        <v>0</v>
      </c>
    </row>
    <row r="102" spans="1:105" ht="24.75" customHeight="1">
      <c r="C102" s="354">
        <v>11</v>
      </c>
      <c r="D102" s="2211" t="str">
        <f t="shared" si="15"/>
        <v>11</v>
      </c>
      <c r="E102" s="2211"/>
      <c r="F102" s="2211" t="str">
        <f t="shared" si="11"/>
        <v>11</v>
      </c>
      <c r="G102" s="2211"/>
      <c r="H102" s="452">
        <v>1.4</v>
      </c>
      <c r="I102" s="439">
        <v>-1.6</v>
      </c>
      <c r="J102" s="439"/>
      <c r="K102" s="439"/>
      <c r="L102" s="452">
        <v>-2.7</v>
      </c>
      <c r="M102" s="439">
        <v>-4.2</v>
      </c>
      <c r="N102" s="439"/>
      <c r="O102" s="439"/>
      <c r="P102" s="439"/>
      <c r="Q102" s="452">
        <v>-0.4</v>
      </c>
      <c r="R102" s="439">
        <v>10.1</v>
      </c>
      <c r="S102" s="439"/>
      <c r="T102" s="439"/>
      <c r="U102" s="439"/>
      <c r="V102" s="439"/>
      <c r="W102" s="452">
        <v>5</v>
      </c>
      <c r="X102" s="439">
        <v>16.399999999999999</v>
      </c>
      <c r="Y102" s="439"/>
      <c r="Z102" s="439"/>
      <c r="AA102" s="439"/>
      <c r="AB102" s="439"/>
      <c r="AC102" s="439"/>
      <c r="AD102" s="439"/>
      <c r="AE102" s="452">
        <v>106.6</v>
      </c>
      <c r="AF102" s="452">
        <v>103.5</v>
      </c>
      <c r="AG102" s="452">
        <v>104.2</v>
      </c>
      <c r="AH102" s="453"/>
      <c r="AI102" s="439">
        <v>108.2</v>
      </c>
      <c r="AJ102" s="439">
        <v>107</v>
      </c>
      <c r="AK102" s="439">
        <v>108.4</v>
      </c>
      <c r="AL102" s="211"/>
      <c r="AM102" s="461"/>
      <c r="AN102" s="211"/>
      <c r="AO102" s="211"/>
      <c r="AP102" s="211"/>
      <c r="AQ102" s="211"/>
      <c r="AR102" s="211"/>
      <c r="AS102" s="211"/>
      <c r="AT102" s="211"/>
      <c r="AU102" s="211"/>
      <c r="AV102" s="211"/>
      <c r="AW102" s="211"/>
      <c r="AX102" s="211"/>
      <c r="AY102" s="211"/>
      <c r="AZ102" s="211"/>
      <c r="BA102" s="211"/>
      <c r="BB102" s="211"/>
      <c r="BC102" s="211"/>
      <c r="BD102" s="211"/>
      <c r="BE102" s="211"/>
      <c r="BF102" s="211"/>
      <c r="BG102" s="204">
        <v>1.56</v>
      </c>
      <c r="BH102" s="205">
        <v>1.42</v>
      </c>
      <c r="BI102" s="205">
        <v>2.0000000000000018E-2</v>
      </c>
      <c r="BJ102" s="211"/>
      <c r="BK102" s="211"/>
      <c r="BL102" s="461"/>
      <c r="BM102" s="211"/>
      <c r="BN102" s="211"/>
      <c r="BO102" s="211"/>
      <c r="BP102" s="211"/>
      <c r="BQ102" s="211"/>
      <c r="BR102" s="211"/>
      <c r="BS102" s="211"/>
      <c r="BT102" s="211"/>
      <c r="BU102" s="211"/>
      <c r="BV102" s="211"/>
      <c r="BW102" s="211"/>
      <c r="BX102" s="211"/>
      <c r="BY102" s="211"/>
      <c r="BZ102" s="211"/>
      <c r="CA102" s="211"/>
      <c r="CB102" s="211"/>
      <c r="CC102" s="452">
        <v>99.1</v>
      </c>
      <c r="CD102" s="452">
        <v>0.6</v>
      </c>
      <c r="CE102" s="439">
        <v>99.3</v>
      </c>
      <c r="CF102" s="439">
        <v>1.4</v>
      </c>
      <c r="CG102" s="8"/>
      <c r="CH102" s="8"/>
      <c r="CI102" s="8"/>
      <c r="CJ102" s="8"/>
      <c r="CK102" s="8"/>
      <c r="CL102" s="8"/>
      <c r="CM102" s="8"/>
      <c r="CN102" s="207">
        <v>145663</v>
      </c>
      <c r="CO102" s="207">
        <v>677</v>
      </c>
      <c r="CP102" s="208">
        <v>103</v>
      </c>
      <c r="CQ102" s="208"/>
      <c r="CR102" s="208"/>
      <c r="CS102" s="208"/>
      <c r="CT102" s="208"/>
      <c r="CU102" s="208">
        <v>2</v>
      </c>
      <c r="CV102" s="8"/>
      <c r="CW102" s="8"/>
      <c r="CX102" s="8"/>
      <c r="CY102" s="8"/>
      <c r="DA102" s="6">
        <v>0</v>
      </c>
    </row>
    <row r="103" spans="1:105" ht="24.75" customHeight="1">
      <c r="C103" s="354">
        <v>12</v>
      </c>
      <c r="D103" s="2211" t="str">
        <f t="shared" si="15"/>
        <v>12</v>
      </c>
      <c r="E103" s="2211"/>
      <c r="F103" s="2211" t="str">
        <f t="shared" si="11"/>
        <v>12</v>
      </c>
      <c r="G103" s="2211"/>
      <c r="H103" s="453">
        <v>1.1000000000000001</v>
      </c>
      <c r="I103" s="211">
        <v>-0.7</v>
      </c>
      <c r="J103" s="211"/>
      <c r="K103" s="211"/>
      <c r="L103" s="453">
        <v>-0.8</v>
      </c>
      <c r="M103" s="211">
        <v>-7.5</v>
      </c>
      <c r="N103" s="211"/>
      <c r="O103" s="211"/>
      <c r="P103" s="211"/>
      <c r="Q103" s="453">
        <v>-2.1</v>
      </c>
      <c r="R103" s="211">
        <v>2.7</v>
      </c>
      <c r="S103" s="211"/>
      <c r="T103" s="211"/>
      <c r="U103" s="211"/>
      <c r="V103" s="211"/>
      <c r="W103" s="453">
        <v>-6.4</v>
      </c>
      <c r="X103" s="211">
        <v>-22.5</v>
      </c>
      <c r="Y103" s="211"/>
      <c r="Z103" s="211"/>
      <c r="AA103" s="211"/>
      <c r="AB103" s="211"/>
      <c r="AC103" s="211"/>
      <c r="AD103" s="211"/>
      <c r="AE103" s="453">
        <v>106.7</v>
      </c>
      <c r="AF103" s="453">
        <v>105.4</v>
      </c>
      <c r="AG103" s="453">
        <v>105.8</v>
      </c>
      <c r="AH103" s="453"/>
      <c r="AI103" s="211">
        <v>105.2</v>
      </c>
      <c r="AJ103" s="211">
        <v>104.1</v>
      </c>
      <c r="AK103" s="211">
        <v>107.9</v>
      </c>
      <c r="AL103" s="211"/>
      <c r="AM103" s="461"/>
      <c r="AN103" s="211"/>
      <c r="AO103" s="211"/>
      <c r="AP103" s="211"/>
      <c r="AQ103" s="211"/>
      <c r="AR103" s="211"/>
      <c r="AS103" s="211"/>
      <c r="AT103" s="211"/>
      <c r="AU103" s="211"/>
      <c r="AV103" s="211"/>
      <c r="AW103" s="211"/>
      <c r="AX103" s="211"/>
      <c r="AY103" s="211"/>
      <c r="AZ103" s="211"/>
      <c r="BA103" s="211"/>
      <c r="BB103" s="211"/>
      <c r="BC103" s="211"/>
      <c r="BD103" s="211"/>
      <c r="BE103" s="211"/>
      <c r="BF103" s="211"/>
      <c r="BG103" s="214">
        <v>1.58</v>
      </c>
      <c r="BH103" s="215">
        <v>1.42</v>
      </c>
      <c r="BI103" s="1221">
        <v>0</v>
      </c>
      <c r="BJ103" s="211"/>
      <c r="BK103" s="211"/>
      <c r="BL103" s="461"/>
      <c r="BM103" s="211"/>
      <c r="BN103" s="211"/>
      <c r="BO103" s="211"/>
      <c r="BP103" s="211"/>
      <c r="BQ103" s="211"/>
      <c r="BR103" s="211"/>
      <c r="BS103" s="211"/>
      <c r="BT103" s="211"/>
      <c r="BU103" s="211"/>
      <c r="BV103" s="211"/>
      <c r="BW103" s="211"/>
      <c r="BX103" s="211"/>
      <c r="BY103" s="211"/>
      <c r="BZ103" s="211"/>
      <c r="CA103" s="211"/>
      <c r="CB103" s="211"/>
      <c r="CC103" s="453">
        <v>99.4</v>
      </c>
      <c r="CD103" s="453">
        <v>1</v>
      </c>
      <c r="CE103" s="211">
        <v>99.4</v>
      </c>
      <c r="CF103" s="211">
        <v>1.3</v>
      </c>
      <c r="CG103" s="8"/>
      <c r="CH103" s="8"/>
      <c r="CI103" s="8"/>
      <c r="CJ103" s="8"/>
      <c r="CK103" s="8"/>
      <c r="CL103" s="8"/>
      <c r="CM103" s="8"/>
      <c r="CN103" s="217">
        <v>397595</v>
      </c>
      <c r="CO103" s="217">
        <v>696</v>
      </c>
      <c r="CP103" s="218">
        <v>100</v>
      </c>
      <c r="CQ103" s="218"/>
      <c r="CR103" s="218"/>
      <c r="CS103" s="218"/>
      <c r="CT103" s="218"/>
      <c r="CU103" s="218">
        <v>1</v>
      </c>
      <c r="CV103" s="8"/>
      <c r="CW103" s="8"/>
      <c r="CX103" s="8"/>
      <c r="CY103" s="8"/>
      <c r="DA103" s="6">
        <v>0</v>
      </c>
    </row>
    <row r="104" spans="1:105" ht="24.75" customHeight="1">
      <c r="A104" s="354">
        <v>30</v>
      </c>
      <c r="B104" s="354" t="s">
        <v>138</v>
      </c>
      <c r="C104" s="354">
        <v>1</v>
      </c>
      <c r="D104" s="2211">
        <v>1</v>
      </c>
      <c r="E104" s="2211"/>
      <c r="F104" s="2211">
        <v>1</v>
      </c>
      <c r="G104" s="2211"/>
      <c r="H104" s="908">
        <v>0.4</v>
      </c>
      <c r="I104" s="446">
        <v>-2.5</v>
      </c>
      <c r="J104" s="446"/>
      <c r="K104" s="446"/>
      <c r="L104" s="456">
        <v>-1.1000000000000001</v>
      </c>
      <c r="M104" s="446">
        <v>-5.7</v>
      </c>
      <c r="N104" s="446"/>
      <c r="O104" s="446"/>
      <c r="P104" s="446"/>
      <c r="Q104" s="456">
        <v>-13.2</v>
      </c>
      <c r="R104" s="446">
        <v>37.4</v>
      </c>
      <c r="S104" s="446"/>
      <c r="T104" s="446"/>
      <c r="U104" s="446"/>
      <c r="V104" s="446"/>
      <c r="W104" s="456">
        <v>-12.8</v>
      </c>
      <c r="X104" s="446">
        <v>-14.7</v>
      </c>
      <c r="Y104" s="446"/>
      <c r="Z104" s="446"/>
      <c r="AA104" s="446"/>
      <c r="AB104" s="446"/>
      <c r="AC104" s="459"/>
      <c r="AD104" s="446"/>
      <c r="AE104" s="456">
        <v>95.6</v>
      </c>
      <c r="AF104" s="456">
        <v>100.7</v>
      </c>
      <c r="AG104" s="456">
        <v>101.4</v>
      </c>
      <c r="AH104" s="453"/>
      <c r="AI104" s="446">
        <v>104.3</v>
      </c>
      <c r="AJ104" s="446">
        <v>103.4</v>
      </c>
      <c r="AK104" s="446">
        <v>111.1</v>
      </c>
      <c r="AL104" s="211"/>
      <c r="AM104" s="461"/>
      <c r="AN104" s="211"/>
      <c r="AO104" s="211"/>
      <c r="AP104" s="211"/>
      <c r="AQ104" s="211"/>
      <c r="AR104" s="211"/>
      <c r="AS104" s="211"/>
      <c r="AT104" s="211"/>
      <c r="AU104" s="211"/>
      <c r="AV104" s="211"/>
      <c r="AW104" s="211"/>
      <c r="AX104" s="211"/>
      <c r="AY104" s="211"/>
      <c r="AZ104" s="211"/>
      <c r="BA104" s="211"/>
      <c r="BB104" s="211"/>
      <c r="BC104" s="211"/>
      <c r="BD104" s="211"/>
      <c r="BE104" s="211"/>
      <c r="BF104" s="211"/>
      <c r="BG104" s="359">
        <v>1.6</v>
      </c>
      <c r="BH104" s="309">
        <v>1.44</v>
      </c>
      <c r="BI104" s="309">
        <v>2.0000000000000018E-2</v>
      </c>
      <c r="BJ104" s="211"/>
      <c r="BK104" s="211"/>
      <c r="BL104" s="461"/>
      <c r="BM104" s="211"/>
      <c r="BN104" s="211"/>
      <c r="BO104" s="211"/>
      <c r="BP104" s="211"/>
      <c r="BQ104" s="211"/>
      <c r="BR104" s="211"/>
      <c r="BS104" s="211"/>
      <c r="BT104" s="211"/>
      <c r="BU104" s="211"/>
      <c r="BV104" s="211"/>
      <c r="BW104" s="211"/>
      <c r="BX104" s="211"/>
      <c r="BY104" s="211"/>
      <c r="BZ104" s="211"/>
      <c r="CA104" s="211"/>
      <c r="CB104" s="211"/>
      <c r="CC104" s="456">
        <v>99.5</v>
      </c>
      <c r="CD104" s="456">
        <v>1.4</v>
      </c>
      <c r="CE104" s="446">
        <v>99.3</v>
      </c>
      <c r="CF104" s="446">
        <v>1.6</v>
      </c>
      <c r="CG104" s="8"/>
      <c r="CH104" s="8"/>
      <c r="CI104" s="8"/>
      <c r="CJ104" s="8"/>
      <c r="CK104" s="8"/>
      <c r="CL104" s="8"/>
      <c r="CM104" s="8"/>
      <c r="CN104" s="265">
        <v>104559</v>
      </c>
      <c r="CO104" s="265">
        <v>635</v>
      </c>
      <c r="CP104" s="225">
        <v>93</v>
      </c>
      <c r="CQ104" s="225"/>
      <c r="CR104" s="225"/>
      <c r="CS104" s="225"/>
      <c r="CT104" s="225"/>
      <c r="CU104" s="225">
        <v>3</v>
      </c>
      <c r="CV104" s="8"/>
      <c r="CW104" s="8"/>
      <c r="CX104" s="8"/>
      <c r="CY104" s="8"/>
      <c r="DA104" s="6">
        <v>0</v>
      </c>
    </row>
    <row r="105" spans="1:105" ht="24.75" customHeight="1">
      <c r="C105" s="354">
        <v>2</v>
      </c>
      <c r="D105" s="2211" t="str">
        <f>A105&amp;B105&amp;C105</f>
        <v>2</v>
      </c>
      <c r="E105" s="2211"/>
      <c r="F105" s="2211">
        <v>2</v>
      </c>
      <c r="G105" s="2211"/>
      <c r="H105" s="452">
        <v>0.6</v>
      </c>
      <c r="I105" s="439">
        <v>-3.1</v>
      </c>
      <c r="J105" s="439"/>
      <c r="K105" s="439"/>
      <c r="L105" s="452">
        <v>-2.8</v>
      </c>
      <c r="M105" s="439">
        <v>-5.7</v>
      </c>
      <c r="N105" s="439"/>
      <c r="O105" s="439"/>
      <c r="P105" s="439"/>
      <c r="Q105" s="452">
        <v>-2.6</v>
      </c>
      <c r="R105" s="439">
        <v>-1.4</v>
      </c>
      <c r="S105" s="439"/>
      <c r="T105" s="439"/>
      <c r="U105" s="459"/>
      <c r="V105" s="439"/>
      <c r="W105" s="452">
        <v>-20.2</v>
      </c>
      <c r="X105" s="439">
        <v>-13</v>
      </c>
      <c r="Y105" s="439"/>
      <c r="Z105" s="439"/>
      <c r="AA105" s="439"/>
      <c r="AB105" s="439"/>
      <c r="AC105" s="459"/>
      <c r="AD105" s="439"/>
      <c r="AE105" s="452">
        <v>101</v>
      </c>
      <c r="AF105" s="452">
        <v>102.7</v>
      </c>
      <c r="AG105" s="452">
        <v>104</v>
      </c>
      <c r="AH105" s="453"/>
      <c r="AI105" s="439">
        <v>106.2</v>
      </c>
      <c r="AJ105" s="439">
        <v>103.6</v>
      </c>
      <c r="AK105" s="439">
        <v>106.7</v>
      </c>
      <c r="AL105" s="211"/>
      <c r="AM105" s="461"/>
      <c r="AN105" s="211"/>
      <c r="AO105" s="211"/>
      <c r="AP105" s="211"/>
      <c r="AQ105" s="211"/>
      <c r="AR105" s="211"/>
      <c r="AS105" s="211"/>
      <c r="AT105" s="211"/>
      <c r="AU105" s="211"/>
      <c r="AV105" s="211"/>
      <c r="AW105" s="211"/>
      <c r="AX105" s="211"/>
      <c r="AY105" s="211"/>
      <c r="AZ105" s="211"/>
      <c r="BA105" s="211"/>
      <c r="BB105" s="211"/>
      <c r="BC105" s="211"/>
      <c r="BD105" s="211"/>
      <c r="BE105" s="211"/>
      <c r="BF105" s="211"/>
      <c r="BG105" s="204">
        <v>1.59</v>
      </c>
      <c r="BH105" s="205">
        <v>1.43</v>
      </c>
      <c r="BI105" s="205">
        <v>-1.0000000000000009E-2</v>
      </c>
      <c r="BJ105" s="211"/>
      <c r="BK105" s="211"/>
      <c r="BL105" s="461"/>
      <c r="BM105" s="211"/>
      <c r="BN105" s="211"/>
      <c r="BO105" s="211"/>
      <c r="BP105" s="211"/>
      <c r="BQ105" s="211"/>
      <c r="BR105" s="211"/>
      <c r="BS105" s="211"/>
      <c r="BT105" s="211"/>
      <c r="BU105" s="211"/>
      <c r="BV105" s="211"/>
      <c r="BW105" s="211"/>
      <c r="BX105" s="211"/>
      <c r="BY105" s="211"/>
      <c r="BZ105" s="211"/>
      <c r="CA105" s="211"/>
      <c r="CB105" s="211"/>
      <c r="CC105" s="452">
        <v>99.5</v>
      </c>
      <c r="CD105" s="452">
        <v>1.5</v>
      </c>
      <c r="CE105" s="439">
        <v>99.6</v>
      </c>
      <c r="CF105" s="439">
        <v>1.6</v>
      </c>
      <c r="CG105" s="8"/>
      <c r="CH105" s="8"/>
      <c r="CI105" s="8"/>
      <c r="CJ105" s="8"/>
      <c r="CK105" s="8"/>
      <c r="CL105" s="8"/>
      <c r="CM105" s="8"/>
      <c r="CN105" s="207">
        <v>89979</v>
      </c>
      <c r="CO105" s="207">
        <v>617</v>
      </c>
      <c r="CP105" s="208">
        <v>982</v>
      </c>
      <c r="CQ105" s="208"/>
      <c r="CR105" s="208"/>
      <c r="CS105" s="208"/>
      <c r="CT105" s="208"/>
      <c r="CU105" s="208">
        <v>2</v>
      </c>
      <c r="CV105" s="8"/>
      <c r="CW105" s="8"/>
      <c r="CX105" s="8"/>
      <c r="CY105" s="8"/>
      <c r="DA105" s="6">
        <v>0</v>
      </c>
    </row>
    <row r="106" spans="1:105" ht="24.75" customHeight="1">
      <c r="A106" s="1025" t="s">
        <v>447</v>
      </c>
      <c r="C106" s="354">
        <v>3</v>
      </c>
      <c r="D106" s="2211">
        <v>3</v>
      </c>
      <c r="E106" s="2211"/>
      <c r="F106" s="2211">
        <v>3</v>
      </c>
      <c r="G106" s="2211"/>
      <c r="H106" s="452">
        <v>0.2</v>
      </c>
      <c r="I106" s="439">
        <v>0.3</v>
      </c>
      <c r="J106" s="439"/>
      <c r="K106" s="439"/>
      <c r="L106" s="452">
        <v>-3.6</v>
      </c>
      <c r="M106" s="439">
        <v>-5.2</v>
      </c>
      <c r="N106" s="439"/>
      <c r="O106" s="439"/>
      <c r="P106" s="439"/>
      <c r="Q106" s="452">
        <v>-8.3000000000000007</v>
      </c>
      <c r="R106" s="439">
        <v>10.199999999999999</v>
      </c>
      <c r="S106" s="439"/>
      <c r="T106" s="439"/>
      <c r="U106" s="439"/>
      <c r="V106" s="439"/>
      <c r="W106" s="452">
        <v>-14.5</v>
      </c>
      <c r="X106" s="439">
        <v>-34.6</v>
      </c>
      <c r="Y106" s="439"/>
      <c r="Z106" s="439"/>
      <c r="AA106" s="439"/>
      <c r="AB106" s="439"/>
      <c r="AC106" s="459"/>
      <c r="AD106" s="439"/>
      <c r="AE106" s="452">
        <v>115.9</v>
      </c>
      <c r="AF106" s="452"/>
      <c r="AG106" s="452">
        <v>105.1</v>
      </c>
      <c r="AH106" s="453"/>
      <c r="AI106" s="439">
        <v>117.4</v>
      </c>
      <c r="AJ106" s="439">
        <v>112.1</v>
      </c>
      <c r="AK106" s="439">
        <v>105.6</v>
      </c>
      <c r="AL106" s="211"/>
      <c r="AM106" s="461"/>
      <c r="AN106" s="211"/>
      <c r="AO106" s="211"/>
      <c r="AP106" s="211"/>
      <c r="AQ106" s="211"/>
      <c r="AR106" s="211"/>
      <c r="AS106" s="211"/>
      <c r="AT106" s="211"/>
      <c r="AU106" s="211"/>
      <c r="AV106" s="211"/>
      <c r="AW106" s="211"/>
      <c r="AX106" s="211"/>
      <c r="AY106" s="211"/>
      <c r="AZ106" s="211"/>
      <c r="BA106" s="211"/>
      <c r="BB106" s="211"/>
      <c r="BC106" s="211"/>
      <c r="BD106" s="211"/>
      <c r="BE106" s="211"/>
      <c r="BF106" s="211"/>
      <c r="BG106" s="204">
        <v>1.59</v>
      </c>
      <c r="BH106" s="205">
        <v>1.45</v>
      </c>
      <c r="BI106" s="205">
        <v>2.0000000000000018E-2</v>
      </c>
      <c r="BJ106" s="211"/>
      <c r="BK106" s="211"/>
      <c r="BL106" s="461"/>
      <c r="BM106" s="211"/>
      <c r="BN106" s="211"/>
      <c r="BO106" s="211"/>
      <c r="BP106" s="211"/>
      <c r="BQ106" s="211"/>
      <c r="BR106" s="211"/>
      <c r="BS106" s="211"/>
      <c r="BT106" s="211"/>
      <c r="BU106" s="211"/>
      <c r="BV106" s="211"/>
      <c r="BW106" s="211"/>
      <c r="BX106" s="211"/>
      <c r="BY106" s="211"/>
      <c r="BZ106" s="211"/>
      <c r="CA106" s="211"/>
      <c r="CB106" s="211"/>
      <c r="CC106" s="452">
        <v>99.2</v>
      </c>
      <c r="CD106" s="452">
        <v>1.1000000000000001</v>
      </c>
      <c r="CE106" s="439">
        <v>99</v>
      </c>
      <c r="CF106" s="439">
        <v>1</v>
      </c>
      <c r="CG106" s="8"/>
      <c r="CH106" s="8"/>
      <c r="CI106" s="8"/>
      <c r="CJ106" s="8"/>
      <c r="CK106" s="8"/>
      <c r="CL106" s="8"/>
      <c r="CM106" s="8"/>
      <c r="CN106" s="207">
        <v>132672</v>
      </c>
      <c r="CO106" s="207">
        <v>789</v>
      </c>
      <c r="CP106" s="208">
        <v>163</v>
      </c>
      <c r="CQ106" s="208"/>
      <c r="CR106" s="208"/>
      <c r="CS106" s="208"/>
      <c r="CT106" s="208"/>
      <c r="CU106" s="208">
        <v>3</v>
      </c>
      <c r="CV106" s="8"/>
      <c r="CW106" s="8"/>
      <c r="CX106" s="8"/>
      <c r="CY106" s="8"/>
      <c r="DA106" s="6">
        <v>0</v>
      </c>
    </row>
    <row r="107" spans="1:105" ht="24.75" customHeight="1">
      <c r="C107" s="354">
        <v>4</v>
      </c>
      <c r="D107" s="2211" t="str">
        <f t="shared" ref="D107:D115" si="16">A107&amp;B107&amp;C107</f>
        <v>4</v>
      </c>
      <c r="E107" s="2211"/>
      <c r="F107" s="2321" t="s">
        <v>448</v>
      </c>
      <c r="G107" s="2321"/>
      <c r="H107" s="684">
        <v>-0.8</v>
      </c>
      <c r="I107" s="439">
        <v>-3.3</v>
      </c>
      <c r="J107" s="439"/>
      <c r="K107" s="439"/>
      <c r="L107" s="452">
        <v>2.6</v>
      </c>
      <c r="M107" s="439">
        <v>-1.2</v>
      </c>
      <c r="N107" s="439"/>
      <c r="O107" s="439"/>
      <c r="P107" s="439"/>
      <c r="Q107" s="452">
        <v>0.3</v>
      </c>
      <c r="R107" s="439">
        <v>36.6</v>
      </c>
      <c r="S107" s="439"/>
      <c r="T107" s="439"/>
      <c r="U107" s="439"/>
      <c r="V107" s="439"/>
      <c r="W107" s="452">
        <v>5.5</v>
      </c>
      <c r="X107" s="439">
        <v>-1</v>
      </c>
      <c r="Y107" s="439"/>
      <c r="Z107" s="439"/>
      <c r="AA107" s="439"/>
      <c r="AB107" s="439"/>
      <c r="AC107" s="439"/>
      <c r="AD107" s="439"/>
      <c r="AE107" s="452">
        <v>101.7</v>
      </c>
      <c r="AF107" s="452"/>
      <c r="AG107" s="452">
        <v>104.5</v>
      </c>
      <c r="AH107" s="453"/>
      <c r="AI107" s="439">
        <v>108.9</v>
      </c>
      <c r="AJ107" s="439">
        <v>107.8</v>
      </c>
      <c r="AK107" s="439">
        <v>106.2</v>
      </c>
      <c r="AL107" s="211"/>
      <c r="AM107" s="461"/>
      <c r="AN107" s="211"/>
      <c r="AO107" s="211"/>
      <c r="AP107" s="211"/>
      <c r="AQ107" s="211"/>
      <c r="AR107" s="211"/>
      <c r="AS107" s="211"/>
      <c r="AT107" s="211"/>
      <c r="AU107" s="211"/>
      <c r="AV107" s="211"/>
      <c r="AW107" s="211"/>
      <c r="AX107" s="211"/>
      <c r="AY107" s="211"/>
      <c r="AZ107" s="211"/>
      <c r="BA107" s="211"/>
      <c r="BB107" s="211"/>
      <c r="BC107" s="211"/>
      <c r="BD107" s="211"/>
      <c r="BE107" s="211"/>
      <c r="BF107" s="211"/>
      <c r="BG107" s="204">
        <v>1.59</v>
      </c>
      <c r="BH107" s="205">
        <v>1.45</v>
      </c>
      <c r="BI107" s="205">
        <v>0</v>
      </c>
      <c r="BJ107" s="211"/>
      <c r="BK107" s="211"/>
      <c r="BL107" s="461"/>
      <c r="BM107" s="211"/>
      <c r="BN107" s="211"/>
      <c r="BO107" s="211"/>
      <c r="BP107" s="211"/>
      <c r="BQ107" s="211"/>
      <c r="BR107" s="211"/>
      <c r="BS107" s="211"/>
      <c r="BT107" s="211"/>
      <c r="BU107" s="211"/>
      <c r="BV107" s="211"/>
      <c r="BW107" s="211"/>
      <c r="BX107" s="211"/>
      <c r="BY107" s="211"/>
      <c r="BZ107" s="211"/>
      <c r="CA107" s="211"/>
      <c r="CB107" s="211"/>
      <c r="CC107" s="452">
        <v>99.1</v>
      </c>
      <c r="CD107" s="452">
        <v>0.6</v>
      </c>
      <c r="CE107" s="439">
        <v>99.4</v>
      </c>
      <c r="CF107" s="439">
        <v>0.8</v>
      </c>
      <c r="CG107" s="8"/>
      <c r="CH107" s="8"/>
      <c r="CI107" s="8"/>
      <c r="CJ107" s="8"/>
      <c r="CK107" s="8"/>
      <c r="CL107" s="8"/>
      <c r="CM107" s="8"/>
      <c r="CN107" s="207">
        <v>95467</v>
      </c>
      <c r="CO107" s="207">
        <v>650</v>
      </c>
      <c r="CP107" s="208">
        <v>905</v>
      </c>
      <c r="CQ107" s="208"/>
      <c r="CR107" s="208"/>
      <c r="CS107" s="208"/>
      <c r="CT107" s="208"/>
      <c r="CU107" s="208">
        <v>2</v>
      </c>
      <c r="CV107" s="8"/>
      <c r="CW107" s="8"/>
      <c r="CX107" s="8"/>
      <c r="CY107" s="8"/>
      <c r="DA107" s="6">
        <v>0</v>
      </c>
    </row>
    <row r="108" spans="1:105" ht="24.75" customHeight="1">
      <c r="C108" s="354">
        <v>5</v>
      </c>
      <c r="D108" s="2211" t="str">
        <f t="shared" si="16"/>
        <v>5</v>
      </c>
      <c r="E108" s="2211"/>
      <c r="F108" s="2211" t="str">
        <f t="shared" ref="F108:F115" si="17">A108&amp;B108&amp;C108</f>
        <v>5</v>
      </c>
      <c r="G108" s="2211"/>
      <c r="H108" s="452">
        <v>-2</v>
      </c>
      <c r="I108" s="439">
        <v>-3.8</v>
      </c>
      <c r="J108" s="439"/>
      <c r="K108" s="439"/>
      <c r="L108" s="452">
        <v>-1.5</v>
      </c>
      <c r="M108" s="439">
        <v>-5.5</v>
      </c>
      <c r="N108" s="439"/>
      <c r="O108" s="439"/>
      <c r="P108" s="439"/>
      <c r="Q108" s="452">
        <v>1.3</v>
      </c>
      <c r="R108" s="439">
        <v>8.1999999999999993</v>
      </c>
      <c r="S108" s="439"/>
      <c r="T108" s="439"/>
      <c r="U108" s="439"/>
      <c r="V108" s="439"/>
      <c r="W108" s="452">
        <v>3.5</v>
      </c>
      <c r="X108" s="439">
        <v>-38.200000000000003</v>
      </c>
      <c r="Y108" s="439"/>
      <c r="Z108" s="439"/>
      <c r="AA108" s="439"/>
      <c r="AB108" s="439"/>
      <c r="AC108" s="439"/>
      <c r="AD108" s="439"/>
      <c r="AE108" s="452">
        <v>99.9</v>
      </c>
      <c r="AF108" s="452"/>
      <c r="AG108" s="452">
        <v>104.8</v>
      </c>
      <c r="AH108" s="453"/>
      <c r="AI108" s="439">
        <v>110.7</v>
      </c>
      <c r="AJ108" s="439">
        <v>108.6</v>
      </c>
      <c r="AK108" s="439">
        <v>108.1</v>
      </c>
      <c r="AL108" s="211"/>
      <c r="AM108" s="461"/>
      <c r="AN108" s="211"/>
      <c r="AO108" s="211"/>
      <c r="AP108" s="211"/>
      <c r="AQ108" s="211"/>
      <c r="AR108" s="211"/>
      <c r="AS108" s="211"/>
      <c r="AT108" s="211"/>
      <c r="AU108" s="211"/>
      <c r="AV108" s="211"/>
      <c r="AW108" s="211"/>
      <c r="AX108" s="211"/>
      <c r="AY108" s="211"/>
      <c r="AZ108" s="211"/>
      <c r="BA108" s="211"/>
      <c r="BB108" s="211"/>
      <c r="BC108" s="211"/>
      <c r="BD108" s="211"/>
      <c r="BE108" s="211"/>
      <c r="BF108" s="211"/>
      <c r="BG108" s="204">
        <v>1.59</v>
      </c>
      <c r="BH108" s="205">
        <v>1.45</v>
      </c>
      <c r="BI108" s="205">
        <v>0</v>
      </c>
      <c r="BJ108" s="211"/>
      <c r="BK108" s="211"/>
      <c r="BL108" s="461"/>
      <c r="BM108" s="211"/>
      <c r="BN108" s="211"/>
      <c r="BO108" s="211"/>
      <c r="BP108" s="211"/>
      <c r="BQ108" s="211"/>
      <c r="BR108" s="211"/>
      <c r="BS108" s="211"/>
      <c r="BT108" s="211"/>
      <c r="BU108" s="211"/>
      <c r="BV108" s="211"/>
      <c r="BW108" s="211"/>
      <c r="BX108" s="211"/>
      <c r="BY108" s="211"/>
      <c r="BZ108" s="211"/>
      <c r="CA108" s="211"/>
      <c r="CB108" s="211"/>
      <c r="CC108" s="452">
        <v>99.3</v>
      </c>
      <c r="CD108" s="452">
        <v>0.7</v>
      </c>
      <c r="CE108" s="439">
        <v>99.7</v>
      </c>
      <c r="CF108" s="439">
        <v>1</v>
      </c>
      <c r="CG108" s="8"/>
      <c r="CH108" s="8"/>
      <c r="CI108" s="8"/>
      <c r="CJ108" s="8"/>
      <c r="CK108" s="8"/>
      <c r="CL108" s="8"/>
      <c r="CM108" s="8"/>
      <c r="CN108" s="207">
        <v>104399</v>
      </c>
      <c r="CO108" s="207">
        <v>767</v>
      </c>
      <c r="CP108" s="208">
        <v>2157</v>
      </c>
      <c r="CQ108" s="208"/>
      <c r="CR108" s="208"/>
      <c r="CS108" s="208"/>
      <c r="CT108" s="208"/>
      <c r="CU108" s="208">
        <v>3</v>
      </c>
      <c r="CV108" s="8"/>
      <c r="CW108" s="8"/>
      <c r="CX108" s="8"/>
      <c r="CY108" s="8"/>
      <c r="DA108" s="6">
        <v>0</v>
      </c>
    </row>
    <row r="109" spans="1:105" ht="24.75" customHeight="1">
      <c r="C109" s="354">
        <v>6</v>
      </c>
      <c r="D109" s="2211" t="str">
        <f t="shared" si="16"/>
        <v>6</v>
      </c>
      <c r="E109" s="2211"/>
      <c r="F109" s="2211" t="str">
        <f t="shared" si="17"/>
        <v>6</v>
      </c>
      <c r="G109" s="2211"/>
      <c r="H109" s="452">
        <v>1.5</v>
      </c>
      <c r="I109" s="439">
        <v>1.4</v>
      </c>
      <c r="J109" s="439"/>
      <c r="K109" s="439"/>
      <c r="L109" s="452">
        <v>-5.3</v>
      </c>
      <c r="M109" s="439">
        <v>-8.8000000000000007</v>
      </c>
      <c r="N109" s="439"/>
      <c r="O109" s="439"/>
      <c r="P109" s="439"/>
      <c r="Q109" s="452">
        <v>-7.1</v>
      </c>
      <c r="R109" s="439">
        <v>8.8000000000000007</v>
      </c>
      <c r="S109" s="439"/>
      <c r="T109" s="439"/>
      <c r="U109" s="439"/>
      <c r="V109" s="439"/>
      <c r="W109" s="452">
        <v>-5.6</v>
      </c>
      <c r="X109" s="439">
        <v>-34.9</v>
      </c>
      <c r="Y109" s="439"/>
      <c r="Z109" s="439"/>
      <c r="AA109" s="439"/>
      <c r="AB109" s="439"/>
      <c r="AC109" s="439"/>
      <c r="AD109" s="439"/>
      <c r="AE109" s="452">
        <v>105.5</v>
      </c>
      <c r="AF109" s="452"/>
      <c r="AG109" s="452">
        <v>103.7</v>
      </c>
      <c r="AH109" s="453"/>
      <c r="AI109" s="439">
        <v>110.9</v>
      </c>
      <c r="AJ109" s="439">
        <v>109.7</v>
      </c>
      <c r="AK109" s="439">
        <v>105.1</v>
      </c>
      <c r="AL109" s="211"/>
      <c r="AM109" s="461"/>
      <c r="AN109" s="211"/>
      <c r="AO109" s="211"/>
      <c r="AP109" s="211"/>
      <c r="AQ109" s="211"/>
      <c r="AR109" s="211"/>
      <c r="AS109" s="211"/>
      <c r="AT109" s="211"/>
      <c r="AU109" s="211"/>
      <c r="AV109" s="211"/>
      <c r="AW109" s="211"/>
      <c r="AX109" s="211"/>
      <c r="AY109" s="211"/>
      <c r="AZ109" s="211"/>
      <c r="BA109" s="211"/>
      <c r="BB109" s="211"/>
      <c r="BC109" s="211"/>
      <c r="BD109" s="211"/>
      <c r="BE109" s="211"/>
      <c r="BF109" s="211"/>
      <c r="BG109" s="204">
        <v>1.62</v>
      </c>
      <c r="BH109" s="205">
        <v>1.48</v>
      </c>
      <c r="BI109" s="205">
        <v>3.0000000000000027E-2</v>
      </c>
      <c r="BJ109" s="211"/>
      <c r="BK109" s="211"/>
      <c r="BL109" s="461"/>
      <c r="BM109" s="211"/>
      <c r="BN109" s="211"/>
      <c r="BO109" s="211"/>
      <c r="BP109" s="211"/>
      <c r="BQ109" s="211"/>
      <c r="BR109" s="211"/>
      <c r="BS109" s="211"/>
      <c r="BT109" s="211"/>
      <c r="BU109" s="211"/>
      <c r="BV109" s="211"/>
      <c r="BW109" s="211"/>
      <c r="BX109" s="211"/>
      <c r="BY109" s="211"/>
      <c r="BZ109" s="211"/>
      <c r="CA109" s="211"/>
      <c r="CB109" s="211"/>
      <c r="CC109" s="452">
        <v>99.2</v>
      </c>
      <c r="CD109" s="452">
        <v>0.7</v>
      </c>
      <c r="CE109" s="439">
        <v>99.7</v>
      </c>
      <c r="CF109" s="439">
        <v>1</v>
      </c>
      <c r="CG109" s="8"/>
      <c r="CH109" s="8"/>
      <c r="CI109" s="8"/>
      <c r="CJ109" s="8"/>
      <c r="CK109" s="8"/>
      <c r="CL109" s="8"/>
      <c r="CM109" s="8"/>
      <c r="CN109" s="207">
        <v>219527</v>
      </c>
      <c r="CO109" s="207">
        <v>690</v>
      </c>
      <c r="CP109" s="208">
        <v>79</v>
      </c>
      <c r="CQ109" s="208"/>
      <c r="CR109" s="208"/>
      <c r="CS109" s="208"/>
      <c r="CT109" s="208"/>
      <c r="CU109" s="208">
        <v>3</v>
      </c>
      <c r="CV109" s="8"/>
      <c r="CW109" s="8"/>
      <c r="CX109" s="8"/>
      <c r="CY109" s="8"/>
      <c r="DA109" s="6">
        <v>0</v>
      </c>
    </row>
    <row r="110" spans="1:105" ht="24.75" customHeight="1">
      <c r="C110" s="354">
        <v>7</v>
      </c>
      <c r="D110" s="2211" t="str">
        <f t="shared" si="16"/>
        <v>7</v>
      </c>
      <c r="E110" s="2211"/>
      <c r="F110" s="2211" t="str">
        <f t="shared" si="17"/>
        <v>7</v>
      </c>
      <c r="G110" s="2211"/>
      <c r="H110" s="452">
        <v>-1.6</v>
      </c>
      <c r="I110" s="439">
        <v>-1.2</v>
      </c>
      <c r="J110" s="439"/>
      <c r="K110" s="439"/>
      <c r="L110" s="452">
        <v>3.3</v>
      </c>
      <c r="M110" s="439">
        <v>4.3</v>
      </c>
      <c r="N110" s="439"/>
      <c r="O110" s="439"/>
      <c r="P110" s="439"/>
      <c r="Q110" s="452">
        <v>-0.7</v>
      </c>
      <c r="R110" s="439">
        <v>12.9</v>
      </c>
      <c r="S110" s="439"/>
      <c r="T110" s="439"/>
      <c r="U110" s="439"/>
      <c r="V110" s="439"/>
      <c r="W110" s="452">
        <v>-2.9</v>
      </c>
      <c r="X110" s="439">
        <v>-30.2</v>
      </c>
      <c r="Y110" s="439"/>
      <c r="Z110" s="439"/>
      <c r="AA110" s="439"/>
      <c r="AB110" s="439"/>
      <c r="AC110" s="439"/>
      <c r="AD110" s="439"/>
      <c r="AE110" s="452">
        <v>106.2</v>
      </c>
      <c r="AF110" s="452"/>
      <c r="AG110" s="452">
        <v>103.8</v>
      </c>
      <c r="AH110" s="453"/>
      <c r="AI110" s="439">
        <v>115.1</v>
      </c>
      <c r="AJ110" s="439">
        <v>113.6</v>
      </c>
      <c r="AK110" s="439">
        <v>108</v>
      </c>
      <c r="AL110" s="211"/>
      <c r="AM110" s="461"/>
      <c r="AN110" s="211"/>
      <c r="AO110" s="211"/>
      <c r="AP110" s="211"/>
      <c r="AQ110" s="211"/>
      <c r="AR110" s="211"/>
      <c r="AS110" s="211"/>
      <c r="AT110" s="211"/>
      <c r="AU110" s="211"/>
      <c r="AV110" s="211"/>
      <c r="AW110" s="211"/>
      <c r="AX110" s="211"/>
      <c r="AY110" s="211"/>
      <c r="AZ110" s="211"/>
      <c r="BA110" s="211"/>
      <c r="BB110" s="211"/>
      <c r="BC110" s="211"/>
      <c r="BD110" s="211"/>
      <c r="BE110" s="211"/>
      <c r="BF110" s="211"/>
      <c r="BG110" s="204">
        <v>1.63</v>
      </c>
      <c r="BH110" s="205">
        <v>1.46</v>
      </c>
      <c r="BI110" s="205">
        <v>-2.0000000000000018E-2</v>
      </c>
      <c r="BJ110" s="211"/>
      <c r="BK110" s="211"/>
      <c r="BL110" s="461"/>
      <c r="BM110" s="211"/>
      <c r="BN110" s="211"/>
      <c r="BO110" s="211"/>
      <c r="BP110" s="211"/>
      <c r="BQ110" s="211"/>
      <c r="BR110" s="211"/>
      <c r="BS110" s="211"/>
      <c r="BT110" s="211"/>
      <c r="BU110" s="211"/>
      <c r="BV110" s="211"/>
      <c r="BW110" s="211"/>
      <c r="BX110" s="211"/>
      <c r="BY110" s="211"/>
      <c r="BZ110" s="211"/>
      <c r="CA110" s="211"/>
      <c r="CB110" s="211"/>
      <c r="CC110" s="452">
        <v>99.2</v>
      </c>
      <c r="CD110" s="452">
        <v>0.9</v>
      </c>
      <c r="CE110" s="439">
        <v>99.8</v>
      </c>
      <c r="CF110" s="439">
        <v>1.4</v>
      </c>
      <c r="CG110" s="8"/>
      <c r="CH110" s="8"/>
      <c r="CI110" s="8"/>
      <c r="CJ110" s="8"/>
      <c r="CK110" s="8"/>
      <c r="CL110" s="8"/>
      <c r="CM110" s="8"/>
      <c r="CN110" s="207">
        <v>112711</v>
      </c>
      <c r="CO110" s="207">
        <v>702</v>
      </c>
      <c r="CP110" s="208">
        <v>130</v>
      </c>
      <c r="CQ110" s="208"/>
      <c r="CR110" s="208"/>
      <c r="CS110" s="208"/>
      <c r="CT110" s="208"/>
      <c r="CU110" s="208">
        <v>2</v>
      </c>
      <c r="CV110" s="8"/>
      <c r="CW110" s="8"/>
      <c r="CX110" s="8"/>
      <c r="CY110" s="8"/>
      <c r="DA110" s="6">
        <v>0</v>
      </c>
    </row>
    <row r="111" spans="1:105" ht="24.75" customHeight="1">
      <c r="C111" s="354">
        <v>8</v>
      </c>
      <c r="D111" s="2211" t="str">
        <f t="shared" si="16"/>
        <v>8</v>
      </c>
      <c r="E111" s="2211"/>
      <c r="F111" s="2211" t="str">
        <f t="shared" si="17"/>
        <v>8</v>
      </c>
      <c r="G111" s="2211"/>
      <c r="H111" s="452">
        <v>-0.1</v>
      </c>
      <c r="I111" s="439">
        <v>-2.4</v>
      </c>
      <c r="J111" s="439"/>
      <c r="K111" s="439"/>
      <c r="L111" s="452">
        <v>4</v>
      </c>
      <c r="M111" s="439">
        <v>-1</v>
      </c>
      <c r="N111" s="439"/>
      <c r="O111" s="439"/>
      <c r="P111" s="439"/>
      <c r="Q111" s="452">
        <v>1.6</v>
      </c>
      <c r="R111" s="439">
        <v>8.9</v>
      </c>
      <c r="S111" s="439"/>
      <c r="T111" s="439"/>
      <c r="U111" s="439"/>
      <c r="V111" s="439"/>
      <c r="W111" s="452">
        <v>-2.2000000000000002</v>
      </c>
      <c r="X111" s="439">
        <v>-5.0999999999999996</v>
      </c>
      <c r="Y111" s="439"/>
      <c r="Z111" s="439"/>
      <c r="AA111" s="439"/>
      <c r="AB111" s="439"/>
      <c r="AC111" s="439"/>
      <c r="AD111" s="439"/>
      <c r="AE111" s="452">
        <v>98.2</v>
      </c>
      <c r="AF111" s="452"/>
      <c r="AG111" s="452">
        <v>103.6</v>
      </c>
      <c r="AH111" s="453"/>
      <c r="AI111" s="439">
        <v>110.2</v>
      </c>
      <c r="AJ111" s="439">
        <v>107.5</v>
      </c>
      <c r="AK111" s="439">
        <v>105.5</v>
      </c>
      <c r="AL111" s="211"/>
      <c r="AM111" s="461"/>
      <c r="AN111" s="211"/>
      <c r="AO111" s="211"/>
      <c r="AP111" s="211"/>
      <c r="AQ111" s="211"/>
      <c r="AR111" s="211"/>
      <c r="AS111" s="211"/>
      <c r="AT111" s="211"/>
      <c r="AU111" s="211"/>
      <c r="AV111" s="211"/>
      <c r="AW111" s="211"/>
      <c r="AX111" s="211"/>
      <c r="AY111" s="211"/>
      <c r="AZ111" s="211"/>
      <c r="BA111" s="211"/>
      <c r="BB111" s="211"/>
      <c r="BC111" s="211"/>
      <c r="BD111" s="211"/>
      <c r="BE111" s="211"/>
      <c r="BF111" s="211"/>
      <c r="BG111" s="204">
        <v>1.64</v>
      </c>
      <c r="BH111" s="205">
        <v>1.47</v>
      </c>
      <c r="BI111" s="205">
        <v>1.0000000000000009E-2</v>
      </c>
      <c r="BJ111" s="211"/>
      <c r="BK111" s="211"/>
      <c r="BL111" s="461"/>
      <c r="BM111" s="211"/>
      <c r="BN111" s="211"/>
      <c r="BO111" s="211"/>
      <c r="BP111" s="211"/>
      <c r="BQ111" s="211"/>
      <c r="BR111" s="211"/>
      <c r="BS111" s="211"/>
      <c r="BT111" s="211"/>
      <c r="BU111" s="211"/>
      <c r="BV111" s="211"/>
      <c r="BW111" s="211"/>
      <c r="BX111" s="211"/>
      <c r="BY111" s="211"/>
      <c r="BZ111" s="211"/>
      <c r="CA111" s="211"/>
      <c r="CB111" s="211"/>
      <c r="CC111" s="452">
        <v>99.8</v>
      </c>
      <c r="CD111" s="452">
        <v>1.3</v>
      </c>
      <c r="CE111" s="439">
        <v>100</v>
      </c>
      <c r="CF111" s="439">
        <v>1.5</v>
      </c>
      <c r="CG111" s="8"/>
      <c r="CH111" s="8"/>
      <c r="CI111" s="8"/>
      <c r="CJ111" s="8"/>
      <c r="CK111" s="8"/>
      <c r="CL111" s="8"/>
      <c r="CM111" s="8"/>
      <c r="CN111" s="207">
        <v>121268</v>
      </c>
      <c r="CO111" s="207">
        <v>694</v>
      </c>
      <c r="CP111" s="208">
        <v>228</v>
      </c>
      <c r="CQ111" s="208"/>
      <c r="CR111" s="208"/>
      <c r="CS111" s="208"/>
      <c r="CT111" s="208"/>
      <c r="CU111" s="208">
        <v>4</v>
      </c>
      <c r="CV111" s="8"/>
      <c r="CW111" s="8"/>
      <c r="CX111" s="8"/>
      <c r="CY111" s="8"/>
      <c r="DA111" s="6">
        <v>0</v>
      </c>
    </row>
    <row r="112" spans="1:105" ht="24.75" customHeight="1">
      <c r="C112" s="354">
        <v>9</v>
      </c>
      <c r="D112" s="2211" t="str">
        <f t="shared" si="16"/>
        <v>9</v>
      </c>
      <c r="E112" s="2211"/>
      <c r="F112" s="2211" t="str">
        <f t="shared" si="17"/>
        <v>9</v>
      </c>
      <c r="G112" s="2211"/>
      <c r="H112" s="452">
        <v>0.4</v>
      </c>
      <c r="I112" s="439">
        <v>0.8</v>
      </c>
      <c r="J112" s="439"/>
      <c r="K112" s="439"/>
      <c r="L112" s="452">
        <v>-3.3</v>
      </c>
      <c r="M112" s="459" t="s">
        <v>440</v>
      </c>
      <c r="N112" s="439"/>
      <c r="O112" s="439"/>
      <c r="P112" s="439"/>
      <c r="Q112" s="452">
        <v>-1.5</v>
      </c>
      <c r="R112" s="439">
        <v>1.5</v>
      </c>
      <c r="S112" s="439"/>
      <c r="T112" s="439"/>
      <c r="U112" s="439"/>
      <c r="V112" s="439"/>
      <c r="W112" s="452">
        <v>-7.6</v>
      </c>
      <c r="X112" s="439">
        <v>-38.5</v>
      </c>
      <c r="Y112" s="439"/>
      <c r="Z112" s="439"/>
      <c r="AA112" s="439"/>
      <c r="AB112" s="439"/>
      <c r="AC112" s="439"/>
      <c r="AD112" s="439"/>
      <c r="AE112" s="452">
        <v>103.8</v>
      </c>
      <c r="AF112" s="452"/>
      <c r="AG112" s="452">
        <v>103.5</v>
      </c>
      <c r="AH112" s="453"/>
      <c r="AI112" s="439">
        <v>106.8</v>
      </c>
      <c r="AJ112" s="439">
        <v>106</v>
      </c>
      <c r="AK112" s="439">
        <v>108.4</v>
      </c>
      <c r="AL112" s="211"/>
      <c r="AM112" s="461"/>
      <c r="AN112" s="211"/>
      <c r="AO112" s="211"/>
      <c r="AP112" s="211"/>
      <c r="AQ112" s="211"/>
      <c r="AR112" s="211"/>
      <c r="AS112" s="211"/>
      <c r="AT112" s="211"/>
      <c r="AU112" s="211"/>
      <c r="AV112" s="211"/>
      <c r="AW112" s="211"/>
      <c r="AX112" s="211"/>
      <c r="AY112" s="211"/>
      <c r="AZ112" s="211"/>
      <c r="BA112" s="211"/>
      <c r="BB112" s="211"/>
      <c r="BC112" s="211"/>
      <c r="BD112" s="211"/>
      <c r="BE112" s="211"/>
      <c r="BF112" s="211"/>
      <c r="BG112" s="204">
        <v>1.64</v>
      </c>
      <c r="BH112" s="205">
        <v>1.46</v>
      </c>
      <c r="BI112" s="205">
        <v>-1.0000000000000009E-2</v>
      </c>
      <c r="BJ112" s="211"/>
      <c r="BK112" s="211"/>
      <c r="BL112" s="461"/>
      <c r="BM112" s="211"/>
      <c r="BN112" s="211"/>
      <c r="BO112" s="211"/>
      <c r="BP112" s="211"/>
      <c r="BQ112" s="211"/>
      <c r="BR112" s="211"/>
      <c r="BS112" s="211"/>
      <c r="BT112" s="211"/>
      <c r="BU112" s="211"/>
      <c r="BV112" s="211"/>
      <c r="BW112" s="211"/>
      <c r="BX112" s="211"/>
      <c r="BY112" s="211"/>
      <c r="BZ112" s="211"/>
      <c r="CA112" s="211"/>
      <c r="CB112" s="211"/>
      <c r="CC112" s="452">
        <v>99.9</v>
      </c>
      <c r="CD112" s="452">
        <v>1.2</v>
      </c>
      <c r="CE112" s="439">
        <v>100.5</v>
      </c>
      <c r="CF112" s="439">
        <v>1.3</v>
      </c>
      <c r="CG112" s="8"/>
      <c r="CH112" s="8"/>
      <c r="CI112" s="8"/>
      <c r="CJ112" s="8"/>
      <c r="CK112" s="8"/>
      <c r="CL112" s="8"/>
      <c r="CM112" s="8"/>
      <c r="CN112" s="207">
        <v>184197</v>
      </c>
      <c r="CO112" s="207">
        <v>621</v>
      </c>
      <c r="CP112" s="208">
        <v>376</v>
      </c>
      <c r="CQ112" s="208"/>
      <c r="CR112" s="208"/>
      <c r="CS112" s="208"/>
      <c r="CT112" s="208"/>
      <c r="CU112" s="208">
        <v>2</v>
      </c>
      <c r="CV112" s="8"/>
      <c r="CW112" s="8"/>
      <c r="CX112" s="8"/>
      <c r="CY112" s="8"/>
      <c r="DA112" s="6">
        <v>0</v>
      </c>
    </row>
    <row r="113" spans="1:105" ht="24.75" customHeight="1">
      <c r="C113" s="354">
        <v>10</v>
      </c>
      <c r="D113" s="2211" t="str">
        <f t="shared" si="16"/>
        <v>10</v>
      </c>
      <c r="E113" s="2211"/>
      <c r="F113" s="2211" t="str">
        <f t="shared" si="17"/>
        <v>10</v>
      </c>
      <c r="G113" s="2211"/>
      <c r="H113" s="452">
        <v>-0.8</v>
      </c>
      <c r="I113" s="439">
        <v>-6.2</v>
      </c>
      <c r="J113" s="439"/>
      <c r="K113" s="439"/>
      <c r="L113" s="452">
        <v>11.6</v>
      </c>
      <c r="M113" s="439">
        <v>7.7</v>
      </c>
      <c r="N113" s="439"/>
      <c r="O113" s="439"/>
      <c r="P113" s="439"/>
      <c r="Q113" s="452">
        <v>0.3</v>
      </c>
      <c r="R113" s="439">
        <v>-33.6</v>
      </c>
      <c r="S113" s="439"/>
      <c r="T113" s="439"/>
      <c r="U113" s="439"/>
      <c r="V113" s="439"/>
      <c r="W113" s="452">
        <v>9.5</v>
      </c>
      <c r="X113" s="439">
        <v>-23.2</v>
      </c>
      <c r="Y113" s="439"/>
      <c r="Z113" s="439"/>
      <c r="AA113" s="439"/>
      <c r="AB113" s="439"/>
      <c r="AC113" s="439"/>
      <c r="AD113" s="439"/>
      <c r="AE113" s="452">
        <v>109.4</v>
      </c>
      <c r="AF113" s="452"/>
      <c r="AG113" s="452">
        <v>105.6</v>
      </c>
      <c r="AH113" s="453"/>
      <c r="AI113" s="439">
        <v>112.7</v>
      </c>
      <c r="AJ113" s="439">
        <v>111.1</v>
      </c>
      <c r="AK113" s="439">
        <v>108.9</v>
      </c>
      <c r="AL113" s="211"/>
      <c r="AM113" s="461"/>
      <c r="AN113" s="211"/>
      <c r="AO113" s="211"/>
      <c r="AP113" s="211"/>
      <c r="AQ113" s="211"/>
      <c r="AR113" s="211"/>
      <c r="AS113" s="211"/>
      <c r="AT113" s="211"/>
      <c r="AU113" s="211"/>
      <c r="AV113" s="211"/>
      <c r="AW113" s="211"/>
      <c r="AX113" s="211"/>
      <c r="AY113" s="211"/>
      <c r="AZ113" s="211"/>
      <c r="BA113" s="211"/>
      <c r="BB113" s="211"/>
      <c r="BC113" s="211"/>
      <c r="BD113" s="211"/>
      <c r="BE113" s="211"/>
      <c r="BF113" s="211"/>
      <c r="BG113" s="204">
        <v>1.63</v>
      </c>
      <c r="BH113" s="205">
        <v>1.45</v>
      </c>
      <c r="BI113" s="205">
        <v>-1.0000000000000009E-2</v>
      </c>
      <c r="BJ113" s="211"/>
      <c r="BK113" s="211"/>
      <c r="BL113" s="461"/>
      <c r="BM113" s="211"/>
      <c r="BN113" s="211"/>
      <c r="BO113" s="211"/>
      <c r="BP113" s="211"/>
      <c r="BQ113" s="211"/>
      <c r="BR113" s="211"/>
      <c r="BS113" s="211"/>
      <c r="BT113" s="211"/>
      <c r="BU113" s="211"/>
      <c r="BV113" s="211"/>
      <c r="BW113" s="211"/>
      <c r="BX113" s="211"/>
      <c r="BY113" s="211"/>
      <c r="BZ113" s="211"/>
      <c r="CA113" s="211"/>
      <c r="CB113" s="211"/>
      <c r="CC113" s="452">
        <v>100.2</v>
      </c>
      <c r="CD113" s="452">
        <v>1.4</v>
      </c>
      <c r="CE113" s="439">
        <v>100.3</v>
      </c>
      <c r="CF113" s="439">
        <v>1.3</v>
      </c>
      <c r="CG113" s="8"/>
      <c r="CH113" s="8"/>
      <c r="CI113" s="8"/>
      <c r="CJ113" s="8"/>
      <c r="CK113" s="8"/>
      <c r="CL113" s="8"/>
      <c r="CM113" s="8"/>
      <c r="CN113" s="207">
        <v>117619</v>
      </c>
      <c r="CO113" s="207">
        <v>730</v>
      </c>
      <c r="CP113" s="208">
        <v>125</v>
      </c>
      <c r="CQ113" s="208"/>
      <c r="CR113" s="208"/>
      <c r="CS113" s="208"/>
      <c r="CT113" s="208"/>
      <c r="CU113" s="208">
        <v>2</v>
      </c>
      <c r="CV113" s="8"/>
      <c r="CW113" s="8"/>
      <c r="CX113" s="8"/>
      <c r="CY113" s="8"/>
      <c r="DA113" s="6">
        <v>0</v>
      </c>
    </row>
    <row r="114" spans="1:105" ht="24.75" customHeight="1">
      <c r="C114" s="354">
        <v>11</v>
      </c>
      <c r="D114" s="2211" t="str">
        <f t="shared" si="16"/>
        <v>11</v>
      </c>
      <c r="E114" s="2211"/>
      <c r="F114" s="2211" t="str">
        <f t="shared" si="17"/>
        <v>11</v>
      </c>
      <c r="G114" s="2211"/>
      <c r="H114" s="452">
        <v>-2.1</v>
      </c>
      <c r="I114" s="439">
        <v>-3</v>
      </c>
      <c r="J114" s="439"/>
      <c r="K114" s="439"/>
      <c r="L114" s="452">
        <v>7.4</v>
      </c>
      <c r="M114" s="439">
        <v>8.6</v>
      </c>
      <c r="N114" s="439"/>
      <c r="O114" s="439"/>
      <c r="P114" s="439"/>
      <c r="Q114" s="452">
        <v>-0.6</v>
      </c>
      <c r="R114" s="439">
        <v>11.4</v>
      </c>
      <c r="S114" s="439"/>
      <c r="T114" s="439"/>
      <c r="U114" s="439"/>
      <c r="V114" s="439"/>
      <c r="W114" s="452">
        <v>-5.2</v>
      </c>
      <c r="X114" s="439">
        <v>-7.5</v>
      </c>
      <c r="Y114" s="439"/>
      <c r="Z114" s="439"/>
      <c r="AA114" s="439"/>
      <c r="AB114" s="439"/>
      <c r="AC114" s="439"/>
      <c r="AD114" s="439"/>
      <c r="AE114" s="452">
        <v>108.6</v>
      </c>
      <c r="AF114" s="452"/>
      <c r="AG114" s="452">
        <v>104.6</v>
      </c>
      <c r="AH114" s="453"/>
      <c r="AI114" s="439">
        <v>111.8</v>
      </c>
      <c r="AJ114" s="439">
        <v>110.5</v>
      </c>
      <c r="AK114" s="439">
        <v>108.7</v>
      </c>
      <c r="AL114" s="211"/>
      <c r="AM114" s="461"/>
      <c r="AN114" s="211"/>
      <c r="AO114" s="211"/>
      <c r="AP114" s="211"/>
      <c r="AQ114" s="211"/>
      <c r="AR114" s="211"/>
      <c r="AS114" s="211"/>
      <c r="AT114" s="211"/>
      <c r="AU114" s="211"/>
      <c r="AV114" s="211"/>
      <c r="AW114" s="211"/>
      <c r="AX114" s="211"/>
      <c r="AY114" s="211"/>
      <c r="AZ114" s="211"/>
      <c r="BA114" s="211"/>
      <c r="BB114" s="211"/>
      <c r="BC114" s="211"/>
      <c r="BD114" s="211"/>
      <c r="BE114" s="211"/>
      <c r="BF114" s="211"/>
      <c r="BG114" s="204">
        <v>1.63</v>
      </c>
      <c r="BH114" s="205">
        <v>1.46</v>
      </c>
      <c r="BI114" s="205">
        <v>1.0000000000000009E-2</v>
      </c>
      <c r="BJ114" s="211"/>
      <c r="BK114" s="211"/>
      <c r="BL114" s="461"/>
      <c r="BM114" s="211"/>
      <c r="BN114" s="211"/>
      <c r="BO114" s="211"/>
      <c r="BP114" s="211"/>
      <c r="BQ114" s="211"/>
      <c r="BR114" s="211"/>
      <c r="BS114" s="211"/>
      <c r="BT114" s="211"/>
      <c r="BU114" s="211"/>
      <c r="BV114" s="211"/>
      <c r="BW114" s="211"/>
      <c r="BX114" s="211"/>
      <c r="BY114" s="211"/>
      <c r="BZ114" s="211"/>
      <c r="CA114" s="211"/>
      <c r="CB114" s="211"/>
      <c r="CC114" s="452">
        <v>100</v>
      </c>
      <c r="CD114" s="452">
        <v>0.8</v>
      </c>
      <c r="CE114" s="439">
        <v>100.5</v>
      </c>
      <c r="CF114" s="439">
        <v>1.2</v>
      </c>
      <c r="CG114" s="8"/>
      <c r="CH114" s="8"/>
      <c r="CI114" s="8"/>
      <c r="CJ114" s="8"/>
      <c r="CK114" s="8"/>
      <c r="CL114" s="8"/>
      <c r="CM114" s="8"/>
      <c r="CN114" s="207">
        <v>121279</v>
      </c>
      <c r="CO114" s="207">
        <v>718</v>
      </c>
      <c r="CP114" s="208">
        <v>49</v>
      </c>
      <c r="CQ114" s="208"/>
      <c r="CR114" s="208"/>
      <c r="CS114" s="208"/>
      <c r="CT114" s="208"/>
      <c r="CU114" s="208">
        <v>2</v>
      </c>
      <c r="CV114" s="8"/>
      <c r="CW114" s="8"/>
      <c r="CX114" s="8"/>
      <c r="CY114" s="8"/>
      <c r="DA114" s="6">
        <v>0</v>
      </c>
    </row>
    <row r="115" spans="1:105" ht="24.75" customHeight="1">
      <c r="C115" s="354">
        <v>12</v>
      </c>
      <c r="D115" s="2211" t="str">
        <f t="shared" si="16"/>
        <v>12</v>
      </c>
      <c r="E115" s="2211"/>
      <c r="F115" s="2211" t="str">
        <f t="shared" si="17"/>
        <v>12</v>
      </c>
      <c r="G115" s="2211"/>
      <c r="H115" s="453">
        <v>-1</v>
      </c>
      <c r="I115" s="211">
        <v>-1.4</v>
      </c>
      <c r="J115" s="211"/>
      <c r="K115" s="211"/>
      <c r="L115" s="453">
        <v>-3.2</v>
      </c>
      <c r="M115" s="211">
        <v>1.9</v>
      </c>
      <c r="N115" s="211"/>
      <c r="O115" s="211"/>
      <c r="P115" s="211"/>
      <c r="Q115" s="453">
        <v>2.1</v>
      </c>
      <c r="R115" s="211">
        <v>-3.8</v>
      </c>
      <c r="S115" s="211"/>
      <c r="T115" s="211"/>
      <c r="U115" s="211"/>
      <c r="V115" s="211"/>
      <c r="W115" s="453">
        <v>4.5999999999999996</v>
      </c>
      <c r="X115" s="211">
        <v>8.9</v>
      </c>
      <c r="Y115" s="211"/>
      <c r="Z115" s="211"/>
      <c r="AA115" s="211"/>
      <c r="AB115" s="211"/>
      <c r="AC115" s="211"/>
      <c r="AD115" s="211"/>
      <c r="AE115" s="453">
        <v>104.6</v>
      </c>
      <c r="AF115" s="453"/>
      <c r="AG115" s="453">
        <v>104.7</v>
      </c>
      <c r="AH115" s="453"/>
      <c r="AI115" s="211">
        <v>107.9</v>
      </c>
      <c r="AJ115" s="211">
        <v>105.5</v>
      </c>
      <c r="AK115" s="211">
        <v>109</v>
      </c>
      <c r="AL115" s="211"/>
      <c r="AM115" s="461"/>
      <c r="AN115" s="211"/>
      <c r="AO115" s="211"/>
      <c r="AP115" s="211"/>
      <c r="AQ115" s="211"/>
      <c r="AR115" s="211"/>
      <c r="AS115" s="211"/>
      <c r="AT115" s="211"/>
      <c r="AU115" s="211"/>
      <c r="AV115" s="211"/>
      <c r="AW115" s="211"/>
      <c r="AX115" s="211"/>
      <c r="AY115" s="211"/>
      <c r="AZ115" s="211"/>
      <c r="BA115" s="211"/>
      <c r="BB115" s="211"/>
      <c r="BC115" s="211"/>
      <c r="BD115" s="211"/>
      <c r="BE115" s="211"/>
      <c r="BF115" s="211"/>
      <c r="BG115" s="214">
        <v>1.62</v>
      </c>
      <c r="BH115" s="215">
        <v>1.44</v>
      </c>
      <c r="BI115" s="1221">
        <v>-2.0000000000000018E-2</v>
      </c>
      <c r="BJ115" s="211"/>
      <c r="BK115" s="211"/>
      <c r="BL115" s="461"/>
      <c r="BM115" s="211"/>
      <c r="BN115" s="211"/>
      <c r="BO115" s="211"/>
      <c r="BP115" s="211"/>
      <c r="BQ115" s="211"/>
      <c r="BR115" s="211"/>
      <c r="BS115" s="211"/>
      <c r="BT115" s="211"/>
      <c r="BU115" s="211"/>
      <c r="BV115" s="211"/>
      <c r="BW115" s="211"/>
      <c r="BX115" s="211"/>
      <c r="BY115" s="211"/>
      <c r="BZ115" s="211"/>
      <c r="CA115" s="211"/>
      <c r="CB115" s="211"/>
      <c r="CC115" s="453">
        <v>99.7</v>
      </c>
      <c r="CD115" s="453">
        <v>0.3</v>
      </c>
      <c r="CE115" s="211">
        <v>99.7</v>
      </c>
      <c r="CF115" s="211">
        <v>0.3</v>
      </c>
      <c r="CG115" s="8"/>
      <c r="CH115" s="8"/>
      <c r="CI115" s="8"/>
      <c r="CJ115" s="8"/>
      <c r="CK115" s="8"/>
      <c r="CL115" s="8"/>
      <c r="CM115" s="8"/>
      <c r="CN115" s="217">
        <v>81792</v>
      </c>
      <c r="CO115" s="217">
        <v>622</v>
      </c>
      <c r="CP115" s="218">
        <v>388</v>
      </c>
      <c r="CQ115" s="218"/>
      <c r="CR115" s="218"/>
      <c r="CS115" s="218"/>
      <c r="CT115" s="218"/>
      <c r="CU115" s="218">
        <v>1</v>
      </c>
      <c r="CV115" s="8"/>
      <c r="CW115" s="8"/>
      <c r="CX115" s="8"/>
      <c r="CY115" s="8"/>
      <c r="DA115" s="6">
        <v>0</v>
      </c>
    </row>
    <row r="116" spans="1:105" ht="24.75" customHeight="1">
      <c r="A116" s="354">
        <v>31</v>
      </c>
      <c r="B116" s="354" t="s">
        <v>138</v>
      </c>
      <c r="C116" s="354">
        <v>1</v>
      </c>
      <c r="D116" s="2211">
        <v>1</v>
      </c>
      <c r="E116" s="2211"/>
      <c r="F116" s="2212" t="s">
        <v>449</v>
      </c>
      <c r="G116" s="2213"/>
      <c r="H116" s="908">
        <v>-3.3</v>
      </c>
      <c r="I116" s="446">
        <v>-3.1</v>
      </c>
      <c r="J116" s="446"/>
      <c r="K116" s="446"/>
      <c r="L116" s="456">
        <v>0.9</v>
      </c>
      <c r="M116" s="446">
        <v>3.4</v>
      </c>
      <c r="N116" s="446"/>
      <c r="O116" s="446"/>
      <c r="P116" s="446"/>
      <c r="Q116" s="456">
        <v>1.1000000000000001</v>
      </c>
      <c r="R116" s="446">
        <v>-6.7</v>
      </c>
      <c r="S116" s="446"/>
      <c r="T116" s="446"/>
      <c r="U116" s="446"/>
      <c r="V116" s="446"/>
      <c r="W116" s="456">
        <v>-4.0999999999999996</v>
      </c>
      <c r="X116" s="446">
        <v>-14.9</v>
      </c>
      <c r="Y116" s="446"/>
      <c r="Z116" s="446"/>
      <c r="AA116" s="446"/>
      <c r="AB116" s="446"/>
      <c r="AC116" s="459"/>
      <c r="AD116" s="446"/>
      <c r="AE116" s="456">
        <v>95.8</v>
      </c>
      <c r="AF116" s="456">
        <v>95.8</v>
      </c>
      <c r="AG116" s="456">
        <v>102.3</v>
      </c>
      <c r="AH116" s="453"/>
      <c r="AI116" s="446">
        <v>101</v>
      </c>
      <c r="AJ116" s="446">
        <v>97.6</v>
      </c>
      <c r="AK116" s="446">
        <v>107.6</v>
      </c>
      <c r="AL116" s="211"/>
      <c r="AM116" s="461"/>
      <c r="AN116" s="211"/>
      <c r="AO116" s="211"/>
      <c r="AP116" s="211"/>
      <c r="AQ116" s="211"/>
      <c r="AR116" s="211"/>
      <c r="AS116" s="211"/>
      <c r="AT116" s="211"/>
      <c r="AU116" s="211"/>
      <c r="AV116" s="211"/>
      <c r="AW116" s="211"/>
      <c r="AX116" s="211"/>
      <c r="AY116" s="211"/>
      <c r="AZ116" s="211"/>
      <c r="BA116" s="211"/>
      <c r="BB116" s="211"/>
      <c r="BC116" s="211"/>
      <c r="BD116" s="211"/>
      <c r="BE116" s="211"/>
      <c r="BF116" s="211"/>
      <c r="BG116" s="359">
        <v>1.64</v>
      </c>
      <c r="BH116" s="309">
        <v>1.42</v>
      </c>
      <c r="BI116" s="309">
        <v>-2.0000000000000018E-2</v>
      </c>
      <c r="BJ116" s="211"/>
      <c r="BK116" s="211"/>
      <c r="BL116" s="461"/>
      <c r="BM116" s="211"/>
      <c r="BN116" s="211"/>
      <c r="BO116" s="211"/>
      <c r="BP116" s="211"/>
      <c r="BQ116" s="211"/>
      <c r="BR116" s="211"/>
      <c r="BS116" s="211"/>
      <c r="BT116" s="211"/>
      <c r="BU116" s="211"/>
      <c r="BV116" s="211"/>
      <c r="BW116" s="211"/>
      <c r="BX116" s="211"/>
      <c r="BY116" s="211"/>
      <c r="BZ116" s="211"/>
      <c r="CA116" s="211"/>
      <c r="CB116" s="211"/>
      <c r="CC116" s="456">
        <v>99.7</v>
      </c>
      <c r="CD116" s="456">
        <v>0.2</v>
      </c>
      <c r="CE116" s="446">
        <v>99.5</v>
      </c>
      <c r="CF116" s="446">
        <v>0.2</v>
      </c>
      <c r="CG116" s="8"/>
      <c r="CH116" s="8"/>
      <c r="CI116" s="8"/>
      <c r="CJ116" s="8"/>
      <c r="CK116" s="8"/>
      <c r="CL116" s="8"/>
      <c r="CM116" s="8"/>
      <c r="CN116" s="265">
        <v>168374</v>
      </c>
      <c r="CO116" s="265">
        <v>666</v>
      </c>
      <c r="CP116" s="225">
        <v>3982</v>
      </c>
      <c r="CQ116" s="225"/>
      <c r="CR116" s="225"/>
      <c r="CS116" s="225"/>
      <c r="CT116" s="225"/>
      <c r="CU116" s="225">
        <v>3</v>
      </c>
      <c r="CV116" s="8"/>
      <c r="CW116" s="8"/>
      <c r="CX116" s="8"/>
      <c r="CY116" s="8"/>
      <c r="DA116" s="6">
        <v>0</v>
      </c>
    </row>
    <row r="117" spans="1:105" ht="24.75" customHeight="1">
      <c r="C117" s="354">
        <v>2</v>
      </c>
      <c r="D117" s="2211" t="str">
        <f>A117&amp;B117&amp;C117</f>
        <v>2</v>
      </c>
      <c r="E117" s="2211"/>
      <c r="F117" s="2211" t="str">
        <f t="shared" ref="F117:F127" si="18">A117&amp;B117&amp;C117</f>
        <v>2</v>
      </c>
      <c r="G117" s="2211"/>
      <c r="H117" s="452">
        <v>-1.8</v>
      </c>
      <c r="I117" s="439">
        <v>1.1000000000000001</v>
      </c>
      <c r="J117" s="439"/>
      <c r="K117" s="439"/>
      <c r="L117" s="452">
        <v>-0.1</v>
      </c>
      <c r="M117" s="439">
        <v>8</v>
      </c>
      <c r="N117" s="439"/>
      <c r="O117" s="439"/>
      <c r="P117" s="439"/>
      <c r="Q117" s="452">
        <v>4.2</v>
      </c>
      <c r="R117" s="439">
        <v>-3.1</v>
      </c>
      <c r="S117" s="439"/>
      <c r="T117" s="439"/>
      <c r="U117" s="459"/>
      <c r="V117" s="439"/>
      <c r="W117" s="452">
        <v>20.399999999999999</v>
      </c>
      <c r="X117" s="439">
        <v>48.4</v>
      </c>
      <c r="Y117" s="439"/>
      <c r="Z117" s="439"/>
      <c r="AA117" s="439"/>
      <c r="AB117" s="439"/>
      <c r="AC117" s="459"/>
      <c r="AD117" s="439"/>
      <c r="AE117" s="452">
        <v>100.3</v>
      </c>
      <c r="AF117" s="452">
        <v>100.3</v>
      </c>
      <c r="AG117" s="452">
        <v>103.3</v>
      </c>
      <c r="AH117" s="453"/>
      <c r="AI117" s="439">
        <v>105.8</v>
      </c>
      <c r="AJ117" s="439">
        <v>104.6</v>
      </c>
      <c r="AK117" s="439">
        <v>106.3</v>
      </c>
      <c r="AL117" s="211"/>
      <c r="AM117" s="461"/>
      <c r="AN117" s="211"/>
      <c r="AO117" s="211"/>
      <c r="AP117" s="211"/>
      <c r="AQ117" s="211"/>
      <c r="AR117" s="211"/>
      <c r="AS117" s="211"/>
      <c r="AT117" s="211"/>
      <c r="AU117" s="211"/>
      <c r="AV117" s="211"/>
      <c r="AW117" s="211"/>
      <c r="AX117" s="211"/>
      <c r="AY117" s="211"/>
      <c r="AZ117" s="211"/>
      <c r="BA117" s="211"/>
      <c r="BB117" s="211"/>
      <c r="BC117" s="211"/>
      <c r="BD117" s="211"/>
      <c r="BE117" s="211"/>
      <c r="BF117" s="211"/>
      <c r="BG117" s="204">
        <v>1.62</v>
      </c>
      <c r="BH117" s="205">
        <v>1.42</v>
      </c>
      <c r="BI117" s="205">
        <v>0</v>
      </c>
      <c r="BJ117" s="211"/>
      <c r="BK117" s="211"/>
      <c r="BL117" s="461"/>
      <c r="BM117" s="211"/>
      <c r="BN117" s="211"/>
      <c r="BO117" s="211"/>
      <c r="BP117" s="211"/>
      <c r="BQ117" s="211"/>
      <c r="BR117" s="211"/>
      <c r="BS117" s="211"/>
      <c r="BT117" s="211"/>
      <c r="BU117" s="211"/>
      <c r="BV117" s="211"/>
      <c r="BW117" s="211"/>
      <c r="BX117" s="211"/>
      <c r="BY117" s="211"/>
      <c r="BZ117" s="211"/>
      <c r="CA117" s="211"/>
      <c r="CB117" s="211"/>
      <c r="CC117" s="452">
        <v>99.7</v>
      </c>
      <c r="CD117" s="452">
        <v>0.2</v>
      </c>
      <c r="CE117" s="439">
        <v>99.6</v>
      </c>
      <c r="CF117" s="439">
        <v>0</v>
      </c>
      <c r="CG117" s="8"/>
      <c r="CH117" s="8"/>
      <c r="CI117" s="8"/>
      <c r="CJ117" s="8"/>
      <c r="CK117" s="8"/>
      <c r="CL117" s="8"/>
      <c r="CM117" s="8"/>
      <c r="CN117" s="207">
        <v>194984</v>
      </c>
      <c r="CO117" s="207">
        <v>588</v>
      </c>
      <c r="CP117" s="208">
        <v>563</v>
      </c>
      <c r="CQ117" s="208"/>
      <c r="CR117" s="208"/>
      <c r="CS117" s="208"/>
      <c r="CT117" s="208"/>
      <c r="CU117" s="208">
        <v>6</v>
      </c>
      <c r="CV117" s="8"/>
      <c r="CW117" s="8"/>
      <c r="CX117" s="8"/>
      <c r="CY117" s="8"/>
      <c r="DA117" s="6">
        <v>0</v>
      </c>
    </row>
    <row r="118" spans="1:105" ht="24.75" customHeight="1">
      <c r="C118" s="354">
        <v>3</v>
      </c>
      <c r="D118" s="2211" t="str">
        <f t="shared" ref="D118:D127" si="19">A118&amp;B118&amp;C118</f>
        <v>3</v>
      </c>
      <c r="E118" s="2211"/>
      <c r="F118" s="2211" t="str">
        <f t="shared" si="18"/>
        <v>3</v>
      </c>
      <c r="G118" s="2211"/>
      <c r="H118" s="452">
        <v>0.5</v>
      </c>
      <c r="I118" s="439">
        <v>-1.7</v>
      </c>
      <c r="J118" s="439"/>
      <c r="K118" s="439"/>
      <c r="L118" s="452">
        <v>-5.3</v>
      </c>
      <c r="M118" s="439">
        <v>-1.5</v>
      </c>
      <c r="N118" s="439"/>
      <c r="O118" s="439"/>
      <c r="P118" s="439"/>
      <c r="Q118" s="452">
        <v>10</v>
      </c>
      <c r="R118" s="439">
        <v>33.4</v>
      </c>
      <c r="S118" s="439"/>
      <c r="T118" s="439"/>
      <c r="U118" s="439"/>
      <c r="V118" s="439"/>
      <c r="W118" s="452">
        <v>3.7</v>
      </c>
      <c r="X118" s="439">
        <v>37.299999999999997</v>
      </c>
      <c r="Y118" s="439"/>
      <c r="Z118" s="439"/>
      <c r="AA118" s="439"/>
      <c r="AB118" s="439"/>
      <c r="AC118" s="459"/>
      <c r="AD118" s="439"/>
      <c r="AE118" s="452">
        <v>111.1</v>
      </c>
      <c r="AF118" s="452">
        <v>111.1</v>
      </c>
      <c r="AG118" s="452">
        <v>102.8</v>
      </c>
      <c r="AH118" s="453"/>
      <c r="AI118" s="439">
        <v>113.6</v>
      </c>
      <c r="AJ118" s="439">
        <v>106.6</v>
      </c>
      <c r="AK118" s="439">
        <v>105.7</v>
      </c>
      <c r="AL118" s="211"/>
      <c r="AM118" s="461"/>
      <c r="AN118" s="211"/>
      <c r="AO118" s="211"/>
      <c r="AP118" s="211"/>
      <c r="AQ118" s="211"/>
      <c r="AR118" s="211"/>
      <c r="AS118" s="211"/>
      <c r="AT118" s="211"/>
      <c r="AU118" s="211"/>
      <c r="AV118" s="211"/>
      <c r="AW118" s="211"/>
      <c r="AX118" s="211"/>
      <c r="AY118" s="211"/>
      <c r="AZ118" s="211"/>
      <c r="BA118" s="211"/>
      <c r="BB118" s="211"/>
      <c r="BC118" s="211"/>
      <c r="BD118" s="211"/>
      <c r="BE118" s="211"/>
      <c r="BF118" s="211"/>
      <c r="BG118" s="204">
        <v>1.63</v>
      </c>
      <c r="BH118" s="205">
        <v>1.44</v>
      </c>
      <c r="BI118" s="205">
        <v>2.0000000000000018E-2</v>
      </c>
      <c r="BJ118" s="211"/>
      <c r="BK118" s="211"/>
      <c r="BL118" s="461"/>
      <c r="BM118" s="211"/>
      <c r="BN118" s="211"/>
      <c r="BO118" s="211"/>
      <c r="BP118" s="211"/>
      <c r="BQ118" s="211"/>
      <c r="BR118" s="211"/>
      <c r="BS118" s="211"/>
      <c r="BT118" s="211"/>
      <c r="BU118" s="211"/>
      <c r="BV118" s="211"/>
      <c r="BW118" s="211"/>
      <c r="BX118" s="211"/>
      <c r="BY118" s="211"/>
      <c r="BZ118" s="211"/>
      <c r="CA118" s="211"/>
      <c r="CB118" s="211"/>
      <c r="CC118" s="452">
        <v>99.7</v>
      </c>
      <c r="CD118" s="452">
        <v>0.5</v>
      </c>
      <c r="CE118" s="439">
        <v>99.5</v>
      </c>
      <c r="CF118" s="439">
        <v>0.5</v>
      </c>
      <c r="CG118" s="8"/>
      <c r="CH118" s="8"/>
      <c r="CI118" s="8"/>
      <c r="CJ118" s="8"/>
      <c r="CK118" s="8"/>
      <c r="CL118" s="8"/>
      <c r="CM118" s="8"/>
      <c r="CN118" s="207">
        <v>97114</v>
      </c>
      <c r="CO118" s="207">
        <v>662</v>
      </c>
      <c r="CP118" s="208">
        <v>285</v>
      </c>
      <c r="CQ118" s="208"/>
      <c r="CR118" s="208"/>
      <c r="CS118" s="208"/>
      <c r="CT118" s="208"/>
      <c r="CU118" s="208">
        <v>5</v>
      </c>
      <c r="CV118" s="8"/>
      <c r="CW118" s="8"/>
      <c r="CX118" s="8"/>
      <c r="CY118" s="8"/>
      <c r="DA118" s="6">
        <v>0</v>
      </c>
    </row>
    <row r="119" spans="1:105" ht="24.75" customHeight="1">
      <c r="C119" s="354">
        <v>4</v>
      </c>
      <c r="D119" s="2211" t="str">
        <f t="shared" si="19"/>
        <v>4</v>
      </c>
      <c r="E119" s="2211"/>
      <c r="F119" s="2211" t="str">
        <f t="shared" si="18"/>
        <v>4</v>
      </c>
      <c r="G119" s="2211"/>
      <c r="H119" s="684">
        <v>-1.7</v>
      </c>
      <c r="I119" s="439">
        <v>-1.1000000000000001</v>
      </c>
      <c r="J119" s="439"/>
      <c r="K119" s="439"/>
      <c r="L119" s="452">
        <v>3.3</v>
      </c>
      <c r="M119" s="439">
        <v>5.0999999999999996</v>
      </c>
      <c r="N119" s="439"/>
      <c r="O119" s="439"/>
      <c r="P119" s="439"/>
      <c r="Q119" s="452">
        <v>-5.7</v>
      </c>
      <c r="R119" s="439">
        <v>-54.7</v>
      </c>
      <c r="S119" s="439"/>
      <c r="T119" s="439"/>
      <c r="U119" s="439"/>
      <c r="V119" s="439"/>
      <c r="W119" s="452">
        <v>2.5</v>
      </c>
      <c r="X119" s="439">
        <v>-44.7</v>
      </c>
      <c r="Y119" s="439"/>
      <c r="Z119" s="439"/>
      <c r="AA119" s="439"/>
      <c r="AB119" s="439"/>
      <c r="AC119" s="439"/>
      <c r="AD119" s="439"/>
      <c r="AE119" s="452">
        <v>101</v>
      </c>
      <c r="AF119" s="452">
        <v>101</v>
      </c>
      <c r="AG119" s="452">
        <v>102.7</v>
      </c>
      <c r="AH119" s="453"/>
      <c r="AI119" s="439">
        <v>105.8</v>
      </c>
      <c r="AJ119" s="439">
        <v>101.5</v>
      </c>
      <c r="AK119" s="439">
        <v>104.4</v>
      </c>
      <c r="AL119" s="211"/>
      <c r="AM119" s="461"/>
      <c r="AN119" s="211"/>
      <c r="AO119" s="211"/>
      <c r="AP119" s="211"/>
      <c r="AQ119" s="211"/>
      <c r="AR119" s="211"/>
      <c r="AS119" s="211"/>
      <c r="AT119" s="211"/>
      <c r="AU119" s="211"/>
      <c r="AV119" s="211"/>
      <c r="AW119" s="211"/>
      <c r="AX119" s="211"/>
      <c r="AY119" s="211"/>
      <c r="AZ119" s="211"/>
      <c r="BA119" s="211"/>
      <c r="BB119" s="211"/>
      <c r="BC119" s="211"/>
      <c r="BD119" s="211"/>
      <c r="BE119" s="211"/>
      <c r="BF119" s="211"/>
      <c r="BG119" s="204">
        <v>1.62</v>
      </c>
      <c r="BH119" s="205">
        <v>1.44</v>
      </c>
      <c r="BI119" s="205">
        <v>0</v>
      </c>
      <c r="BJ119" s="211"/>
      <c r="BK119" s="211"/>
      <c r="BL119" s="461"/>
      <c r="BM119" s="211"/>
      <c r="BN119" s="211"/>
      <c r="BO119" s="211"/>
      <c r="BP119" s="211"/>
      <c r="BQ119" s="211"/>
      <c r="BR119" s="211"/>
      <c r="BS119" s="211"/>
      <c r="BT119" s="211"/>
      <c r="BU119" s="211"/>
      <c r="BV119" s="211"/>
      <c r="BW119" s="211"/>
      <c r="BX119" s="211"/>
      <c r="BY119" s="211"/>
      <c r="BZ119" s="211"/>
      <c r="CA119" s="211"/>
      <c r="CB119" s="211"/>
      <c r="CC119" s="452">
        <v>100</v>
      </c>
      <c r="CD119" s="452">
        <v>0.9</v>
      </c>
      <c r="CE119" s="439">
        <v>100.1</v>
      </c>
      <c r="CF119" s="439">
        <v>0.8</v>
      </c>
      <c r="CG119" s="8"/>
      <c r="CH119" s="8"/>
      <c r="CI119" s="8"/>
      <c r="CJ119" s="8"/>
      <c r="CK119" s="8"/>
      <c r="CL119" s="8"/>
      <c r="CM119" s="8"/>
      <c r="CN119" s="207">
        <v>106916</v>
      </c>
      <c r="CO119" s="207">
        <v>645</v>
      </c>
      <c r="CP119" s="208">
        <v>20</v>
      </c>
      <c r="CQ119" s="208"/>
      <c r="CR119" s="208"/>
      <c r="CS119" s="208"/>
      <c r="CT119" s="208"/>
      <c r="CU119" s="208">
        <v>1</v>
      </c>
      <c r="CV119" s="8"/>
      <c r="CW119" s="8"/>
      <c r="CX119" s="8"/>
      <c r="CY119" s="8"/>
      <c r="DA119" s="6">
        <v>0</v>
      </c>
    </row>
    <row r="120" spans="1:105" ht="24.75" customHeight="1">
      <c r="C120" s="354">
        <v>5</v>
      </c>
      <c r="D120" s="2211" t="str">
        <f t="shared" si="19"/>
        <v>5</v>
      </c>
      <c r="E120" s="2211"/>
      <c r="F120" s="2211" t="str">
        <f t="shared" si="18"/>
        <v>5</v>
      </c>
      <c r="G120" s="2211"/>
      <c r="H120" s="452">
        <v>-0.5</v>
      </c>
      <c r="I120" s="439">
        <v>-0.1</v>
      </c>
      <c r="J120" s="439"/>
      <c r="K120" s="439"/>
      <c r="L120" s="452">
        <v>6.4</v>
      </c>
      <c r="M120" s="439">
        <v>6.4</v>
      </c>
      <c r="N120" s="439"/>
      <c r="O120" s="439"/>
      <c r="P120" s="439"/>
      <c r="Q120" s="452">
        <v>-8.6999999999999993</v>
      </c>
      <c r="R120" s="439">
        <v>1.3</v>
      </c>
      <c r="S120" s="439"/>
      <c r="T120" s="439"/>
      <c r="U120" s="439"/>
      <c r="V120" s="439"/>
      <c r="W120" s="452">
        <v>10.5</v>
      </c>
      <c r="X120" s="439">
        <v>2.2000000000000002</v>
      </c>
      <c r="Y120" s="439"/>
      <c r="Z120" s="439"/>
      <c r="AA120" s="439"/>
      <c r="AB120" s="439"/>
      <c r="AC120" s="439"/>
      <c r="AD120" s="439"/>
      <c r="AE120" s="452">
        <v>98</v>
      </c>
      <c r="AF120" s="452">
        <v>98</v>
      </c>
      <c r="AG120" s="452">
        <v>104.2</v>
      </c>
      <c r="AH120" s="453"/>
      <c r="AI120" s="439">
        <v>105.8</v>
      </c>
      <c r="AJ120" s="439">
        <v>108.2</v>
      </c>
      <c r="AK120" s="439">
        <v>104.6</v>
      </c>
      <c r="AL120" s="211"/>
      <c r="AM120" s="461"/>
      <c r="AN120" s="211"/>
      <c r="AO120" s="211"/>
      <c r="AP120" s="211"/>
      <c r="AQ120" s="211"/>
      <c r="AR120" s="211"/>
      <c r="AS120" s="211"/>
      <c r="AT120" s="211"/>
      <c r="AU120" s="211"/>
      <c r="AV120" s="211"/>
      <c r="AW120" s="211"/>
      <c r="AX120" s="211"/>
      <c r="AY120" s="211"/>
      <c r="AZ120" s="211"/>
      <c r="BA120" s="211"/>
      <c r="BB120" s="211"/>
      <c r="BC120" s="211"/>
      <c r="BD120" s="211"/>
      <c r="BE120" s="211"/>
      <c r="BF120" s="211"/>
      <c r="BG120" s="204">
        <v>1.61</v>
      </c>
      <c r="BH120" s="205">
        <v>1.42</v>
      </c>
      <c r="BI120" s="205">
        <v>-2.0000000000000018E-2</v>
      </c>
      <c r="BJ120" s="211"/>
      <c r="BK120" s="211"/>
      <c r="BL120" s="461"/>
      <c r="BM120" s="211"/>
      <c r="BN120" s="211"/>
      <c r="BO120" s="211"/>
      <c r="BP120" s="211"/>
      <c r="BQ120" s="211"/>
      <c r="BR120" s="211"/>
      <c r="BS120" s="211"/>
      <c r="BT120" s="211"/>
      <c r="BU120" s="211"/>
      <c r="BV120" s="211"/>
      <c r="BW120" s="211"/>
      <c r="BX120" s="211"/>
      <c r="BY120" s="211"/>
      <c r="BZ120" s="211"/>
      <c r="CA120" s="211"/>
      <c r="CB120" s="211"/>
      <c r="CC120" s="452">
        <v>100</v>
      </c>
      <c r="CD120" s="452">
        <v>0.7</v>
      </c>
      <c r="CE120" s="439">
        <v>100</v>
      </c>
      <c r="CF120" s="439">
        <v>0.3</v>
      </c>
      <c r="CG120" s="8"/>
      <c r="CH120" s="8"/>
      <c r="CI120" s="8"/>
      <c r="CJ120" s="8"/>
      <c r="CK120" s="8"/>
      <c r="CL120" s="8"/>
      <c r="CM120" s="8"/>
      <c r="CN120" s="207">
        <v>107465</v>
      </c>
      <c r="CO120" s="207">
        <v>695</v>
      </c>
      <c r="CP120" s="208">
        <v>489</v>
      </c>
      <c r="CQ120" s="208"/>
      <c r="CR120" s="208"/>
      <c r="CS120" s="208"/>
      <c r="CT120" s="208"/>
      <c r="CU120" s="208">
        <v>4</v>
      </c>
      <c r="CV120" s="8"/>
      <c r="CW120" s="8"/>
      <c r="CX120" s="8"/>
      <c r="CY120" s="8"/>
      <c r="DA120" s="6">
        <v>0</v>
      </c>
    </row>
    <row r="121" spans="1:105" ht="24.75" customHeight="1">
      <c r="C121" s="354">
        <v>6</v>
      </c>
      <c r="D121" s="2211" t="str">
        <f t="shared" si="19"/>
        <v>6</v>
      </c>
      <c r="E121" s="2211"/>
      <c r="F121" s="2211" t="str">
        <f t="shared" si="18"/>
        <v>6</v>
      </c>
      <c r="G121" s="2211"/>
      <c r="H121" s="452">
        <v>-0.5</v>
      </c>
      <c r="I121" s="439">
        <v>-0.1</v>
      </c>
      <c r="J121" s="439"/>
      <c r="K121" s="439"/>
      <c r="L121" s="452">
        <v>-2.2000000000000002</v>
      </c>
      <c r="M121" s="439">
        <v>-2.1</v>
      </c>
      <c r="N121" s="439"/>
      <c r="O121" s="439"/>
      <c r="P121" s="439"/>
      <c r="Q121" s="452">
        <v>0.3</v>
      </c>
      <c r="R121" s="439">
        <v>40.799999999999997</v>
      </c>
      <c r="S121" s="439"/>
      <c r="T121" s="439"/>
      <c r="U121" s="439"/>
      <c r="V121" s="439"/>
      <c r="W121" s="452">
        <v>1</v>
      </c>
      <c r="X121" s="439">
        <v>-25.7</v>
      </c>
      <c r="Y121" s="439"/>
      <c r="Z121" s="439"/>
      <c r="AA121" s="439"/>
      <c r="AB121" s="439"/>
      <c r="AC121" s="439"/>
      <c r="AD121" s="439"/>
      <c r="AE121" s="452">
        <v>101.4</v>
      </c>
      <c r="AF121" s="452">
        <v>101.4</v>
      </c>
      <c r="AG121" s="452">
        <v>101.5</v>
      </c>
      <c r="AH121" s="453"/>
      <c r="AI121" s="439">
        <v>104.9</v>
      </c>
      <c r="AJ121" s="439">
        <v>103.5</v>
      </c>
      <c r="AK121" s="439">
        <v>105.2</v>
      </c>
      <c r="AL121" s="211"/>
      <c r="AM121" s="461"/>
      <c r="AN121" s="211"/>
      <c r="AO121" s="211"/>
      <c r="AP121" s="211"/>
      <c r="AQ121" s="211"/>
      <c r="AR121" s="211"/>
      <c r="AS121" s="211"/>
      <c r="AT121" s="211"/>
      <c r="AU121" s="211"/>
      <c r="AV121" s="211"/>
      <c r="AW121" s="211"/>
      <c r="AX121" s="211"/>
      <c r="AY121" s="211"/>
      <c r="AZ121" s="211"/>
      <c r="BA121" s="211"/>
      <c r="BB121" s="211"/>
      <c r="BC121" s="211"/>
      <c r="BD121" s="211"/>
      <c r="BE121" s="211"/>
      <c r="BF121" s="211"/>
      <c r="BG121" s="204">
        <v>1.61</v>
      </c>
      <c r="BH121" s="205">
        <v>1.4</v>
      </c>
      <c r="BI121" s="205">
        <v>-2.0000000000000018E-2</v>
      </c>
      <c r="BJ121" s="211"/>
      <c r="BK121" s="211"/>
      <c r="BL121" s="461"/>
      <c r="BM121" s="211"/>
      <c r="BN121" s="211"/>
      <c r="BO121" s="211"/>
      <c r="BP121" s="211"/>
      <c r="BQ121" s="211"/>
      <c r="BR121" s="211"/>
      <c r="BS121" s="211"/>
      <c r="BT121" s="211"/>
      <c r="BU121" s="211"/>
      <c r="BV121" s="211"/>
      <c r="BW121" s="211"/>
      <c r="BX121" s="211"/>
      <c r="BY121" s="211"/>
      <c r="BZ121" s="211"/>
      <c r="CA121" s="211"/>
      <c r="CB121" s="211"/>
      <c r="CC121" s="452">
        <v>99.8</v>
      </c>
      <c r="CD121" s="452">
        <v>0.7</v>
      </c>
      <c r="CE121" s="439">
        <v>99.7</v>
      </c>
      <c r="CF121" s="439">
        <v>0</v>
      </c>
      <c r="CG121" s="8"/>
      <c r="CH121" s="8"/>
      <c r="CI121" s="8"/>
      <c r="CJ121" s="8"/>
      <c r="CK121" s="8"/>
      <c r="CL121" s="8"/>
      <c r="CM121" s="8"/>
      <c r="CN121" s="207">
        <v>86957</v>
      </c>
      <c r="CO121" s="207">
        <v>734</v>
      </c>
      <c r="CP121" s="208">
        <v>121</v>
      </c>
      <c r="CQ121" s="208"/>
      <c r="CR121" s="208"/>
      <c r="CS121" s="208"/>
      <c r="CT121" s="208"/>
      <c r="CU121" s="208">
        <v>3</v>
      </c>
      <c r="CV121" s="8"/>
      <c r="CW121" s="8"/>
      <c r="CX121" s="8"/>
      <c r="CY121" s="8"/>
      <c r="DA121" s="6">
        <v>0</v>
      </c>
    </row>
    <row r="122" spans="1:105" ht="24.75" customHeight="1">
      <c r="C122" s="354">
        <v>7</v>
      </c>
      <c r="D122" s="2211" t="str">
        <f t="shared" si="19"/>
        <v>7</v>
      </c>
      <c r="E122" s="2211"/>
      <c r="F122" s="2211" t="str">
        <f t="shared" si="18"/>
        <v>7</v>
      </c>
      <c r="G122" s="2211"/>
      <c r="H122" s="452">
        <v>-4.8</v>
      </c>
      <c r="I122" s="439">
        <v>-5.8</v>
      </c>
      <c r="J122" s="439"/>
      <c r="K122" s="439"/>
      <c r="L122" s="452">
        <v>2.9</v>
      </c>
      <c r="M122" s="439">
        <v>0.1</v>
      </c>
      <c r="N122" s="439"/>
      <c r="O122" s="439"/>
      <c r="P122" s="439"/>
      <c r="Q122" s="452">
        <v>-4.0999999999999996</v>
      </c>
      <c r="R122" s="439">
        <v>-21.5</v>
      </c>
      <c r="S122" s="439"/>
      <c r="T122" s="439"/>
      <c r="U122" s="439"/>
      <c r="V122" s="439"/>
      <c r="W122" s="452">
        <v>28.5</v>
      </c>
      <c r="X122" s="439">
        <v>29.2</v>
      </c>
      <c r="Y122" s="439"/>
      <c r="Z122" s="439"/>
      <c r="AA122" s="439"/>
      <c r="AB122" s="439"/>
      <c r="AC122" s="439"/>
      <c r="AD122" s="439"/>
      <c r="AE122" s="452">
        <v>107</v>
      </c>
      <c r="AF122" s="452">
        <v>107</v>
      </c>
      <c r="AG122" s="452">
        <v>102.2</v>
      </c>
      <c r="AH122" s="453"/>
      <c r="AI122" s="439">
        <v>112.8</v>
      </c>
      <c r="AJ122" s="439"/>
      <c r="AK122" s="439">
        <v>107.9</v>
      </c>
      <c r="AL122" s="211"/>
      <c r="AM122" s="461"/>
      <c r="AN122" s="211"/>
      <c r="AO122" s="211"/>
      <c r="AP122" s="211"/>
      <c r="AQ122" s="211"/>
      <c r="AR122" s="211"/>
      <c r="AS122" s="211"/>
      <c r="AT122" s="211"/>
      <c r="AU122" s="211"/>
      <c r="AV122" s="211"/>
      <c r="AW122" s="211"/>
      <c r="AX122" s="211"/>
      <c r="AY122" s="211"/>
      <c r="AZ122" s="211"/>
      <c r="BA122" s="211"/>
      <c r="BB122" s="211"/>
      <c r="BC122" s="211"/>
      <c r="BD122" s="211"/>
      <c r="BE122" s="211"/>
      <c r="BF122" s="211"/>
      <c r="BG122" s="204">
        <v>1.6</v>
      </c>
      <c r="BH122" s="205">
        <v>1.39</v>
      </c>
      <c r="BI122" s="205">
        <v>-1.0000000000000009E-2</v>
      </c>
      <c r="BJ122" s="211"/>
      <c r="BK122" s="211"/>
      <c r="BL122" s="461"/>
      <c r="BM122" s="211"/>
      <c r="BN122" s="211"/>
      <c r="BO122" s="211"/>
      <c r="BP122" s="211"/>
      <c r="BQ122" s="211"/>
      <c r="BR122" s="211"/>
      <c r="BS122" s="211"/>
      <c r="BT122" s="211"/>
      <c r="BU122" s="211"/>
      <c r="BV122" s="211"/>
      <c r="BW122" s="211"/>
      <c r="BX122" s="211"/>
      <c r="BY122" s="211"/>
      <c r="BZ122" s="211"/>
      <c r="CA122" s="211"/>
      <c r="CB122" s="211"/>
      <c r="CC122" s="452">
        <v>99.8</v>
      </c>
      <c r="CD122" s="452">
        <v>0.5</v>
      </c>
      <c r="CE122" s="439">
        <v>99.5</v>
      </c>
      <c r="CF122" s="439">
        <v>-0.2</v>
      </c>
      <c r="CG122" s="8"/>
      <c r="CH122" s="8"/>
      <c r="CI122" s="8"/>
      <c r="CJ122" s="8"/>
      <c r="CK122" s="8"/>
      <c r="CL122" s="8"/>
      <c r="CM122" s="8"/>
      <c r="CN122" s="207">
        <v>93400</v>
      </c>
      <c r="CO122" s="207">
        <v>802</v>
      </c>
      <c r="CP122" s="208">
        <v>173</v>
      </c>
      <c r="CQ122" s="208"/>
      <c r="CR122" s="208"/>
      <c r="CS122" s="208"/>
      <c r="CT122" s="208"/>
      <c r="CU122" s="208">
        <v>3</v>
      </c>
      <c r="CV122" s="8"/>
      <c r="CW122" s="8"/>
      <c r="CX122" s="8"/>
      <c r="CY122" s="8"/>
      <c r="DA122" s="6">
        <v>0</v>
      </c>
    </row>
    <row r="123" spans="1:105" ht="24.75" customHeight="1">
      <c r="C123" s="354">
        <v>8</v>
      </c>
      <c r="D123" s="2211" t="str">
        <f t="shared" si="19"/>
        <v>8</v>
      </c>
      <c r="E123" s="2211"/>
      <c r="F123" s="2211" t="str">
        <f t="shared" si="18"/>
        <v>8</v>
      </c>
      <c r="G123" s="2211"/>
      <c r="H123" s="452">
        <v>0.4</v>
      </c>
      <c r="I123" s="439">
        <v>2.2999999999999998</v>
      </c>
      <c r="J123" s="439"/>
      <c r="K123" s="439"/>
      <c r="L123" s="452">
        <v>4.9000000000000004</v>
      </c>
      <c r="M123" s="439">
        <v>3.7</v>
      </c>
      <c r="N123" s="439"/>
      <c r="O123" s="439"/>
      <c r="P123" s="439"/>
      <c r="Q123" s="452">
        <v>-7.1</v>
      </c>
      <c r="R123" s="439">
        <v>-9.8000000000000007</v>
      </c>
      <c r="S123" s="439"/>
      <c r="T123" s="439"/>
      <c r="U123" s="439"/>
      <c r="V123" s="439"/>
      <c r="W123" s="452">
        <v>2.2000000000000002</v>
      </c>
      <c r="X123" s="439">
        <v>-26.3</v>
      </c>
      <c r="Y123" s="439"/>
      <c r="Z123" s="439"/>
      <c r="AA123" s="439"/>
      <c r="AB123" s="439"/>
      <c r="AC123" s="439"/>
      <c r="AD123" s="439"/>
      <c r="AE123" s="452">
        <v>92.8</v>
      </c>
      <c r="AF123" s="452">
        <v>92.8</v>
      </c>
      <c r="AG123" s="452">
        <v>100.5</v>
      </c>
      <c r="AH123" s="453"/>
      <c r="AI123" s="439">
        <v>100.7</v>
      </c>
      <c r="AJ123" s="439"/>
      <c r="AK123" s="439">
        <v>103.9</v>
      </c>
      <c r="AL123" s="211"/>
      <c r="AM123" s="461"/>
      <c r="AN123" s="211"/>
      <c r="AO123" s="211"/>
      <c r="AP123" s="211"/>
      <c r="AQ123" s="211"/>
      <c r="AR123" s="211"/>
      <c r="AS123" s="211"/>
      <c r="AT123" s="211"/>
      <c r="AU123" s="211"/>
      <c r="AV123" s="211"/>
      <c r="AW123" s="211"/>
      <c r="AX123" s="211"/>
      <c r="AY123" s="211"/>
      <c r="AZ123" s="211"/>
      <c r="BA123" s="211"/>
      <c r="BB123" s="211"/>
      <c r="BC123" s="211"/>
      <c r="BD123" s="211"/>
      <c r="BE123" s="211"/>
      <c r="BF123" s="211"/>
      <c r="BG123" s="204">
        <v>1.6</v>
      </c>
      <c r="BH123" s="205">
        <v>1.4</v>
      </c>
      <c r="BI123" s="205">
        <v>1.0000000000000009E-2</v>
      </c>
      <c r="BJ123" s="211"/>
      <c r="BK123" s="211"/>
      <c r="BL123" s="461"/>
      <c r="BM123" s="211"/>
      <c r="BN123" s="211"/>
      <c r="BO123" s="211"/>
      <c r="BP123" s="211"/>
      <c r="BQ123" s="211"/>
      <c r="BR123" s="211"/>
      <c r="BS123" s="211"/>
      <c r="BT123" s="211"/>
      <c r="BU123" s="211"/>
      <c r="BV123" s="211"/>
      <c r="BW123" s="211"/>
      <c r="BX123" s="211"/>
      <c r="BY123" s="211"/>
      <c r="BZ123" s="211"/>
      <c r="CA123" s="211"/>
      <c r="CB123" s="211"/>
      <c r="CC123" s="452">
        <v>100</v>
      </c>
      <c r="CD123" s="452">
        <v>0.3</v>
      </c>
      <c r="CE123" s="439">
        <v>99.9</v>
      </c>
      <c r="CF123" s="439">
        <v>-0.1</v>
      </c>
      <c r="CG123" s="8"/>
      <c r="CH123" s="8"/>
      <c r="CI123" s="8"/>
      <c r="CJ123" s="8"/>
      <c r="CK123" s="8"/>
      <c r="CL123" s="8"/>
      <c r="CM123" s="8"/>
      <c r="CN123" s="207">
        <v>87149</v>
      </c>
      <c r="CO123" s="207">
        <v>678</v>
      </c>
      <c r="CP123" s="208">
        <v>86</v>
      </c>
      <c r="CQ123" s="208"/>
      <c r="CR123" s="208"/>
      <c r="CS123" s="208"/>
      <c r="CT123" s="208"/>
      <c r="CU123" s="208">
        <v>2</v>
      </c>
      <c r="CV123" s="8"/>
      <c r="CW123" s="8"/>
      <c r="CX123" s="8"/>
      <c r="CY123" s="8"/>
      <c r="DA123" s="6">
        <v>0</v>
      </c>
    </row>
    <row r="124" spans="1:105" ht="24.75" customHeight="1">
      <c r="C124" s="354">
        <v>9</v>
      </c>
      <c r="D124" s="2211" t="str">
        <f t="shared" si="19"/>
        <v>9</v>
      </c>
      <c r="E124" s="2211"/>
      <c r="F124" s="2211" t="str">
        <f t="shared" si="18"/>
        <v>9</v>
      </c>
      <c r="G124" s="2211"/>
      <c r="H124" s="452">
        <v>10</v>
      </c>
      <c r="I124" s="439">
        <v>6.5</v>
      </c>
      <c r="J124" s="439"/>
      <c r="K124" s="439"/>
      <c r="L124" s="452">
        <v>13.6</v>
      </c>
      <c r="M124" s="459">
        <v>11.2</v>
      </c>
      <c r="N124" s="439"/>
      <c r="O124" s="439"/>
      <c r="P124" s="439"/>
      <c r="Q124" s="452">
        <v>-4.9000000000000004</v>
      </c>
      <c r="R124" s="439">
        <v>26.2</v>
      </c>
      <c r="S124" s="439"/>
      <c r="T124" s="439"/>
      <c r="U124" s="439"/>
      <c r="V124" s="439"/>
      <c r="W124" s="452">
        <v>4.5999999999999996</v>
      </c>
      <c r="X124" s="439">
        <v>0.2</v>
      </c>
      <c r="Y124" s="439"/>
      <c r="Z124" s="439"/>
      <c r="AA124" s="439"/>
      <c r="AB124" s="439"/>
      <c r="AC124" s="439"/>
      <c r="AD124" s="439"/>
      <c r="AE124" s="452">
        <v>105</v>
      </c>
      <c r="AF124" s="452">
        <v>105</v>
      </c>
      <c r="AG124" s="452">
        <v>102.4</v>
      </c>
      <c r="AH124" s="453"/>
      <c r="AI124" s="439">
        <v>110.3</v>
      </c>
      <c r="AJ124" s="439"/>
      <c r="AK124" s="439">
        <v>108.3</v>
      </c>
      <c r="AL124" s="211"/>
      <c r="AM124" s="461"/>
      <c r="AN124" s="211"/>
      <c r="AO124" s="211"/>
      <c r="AP124" s="211"/>
      <c r="AQ124" s="211"/>
      <c r="AR124" s="211"/>
      <c r="AS124" s="211"/>
      <c r="AT124" s="211"/>
      <c r="AU124" s="211"/>
      <c r="AV124" s="211"/>
      <c r="AW124" s="211"/>
      <c r="AX124" s="211"/>
      <c r="AY124" s="211"/>
      <c r="AZ124" s="211"/>
      <c r="BA124" s="211"/>
      <c r="BB124" s="211"/>
      <c r="BC124" s="211"/>
      <c r="BD124" s="211"/>
      <c r="BE124" s="211"/>
      <c r="BF124" s="211"/>
      <c r="BG124" s="204">
        <v>1.59</v>
      </c>
      <c r="BH124" s="205">
        <v>1.38</v>
      </c>
      <c r="BI124" s="205">
        <v>-2.0000000000000018E-2</v>
      </c>
      <c r="BJ124" s="211"/>
      <c r="BK124" s="211"/>
      <c r="BL124" s="461"/>
      <c r="BM124" s="211"/>
      <c r="BN124" s="211"/>
      <c r="BO124" s="211"/>
      <c r="BP124" s="211"/>
      <c r="BQ124" s="211"/>
      <c r="BR124" s="211"/>
      <c r="BS124" s="211"/>
      <c r="BT124" s="211"/>
      <c r="BU124" s="211"/>
      <c r="BV124" s="211"/>
      <c r="BW124" s="211"/>
      <c r="BX124" s="211"/>
      <c r="BY124" s="211"/>
      <c r="BZ124" s="211"/>
      <c r="CA124" s="211"/>
      <c r="CB124" s="211"/>
      <c r="CC124" s="452">
        <v>100.1</v>
      </c>
      <c r="CD124" s="452">
        <v>0.2</v>
      </c>
      <c r="CE124" s="439">
        <v>100.2</v>
      </c>
      <c r="CF124" s="439">
        <v>-0.3</v>
      </c>
      <c r="CG124" s="8"/>
      <c r="CH124" s="8"/>
      <c r="CI124" s="8"/>
      <c r="CJ124" s="8"/>
      <c r="CK124" s="8"/>
      <c r="CL124" s="8"/>
      <c r="CM124" s="8"/>
      <c r="CN124" s="207">
        <v>112985</v>
      </c>
      <c r="CO124" s="207">
        <v>702</v>
      </c>
      <c r="CP124" s="208">
        <v>503</v>
      </c>
      <c r="CQ124" s="208"/>
      <c r="CR124" s="208"/>
      <c r="CS124" s="208"/>
      <c r="CT124" s="208"/>
      <c r="CU124" s="208">
        <v>4</v>
      </c>
      <c r="CV124" s="8"/>
      <c r="CW124" s="8"/>
      <c r="CX124" s="8"/>
      <c r="CY124" s="8"/>
      <c r="DA124" s="6">
        <v>0</v>
      </c>
    </row>
    <row r="125" spans="1:105" ht="24.75" customHeight="1">
      <c r="C125" s="354">
        <v>10</v>
      </c>
      <c r="D125" s="2211" t="str">
        <f t="shared" si="19"/>
        <v>10</v>
      </c>
      <c r="E125" s="2211"/>
      <c r="F125" s="2211" t="str">
        <f t="shared" si="18"/>
        <v>10</v>
      </c>
      <c r="G125" s="2211"/>
      <c r="H125" s="452">
        <v>-8.1999999999999993</v>
      </c>
      <c r="I125" s="439">
        <v>-6.8</v>
      </c>
      <c r="J125" s="439"/>
      <c r="K125" s="439"/>
      <c r="L125" s="452">
        <v>-25.1</v>
      </c>
      <c r="M125" s="439">
        <v>-22.7</v>
      </c>
      <c r="N125" s="439"/>
      <c r="O125" s="439"/>
      <c r="P125" s="439"/>
      <c r="Q125" s="452">
        <v>-7.4</v>
      </c>
      <c r="R125" s="439">
        <v>69.2</v>
      </c>
      <c r="S125" s="439"/>
      <c r="T125" s="439"/>
      <c r="U125" s="439"/>
      <c r="V125" s="439"/>
      <c r="W125" s="452">
        <v>5.0999999999999996</v>
      </c>
      <c r="X125" s="439">
        <v>26.4</v>
      </c>
      <c r="Y125" s="439"/>
      <c r="Z125" s="439"/>
      <c r="AA125" s="439"/>
      <c r="AB125" s="439"/>
      <c r="AC125" s="439"/>
      <c r="AD125" s="439"/>
      <c r="AE125" s="452">
        <v>100.4</v>
      </c>
      <c r="AF125" s="452">
        <v>100.4</v>
      </c>
      <c r="AG125" s="452">
        <v>98.3</v>
      </c>
      <c r="AH125" s="453"/>
      <c r="AI125" s="439">
        <v>109.8</v>
      </c>
      <c r="AJ125" s="439"/>
      <c r="AK125" s="439">
        <v>107.1</v>
      </c>
      <c r="AL125" s="211"/>
      <c r="AM125" s="461"/>
      <c r="AN125" s="211"/>
      <c r="AO125" s="211"/>
      <c r="AP125" s="211"/>
      <c r="AQ125" s="211"/>
      <c r="AR125" s="211"/>
      <c r="AS125" s="211"/>
      <c r="AT125" s="211"/>
      <c r="AU125" s="211"/>
      <c r="AV125" s="211"/>
      <c r="AW125" s="211"/>
      <c r="AX125" s="211"/>
      <c r="AY125" s="211"/>
      <c r="AZ125" s="211"/>
      <c r="BA125" s="211"/>
      <c r="BB125" s="211"/>
      <c r="BC125" s="211"/>
      <c r="BD125" s="211"/>
      <c r="BE125" s="211"/>
      <c r="BF125" s="211"/>
      <c r="BG125" s="204">
        <v>1.58</v>
      </c>
      <c r="BH125" s="205">
        <v>1.35</v>
      </c>
      <c r="BI125" s="205">
        <f>BH125-BH124</f>
        <v>-2.9999999999999805E-2</v>
      </c>
      <c r="BJ125" s="211"/>
      <c r="BK125" s="211"/>
      <c r="BL125" s="461"/>
      <c r="BM125" s="211"/>
      <c r="BN125" s="211"/>
      <c r="BO125" s="211"/>
      <c r="BP125" s="211"/>
      <c r="BQ125" s="211"/>
      <c r="BR125" s="211"/>
      <c r="BS125" s="211"/>
      <c r="BT125" s="211"/>
      <c r="BU125" s="211"/>
      <c r="BV125" s="211"/>
      <c r="BW125" s="211"/>
      <c r="BX125" s="211"/>
      <c r="BY125" s="211"/>
      <c r="BZ125" s="211"/>
      <c r="CA125" s="211"/>
      <c r="CB125" s="211"/>
      <c r="CC125" s="452">
        <v>100.4</v>
      </c>
      <c r="CD125" s="452">
        <v>0.2</v>
      </c>
      <c r="CE125" s="439">
        <v>100.6</v>
      </c>
      <c r="CF125" s="439">
        <v>0.3</v>
      </c>
      <c r="CG125" s="8"/>
      <c r="CH125" s="8"/>
      <c r="CI125" s="8"/>
      <c r="CJ125" s="8"/>
      <c r="CK125" s="8"/>
      <c r="CL125" s="8"/>
      <c r="CM125" s="8"/>
      <c r="CN125" s="207">
        <v>88578</v>
      </c>
      <c r="CO125" s="207">
        <v>780</v>
      </c>
      <c r="CP125" s="208">
        <v>74</v>
      </c>
      <c r="CQ125" s="208"/>
      <c r="CR125" s="208"/>
      <c r="CS125" s="208"/>
      <c r="CT125" s="208"/>
      <c r="CU125" s="208">
        <v>4</v>
      </c>
      <c r="CV125" s="8"/>
      <c r="CW125" s="8"/>
      <c r="CX125" s="8"/>
      <c r="CY125" s="8"/>
      <c r="DA125" s="6">
        <v>0</v>
      </c>
    </row>
    <row r="126" spans="1:105" ht="24.75" customHeight="1">
      <c r="C126" s="354">
        <v>11</v>
      </c>
      <c r="D126" s="2211" t="str">
        <f t="shared" si="19"/>
        <v>11</v>
      </c>
      <c r="E126" s="2211"/>
      <c r="F126" s="2211" t="str">
        <f t="shared" si="18"/>
        <v>11</v>
      </c>
      <c r="G126" s="2211"/>
      <c r="H126" s="452">
        <v>-1.8</v>
      </c>
      <c r="I126" s="439">
        <v>-1.4</v>
      </c>
      <c r="J126" s="439"/>
      <c r="K126" s="439"/>
      <c r="L126" s="452">
        <v>-11.6</v>
      </c>
      <c r="M126" s="439">
        <v>-16.3</v>
      </c>
      <c r="N126" s="439"/>
      <c r="O126" s="439"/>
      <c r="P126" s="439"/>
      <c r="Q126" s="452">
        <v>-12.7</v>
      </c>
      <c r="R126" s="439">
        <v>-15.7</v>
      </c>
      <c r="S126" s="439"/>
      <c r="T126" s="439"/>
      <c r="U126" s="439"/>
      <c r="V126" s="439"/>
      <c r="W126" s="452">
        <v>11.3</v>
      </c>
      <c r="X126" s="439">
        <v>-7.3</v>
      </c>
      <c r="Y126" s="439"/>
      <c r="Z126" s="439"/>
      <c r="AA126" s="439"/>
      <c r="AB126" s="439"/>
      <c r="AC126" s="439"/>
      <c r="AD126" s="439"/>
      <c r="AE126" s="452">
        <v>99.4</v>
      </c>
      <c r="AF126" s="452">
        <v>99.4</v>
      </c>
      <c r="AG126" s="452">
        <v>97.7</v>
      </c>
      <c r="AH126" s="453"/>
      <c r="AI126" s="439">
        <v>108.5</v>
      </c>
      <c r="AJ126" s="439"/>
      <c r="AK126" s="439">
        <v>108.8</v>
      </c>
      <c r="AL126" s="211"/>
      <c r="AM126" s="461"/>
      <c r="AN126" s="211"/>
      <c r="AO126" s="211"/>
      <c r="AP126" s="211"/>
      <c r="AQ126" s="211"/>
      <c r="AR126" s="211"/>
      <c r="AS126" s="211"/>
      <c r="AT126" s="211"/>
      <c r="AU126" s="211"/>
      <c r="AV126" s="211"/>
      <c r="AW126" s="211"/>
      <c r="AX126" s="211"/>
      <c r="AY126" s="211"/>
      <c r="AZ126" s="211"/>
      <c r="BA126" s="211"/>
      <c r="BB126" s="211"/>
      <c r="BC126" s="211"/>
      <c r="BD126" s="211"/>
      <c r="BE126" s="211"/>
      <c r="BF126" s="211"/>
      <c r="BG126" s="204">
        <v>1.57</v>
      </c>
      <c r="BH126" s="205">
        <v>1.31</v>
      </c>
      <c r="BI126" s="205">
        <f t="shared" ref="BI126:BI152" si="20">BH126-BH125</f>
        <v>-4.0000000000000036E-2</v>
      </c>
      <c r="BJ126" s="211"/>
      <c r="BK126" s="211"/>
      <c r="BL126" s="461"/>
      <c r="BM126" s="211"/>
      <c r="BN126" s="211"/>
      <c r="BO126" s="211"/>
      <c r="BP126" s="211"/>
      <c r="BQ126" s="211"/>
      <c r="BR126" s="211"/>
      <c r="BS126" s="211"/>
      <c r="BT126" s="211"/>
      <c r="BU126" s="211"/>
      <c r="BV126" s="211"/>
      <c r="BW126" s="211"/>
      <c r="BX126" s="211"/>
      <c r="BY126" s="211"/>
      <c r="BZ126" s="211"/>
      <c r="CA126" s="211"/>
      <c r="CB126" s="211"/>
      <c r="CC126" s="452">
        <v>100.5</v>
      </c>
      <c r="CD126" s="452">
        <v>0.5</v>
      </c>
      <c r="CE126" s="439">
        <v>100.8</v>
      </c>
      <c r="CF126" s="439">
        <v>0.3</v>
      </c>
      <c r="CG126" s="8"/>
      <c r="CH126" s="8"/>
      <c r="CI126" s="8"/>
      <c r="CJ126" s="8"/>
      <c r="CK126" s="8"/>
      <c r="CL126" s="8"/>
      <c r="CM126" s="8"/>
      <c r="CN126" s="207">
        <v>122452</v>
      </c>
      <c r="CO126" s="207">
        <v>727</v>
      </c>
      <c r="CP126" s="208">
        <v>260</v>
      </c>
      <c r="CQ126" s="208"/>
      <c r="CR126" s="208"/>
      <c r="CS126" s="208"/>
      <c r="CT126" s="208"/>
      <c r="CU126" s="208">
        <v>2</v>
      </c>
      <c r="CV126" s="8"/>
      <c r="CW126" s="8"/>
      <c r="CX126" s="8"/>
      <c r="CY126" s="8"/>
      <c r="DA126" s="6">
        <v>0</v>
      </c>
    </row>
    <row r="127" spans="1:105" ht="24.75" customHeight="1">
      <c r="C127" s="354">
        <v>12</v>
      </c>
      <c r="D127" s="2211" t="str">
        <f t="shared" si="19"/>
        <v>12</v>
      </c>
      <c r="E127" s="2211"/>
      <c r="F127" s="2211" t="str">
        <f t="shared" si="18"/>
        <v>12</v>
      </c>
      <c r="G127" s="2211"/>
      <c r="H127" s="453">
        <v>-2.8</v>
      </c>
      <c r="I127" s="211">
        <v>-2.5</v>
      </c>
      <c r="J127" s="211"/>
      <c r="K127" s="211"/>
      <c r="L127" s="453">
        <v>-11.1</v>
      </c>
      <c r="M127" s="211">
        <v>-19</v>
      </c>
      <c r="N127" s="211"/>
      <c r="O127" s="211"/>
      <c r="P127" s="211"/>
      <c r="Q127" s="453">
        <v>-7.9</v>
      </c>
      <c r="R127" s="211">
        <v>8.1</v>
      </c>
      <c r="S127" s="211"/>
      <c r="T127" s="211"/>
      <c r="U127" s="211"/>
      <c r="V127" s="211"/>
      <c r="W127" s="453">
        <v>-3.6</v>
      </c>
      <c r="X127" s="211">
        <v>-27.7</v>
      </c>
      <c r="Y127" s="211"/>
      <c r="Z127" s="211"/>
      <c r="AA127" s="211"/>
      <c r="AB127" s="211"/>
      <c r="AC127" s="211"/>
      <c r="AD127" s="211"/>
      <c r="AE127" s="453">
        <v>100.7</v>
      </c>
      <c r="AF127" s="453">
        <v>100.7</v>
      </c>
      <c r="AG127" s="453">
        <v>97.9</v>
      </c>
      <c r="AH127" s="453"/>
      <c r="AI127" s="211">
        <v>108.4</v>
      </c>
      <c r="AJ127" s="211"/>
      <c r="AK127" s="211">
        <v>110.7</v>
      </c>
      <c r="AL127" s="211"/>
      <c r="AM127" s="461"/>
      <c r="AN127" s="211"/>
      <c r="AO127" s="211"/>
      <c r="AP127" s="211"/>
      <c r="AQ127" s="211"/>
      <c r="AR127" s="211"/>
      <c r="AS127" s="211"/>
      <c r="AT127" s="211"/>
      <c r="AU127" s="211"/>
      <c r="AV127" s="211"/>
      <c r="AW127" s="211"/>
      <c r="AX127" s="211"/>
      <c r="AY127" s="211"/>
      <c r="AZ127" s="211"/>
      <c r="BA127" s="211"/>
      <c r="BB127" s="211"/>
      <c r="BC127" s="211"/>
      <c r="BD127" s="211"/>
      <c r="BE127" s="211"/>
      <c r="BF127" s="211"/>
      <c r="BG127" s="214">
        <v>1.55</v>
      </c>
      <c r="BH127" s="215">
        <v>1.24</v>
      </c>
      <c r="BI127" s="215">
        <f t="shared" si="20"/>
        <v>-7.0000000000000062E-2</v>
      </c>
      <c r="BJ127" s="211"/>
      <c r="BK127" s="211"/>
      <c r="BL127" s="461"/>
      <c r="BM127" s="211"/>
      <c r="BN127" s="211"/>
      <c r="BO127" s="211"/>
      <c r="BP127" s="211"/>
      <c r="BQ127" s="211"/>
      <c r="BR127" s="211"/>
      <c r="BS127" s="211"/>
      <c r="BT127" s="211"/>
      <c r="BU127" s="211"/>
      <c r="BV127" s="211"/>
      <c r="BW127" s="211"/>
      <c r="BX127" s="211"/>
      <c r="BY127" s="211"/>
      <c r="BZ127" s="211"/>
      <c r="CA127" s="211"/>
      <c r="CB127" s="211"/>
      <c r="CC127" s="453">
        <v>100.5</v>
      </c>
      <c r="CD127" s="453">
        <v>0.8</v>
      </c>
      <c r="CE127" s="211">
        <v>100.6</v>
      </c>
      <c r="CF127" s="211">
        <v>0.9</v>
      </c>
      <c r="CG127" s="8"/>
      <c r="CH127" s="8"/>
      <c r="CI127" s="8"/>
      <c r="CJ127" s="8"/>
      <c r="CK127" s="8"/>
      <c r="CL127" s="8"/>
      <c r="CM127" s="8"/>
      <c r="CN127" s="217">
        <v>156864</v>
      </c>
      <c r="CO127" s="217">
        <v>704</v>
      </c>
      <c r="CP127" s="218">
        <v>901</v>
      </c>
      <c r="CQ127" s="218"/>
      <c r="CR127" s="218"/>
      <c r="CS127" s="218"/>
      <c r="CT127" s="218"/>
      <c r="CU127" s="218">
        <v>5</v>
      </c>
      <c r="CV127" s="8"/>
      <c r="CW127" s="8"/>
      <c r="CX127" s="8"/>
      <c r="CY127" s="8"/>
      <c r="DA127" s="6">
        <v>0</v>
      </c>
    </row>
    <row r="128" spans="1:105" ht="24.75" customHeight="1">
      <c r="A128" s="354">
        <v>2</v>
      </c>
      <c r="B128" s="354" t="s">
        <v>138</v>
      </c>
      <c r="C128" s="354">
        <v>1</v>
      </c>
      <c r="D128" s="2211">
        <v>1</v>
      </c>
      <c r="E128" s="2211"/>
      <c r="F128" s="2212" t="s">
        <v>449</v>
      </c>
      <c r="G128" s="2213"/>
      <c r="H128" s="908">
        <v>-1.5</v>
      </c>
      <c r="I128" s="446">
        <v>-0.6</v>
      </c>
      <c r="J128" s="446"/>
      <c r="K128" s="446"/>
      <c r="L128" s="456">
        <v>-12.1</v>
      </c>
      <c r="M128" s="446">
        <v>-19</v>
      </c>
      <c r="N128" s="446"/>
      <c r="O128" s="446"/>
      <c r="P128" s="446"/>
      <c r="Q128" s="456">
        <v>-10.1</v>
      </c>
      <c r="R128" s="446">
        <v>-35.700000000000003</v>
      </c>
      <c r="S128" s="446"/>
      <c r="T128" s="446"/>
      <c r="U128" s="446"/>
      <c r="V128" s="446"/>
      <c r="W128" s="456">
        <v>9.6</v>
      </c>
      <c r="X128" s="446">
        <v>-38.200000000000003</v>
      </c>
      <c r="Y128" s="446"/>
      <c r="Z128" s="446"/>
      <c r="AA128" s="446"/>
      <c r="AB128" s="446"/>
      <c r="AC128" s="459"/>
      <c r="AD128" s="446"/>
      <c r="AE128" s="456">
        <v>93.3</v>
      </c>
      <c r="AF128" s="456">
        <v>93.5</v>
      </c>
      <c r="AG128" s="456">
        <v>99.1</v>
      </c>
      <c r="AH128" s="453"/>
      <c r="AI128" s="446">
        <v>101.1</v>
      </c>
      <c r="AJ128" s="446"/>
      <c r="AK128" s="446">
        <v>107.1</v>
      </c>
      <c r="AL128" s="211"/>
      <c r="AM128" s="461"/>
      <c r="AN128" s="211"/>
      <c r="AO128" s="211"/>
      <c r="AP128" s="211"/>
      <c r="AQ128" s="211"/>
      <c r="AR128" s="211"/>
      <c r="AS128" s="211"/>
      <c r="AT128" s="211"/>
      <c r="AU128" s="211"/>
      <c r="AV128" s="211"/>
      <c r="AW128" s="211"/>
      <c r="AX128" s="211"/>
      <c r="AY128" s="211"/>
      <c r="AZ128" s="211"/>
      <c r="BA128" s="211"/>
      <c r="BB128" s="211"/>
      <c r="BC128" s="211"/>
      <c r="BD128" s="211"/>
      <c r="BE128" s="211"/>
      <c r="BF128" s="211"/>
      <c r="BG128" s="359">
        <v>1.49</v>
      </c>
      <c r="BH128" s="309">
        <v>1.23</v>
      </c>
      <c r="BI128" s="309">
        <f t="shared" si="20"/>
        <v>-1.0000000000000009E-2</v>
      </c>
      <c r="BJ128" s="211"/>
      <c r="BK128" s="211"/>
      <c r="BL128" s="461"/>
      <c r="BM128" s="211"/>
      <c r="BN128" s="211"/>
      <c r="BO128" s="211"/>
      <c r="BP128" s="211"/>
      <c r="BQ128" s="211"/>
      <c r="BR128" s="211"/>
      <c r="BS128" s="211"/>
      <c r="BT128" s="211"/>
      <c r="BU128" s="211"/>
      <c r="BV128" s="211"/>
      <c r="BW128" s="211"/>
      <c r="BX128" s="211"/>
      <c r="BY128" s="211"/>
      <c r="BZ128" s="211"/>
      <c r="CA128" s="211"/>
      <c r="CB128" s="211"/>
      <c r="CC128" s="456">
        <v>100.5</v>
      </c>
      <c r="CD128" s="456">
        <v>0.7</v>
      </c>
      <c r="CE128" s="446">
        <v>100.7</v>
      </c>
      <c r="CF128" s="446">
        <v>1</v>
      </c>
      <c r="CG128" s="8"/>
      <c r="CH128" s="8"/>
      <c r="CI128" s="8"/>
      <c r="CJ128" s="8"/>
      <c r="CK128" s="8"/>
      <c r="CL128" s="8"/>
      <c r="CM128" s="8"/>
      <c r="CN128" s="265">
        <v>124734</v>
      </c>
      <c r="CO128" s="265">
        <v>773</v>
      </c>
      <c r="CP128" s="225">
        <v>56</v>
      </c>
      <c r="CQ128" s="225"/>
      <c r="CR128" s="225"/>
      <c r="CS128" s="225"/>
      <c r="CT128" s="225"/>
      <c r="CU128" s="225">
        <v>3</v>
      </c>
      <c r="CV128" s="8"/>
      <c r="CW128" s="8"/>
      <c r="CX128" s="8"/>
      <c r="CY128" s="8"/>
      <c r="DA128" s="6">
        <v>0</v>
      </c>
    </row>
    <row r="129" spans="1:105" ht="24.75" customHeight="1">
      <c r="C129" s="354">
        <v>2</v>
      </c>
      <c r="D129" s="2211" t="str">
        <f>A129&amp;B129&amp;C129</f>
        <v>2</v>
      </c>
      <c r="E129" s="2211"/>
      <c r="F129" s="2211" t="str">
        <f t="shared" ref="F129:F139" si="21">A129&amp;B129&amp;C129</f>
        <v>2</v>
      </c>
      <c r="G129" s="2211"/>
      <c r="H129" s="452">
        <v>0.2</v>
      </c>
      <c r="I129" s="439">
        <v>2.6</v>
      </c>
      <c r="J129" s="439"/>
      <c r="K129" s="439"/>
      <c r="L129" s="452">
        <v>-9.8000000000000007</v>
      </c>
      <c r="M129" s="439">
        <v>-10.9</v>
      </c>
      <c r="N129" s="439"/>
      <c r="O129" s="439"/>
      <c r="P129" s="439"/>
      <c r="Q129" s="452">
        <v>-12.3</v>
      </c>
      <c r="R129" s="439">
        <v>-27.4</v>
      </c>
      <c r="S129" s="439"/>
      <c r="T129" s="439"/>
      <c r="U129" s="459"/>
      <c r="V129" s="439"/>
      <c r="W129" s="452">
        <v>-5.4</v>
      </c>
      <c r="X129" s="439">
        <v>-30.1</v>
      </c>
      <c r="Y129" s="439"/>
      <c r="Z129" s="439"/>
      <c r="AA129" s="439"/>
      <c r="AB129" s="439"/>
      <c r="AC129" s="459"/>
      <c r="AD129" s="439"/>
      <c r="AE129" s="452">
        <v>94.5</v>
      </c>
      <c r="AF129" s="452">
        <v>94.6</v>
      </c>
      <c r="AG129" s="452">
        <v>98.7</v>
      </c>
      <c r="AH129" s="453"/>
      <c r="AI129" s="439">
        <v>103.6</v>
      </c>
      <c r="AJ129" s="439"/>
      <c r="AK129" s="439">
        <v>107.7</v>
      </c>
      <c r="AL129" s="211"/>
      <c r="AM129" s="461"/>
      <c r="AN129" s="211"/>
      <c r="AO129" s="211"/>
      <c r="AP129" s="211"/>
      <c r="AQ129" s="211"/>
      <c r="AR129" s="211"/>
      <c r="AS129" s="211"/>
      <c r="AT129" s="211"/>
      <c r="AU129" s="211"/>
      <c r="AV129" s="211"/>
      <c r="AW129" s="211"/>
      <c r="AX129" s="211"/>
      <c r="AY129" s="211"/>
      <c r="AZ129" s="211"/>
      <c r="BA129" s="211"/>
      <c r="BB129" s="211"/>
      <c r="BC129" s="211"/>
      <c r="BD129" s="211"/>
      <c r="BE129" s="211"/>
      <c r="BF129" s="211"/>
      <c r="BG129" s="204">
        <v>1.45</v>
      </c>
      <c r="BH129" s="205">
        <v>1.26</v>
      </c>
      <c r="BI129" s="205">
        <f t="shared" si="20"/>
        <v>3.0000000000000027E-2</v>
      </c>
      <c r="BJ129" s="211"/>
      <c r="BK129" s="211"/>
      <c r="BL129" s="461"/>
      <c r="BM129" s="211"/>
      <c r="BN129" s="211"/>
      <c r="BO129" s="211"/>
      <c r="BP129" s="211"/>
      <c r="BQ129" s="211"/>
      <c r="BR129" s="211"/>
      <c r="BS129" s="211"/>
      <c r="BT129" s="211"/>
      <c r="BU129" s="211"/>
      <c r="BV129" s="211"/>
      <c r="BW129" s="211"/>
      <c r="BX129" s="211"/>
      <c r="BY129" s="211"/>
      <c r="BZ129" s="211"/>
      <c r="CA129" s="211"/>
      <c r="CB129" s="211"/>
      <c r="CC129" s="452">
        <v>100.3</v>
      </c>
      <c r="CD129" s="452">
        <v>0.4</v>
      </c>
      <c r="CE129" s="439">
        <v>100.2</v>
      </c>
      <c r="CF129" s="439">
        <v>0.5</v>
      </c>
      <c r="CG129" s="8"/>
      <c r="CH129" s="8"/>
      <c r="CI129" s="8"/>
      <c r="CJ129" s="8"/>
      <c r="CK129" s="8"/>
      <c r="CL129" s="8"/>
      <c r="CM129" s="8"/>
      <c r="CN129" s="207">
        <v>71283</v>
      </c>
      <c r="CO129" s="207">
        <v>651</v>
      </c>
      <c r="CP129" s="208">
        <v>360</v>
      </c>
      <c r="CQ129" s="208"/>
      <c r="CR129" s="208"/>
      <c r="CS129" s="208"/>
      <c r="CT129" s="208"/>
      <c r="CU129" s="208">
        <v>5</v>
      </c>
      <c r="CV129" s="8"/>
      <c r="CW129" s="8"/>
      <c r="CX129" s="8"/>
      <c r="CY129" s="8"/>
      <c r="DA129" s="6">
        <v>0</v>
      </c>
    </row>
    <row r="130" spans="1:105" ht="24.75" customHeight="1">
      <c r="C130" s="354">
        <v>3</v>
      </c>
      <c r="D130" s="2211" t="str">
        <f t="shared" ref="D130:D139" si="22">A130&amp;B130&amp;C130</f>
        <v>3</v>
      </c>
      <c r="E130" s="2211"/>
      <c r="F130" s="2211" t="str">
        <f t="shared" si="21"/>
        <v>3</v>
      </c>
      <c r="G130" s="2211"/>
      <c r="H130" s="452">
        <v>-10</v>
      </c>
      <c r="I130" s="439">
        <v>-6.4</v>
      </c>
      <c r="J130" s="439"/>
      <c r="K130" s="439"/>
      <c r="L130" s="452">
        <v>-8.9</v>
      </c>
      <c r="M130" s="439">
        <v>-12.6</v>
      </c>
      <c r="N130" s="439"/>
      <c r="O130" s="439"/>
      <c r="P130" s="439"/>
      <c r="Q130" s="452">
        <v>-7.6</v>
      </c>
      <c r="R130" s="439">
        <v>-34.799999999999997</v>
      </c>
      <c r="S130" s="439"/>
      <c r="T130" s="439"/>
      <c r="U130" s="439"/>
      <c r="V130" s="439"/>
      <c r="W130" s="452">
        <v>12.9</v>
      </c>
      <c r="X130" s="439">
        <v>15.5</v>
      </c>
      <c r="Y130" s="439"/>
      <c r="Z130" s="439"/>
      <c r="AA130" s="439"/>
      <c r="AB130" s="439"/>
      <c r="AC130" s="459"/>
      <c r="AD130" s="439"/>
      <c r="AE130" s="452">
        <v>105.1</v>
      </c>
      <c r="AF130" s="452"/>
      <c r="AG130" s="452">
        <v>96.2</v>
      </c>
      <c r="AH130" s="453"/>
      <c r="AI130" s="439">
        <v>115.5</v>
      </c>
      <c r="AJ130" s="439"/>
      <c r="AK130" s="439">
        <v>107.4</v>
      </c>
      <c r="AL130" s="211"/>
      <c r="AM130" s="461"/>
      <c r="AN130" s="211"/>
      <c r="AO130" s="211"/>
      <c r="AP130" s="211"/>
      <c r="AQ130" s="211"/>
      <c r="AR130" s="211"/>
      <c r="AS130" s="211"/>
      <c r="AT130" s="211"/>
      <c r="AU130" s="211"/>
      <c r="AV130" s="211"/>
      <c r="AW130" s="211"/>
      <c r="AX130" s="211"/>
      <c r="AY130" s="211"/>
      <c r="AZ130" s="211"/>
      <c r="BA130" s="211"/>
      <c r="BB130" s="211"/>
      <c r="BC130" s="211"/>
      <c r="BD130" s="211"/>
      <c r="BE130" s="211"/>
      <c r="BF130" s="211"/>
      <c r="BG130" s="204">
        <v>1.39</v>
      </c>
      <c r="BH130" s="205">
        <v>1.19</v>
      </c>
      <c r="BI130" s="205">
        <f t="shared" si="20"/>
        <v>-7.0000000000000062E-2</v>
      </c>
      <c r="BJ130" s="211"/>
      <c r="BK130" s="211"/>
      <c r="BL130" s="461"/>
      <c r="BM130" s="211"/>
      <c r="BN130" s="211"/>
      <c r="BO130" s="211"/>
      <c r="BP130" s="211"/>
      <c r="BQ130" s="211"/>
      <c r="BR130" s="211"/>
      <c r="BS130" s="211"/>
      <c r="BT130" s="211"/>
      <c r="BU130" s="211"/>
      <c r="BV130" s="211"/>
      <c r="BW130" s="211"/>
      <c r="BX130" s="211"/>
      <c r="BY130" s="211"/>
      <c r="BZ130" s="211"/>
      <c r="CA130" s="211"/>
      <c r="CB130" s="211"/>
      <c r="CC130" s="452">
        <v>100.3</v>
      </c>
      <c r="CD130" s="452">
        <v>0.4</v>
      </c>
      <c r="CE130" s="439">
        <v>100.2</v>
      </c>
      <c r="CF130" s="439">
        <v>0.4</v>
      </c>
      <c r="CG130" s="8"/>
      <c r="CH130" s="8"/>
      <c r="CI130" s="8"/>
      <c r="CJ130" s="8"/>
      <c r="CK130" s="8"/>
      <c r="CL130" s="8"/>
      <c r="CM130" s="8"/>
      <c r="CN130" s="207">
        <v>105949</v>
      </c>
      <c r="CO130" s="207">
        <v>740</v>
      </c>
      <c r="CP130" s="208">
        <v>1032</v>
      </c>
      <c r="CQ130" s="208"/>
      <c r="CR130" s="208"/>
      <c r="CS130" s="208"/>
      <c r="CT130" s="208"/>
      <c r="CU130" s="208">
        <v>7</v>
      </c>
      <c r="CV130" s="8"/>
      <c r="CW130" s="8"/>
      <c r="CX130" s="8"/>
      <c r="CY130" s="8"/>
      <c r="DA130" s="6">
        <v>0</v>
      </c>
    </row>
    <row r="131" spans="1:105" ht="24.75" customHeight="1">
      <c r="C131" s="354">
        <v>4</v>
      </c>
      <c r="D131" s="2211" t="str">
        <f t="shared" si="22"/>
        <v>4</v>
      </c>
      <c r="E131" s="2211"/>
      <c r="F131" s="2211" t="str">
        <f t="shared" si="21"/>
        <v>4</v>
      </c>
      <c r="G131" s="2211"/>
      <c r="H131" s="684">
        <v>-22.2</v>
      </c>
      <c r="I131" s="439">
        <v>-10</v>
      </c>
      <c r="J131" s="439"/>
      <c r="K131" s="439"/>
      <c r="L131" s="452">
        <v>-30.4</v>
      </c>
      <c r="M131" s="439">
        <v>-34.1</v>
      </c>
      <c r="N131" s="439"/>
      <c r="O131" s="439"/>
      <c r="P131" s="439"/>
      <c r="Q131" s="452">
        <v>-12.9</v>
      </c>
      <c r="R131" s="439">
        <v>1.8</v>
      </c>
      <c r="S131" s="439"/>
      <c r="T131" s="439"/>
      <c r="U131" s="439"/>
      <c r="V131" s="439"/>
      <c r="W131" s="452">
        <v>3.2</v>
      </c>
      <c r="X131" s="439">
        <v>9.8000000000000007</v>
      </c>
      <c r="Y131" s="439"/>
      <c r="Z131" s="439"/>
      <c r="AA131" s="439"/>
      <c r="AB131" s="439"/>
      <c r="AC131" s="439"/>
      <c r="AD131" s="439"/>
      <c r="AE131" s="452">
        <v>85.3</v>
      </c>
      <c r="AF131" s="452">
        <v>86.4</v>
      </c>
      <c r="AG131" s="452">
        <v>86.3</v>
      </c>
      <c r="AH131" s="453"/>
      <c r="AI131" s="439">
        <v>102.8</v>
      </c>
      <c r="AJ131" s="439"/>
      <c r="AK131" s="439">
        <v>103.4</v>
      </c>
      <c r="AL131" s="211"/>
      <c r="AM131" s="461"/>
      <c r="AN131" s="211"/>
      <c r="AO131" s="211"/>
      <c r="AP131" s="211"/>
      <c r="AQ131" s="211"/>
      <c r="AR131" s="211"/>
      <c r="AS131" s="211"/>
      <c r="AT131" s="211"/>
      <c r="AU131" s="211"/>
      <c r="AV131" s="211"/>
      <c r="AW131" s="211"/>
      <c r="AX131" s="211"/>
      <c r="AY131" s="211"/>
      <c r="AZ131" s="211"/>
      <c r="BA131" s="211"/>
      <c r="BB131" s="211"/>
      <c r="BC131" s="211"/>
      <c r="BD131" s="211"/>
      <c r="BE131" s="211"/>
      <c r="BF131" s="211"/>
      <c r="BG131" s="204">
        <v>1.31</v>
      </c>
      <c r="BH131" s="205">
        <v>1.1200000000000001</v>
      </c>
      <c r="BI131" s="205">
        <f t="shared" si="20"/>
        <v>-6.999999999999984E-2</v>
      </c>
      <c r="BJ131" s="211"/>
      <c r="BK131" s="211"/>
      <c r="BL131" s="461"/>
      <c r="BM131" s="211"/>
      <c r="BN131" s="211"/>
      <c r="BO131" s="211"/>
      <c r="BP131" s="211"/>
      <c r="BQ131" s="211"/>
      <c r="BR131" s="211"/>
      <c r="BS131" s="211"/>
      <c r="BT131" s="211"/>
      <c r="BU131" s="211"/>
      <c r="BV131" s="211"/>
      <c r="BW131" s="211"/>
      <c r="BX131" s="211"/>
      <c r="BY131" s="211"/>
      <c r="BZ131" s="211"/>
      <c r="CA131" s="211"/>
      <c r="CB131" s="211"/>
      <c r="CC131" s="452">
        <v>100.2</v>
      </c>
      <c r="CD131" s="452">
        <v>0.1</v>
      </c>
      <c r="CE131" s="439">
        <v>100.1</v>
      </c>
      <c r="CF131" s="439">
        <v>-0.2</v>
      </c>
      <c r="CG131" s="8"/>
      <c r="CH131" s="8"/>
      <c r="CI131" s="8"/>
      <c r="CJ131" s="8"/>
      <c r="CK131" s="8"/>
      <c r="CL131" s="8"/>
      <c r="CM131" s="8"/>
      <c r="CN131" s="207">
        <v>144990</v>
      </c>
      <c r="CO131" s="207">
        <v>743</v>
      </c>
      <c r="CP131" s="208">
        <v>259</v>
      </c>
      <c r="CQ131" s="208"/>
      <c r="CR131" s="208"/>
      <c r="CS131" s="208"/>
      <c r="CT131" s="208"/>
      <c r="CU131" s="208">
        <v>3</v>
      </c>
      <c r="CV131" s="8"/>
      <c r="CW131" s="8"/>
      <c r="CX131" s="8"/>
      <c r="CY131" s="8"/>
      <c r="DA131" s="6">
        <v>0</v>
      </c>
    </row>
    <row r="132" spans="1:105" ht="24.75" customHeight="1">
      <c r="C132" s="354">
        <v>5</v>
      </c>
      <c r="D132" s="2211" t="str">
        <f t="shared" si="22"/>
        <v>5</v>
      </c>
      <c r="E132" s="2211"/>
      <c r="F132" s="2211" t="str">
        <f t="shared" si="21"/>
        <v>5</v>
      </c>
      <c r="G132" s="2211"/>
      <c r="H132" s="452">
        <v>-16.8</v>
      </c>
      <c r="I132" s="439">
        <v>-7.8</v>
      </c>
      <c r="J132" s="439"/>
      <c r="K132" s="439"/>
      <c r="L132" s="452">
        <v>-46.7</v>
      </c>
      <c r="M132" s="439">
        <v>-45.1</v>
      </c>
      <c r="N132" s="439"/>
      <c r="O132" s="439"/>
      <c r="P132" s="439"/>
      <c r="Q132" s="452">
        <v>-12.3</v>
      </c>
      <c r="R132" s="439">
        <v>-25.9</v>
      </c>
      <c r="S132" s="439"/>
      <c r="T132" s="439"/>
      <c r="U132" s="439"/>
      <c r="V132" s="439"/>
      <c r="W132" s="452">
        <v>-6.4</v>
      </c>
      <c r="X132" s="439">
        <v>9.3000000000000007</v>
      </c>
      <c r="Y132" s="439"/>
      <c r="Z132" s="439"/>
      <c r="AA132" s="439"/>
      <c r="AB132" s="439"/>
      <c r="AC132" s="439"/>
      <c r="AD132" s="439"/>
      <c r="AE132" s="452">
        <v>71.5</v>
      </c>
      <c r="AF132" s="452"/>
      <c r="AG132" s="452">
        <v>77.2</v>
      </c>
      <c r="AH132" s="453"/>
      <c r="AI132" s="439">
        <v>90.2</v>
      </c>
      <c r="AJ132" s="439"/>
      <c r="AK132" s="439">
        <v>94.1</v>
      </c>
      <c r="AL132" s="211"/>
      <c r="AM132" s="461"/>
      <c r="AN132" s="211"/>
      <c r="AO132" s="211"/>
      <c r="AP132" s="211"/>
      <c r="AQ132" s="211"/>
      <c r="AR132" s="211"/>
      <c r="AS132" s="211"/>
      <c r="AT132" s="211"/>
      <c r="AU132" s="211"/>
      <c r="AV132" s="211"/>
      <c r="AW132" s="211"/>
      <c r="AX132" s="211"/>
      <c r="AY132" s="211"/>
      <c r="AZ132" s="211"/>
      <c r="BA132" s="211"/>
      <c r="BB132" s="211"/>
      <c r="BC132" s="211"/>
      <c r="BD132" s="211"/>
      <c r="BE132" s="211"/>
      <c r="BF132" s="211"/>
      <c r="BG132" s="204">
        <v>1.18</v>
      </c>
      <c r="BH132" s="205">
        <v>1.01</v>
      </c>
      <c r="BI132" s="205">
        <f t="shared" si="20"/>
        <v>-0.1100000000000001</v>
      </c>
      <c r="BJ132" s="211"/>
      <c r="BK132" s="211"/>
      <c r="BL132" s="461"/>
      <c r="BM132" s="211"/>
      <c r="BN132" s="211"/>
      <c r="BO132" s="211"/>
      <c r="BP132" s="211"/>
      <c r="BQ132" s="211"/>
      <c r="BR132" s="211"/>
      <c r="BS132" s="211"/>
      <c r="BT132" s="211"/>
      <c r="BU132" s="211"/>
      <c r="BV132" s="211"/>
      <c r="BW132" s="211"/>
      <c r="BX132" s="211"/>
      <c r="BY132" s="211"/>
      <c r="BZ132" s="211"/>
      <c r="CA132" s="211"/>
      <c r="CB132" s="211"/>
      <c r="CC132" s="452">
        <v>100.1</v>
      </c>
      <c r="CD132" s="452">
        <v>0.1</v>
      </c>
      <c r="CE132" s="439">
        <v>100</v>
      </c>
      <c r="CF132" s="439">
        <v>0</v>
      </c>
      <c r="CG132" s="8"/>
      <c r="CH132" s="8"/>
      <c r="CI132" s="8"/>
      <c r="CJ132" s="8"/>
      <c r="CK132" s="8"/>
      <c r="CL132" s="8"/>
      <c r="CM132" s="8"/>
      <c r="CN132" s="207">
        <v>81336</v>
      </c>
      <c r="CO132" s="207">
        <v>314</v>
      </c>
      <c r="CP132" s="208">
        <v>112</v>
      </c>
      <c r="CQ132" s="208"/>
      <c r="CR132" s="208"/>
      <c r="CS132" s="208"/>
      <c r="CT132" s="208"/>
      <c r="CU132" s="208">
        <v>4</v>
      </c>
      <c r="CV132" s="8"/>
      <c r="CW132" s="8"/>
      <c r="CX132" s="8"/>
      <c r="CY132" s="8"/>
      <c r="DA132" s="6">
        <v>0</v>
      </c>
    </row>
    <row r="133" spans="1:105" ht="24.75" customHeight="1">
      <c r="C133" s="354">
        <v>6</v>
      </c>
      <c r="D133" s="2211" t="str">
        <f t="shared" si="22"/>
        <v>6</v>
      </c>
      <c r="E133" s="2211"/>
      <c r="F133" s="2211" t="str">
        <f t="shared" si="21"/>
        <v>6</v>
      </c>
      <c r="G133" s="2211"/>
      <c r="H133" s="452">
        <v>-3.4</v>
      </c>
      <c r="I133" s="439">
        <v>-1.2</v>
      </c>
      <c r="J133" s="439"/>
      <c r="K133" s="439"/>
      <c r="L133" s="452">
        <v>-22.6</v>
      </c>
      <c r="M133" s="439">
        <v>-17.2</v>
      </c>
      <c r="N133" s="439"/>
      <c r="O133" s="439"/>
      <c r="P133" s="439"/>
      <c r="Q133" s="452">
        <v>-12.8</v>
      </c>
      <c r="R133" s="439">
        <v>-46.7</v>
      </c>
      <c r="S133" s="439"/>
      <c r="T133" s="439"/>
      <c r="U133" s="439"/>
      <c r="V133" s="439"/>
      <c r="W133" s="452">
        <v>13.2</v>
      </c>
      <c r="X133" s="439">
        <v>22</v>
      </c>
      <c r="Y133" s="439"/>
      <c r="Z133" s="439"/>
      <c r="AA133" s="439"/>
      <c r="AB133" s="439"/>
      <c r="AC133" s="439"/>
      <c r="AD133" s="439"/>
      <c r="AE133" s="452">
        <v>82.7</v>
      </c>
      <c r="AF133" s="452"/>
      <c r="AG133" s="452">
        <v>81</v>
      </c>
      <c r="AH133" s="453"/>
      <c r="AI133" s="439">
        <v>98.7</v>
      </c>
      <c r="AJ133" s="439"/>
      <c r="AK133" s="439">
        <v>98</v>
      </c>
      <c r="AL133" s="211"/>
      <c r="AM133" s="461"/>
      <c r="AN133" s="211"/>
      <c r="AO133" s="211"/>
      <c r="AP133" s="211"/>
      <c r="AQ133" s="211"/>
      <c r="AR133" s="211"/>
      <c r="AS133" s="211"/>
      <c r="AT133" s="211"/>
      <c r="AU133" s="211"/>
      <c r="AV133" s="211"/>
      <c r="AW133" s="211"/>
      <c r="AX133" s="211"/>
      <c r="AY133" s="211"/>
      <c r="AZ133" s="211"/>
      <c r="BA133" s="211"/>
      <c r="BB133" s="211"/>
      <c r="BC133" s="211"/>
      <c r="BD133" s="211"/>
      <c r="BE133" s="211"/>
      <c r="BF133" s="211"/>
      <c r="BG133" s="204">
        <v>1.1200000000000001</v>
      </c>
      <c r="BH133" s="205">
        <v>1.01</v>
      </c>
      <c r="BI133" s="205">
        <f t="shared" si="20"/>
        <v>0</v>
      </c>
      <c r="BJ133" s="211"/>
      <c r="BK133" s="211"/>
      <c r="BL133" s="461"/>
      <c r="BM133" s="211"/>
      <c r="BN133" s="211"/>
      <c r="BO133" s="211"/>
      <c r="BP133" s="211"/>
      <c r="BQ133" s="211"/>
      <c r="BR133" s="211"/>
      <c r="BS133" s="211"/>
      <c r="BT133" s="211"/>
      <c r="BU133" s="211"/>
      <c r="BV133" s="211"/>
      <c r="BW133" s="211"/>
      <c r="BX133" s="211"/>
      <c r="BY133" s="211"/>
      <c r="BZ133" s="211"/>
      <c r="CA133" s="211"/>
      <c r="CB133" s="211"/>
      <c r="CC133" s="452">
        <v>99.9</v>
      </c>
      <c r="CD133" s="452">
        <v>0.1</v>
      </c>
      <c r="CE133" s="439">
        <v>100</v>
      </c>
      <c r="CF133" s="439">
        <v>0.4</v>
      </c>
      <c r="CG133" s="8"/>
      <c r="CH133" s="8"/>
      <c r="CI133" s="8"/>
      <c r="CJ133" s="8"/>
      <c r="CK133" s="8"/>
      <c r="CL133" s="8"/>
      <c r="CM133" s="8"/>
      <c r="CN133" s="207">
        <v>128816</v>
      </c>
      <c r="CO133" s="207">
        <v>780</v>
      </c>
      <c r="CP133" s="208">
        <v>758</v>
      </c>
      <c r="CQ133" s="208"/>
      <c r="CR133" s="208"/>
      <c r="CS133" s="208"/>
      <c r="CT133" s="208"/>
      <c r="CU133" s="208">
        <v>6</v>
      </c>
      <c r="CV133" s="8"/>
      <c r="CW133" s="8"/>
      <c r="CX133" s="8"/>
      <c r="CY133" s="8"/>
      <c r="DA133" s="6">
        <v>0</v>
      </c>
    </row>
    <row r="134" spans="1:105" ht="24.75" customHeight="1">
      <c r="C134" s="354">
        <v>7</v>
      </c>
      <c r="D134" s="2211" t="str">
        <f t="shared" si="22"/>
        <v>7</v>
      </c>
      <c r="E134" s="2211"/>
      <c r="F134" s="2211" t="str">
        <f t="shared" si="21"/>
        <v>7</v>
      </c>
      <c r="G134" s="2211"/>
      <c r="H134" s="452">
        <v>-4.2</v>
      </c>
      <c r="I134" s="439">
        <v>-1.5</v>
      </c>
      <c r="J134" s="439"/>
      <c r="K134" s="439"/>
      <c r="L134" s="452">
        <v>-12.8</v>
      </c>
      <c r="M134" s="439">
        <v>-14.3</v>
      </c>
      <c r="N134" s="439"/>
      <c r="O134" s="439"/>
      <c r="P134" s="439"/>
      <c r="Q134" s="452">
        <v>-11.4</v>
      </c>
      <c r="R134" s="439">
        <v>-18.899999999999999</v>
      </c>
      <c r="S134" s="439"/>
      <c r="T134" s="439"/>
      <c r="U134" s="439"/>
      <c r="V134" s="439"/>
      <c r="W134" s="452">
        <v>-4.0999999999999996</v>
      </c>
      <c r="X134" s="439">
        <v>-9.1999999999999993</v>
      </c>
      <c r="Y134" s="439"/>
      <c r="Z134" s="439"/>
      <c r="AA134" s="439"/>
      <c r="AB134" s="439"/>
      <c r="AC134" s="439"/>
      <c r="AD134" s="439"/>
      <c r="AE134" s="452">
        <v>90</v>
      </c>
      <c r="AF134" s="452"/>
      <c r="AG134" s="452">
        <v>86.6</v>
      </c>
      <c r="AH134" s="453"/>
      <c r="AI134" s="439">
        <v>101.4</v>
      </c>
      <c r="AJ134" s="439"/>
      <c r="AK134" s="439">
        <v>98.2</v>
      </c>
      <c r="AL134" s="211"/>
      <c r="AM134" s="461"/>
      <c r="AN134" s="211"/>
      <c r="AO134" s="211"/>
      <c r="AP134" s="211"/>
      <c r="AQ134" s="211"/>
      <c r="AR134" s="211"/>
      <c r="AS134" s="211"/>
      <c r="AT134" s="211"/>
      <c r="AU134" s="211"/>
      <c r="AV134" s="211"/>
      <c r="AW134" s="211"/>
      <c r="AX134" s="211"/>
      <c r="AY134" s="211"/>
      <c r="AZ134" s="211"/>
      <c r="BA134" s="211"/>
      <c r="BB134" s="211"/>
      <c r="BC134" s="211"/>
      <c r="BD134" s="211"/>
      <c r="BE134" s="211"/>
      <c r="BF134" s="211"/>
      <c r="BG134" s="204">
        <v>1.08</v>
      </c>
      <c r="BH134" s="205">
        <v>1</v>
      </c>
      <c r="BI134" s="205">
        <f t="shared" si="20"/>
        <v>-1.0000000000000009E-2</v>
      </c>
      <c r="BJ134" s="211"/>
      <c r="BK134" s="211"/>
      <c r="BL134" s="461"/>
      <c r="BM134" s="211"/>
      <c r="BN134" s="211"/>
      <c r="BO134" s="211"/>
      <c r="BP134" s="211"/>
      <c r="BQ134" s="211"/>
      <c r="BR134" s="211"/>
      <c r="BS134" s="211"/>
      <c r="BT134" s="211"/>
      <c r="BU134" s="211"/>
      <c r="BV134" s="211"/>
      <c r="BW134" s="211"/>
      <c r="BX134" s="211"/>
      <c r="BY134" s="211"/>
      <c r="BZ134" s="211"/>
      <c r="CA134" s="211"/>
      <c r="CB134" s="211"/>
      <c r="CC134" s="452">
        <v>100</v>
      </c>
      <c r="CD134" s="452">
        <v>0.3</v>
      </c>
      <c r="CE134" s="439">
        <v>99.7</v>
      </c>
      <c r="CF134" s="439">
        <v>0.2</v>
      </c>
      <c r="CG134" s="8"/>
      <c r="CH134" s="8"/>
      <c r="CI134" s="8"/>
      <c r="CJ134" s="8"/>
      <c r="CK134" s="8"/>
      <c r="CL134" s="8"/>
      <c r="CM134" s="8"/>
      <c r="CN134" s="207">
        <v>100821</v>
      </c>
      <c r="CO134" s="207">
        <v>789</v>
      </c>
      <c r="CP134" s="208">
        <v>1908</v>
      </c>
      <c r="CQ134" s="208"/>
      <c r="CR134" s="208"/>
      <c r="CS134" s="208"/>
      <c r="CT134" s="208"/>
      <c r="CU134" s="208">
        <v>3</v>
      </c>
      <c r="CV134" s="8"/>
      <c r="CW134" s="8"/>
      <c r="CX134" s="8"/>
      <c r="CY134" s="8"/>
      <c r="DA134" s="6">
        <v>0</v>
      </c>
    </row>
    <row r="135" spans="1:105" ht="24.75" customHeight="1">
      <c r="C135" s="354">
        <v>8</v>
      </c>
      <c r="D135" s="2211" t="str">
        <f t="shared" si="22"/>
        <v>8</v>
      </c>
      <c r="E135" s="2211"/>
      <c r="F135" s="2211" t="str">
        <f t="shared" si="21"/>
        <v>8</v>
      </c>
      <c r="G135" s="2211"/>
      <c r="H135" s="452">
        <v>-3.2</v>
      </c>
      <c r="I135" s="439">
        <v>-5</v>
      </c>
      <c r="J135" s="439"/>
      <c r="K135" s="439"/>
      <c r="L135" s="452">
        <v>-14.8</v>
      </c>
      <c r="M135" s="439">
        <v>-11</v>
      </c>
      <c r="N135" s="439"/>
      <c r="O135" s="439"/>
      <c r="P135" s="439"/>
      <c r="Q135" s="452">
        <v>-9.1</v>
      </c>
      <c r="R135" s="439">
        <v>-15.6</v>
      </c>
      <c r="S135" s="439"/>
      <c r="T135" s="439"/>
      <c r="U135" s="439"/>
      <c r="V135" s="439"/>
      <c r="W135" s="452">
        <v>13.2</v>
      </c>
      <c r="X135" s="439">
        <v>8.4</v>
      </c>
      <c r="Y135" s="439"/>
      <c r="Z135" s="439"/>
      <c r="AA135" s="439"/>
      <c r="AB135" s="439"/>
      <c r="AC135" s="439"/>
      <c r="AD135" s="439"/>
      <c r="AE135" s="452">
        <v>79.8</v>
      </c>
      <c r="AF135" s="452"/>
      <c r="AG135" s="452">
        <v>88.3</v>
      </c>
      <c r="AH135" s="453"/>
      <c r="AI135" s="439">
        <v>96.6</v>
      </c>
      <c r="AJ135" s="439"/>
      <c r="AK135" s="439">
        <v>102.9</v>
      </c>
      <c r="AL135" s="211"/>
      <c r="AM135" s="461"/>
      <c r="AN135" s="211"/>
      <c r="AO135" s="211"/>
      <c r="AP135" s="211"/>
      <c r="AQ135" s="211"/>
      <c r="AR135" s="211"/>
      <c r="AS135" s="211"/>
      <c r="AT135" s="211"/>
      <c r="AU135" s="211"/>
      <c r="AV135" s="211"/>
      <c r="AW135" s="211"/>
      <c r="AX135" s="211"/>
      <c r="AY135" s="211"/>
      <c r="AZ135" s="211"/>
      <c r="BA135" s="211"/>
      <c r="BB135" s="211"/>
      <c r="BC135" s="211"/>
      <c r="BD135" s="211"/>
      <c r="BE135" s="211"/>
      <c r="BF135" s="211"/>
      <c r="BG135" s="204">
        <v>1.05</v>
      </c>
      <c r="BH135" s="205">
        <v>1</v>
      </c>
      <c r="BI135" s="205">
        <f t="shared" si="20"/>
        <v>0</v>
      </c>
      <c r="BJ135" s="211"/>
      <c r="BK135" s="211"/>
      <c r="BL135" s="461"/>
      <c r="BM135" s="211"/>
      <c r="BN135" s="211"/>
      <c r="BO135" s="211"/>
      <c r="BP135" s="211"/>
      <c r="BQ135" s="211"/>
      <c r="BR135" s="211"/>
      <c r="BS135" s="211"/>
      <c r="BT135" s="211"/>
      <c r="BU135" s="211"/>
      <c r="BV135" s="211"/>
      <c r="BW135" s="211"/>
      <c r="BX135" s="211"/>
      <c r="BY135" s="211"/>
      <c r="BZ135" s="211"/>
      <c r="CA135" s="211"/>
      <c r="CB135" s="211"/>
      <c r="CC135" s="452">
        <v>100.1</v>
      </c>
      <c r="CD135" s="452">
        <v>0.2</v>
      </c>
      <c r="CE135" s="439">
        <v>99.7</v>
      </c>
      <c r="CF135" s="439">
        <v>-0.3</v>
      </c>
      <c r="CG135" s="8"/>
      <c r="CH135" s="8"/>
      <c r="CI135" s="8"/>
      <c r="CJ135" s="8"/>
      <c r="CK135" s="8"/>
      <c r="CL135" s="8"/>
      <c r="CM135" s="8"/>
      <c r="CN135" s="207">
        <v>72416</v>
      </c>
      <c r="CO135" s="207">
        <v>667</v>
      </c>
      <c r="CP135" s="208">
        <v>110</v>
      </c>
      <c r="CQ135" s="208"/>
      <c r="CR135" s="208"/>
      <c r="CS135" s="208"/>
      <c r="CT135" s="208"/>
      <c r="CU135" s="208">
        <v>1</v>
      </c>
      <c r="CV135" s="8"/>
      <c r="CW135" s="8"/>
      <c r="CX135" s="8"/>
      <c r="CY135" s="8"/>
      <c r="DA135" s="6">
        <v>0</v>
      </c>
    </row>
    <row r="136" spans="1:105" ht="24.75" customHeight="1">
      <c r="C136" s="354">
        <v>9</v>
      </c>
      <c r="D136" s="2211" t="str">
        <f t="shared" si="22"/>
        <v>9</v>
      </c>
      <c r="E136" s="2211"/>
      <c r="F136" s="2211" t="str">
        <f t="shared" si="21"/>
        <v>9</v>
      </c>
      <c r="G136" s="2211"/>
      <c r="H136" s="452">
        <v>-13.9</v>
      </c>
      <c r="I136" s="439">
        <v>-11.1</v>
      </c>
      <c r="J136" s="439"/>
      <c r="K136" s="439"/>
      <c r="L136" s="452">
        <v>-14.8</v>
      </c>
      <c r="M136" s="459">
        <v>-13.7</v>
      </c>
      <c r="N136" s="439"/>
      <c r="O136" s="439"/>
      <c r="P136" s="439"/>
      <c r="Q136" s="452">
        <v>-9.9</v>
      </c>
      <c r="R136" s="439">
        <v>-27.5</v>
      </c>
      <c r="S136" s="439"/>
      <c r="T136" s="439"/>
      <c r="U136" s="439"/>
      <c r="V136" s="439"/>
      <c r="W136" s="452">
        <v>17.100000000000001</v>
      </c>
      <c r="X136" s="439">
        <v>9.8000000000000007</v>
      </c>
      <c r="Y136" s="439"/>
      <c r="Z136" s="439"/>
      <c r="AA136" s="439"/>
      <c r="AB136" s="439"/>
      <c r="AC136" s="439"/>
      <c r="AD136" s="439"/>
      <c r="AE136" s="452">
        <v>95.4</v>
      </c>
      <c r="AF136" s="452"/>
      <c r="AG136" s="452">
        <v>91.6</v>
      </c>
      <c r="AH136" s="453"/>
      <c r="AI136" s="439">
        <v>107.6</v>
      </c>
      <c r="AJ136" s="439"/>
      <c r="AK136" s="439">
        <v>104.2</v>
      </c>
      <c r="AL136" s="211"/>
      <c r="AM136" s="461"/>
      <c r="AN136" s="211"/>
      <c r="AO136" s="211"/>
      <c r="AP136" s="211"/>
      <c r="AQ136" s="211"/>
      <c r="AR136" s="211"/>
      <c r="AS136" s="211"/>
      <c r="AT136" s="211"/>
      <c r="AU136" s="211"/>
      <c r="AV136" s="211"/>
      <c r="AW136" s="211"/>
      <c r="AX136" s="211"/>
      <c r="AY136" s="211"/>
      <c r="AZ136" s="211"/>
      <c r="BA136" s="211"/>
      <c r="BB136" s="211"/>
      <c r="BC136" s="211"/>
      <c r="BD136" s="211"/>
      <c r="BE136" s="211"/>
      <c r="BF136" s="211"/>
      <c r="BG136" s="204">
        <v>1.04</v>
      </c>
      <c r="BH136" s="205">
        <v>1.02</v>
      </c>
      <c r="BI136" s="205">
        <f t="shared" si="20"/>
        <v>2.0000000000000018E-2</v>
      </c>
      <c r="BJ136" s="211"/>
      <c r="BK136" s="211"/>
      <c r="BL136" s="461"/>
      <c r="BM136" s="211"/>
      <c r="BN136" s="211"/>
      <c r="BO136" s="211"/>
      <c r="BP136" s="211"/>
      <c r="BQ136" s="211"/>
      <c r="BR136" s="211"/>
      <c r="BS136" s="211"/>
      <c r="BT136" s="211"/>
      <c r="BU136" s="211"/>
      <c r="BV136" s="211"/>
      <c r="BW136" s="211"/>
      <c r="BX136" s="211"/>
      <c r="BY136" s="211"/>
      <c r="BZ136" s="211"/>
      <c r="CA136" s="211"/>
      <c r="CB136" s="211"/>
      <c r="CC136" s="452">
        <v>99.9</v>
      </c>
      <c r="CD136" s="452">
        <v>0</v>
      </c>
      <c r="CE136" s="439">
        <v>100</v>
      </c>
      <c r="CF136" s="439">
        <v>0</v>
      </c>
      <c r="CG136" s="8"/>
      <c r="CH136" s="8"/>
      <c r="CI136" s="8"/>
      <c r="CJ136" s="8"/>
      <c r="CK136" s="8"/>
      <c r="CL136" s="8"/>
      <c r="CM136" s="8"/>
      <c r="CN136" s="207">
        <v>70740</v>
      </c>
      <c r="CO136" s="207">
        <v>565</v>
      </c>
      <c r="CP136" s="208">
        <v>1288</v>
      </c>
      <c r="CQ136" s="208"/>
      <c r="CR136" s="208"/>
      <c r="CS136" s="208"/>
      <c r="CT136" s="208"/>
      <c r="CU136" s="208">
        <v>2</v>
      </c>
      <c r="CV136" s="8"/>
      <c r="CW136" s="8"/>
      <c r="CX136" s="8"/>
      <c r="CY136" s="8"/>
      <c r="DA136" s="6">
        <v>0</v>
      </c>
    </row>
    <row r="137" spans="1:105" ht="24.75" customHeight="1">
      <c r="C137" s="354">
        <v>10</v>
      </c>
      <c r="D137" s="2211" t="str">
        <f t="shared" si="22"/>
        <v>10</v>
      </c>
      <c r="E137" s="2211"/>
      <c r="F137" s="2211" t="str">
        <f t="shared" si="21"/>
        <v>10</v>
      </c>
      <c r="G137" s="2211"/>
      <c r="H137" s="452">
        <v>2.9</v>
      </c>
      <c r="I137" s="439">
        <v>5.8</v>
      </c>
      <c r="J137" s="439"/>
      <c r="K137" s="439"/>
      <c r="L137" s="452">
        <v>30.8</v>
      </c>
      <c r="M137" s="439">
        <v>21.9</v>
      </c>
      <c r="N137" s="439"/>
      <c r="O137" s="439"/>
      <c r="P137" s="439"/>
      <c r="Q137" s="452">
        <v>-8.3000000000000007</v>
      </c>
      <c r="R137" s="439">
        <v>-37.4</v>
      </c>
      <c r="S137" s="439"/>
      <c r="T137" s="439"/>
      <c r="U137" s="439"/>
      <c r="V137" s="439"/>
      <c r="W137" s="452">
        <v>-0.4</v>
      </c>
      <c r="X137" s="439">
        <v>0.5</v>
      </c>
      <c r="Y137" s="439"/>
      <c r="Z137" s="439"/>
      <c r="AA137" s="439"/>
      <c r="AB137" s="439"/>
      <c r="AC137" s="439"/>
      <c r="AD137" s="439"/>
      <c r="AE137" s="452">
        <v>97</v>
      </c>
      <c r="AF137" s="452"/>
      <c r="AG137" s="452">
        <v>93.5</v>
      </c>
      <c r="AH137" s="453"/>
      <c r="AI137" s="439">
        <v>109.3</v>
      </c>
      <c r="AJ137" s="439"/>
      <c r="AK137" s="439">
        <v>106.7</v>
      </c>
      <c r="AL137" s="211"/>
      <c r="AM137" s="461"/>
      <c r="AN137" s="211"/>
      <c r="AO137" s="211"/>
      <c r="AP137" s="211"/>
      <c r="AQ137" s="211"/>
      <c r="AR137" s="211"/>
      <c r="AS137" s="211"/>
      <c r="AT137" s="211"/>
      <c r="AU137" s="211"/>
      <c r="AV137" s="211"/>
      <c r="AW137" s="211"/>
      <c r="AX137" s="211"/>
      <c r="AY137" s="211"/>
      <c r="AZ137" s="211"/>
      <c r="BA137" s="211"/>
      <c r="BB137" s="211"/>
      <c r="BC137" s="211"/>
      <c r="BD137" s="211"/>
      <c r="BE137" s="211"/>
      <c r="BF137" s="211"/>
      <c r="BG137" s="204">
        <v>1.05</v>
      </c>
      <c r="BH137" s="205">
        <v>1.04</v>
      </c>
      <c r="BI137" s="205">
        <f t="shared" si="20"/>
        <v>2.0000000000000018E-2</v>
      </c>
      <c r="BJ137" s="211"/>
      <c r="BK137" s="211"/>
      <c r="BL137" s="461"/>
      <c r="BM137" s="211"/>
      <c r="BN137" s="211"/>
      <c r="BO137" s="211"/>
      <c r="BP137" s="211"/>
      <c r="BQ137" s="211"/>
      <c r="BR137" s="211"/>
      <c r="BS137" s="211"/>
      <c r="BT137" s="211"/>
      <c r="BU137" s="211"/>
      <c r="BV137" s="211"/>
      <c r="BW137" s="211"/>
      <c r="BX137" s="211"/>
      <c r="BY137" s="211"/>
      <c r="BZ137" s="211"/>
      <c r="CA137" s="211"/>
      <c r="CB137" s="211"/>
      <c r="CC137" s="452">
        <v>99.8</v>
      </c>
      <c r="CD137" s="452">
        <v>-0.4</v>
      </c>
      <c r="CE137" s="439">
        <v>100.1</v>
      </c>
      <c r="CF137" s="439">
        <v>-0.4</v>
      </c>
      <c r="CG137" s="8"/>
      <c r="CH137" s="8"/>
      <c r="CI137" s="8"/>
      <c r="CJ137" s="8"/>
      <c r="CK137" s="8"/>
      <c r="CL137" s="8"/>
      <c r="CM137" s="8"/>
      <c r="CN137" s="207">
        <v>78342</v>
      </c>
      <c r="CO137" s="207">
        <v>624</v>
      </c>
      <c r="CP137" s="208">
        <v>0</v>
      </c>
      <c r="CQ137" s="208"/>
      <c r="CR137" s="208"/>
      <c r="CS137" s="208"/>
      <c r="CT137" s="208"/>
      <c r="CU137" s="208">
        <v>0</v>
      </c>
      <c r="CV137" s="8"/>
      <c r="CW137" s="8"/>
      <c r="CX137" s="8"/>
      <c r="CY137" s="8"/>
      <c r="DA137" s="6">
        <v>0</v>
      </c>
    </row>
    <row r="138" spans="1:105" ht="24.75" customHeight="1">
      <c r="C138" s="354">
        <v>11</v>
      </c>
      <c r="D138" s="2211" t="str">
        <f t="shared" si="22"/>
        <v>11</v>
      </c>
      <c r="E138" s="2211"/>
      <c r="F138" s="2211" t="str">
        <f t="shared" si="21"/>
        <v>11</v>
      </c>
      <c r="G138" s="2211"/>
      <c r="H138" s="452">
        <v>-3.4</v>
      </c>
      <c r="I138" s="439">
        <v>0.7</v>
      </c>
      <c r="J138" s="439"/>
      <c r="K138" s="439"/>
      <c r="L138" s="452">
        <v>6.7</v>
      </c>
      <c r="M138" s="439">
        <v>6.3</v>
      </c>
      <c r="N138" s="439"/>
      <c r="O138" s="439"/>
      <c r="P138" s="439"/>
      <c r="Q138" s="452">
        <v>-3.7</v>
      </c>
      <c r="R138" s="439">
        <v>-30</v>
      </c>
      <c r="S138" s="439"/>
      <c r="T138" s="439"/>
      <c r="U138" s="439"/>
      <c r="V138" s="439"/>
      <c r="W138" s="452">
        <v>-3.3</v>
      </c>
      <c r="X138" s="439">
        <v>12</v>
      </c>
      <c r="Y138" s="439"/>
      <c r="Z138" s="439"/>
      <c r="AA138" s="439"/>
      <c r="AB138" s="439"/>
      <c r="AC138" s="439"/>
      <c r="AD138" s="439"/>
      <c r="AE138" s="452">
        <v>95.3</v>
      </c>
      <c r="AF138" s="452"/>
      <c r="AG138" s="452">
        <v>94.2</v>
      </c>
      <c r="AH138" s="453"/>
      <c r="AI138" s="439">
        <v>107</v>
      </c>
      <c r="AJ138" s="439"/>
      <c r="AK138" s="439">
        <v>107</v>
      </c>
      <c r="AL138" s="211"/>
      <c r="AM138" s="461"/>
      <c r="AN138" s="211"/>
      <c r="AO138" s="211"/>
      <c r="AP138" s="211"/>
      <c r="AQ138" s="211"/>
      <c r="AR138" s="211"/>
      <c r="AS138" s="211"/>
      <c r="AT138" s="211"/>
      <c r="AU138" s="211"/>
      <c r="AV138" s="211"/>
      <c r="AW138" s="211"/>
      <c r="AX138" s="211"/>
      <c r="AY138" s="211"/>
      <c r="AZ138" s="211"/>
      <c r="BA138" s="211"/>
      <c r="BB138" s="211"/>
      <c r="BC138" s="211"/>
      <c r="BD138" s="211"/>
      <c r="BE138" s="211"/>
      <c r="BF138" s="211"/>
      <c r="BG138" s="204">
        <v>1.05</v>
      </c>
      <c r="BH138" s="205">
        <v>1.05</v>
      </c>
      <c r="BI138" s="205">
        <f t="shared" si="20"/>
        <v>1.0000000000000009E-2</v>
      </c>
      <c r="BJ138" s="211"/>
      <c r="BK138" s="211"/>
      <c r="BL138" s="461"/>
      <c r="BM138" s="211"/>
      <c r="BN138" s="211"/>
      <c r="BO138" s="211"/>
      <c r="BP138" s="211"/>
      <c r="BQ138" s="211"/>
      <c r="BR138" s="211"/>
      <c r="BS138" s="211"/>
      <c r="BT138" s="211"/>
      <c r="BU138" s="211"/>
      <c r="BV138" s="211"/>
      <c r="BW138" s="211"/>
      <c r="BX138" s="211"/>
      <c r="BY138" s="211"/>
      <c r="BZ138" s="211"/>
      <c r="CA138" s="211"/>
      <c r="CB138" s="211"/>
      <c r="CC138" s="452">
        <v>99.5</v>
      </c>
      <c r="CD138" s="452">
        <v>-0.9</v>
      </c>
      <c r="CE138" s="439">
        <v>99.8</v>
      </c>
      <c r="CF138" s="439">
        <v>-0.9</v>
      </c>
      <c r="CG138" s="8"/>
      <c r="CH138" s="8"/>
      <c r="CI138" s="8"/>
      <c r="CJ138" s="8"/>
      <c r="CK138" s="8"/>
      <c r="CL138" s="8"/>
      <c r="CM138" s="8"/>
      <c r="CN138" s="207">
        <v>102101</v>
      </c>
      <c r="CO138" s="207">
        <v>569</v>
      </c>
      <c r="CP138" s="208">
        <v>229</v>
      </c>
      <c r="CQ138" s="208"/>
      <c r="CR138" s="208"/>
      <c r="CS138" s="208"/>
      <c r="CT138" s="208"/>
      <c r="CU138" s="208">
        <v>3</v>
      </c>
      <c r="CV138" s="8"/>
      <c r="CW138" s="8"/>
      <c r="CX138" s="8"/>
      <c r="CY138" s="8"/>
      <c r="DA138" s="6">
        <v>0</v>
      </c>
    </row>
    <row r="139" spans="1:105" ht="24.75" customHeight="1">
      <c r="C139" s="354">
        <v>12</v>
      </c>
      <c r="D139" s="2211" t="str">
        <f t="shared" si="22"/>
        <v>12</v>
      </c>
      <c r="E139" s="2211"/>
      <c r="F139" s="2211" t="str">
        <f t="shared" si="21"/>
        <v>12</v>
      </c>
      <c r="G139" s="2211"/>
      <c r="H139" s="453">
        <v>-3.4</v>
      </c>
      <c r="I139" s="211">
        <v>-2.2999999999999998</v>
      </c>
      <c r="J139" s="211"/>
      <c r="K139" s="211"/>
      <c r="L139" s="453">
        <v>10.9</v>
      </c>
      <c r="M139" s="211">
        <v>16.899999999999999</v>
      </c>
      <c r="N139" s="211"/>
      <c r="O139" s="211"/>
      <c r="P139" s="211"/>
      <c r="Q139" s="453">
        <v>-9</v>
      </c>
      <c r="R139" s="211">
        <v>-36.700000000000003</v>
      </c>
      <c r="S139" s="211"/>
      <c r="T139" s="211"/>
      <c r="U139" s="211"/>
      <c r="V139" s="211"/>
      <c r="W139" s="453">
        <v>-8.6</v>
      </c>
      <c r="X139" s="211">
        <v>-35.6</v>
      </c>
      <c r="Y139" s="211"/>
      <c r="Z139" s="211"/>
      <c r="AA139" s="211"/>
      <c r="AB139" s="211"/>
      <c r="AC139" s="211"/>
      <c r="AD139" s="211"/>
      <c r="AE139" s="453">
        <v>97.8</v>
      </c>
      <c r="AF139" s="453"/>
      <c r="AG139" s="453">
        <v>94</v>
      </c>
      <c r="AH139" s="453"/>
      <c r="AI139" s="211">
        <v>110.6</v>
      </c>
      <c r="AJ139" s="211"/>
      <c r="AK139" s="211">
        <v>107.9</v>
      </c>
      <c r="AL139" s="211"/>
      <c r="AM139" s="461"/>
      <c r="AN139" s="211"/>
      <c r="AO139" s="211"/>
      <c r="AP139" s="211"/>
      <c r="AQ139" s="211"/>
      <c r="AR139" s="211"/>
      <c r="AS139" s="211"/>
      <c r="AT139" s="211"/>
      <c r="AU139" s="211"/>
      <c r="AV139" s="211"/>
      <c r="AW139" s="211"/>
      <c r="AX139" s="211"/>
      <c r="AY139" s="211"/>
      <c r="AZ139" s="211"/>
      <c r="BA139" s="211"/>
      <c r="BB139" s="211"/>
      <c r="BC139" s="211"/>
      <c r="BD139" s="211"/>
      <c r="BE139" s="211"/>
      <c r="BF139" s="211"/>
      <c r="BG139" s="214">
        <v>1.06</v>
      </c>
      <c r="BH139" s="215">
        <v>1.05</v>
      </c>
      <c r="BI139" s="215">
        <f t="shared" si="20"/>
        <v>0</v>
      </c>
      <c r="BJ139" s="211"/>
      <c r="BK139" s="211"/>
      <c r="BL139" s="461"/>
      <c r="BM139" s="211"/>
      <c r="BN139" s="211"/>
      <c r="BO139" s="211"/>
      <c r="BP139" s="211"/>
      <c r="BQ139" s="211"/>
      <c r="BR139" s="211"/>
      <c r="BS139" s="211"/>
      <c r="BT139" s="211"/>
      <c r="BU139" s="211"/>
      <c r="BV139" s="211"/>
      <c r="BW139" s="211"/>
      <c r="BX139" s="211"/>
      <c r="BY139" s="211"/>
      <c r="BZ139" s="211"/>
      <c r="CA139" s="211"/>
      <c r="CB139" s="211"/>
      <c r="CC139" s="453">
        <v>99.3</v>
      </c>
      <c r="CD139" s="453">
        <v>-1.2</v>
      </c>
      <c r="CE139" s="211">
        <v>99.7</v>
      </c>
      <c r="CF139" s="211">
        <v>-0.9</v>
      </c>
      <c r="CG139" s="8"/>
      <c r="CH139" s="8"/>
      <c r="CI139" s="8"/>
      <c r="CJ139" s="8"/>
      <c r="CK139" s="8"/>
      <c r="CL139" s="8"/>
      <c r="CM139" s="8"/>
      <c r="CN139" s="217">
        <v>138518</v>
      </c>
      <c r="CO139" s="217">
        <v>558</v>
      </c>
      <c r="CP139" s="218">
        <v>2015</v>
      </c>
      <c r="CQ139" s="218"/>
      <c r="CR139" s="218"/>
      <c r="CS139" s="218"/>
      <c r="CT139" s="218"/>
      <c r="CU139" s="218">
        <v>5</v>
      </c>
      <c r="CV139" s="8"/>
      <c r="CW139" s="8"/>
      <c r="CX139" s="8"/>
      <c r="CY139" s="8"/>
      <c r="DA139" s="6">
        <v>0</v>
      </c>
    </row>
    <row r="140" spans="1:105" ht="24.75" customHeight="1">
      <c r="A140" s="354">
        <v>3</v>
      </c>
      <c r="B140" s="354" t="s">
        <v>138</v>
      </c>
      <c r="C140" s="354">
        <v>1</v>
      </c>
      <c r="D140" s="2211">
        <v>1</v>
      </c>
      <c r="E140" s="2211"/>
      <c r="F140" s="2212" t="s">
        <v>449</v>
      </c>
      <c r="G140" s="2213"/>
      <c r="H140" s="908">
        <v>-7.2</v>
      </c>
      <c r="I140" s="446">
        <v>-4.3</v>
      </c>
      <c r="J140" s="446"/>
      <c r="K140" s="446"/>
      <c r="L140" s="456">
        <v>7.8</v>
      </c>
      <c r="M140" s="446">
        <v>10.8</v>
      </c>
      <c r="N140" s="446"/>
      <c r="O140" s="446"/>
      <c r="P140" s="446"/>
      <c r="Q140" s="456">
        <v>-3.1</v>
      </c>
      <c r="R140" s="446">
        <v>16.3</v>
      </c>
      <c r="S140" s="446"/>
      <c r="T140" s="446"/>
      <c r="U140" s="446"/>
      <c r="V140" s="446"/>
      <c r="W140" s="456">
        <v>-1.4</v>
      </c>
      <c r="X140" s="446">
        <v>-1.3</v>
      </c>
      <c r="Y140" s="446"/>
      <c r="Z140" s="446"/>
      <c r="AA140" s="446"/>
      <c r="AB140" s="446"/>
      <c r="AC140" s="459"/>
      <c r="AD140" s="446"/>
      <c r="AE140" s="1229">
        <v>88.4</v>
      </c>
      <c r="AF140" s="456"/>
      <c r="AG140" s="1229">
        <v>95.8</v>
      </c>
      <c r="AH140" s="453"/>
      <c r="AI140" s="1235">
        <v>118.4</v>
      </c>
      <c r="AJ140" s="1235"/>
      <c r="AK140" s="1235">
        <v>127.3</v>
      </c>
      <c r="AL140" s="211"/>
      <c r="AM140" s="461"/>
      <c r="AN140" s="211"/>
      <c r="AO140" s="211"/>
      <c r="AP140" s="211"/>
      <c r="AQ140" s="211"/>
      <c r="AR140" s="211"/>
      <c r="AS140" s="211"/>
      <c r="AT140" s="211"/>
      <c r="AU140" s="211"/>
      <c r="AV140" s="211"/>
      <c r="AW140" s="211"/>
      <c r="AX140" s="211"/>
      <c r="AY140" s="211"/>
      <c r="AZ140" s="211"/>
      <c r="BA140" s="211"/>
      <c r="BB140" s="211"/>
      <c r="BC140" s="211"/>
      <c r="BD140" s="211"/>
      <c r="BE140" s="211"/>
      <c r="BF140" s="211"/>
      <c r="BG140" s="359">
        <v>1.08</v>
      </c>
      <c r="BH140" s="309">
        <v>1.08</v>
      </c>
      <c r="BI140" s="309">
        <f t="shared" si="20"/>
        <v>3.0000000000000027E-2</v>
      </c>
      <c r="BJ140" s="211"/>
      <c r="BK140" s="211"/>
      <c r="BL140" s="461"/>
      <c r="BM140" s="211"/>
      <c r="BN140" s="211"/>
      <c r="BO140" s="211"/>
      <c r="BP140" s="211"/>
      <c r="BQ140" s="211"/>
      <c r="BR140" s="211"/>
      <c r="BS140" s="211"/>
      <c r="BT140" s="211"/>
      <c r="BU140" s="211"/>
      <c r="BV140" s="211"/>
      <c r="BW140" s="211"/>
      <c r="BX140" s="211"/>
      <c r="BY140" s="211"/>
      <c r="BZ140" s="211"/>
      <c r="CA140" s="211"/>
      <c r="CB140" s="211"/>
      <c r="CC140" s="456">
        <v>99.8</v>
      </c>
      <c r="CD140" s="456">
        <v>-0.7</v>
      </c>
      <c r="CE140" s="446">
        <v>100.1</v>
      </c>
      <c r="CF140" s="446">
        <v>-0.6</v>
      </c>
      <c r="CG140" s="8"/>
      <c r="CH140" s="8"/>
      <c r="CI140" s="8"/>
      <c r="CJ140" s="8"/>
      <c r="CK140" s="8"/>
      <c r="CL140" s="8"/>
      <c r="CM140" s="8"/>
      <c r="CN140" s="265">
        <v>81388</v>
      </c>
      <c r="CO140" s="265">
        <v>474</v>
      </c>
      <c r="CP140" s="225">
        <v>0</v>
      </c>
      <c r="CQ140" s="225"/>
      <c r="CR140" s="225"/>
      <c r="CS140" s="225"/>
      <c r="CT140" s="225"/>
      <c r="CU140" s="225">
        <v>0</v>
      </c>
      <c r="CV140" s="8"/>
      <c r="CW140" s="8"/>
      <c r="CX140" s="8"/>
      <c r="CY140" s="8"/>
      <c r="DA140" s="6">
        <v>0</v>
      </c>
    </row>
    <row r="141" spans="1:105" ht="24.75" customHeight="1">
      <c r="C141" s="354">
        <v>2</v>
      </c>
      <c r="D141" s="2211" t="str">
        <f>A141&amp;B141&amp;C141</f>
        <v>2</v>
      </c>
      <c r="E141" s="2211"/>
      <c r="F141" s="2211" t="str">
        <f t="shared" ref="F141:F151" si="23">A141&amp;B141&amp;C141</f>
        <v>2</v>
      </c>
      <c r="G141" s="2211"/>
      <c r="H141" s="452">
        <v>-4.8</v>
      </c>
      <c r="I141" s="439">
        <v>-3.7</v>
      </c>
      <c r="J141" s="439"/>
      <c r="K141" s="439"/>
      <c r="L141" s="452">
        <v>0</v>
      </c>
      <c r="M141" s="439">
        <v>-6.1</v>
      </c>
      <c r="N141" s="439"/>
      <c r="O141" s="439"/>
      <c r="P141" s="439"/>
      <c r="Q141" s="452">
        <v>-3.7</v>
      </c>
      <c r="R141" s="439">
        <v>5</v>
      </c>
      <c r="S141" s="439"/>
      <c r="T141" s="439"/>
      <c r="U141" s="459"/>
      <c r="V141" s="439"/>
      <c r="W141" s="452">
        <v>-7.3</v>
      </c>
      <c r="X141" s="439">
        <v>-64.3</v>
      </c>
      <c r="Y141" s="439"/>
      <c r="Z141" s="439"/>
      <c r="AA141" s="439"/>
      <c r="AB141" s="439"/>
      <c r="AC141" s="459"/>
      <c r="AD141" s="439"/>
      <c r="AE141" s="1230">
        <v>92</v>
      </c>
      <c r="AF141" s="452"/>
      <c r="AG141" s="1230">
        <v>95.7</v>
      </c>
      <c r="AH141" s="453"/>
      <c r="AI141" s="1236">
        <v>116.4</v>
      </c>
      <c r="AJ141" s="1236"/>
      <c r="AK141" s="1236">
        <v>119.7</v>
      </c>
      <c r="AL141" s="211"/>
      <c r="AM141" s="461"/>
      <c r="AN141" s="211"/>
      <c r="AO141" s="211"/>
      <c r="AP141" s="211"/>
      <c r="AQ141" s="211"/>
      <c r="AR141" s="211"/>
      <c r="AS141" s="211"/>
      <c r="AT141" s="211"/>
      <c r="AU141" s="211"/>
      <c r="AV141" s="211"/>
      <c r="AW141" s="211"/>
      <c r="AX141" s="211"/>
      <c r="AY141" s="211"/>
      <c r="AZ141" s="211"/>
      <c r="BA141" s="211"/>
      <c r="BB141" s="211"/>
      <c r="BC141" s="211"/>
      <c r="BD141" s="211"/>
      <c r="BE141" s="211"/>
      <c r="BF141" s="211"/>
      <c r="BG141" s="204">
        <v>1.0900000000000001</v>
      </c>
      <c r="BH141" s="205">
        <v>1.1000000000000001</v>
      </c>
      <c r="BI141" s="205">
        <f t="shared" si="20"/>
        <v>2.0000000000000018E-2</v>
      </c>
      <c r="BJ141" s="211"/>
      <c r="BK141" s="211"/>
      <c r="BL141" s="461"/>
      <c r="BM141" s="211"/>
      <c r="BN141" s="211"/>
      <c r="BO141" s="211"/>
      <c r="BP141" s="211"/>
      <c r="BQ141" s="211"/>
      <c r="BR141" s="211"/>
      <c r="BS141" s="211"/>
      <c r="BT141" s="211"/>
      <c r="BU141" s="211"/>
      <c r="BV141" s="211"/>
      <c r="BW141" s="211"/>
      <c r="BX141" s="211"/>
      <c r="BY141" s="211"/>
      <c r="BZ141" s="211"/>
      <c r="CA141" s="211"/>
      <c r="CB141" s="211"/>
      <c r="CC141" s="452">
        <v>99.8</v>
      </c>
      <c r="CD141" s="452">
        <v>-0.5</v>
      </c>
      <c r="CE141" s="439">
        <v>99.9</v>
      </c>
      <c r="CF141" s="439">
        <v>-0.3</v>
      </c>
      <c r="CG141" s="8"/>
      <c r="CH141" s="8"/>
      <c r="CI141" s="8"/>
      <c r="CJ141" s="8"/>
      <c r="CK141" s="8"/>
      <c r="CL141" s="8"/>
      <c r="CM141" s="8"/>
      <c r="CN141" s="207">
        <v>67490</v>
      </c>
      <c r="CO141" s="207">
        <v>446</v>
      </c>
      <c r="CP141" s="208">
        <v>165</v>
      </c>
      <c r="CQ141" s="208"/>
      <c r="CR141" s="208"/>
      <c r="CS141" s="208"/>
      <c r="CT141" s="208"/>
      <c r="CU141" s="208">
        <v>3</v>
      </c>
      <c r="CV141" s="8"/>
      <c r="CW141" s="8"/>
      <c r="CX141" s="8"/>
      <c r="CY141" s="8"/>
      <c r="DA141" s="6">
        <v>0</v>
      </c>
    </row>
    <row r="142" spans="1:105" ht="24.75" customHeight="1">
      <c r="C142" s="354">
        <v>3</v>
      </c>
      <c r="D142" s="2211" t="str">
        <f t="shared" ref="D142:D151" si="24">A142&amp;B142&amp;C142</f>
        <v>3</v>
      </c>
      <c r="E142" s="2211"/>
      <c r="F142" s="2211" t="str">
        <f t="shared" si="23"/>
        <v>3</v>
      </c>
      <c r="G142" s="2211"/>
      <c r="H142" s="452">
        <v>2.9</v>
      </c>
      <c r="I142" s="439">
        <v>0.6</v>
      </c>
      <c r="J142" s="439"/>
      <c r="K142" s="439"/>
      <c r="L142" s="452">
        <v>5.2</v>
      </c>
      <c r="M142" s="439">
        <v>6.8</v>
      </c>
      <c r="N142" s="439"/>
      <c r="O142" s="439"/>
      <c r="P142" s="439"/>
      <c r="Q142" s="452">
        <v>1.5</v>
      </c>
      <c r="R142" s="439">
        <v>-27.1</v>
      </c>
      <c r="S142" s="439"/>
      <c r="T142" s="439"/>
      <c r="U142" s="439"/>
      <c r="V142" s="439"/>
      <c r="W142" s="452">
        <v>1.9</v>
      </c>
      <c r="X142" s="439">
        <v>-84.4</v>
      </c>
      <c r="Y142" s="439"/>
      <c r="Z142" s="439"/>
      <c r="AA142" s="439"/>
      <c r="AB142" s="439"/>
      <c r="AC142" s="459"/>
      <c r="AD142" s="439"/>
      <c r="AE142" s="1230">
        <v>108.9</v>
      </c>
      <c r="AF142" s="452"/>
      <c r="AG142" s="1230">
        <v>97.3</v>
      </c>
      <c r="AH142" s="453"/>
      <c r="AI142" s="1236">
        <v>135.5</v>
      </c>
      <c r="AJ142" s="1236"/>
      <c r="AK142" s="1236">
        <v>123.5</v>
      </c>
      <c r="AL142" s="211"/>
      <c r="AM142" s="461"/>
      <c r="AN142" s="211"/>
      <c r="AO142" s="211"/>
      <c r="AP142" s="211"/>
      <c r="AQ142" s="211"/>
      <c r="AR142" s="211"/>
      <c r="AS142" s="211"/>
      <c r="AT142" s="211"/>
      <c r="AU142" s="211"/>
      <c r="AV142" s="211"/>
      <c r="AW142" s="211"/>
      <c r="AX142" s="211"/>
      <c r="AY142" s="211"/>
      <c r="AZ142" s="211"/>
      <c r="BA142" s="211"/>
      <c r="BB142" s="211"/>
      <c r="BC142" s="211"/>
      <c r="BD142" s="211"/>
      <c r="BE142" s="211"/>
      <c r="BF142" s="211"/>
      <c r="BG142" s="204">
        <v>1.1000000000000001</v>
      </c>
      <c r="BH142" s="205">
        <v>1.1399999999999999</v>
      </c>
      <c r="BI142" s="205">
        <f t="shared" si="20"/>
        <v>3.9999999999999813E-2</v>
      </c>
      <c r="BJ142" s="211"/>
      <c r="BK142" s="211"/>
      <c r="BL142" s="461"/>
      <c r="BM142" s="211"/>
      <c r="BN142" s="211"/>
      <c r="BO142" s="211"/>
      <c r="BP142" s="211"/>
      <c r="BQ142" s="211"/>
      <c r="BR142" s="211"/>
      <c r="BS142" s="211"/>
      <c r="BT142" s="211"/>
      <c r="BU142" s="211"/>
      <c r="BV142" s="211"/>
      <c r="BW142" s="211"/>
      <c r="BX142" s="211"/>
      <c r="BY142" s="211"/>
      <c r="BZ142" s="211"/>
      <c r="CA142" s="211"/>
      <c r="CB142" s="211"/>
      <c r="CC142" s="452">
        <v>99.9</v>
      </c>
      <c r="CD142" s="452">
        <v>-0.4</v>
      </c>
      <c r="CE142" s="439">
        <v>100.2</v>
      </c>
      <c r="CF142" s="439">
        <v>0</v>
      </c>
      <c r="CG142" s="8"/>
      <c r="CH142" s="8"/>
      <c r="CI142" s="8"/>
      <c r="CJ142" s="8"/>
      <c r="CK142" s="8"/>
      <c r="CL142" s="8"/>
      <c r="CM142" s="8"/>
      <c r="CN142" s="207">
        <v>141563</v>
      </c>
      <c r="CO142" s="207">
        <v>634</v>
      </c>
      <c r="CP142" s="208">
        <v>183</v>
      </c>
      <c r="CQ142" s="208"/>
      <c r="CR142" s="208"/>
      <c r="CS142" s="208"/>
      <c r="CT142" s="208"/>
      <c r="CU142" s="208">
        <v>4</v>
      </c>
      <c r="CV142" s="8"/>
      <c r="CW142" s="8"/>
      <c r="CX142" s="8"/>
      <c r="CY142" s="8"/>
      <c r="DA142" s="6">
        <v>0</v>
      </c>
    </row>
    <row r="143" spans="1:105" ht="24.75" customHeight="1">
      <c r="C143" s="354">
        <v>4</v>
      </c>
      <c r="D143" s="2211" t="str">
        <f t="shared" si="24"/>
        <v>4</v>
      </c>
      <c r="E143" s="2211"/>
      <c r="F143" s="2211" t="str">
        <f t="shared" si="23"/>
        <v>4</v>
      </c>
      <c r="G143" s="2211"/>
      <c r="H143" s="684">
        <v>15.5</v>
      </c>
      <c r="I143" s="439">
        <v>3.3</v>
      </c>
      <c r="J143" s="439"/>
      <c r="K143" s="439"/>
      <c r="L143" s="452">
        <v>31.5</v>
      </c>
      <c r="M143" s="439">
        <v>25.1</v>
      </c>
      <c r="N143" s="439"/>
      <c r="O143" s="439"/>
      <c r="P143" s="439"/>
      <c r="Q143" s="452">
        <v>7.1</v>
      </c>
      <c r="R143" s="439">
        <v>25.2</v>
      </c>
      <c r="S143" s="439"/>
      <c r="T143" s="439"/>
      <c r="U143" s="439"/>
      <c r="V143" s="439"/>
      <c r="W143" s="452">
        <v>-9.1999999999999993</v>
      </c>
      <c r="X143" s="439">
        <v>-42</v>
      </c>
      <c r="Y143" s="439"/>
      <c r="Z143" s="439"/>
      <c r="AA143" s="439"/>
      <c r="AB143" s="439"/>
      <c r="AC143" s="439"/>
      <c r="AD143" s="439"/>
      <c r="AE143" s="1230">
        <v>98.6</v>
      </c>
      <c r="AF143" s="452"/>
      <c r="AG143" s="1230">
        <v>98.4</v>
      </c>
      <c r="AH143" s="453"/>
      <c r="AI143" s="1236">
        <v>123.4</v>
      </c>
      <c r="AJ143" s="1236"/>
      <c r="AK143" s="1236">
        <v>124.8</v>
      </c>
      <c r="AL143" s="211"/>
      <c r="AM143" s="461"/>
      <c r="AN143" s="211"/>
      <c r="AO143" s="211"/>
      <c r="AP143" s="211"/>
      <c r="AQ143" s="211"/>
      <c r="AR143" s="211"/>
      <c r="AS143" s="211"/>
      <c r="AT143" s="211"/>
      <c r="AU143" s="211"/>
      <c r="AV143" s="211"/>
      <c r="AW143" s="211"/>
      <c r="AX143" s="211"/>
      <c r="AY143" s="211"/>
      <c r="AZ143" s="211"/>
      <c r="BA143" s="211"/>
      <c r="BB143" s="211"/>
      <c r="BC143" s="211"/>
      <c r="BD143" s="211"/>
      <c r="BE143" s="211"/>
      <c r="BF143" s="211"/>
      <c r="BG143" s="204">
        <v>1.0900000000000001</v>
      </c>
      <c r="BH143" s="205">
        <v>1.1599999999999999</v>
      </c>
      <c r="BI143" s="205">
        <f t="shared" si="20"/>
        <v>2.0000000000000018E-2</v>
      </c>
      <c r="BJ143" s="211"/>
      <c r="BK143" s="211"/>
      <c r="BL143" s="461"/>
      <c r="BM143" s="211"/>
      <c r="BN143" s="211"/>
      <c r="BO143" s="211"/>
      <c r="BP143" s="211"/>
      <c r="BQ143" s="211"/>
      <c r="BR143" s="211"/>
      <c r="BS143" s="211"/>
      <c r="BT143" s="211"/>
      <c r="BU143" s="211"/>
      <c r="BV143" s="211"/>
      <c r="BW143" s="211"/>
      <c r="BX143" s="211"/>
      <c r="BY143" s="211"/>
      <c r="BZ143" s="211"/>
      <c r="CA143" s="211"/>
      <c r="CB143" s="211"/>
      <c r="CC143" s="452">
        <v>99.1</v>
      </c>
      <c r="CD143" s="452">
        <v>-1.1000000000000001</v>
      </c>
      <c r="CE143" s="439">
        <v>99.5</v>
      </c>
      <c r="CF143" s="439">
        <v>-0.6</v>
      </c>
      <c r="CG143" s="8"/>
      <c r="CH143" s="8"/>
      <c r="CI143" s="8"/>
      <c r="CJ143" s="8"/>
      <c r="CK143" s="8"/>
      <c r="CL143" s="8"/>
      <c r="CM143" s="8"/>
      <c r="CN143" s="207">
        <v>84098</v>
      </c>
      <c r="CO143" s="207">
        <v>477</v>
      </c>
      <c r="CP143" s="208">
        <v>0</v>
      </c>
      <c r="CQ143" s="208"/>
      <c r="CR143" s="208"/>
      <c r="CS143" s="208"/>
      <c r="CT143" s="208"/>
      <c r="CU143" s="208">
        <v>0</v>
      </c>
      <c r="CV143" s="8"/>
      <c r="CW143" s="8"/>
      <c r="CX143" s="8"/>
      <c r="CY143" s="8"/>
      <c r="DA143" s="6">
        <v>0</v>
      </c>
    </row>
    <row r="144" spans="1:105" ht="24.75" customHeight="1">
      <c r="C144" s="354">
        <v>5</v>
      </c>
      <c r="D144" s="2211" t="str">
        <f t="shared" si="24"/>
        <v>5</v>
      </c>
      <c r="E144" s="2211"/>
      <c r="F144" s="2211" t="str">
        <f t="shared" si="23"/>
        <v>5</v>
      </c>
      <c r="G144" s="2211"/>
      <c r="H144" s="452">
        <v>5.7</v>
      </c>
      <c r="I144" s="439">
        <v>1.9</v>
      </c>
      <c r="J144" s="439"/>
      <c r="K144" s="439"/>
      <c r="L144" s="452">
        <v>50</v>
      </c>
      <c r="M144" s="439">
        <v>46.5</v>
      </c>
      <c r="N144" s="439"/>
      <c r="O144" s="439"/>
      <c r="P144" s="439"/>
      <c r="Q144" s="452">
        <v>9.9</v>
      </c>
      <c r="R144" s="439">
        <v>9.6999999999999993</v>
      </c>
      <c r="S144" s="439"/>
      <c r="T144" s="439"/>
      <c r="U144" s="439"/>
      <c r="V144" s="439"/>
      <c r="W144" s="452">
        <v>6.3</v>
      </c>
      <c r="X144" s="439">
        <v>-18.8</v>
      </c>
      <c r="Y144" s="439"/>
      <c r="Z144" s="439"/>
      <c r="AA144" s="439"/>
      <c r="AB144" s="439"/>
      <c r="AC144" s="439"/>
      <c r="AD144" s="439"/>
      <c r="AE144" s="1230">
        <v>86.5</v>
      </c>
      <c r="AF144" s="452"/>
      <c r="AG144" s="1230">
        <v>92.3</v>
      </c>
      <c r="AH144" s="453"/>
      <c r="AI144" s="1236">
        <v>113.2</v>
      </c>
      <c r="AJ144" s="1236"/>
      <c r="AK144" s="1236">
        <v>121.8</v>
      </c>
      <c r="AL144" s="211"/>
      <c r="AM144" s="461"/>
      <c r="AN144" s="211"/>
      <c r="AO144" s="211"/>
      <c r="AP144" s="211"/>
      <c r="AQ144" s="211"/>
      <c r="AR144" s="211"/>
      <c r="AS144" s="211"/>
      <c r="AT144" s="211"/>
      <c r="AU144" s="211"/>
      <c r="AV144" s="211"/>
      <c r="AW144" s="211"/>
      <c r="AX144" s="211"/>
      <c r="AY144" s="211"/>
      <c r="AZ144" s="211"/>
      <c r="BA144" s="211"/>
      <c r="BB144" s="211"/>
      <c r="BC144" s="211"/>
      <c r="BD144" s="211"/>
      <c r="BE144" s="211"/>
      <c r="BF144" s="211"/>
      <c r="BG144" s="204">
        <v>1.1000000000000001</v>
      </c>
      <c r="BH144" s="205">
        <v>1.18</v>
      </c>
      <c r="BI144" s="205">
        <f t="shared" si="20"/>
        <v>2.0000000000000018E-2</v>
      </c>
      <c r="BJ144" s="211"/>
      <c r="BK144" s="211"/>
      <c r="BL144" s="461"/>
      <c r="BM144" s="211"/>
      <c r="BN144" s="211"/>
      <c r="BO144" s="211"/>
      <c r="BP144" s="211"/>
      <c r="BQ144" s="211"/>
      <c r="BR144" s="211"/>
      <c r="BS144" s="211"/>
      <c r="BT144" s="211"/>
      <c r="BU144" s="211"/>
      <c r="BV144" s="211"/>
      <c r="BW144" s="211"/>
      <c r="BX144" s="211"/>
      <c r="BY144" s="211"/>
      <c r="BZ144" s="211"/>
      <c r="CA144" s="211"/>
      <c r="CB144" s="211"/>
      <c r="CC144" s="452">
        <v>99.4</v>
      </c>
      <c r="CD144" s="452">
        <v>-0.8</v>
      </c>
      <c r="CE144" s="439">
        <v>99.7</v>
      </c>
      <c r="CF144" s="439">
        <v>-0.3</v>
      </c>
      <c r="CG144" s="8"/>
      <c r="CH144" s="8"/>
      <c r="CI144" s="8"/>
      <c r="CJ144" s="8"/>
      <c r="CK144" s="8"/>
      <c r="CL144" s="8"/>
      <c r="CM144" s="8"/>
      <c r="CN144" s="207">
        <v>168664</v>
      </c>
      <c r="CO144" s="207">
        <v>472</v>
      </c>
      <c r="CP144" s="208">
        <v>13</v>
      </c>
      <c r="CQ144" s="208"/>
      <c r="CR144" s="208"/>
      <c r="CS144" s="208"/>
      <c r="CT144" s="208"/>
      <c r="CU144" s="208">
        <v>1</v>
      </c>
      <c r="CV144" s="8"/>
      <c r="CW144" s="8"/>
      <c r="CX144" s="8"/>
      <c r="CY144" s="8"/>
      <c r="DA144" s="6">
        <v>0</v>
      </c>
    </row>
    <row r="145" spans="1:105" ht="24.75" customHeight="1">
      <c r="C145" s="354">
        <v>6</v>
      </c>
      <c r="D145" s="2211" t="str">
        <f t="shared" si="24"/>
        <v>6</v>
      </c>
      <c r="E145" s="2211"/>
      <c r="F145" s="2211" t="str">
        <f t="shared" si="23"/>
        <v>6</v>
      </c>
      <c r="G145" s="2211"/>
      <c r="H145" s="452">
        <v>-2.2999999999999998</v>
      </c>
      <c r="I145" s="439">
        <v>-4.4000000000000004</v>
      </c>
      <c r="J145" s="439"/>
      <c r="K145" s="439"/>
      <c r="L145" s="452">
        <v>4.5</v>
      </c>
      <c r="M145" s="439">
        <v>-11.7</v>
      </c>
      <c r="N145" s="439"/>
      <c r="O145" s="439"/>
      <c r="P145" s="439"/>
      <c r="Q145" s="452">
        <v>7.3</v>
      </c>
      <c r="R145" s="439">
        <v>29.8</v>
      </c>
      <c r="S145" s="439"/>
      <c r="T145" s="439"/>
      <c r="U145" s="439"/>
      <c r="V145" s="439"/>
      <c r="W145" s="452">
        <v>0.7</v>
      </c>
      <c r="X145" s="439">
        <v>-8.9</v>
      </c>
      <c r="Y145" s="439"/>
      <c r="Z145" s="439"/>
      <c r="AA145" s="439"/>
      <c r="AB145" s="439"/>
      <c r="AC145" s="439"/>
      <c r="AD145" s="439"/>
      <c r="AE145" s="1230">
        <v>101.6</v>
      </c>
      <c r="AF145" s="452"/>
      <c r="AG145" s="1230">
        <v>98.9</v>
      </c>
      <c r="AH145" s="453"/>
      <c r="AI145" s="1236">
        <v>129.80000000000001</v>
      </c>
      <c r="AJ145" s="1236"/>
      <c r="AK145" s="1236">
        <v>130.5</v>
      </c>
      <c r="AL145" s="211"/>
      <c r="AM145" s="461"/>
      <c r="AN145" s="211"/>
      <c r="AO145" s="211"/>
      <c r="AP145" s="211"/>
      <c r="AQ145" s="211"/>
      <c r="AR145" s="211"/>
      <c r="AS145" s="211"/>
      <c r="AT145" s="211"/>
      <c r="AU145" s="211"/>
      <c r="AV145" s="211"/>
      <c r="AW145" s="211"/>
      <c r="AX145" s="211"/>
      <c r="AY145" s="211"/>
      <c r="AZ145" s="211"/>
      <c r="BA145" s="211"/>
      <c r="BB145" s="211"/>
      <c r="BC145" s="211"/>
      <c r="BD145" s="211"/>
      <c r="BE145" s="211"/>
      <c r="BF145" s="211"/>
      <c r="BG145" s="204">
        <v>1.1299999999999999</v>
      </c>
      <c r="BH145" s="205">
        <v>1.21</v>
      </c>
      <c r="BI145" s="205">
        <f t="shared" si="20"/>
        <v>3.0000000000000027E-2</v>
      </c>
      <c r="BJ145" s="211"/>
      <c r="BK145" s="211"/>
      <c r="BL145" s="461"/>
      <c r="BM145" s="211"/>
      <c r="BN145" s="211"/>
      <c r="BO145" s="211"/>
      <c r="BP145" s="211"/>
      <c r="BQ145" s="211"/>
      <c r="BR145" s="211"/>
      <c r="BS145" s="211"/>
      <c r="BT145" s="211"/>
      <c r="BU145" s="211"/>
      <c r="BV145" s="211"/>
      <c r="BW145" s="211"/>
      <c r="BX145" s="211"/>
      <c r="BY145" s="211"/>
      <c r="BZ145" s="211"/>
      <c r="CA145" s="211"/>
      <c r="CB145" s="211"/>
      <c r="CC145" s="452">
        <v>99.5</v>
      </c>
      <c r="CD145" s="452">
        <v>-0.5</v>
      </c>
      <c r="CE145" s="439">
        <v>100.2</v>
      </c>
      <c r="CF145" s="439">
        <v>0.3</v>
      </c>
      <c r="CG145" s="8"/>
      <c r="CH145" s="8"/>
      <c r="CI145" s="8"/>
      <c r="CJ145" s="8"/>
      <c r="CK145" s="8"/>
      <c r="CL145" s="8"/>
      <c r="CM145" s="8"/>
      <c r="CN145" s="207">
        <v>68566</v>
      </c>
      <c r="CO145" s="207">
        <v>541</v>
      </c>
      <c r="CP145" s="208">
        <v>76</v>
      </c>
      <c r="CQ145" s="208"/>
      <c r="CR145" s="208"/>
      <c r="CS145" s="208"/>
      <c r="CT145" s="208"/>
      <c r="CU145" s="208">
        <v>2</v>
      </c>
      <c r="CV145" s="8"/>
      <c r="CW145" s="8"/>
      <c r="CX145" s="8"/>
      <c r="CY145" s="8"/>
      <c r="DA145" s="6">
        <v>0</v>
      </c>
    </row>
    <row r="146" spans="1:105" ht="24.75" customHeight="1">
      <c r="C146" s="354">
        <v>7</v>
      </c>
      <c r="D146" s="2211" t="str">
        <f t="shared" si="24"/>
        <v>7</v>
      </c>
      <c r="E146" s="2211"/>
      <c r="F146" s="2211" t="str">
        <f t="shared" si="23"/>
        <v>7</v>
      </c>
      <c r="G146" s="2211"/>
      <c r="H146" s="452">
        <v>1.3</v>
      </c>
      <c r="I146" s="439">
        <v>-1.9</v>
      </c>
      <c r="J146" s="439"/>
      <c r="K146" s="439"/>
      <c r="L146" s="452">
        <v>-6.4</v>
      </c>
      <c r="M146" s="439">
        <v>-11.1</v>
      </c>
      <c r="N146" s="439"/>
      <c r="O146" s="439"/>
      <c r="P146" s="439"/>
      <c r="Q146" s="452">
        <v>9.9</v>
      </c>
      <c r="R146" s="439">
        <v>17.100000000000001</v>
      </c>
      <c r="S146" s="439"/>
      <c r="T146" s="439"/>
      <c r="U146" s="439"/>
      <c r="V146" s="439"/>
      <c r="W146" s="452">
        <v>-9.9</v>
      </c>
      <c r="X146" s="439">
        <v>-41.5</v>
      </c>
      <c r="Y146" s="439"/>
      <c r="Z146" s="439"/>
      <c r="AA146" s="439"/>
      <c r="AB146" s="439"/>
      <c r="AC146" s="439"/>
      <c r="AD146" s="439"/>
      <c r="AE146" s="1230">
        <v>100</v>
      </c>
      <c r="AF146" s="452"/>
      <c r="AG146" s="1230">
        <v>98.1</v>
      </c>
      <c r="AH146" s="453"/>
      <c r="AI146" s="1236">
        <v>132.5</v>
      </c>
      <c r="AJ146" s="1236"/>
      <c r="AK146" s="1236">
        <v>131.80000000000001</v>
      </c>
      <c r="AL146" s="211"/>
      <c r="AM146" s="461"/>
      <c r="AN146" s="211"/>
      <c r="AO146" s="211"/>
      <c r="AP146" s="211"/>
      <c r="AQ146" s="211"/>
      <c r="AR146" s="211"/>
      <c r="AS146" s="211"/>
      <c r="AT146" s="211"/>
      <c r="AU146" s="211"/>
      <c r="AV146" s="211"/>
      <c r="AW146" s="211"/>
      <c r="AX146" s="211"/>
      <c r="AY146" s="211"/>
      <c r="AZ146" s="211"/>
      <c r="BA146" s="211"/>
      <c r="BB146" s="211"/>
      <c r="BC146" s="211"/>
      <c r="BD146" s="211"/>
      <c r="BE146" s="211"/>
      <c r="BF146" s="211"/>
      <c r="BG146" s="204">
        <v>1.1399999999999999</v>
      </c>
      <c r="BH146" s="205">
        <v>1.23</v>
      </c>
      <c r="BI146" s="205">
        <f t="shared" si="20"/>
        <v>2.0000000000000018E-2</v>
      </c>
      <c r="BJ146" s="211"/>
      <c r="BK146" s="211"/>
      <c r="BL146" s="461"/>
      <c r="BM146" s="211"/>
      <c r="BN146" s="211"/>
      <c r="BO146" s="211"/>
      <c r="BP146" s="211"/>
      <c r="BQ146" s="211"/>
      <c r="BR146" s="211"/>
      <c r="BS146" s="211"/>
      <c r="BT146" s="211"/>
      <c r="BU146" s="211"/>
      <c r="BV146" s="211"/>
      <c r="BW146" s="211"/>
      <c r="BX146" s="211"/>
      <c r="BY146" s="211"/>
      <c r="BZ146" s="211"/>
      <c r="CA146" s="211"/>
      <c r="CB146" s="211"/>
      <c r="CC146" s="452">
        <v>99.7</v>
      </c>
      <c r="CD146" s="452">
        <v>-0.3</v>
      </c>
      <c r="CE146" s="439">
        <v>100.4</v>
      </c>
      <c r="CF146" s="439">
        <v>0.7</v>
      </c>
      <c r="CG146" s="8"/>
      <c r="CH146" s="8"/>
      <c r="CI146" s="8"/>
      <c r="CJ146" s="8"/>
      <c r="CK146" s="8"/>
      <c r="CL146" s="8"/>
      <c r="CM146" s="8"/>
      <c r="CN146" s="207">
        <v>71465</v>
      </c>
      <c r="CO146" s="207">
        <v>476</v>
      </c>
      <c r="CP146" s="208">
        <v>189</v>
      </c>
      <c r="CQ146" s="208"/>
      <c r="CR146" s="208"/>
      <c r="CS146" s="208"/>
      <c r="CT146" s="208"/>
      <c r="CU146" s="208">
        <v>3</v>
      </c>
      <c r="CV146" s="8"/>
      <c r="CW146" s="8"/>
      <c r="CX146" s="8"/>
      <c r="CY146" s="8"/>
      <c r="DA146" s="6">
        <v>0</v>
      </c>
    </row>
    <row r="147" spans="1:105" ht="24.75" customHeight="1">
      <c r="C147" s="354">
        <v>8</v>
      </c>
      <c r="D147" s="2211" t="str">
        <f t="shared" si="24"/>
        <v>8</v>
      </c>
      <c r="E147" s="2211"/>
      <c r="F147" s="2211" t="str">
        <f t="shared" si="23"/>
        <v>8</v>
      </c>
      <c r="G147" s="2211"/>
      <c r="H147" s="452">
        <v>-4.7</v>
      </c>
      <c r="I147" s="439">
        <v>-4.9000000000000004</v>
      </c>
      <c r="J147" s="439"/>
      <c r="K147" s="439"/>
      <c r="L147" s="452">
        <v>-2.5</v>
      </c>
      <c r="M147" s="439">
        <v>-5.4</v>
      </c>
      <c r="N147" s="439"/>
      <c r="O147" s="439"/>
      <c r="P147" s="439"/>
      <c r="Q147" s="452">
        <v>7.5</v>
      </c>
      <c r="R147" s="439">
        <v>18</v>
      </c>
      <c r="S147" s="439"/>
      <c r="T147" s="439"/>
      <c r="U147" s="439"/>
      <c r="V147" s="439"/>
      <c r="W147" s="452">
        <v>-11</v>
      </c>
      <c r="X147" s="439">
        <v>-35.5</v>
      </c>
      <c r="Y147" s="439"/>
      <c r="Z147" s="439"/>
      <c r="AA147" s="439"/>
      <c r="AB147" s="439"/>
      <c r="AC147" s="439"/>
      <c r="AD147" s="439"/>
      <c r="AE147" s="1230">
        <v>86.5</v>
      </c>
      <c r="AF147" s="452"/>
      <c r="AG147" s="1230">
        <v>96.2</v>
      </c>
      <c r="AH147" s="453"/>
      <c r="AI147" s="1236">
        <v>132.69999999999999</v>
      </c>
      <c r="AJ147" s="1236"/>
      <c r="AK147" s="1236">
        <v>137.80000000000001</v>
      </c>
      <c r="AL147" s="211"/>
      <c r="AM147" s="461"/>
      <c r="AN147" s="211"/>
      <c r="AO147" s="211"/>
      <c r="AP147" s="211"/>
      <c r="AQ147" s="211"/>
      <c r="AR147" s="211"/>
      <c r="AS147" s="211"/>
      <c r="AT147" s="211"/>
      <c r="AU147" s="211"/>
      <c r="AV147" s="211"/>
      <c r="AW147" s="211"/>
      <c r="AX147" s="211"/>
      <c r="AY147" s="211"/>
      <c r="AZ147" s="211"/>
      <c r="BA147" s="211"/>
      <c r="BB147" s="211"/>
      <c r="BC147" s="211"/>
      <c r="BD147" s="211"/>
      <c r="BE147" s="211"/>
      <c r="BF147" s="211"/>
      <c r="BG147" s="204">
        <v>1.1499999999999999</v>
      </c>
      <c r="BH147" s="205">
        <v>1.25</v>
      </c>
      <c r="BI147" s="205">
        <f t="shared" si="20"/>
        <v>2.0000000000000018E-2</v>
      </c>
      <c r="BJ147" s="211"/>
      <c r="BK147" s="211"/>
      <c r="BL147" s="461"/>
      <c r="BM147" s="211"/>
      <c r="BN147" s="211"/>
      <c r="BO147" s="211"/>
      <c r="BP147" s="211"/>
      <c r="BQ147" s="211"/>
      <c r="BR147" s="211"/>
      <c r="BS147" s="211"/>
      <c r="BT147" s="211"/>
      <c r="BU147" s="211"/>
      <c r="BV147" s="211"/>
      <c r="BW147" s="211"/>
      <c r="BX147" s="211"/>
      <c r="BY147" s="211"/>
      <c r="BZ147" s="211"/>
      <c r="CA147" s="211"/>
      <c r="CB147" s="211"/>
      <c r="CC147" s="452">
        <v>99.7</v>
      </c>
      <c r="CD147" s="452">
        <v>-0.4</v>
      </c>
      <c r="CE147" s="439">
        <v>100.5</v>
      </c>
      <c r="CF147" s="439">
        <v>0.8</v>
      </c>
      <c r="CG147" s="8"/>
      <c r="CH147" s="8"/>
      <c r="CI147" s="8"/>
      <c r="CJ147" s="8"/>
      <c r="CK147" s="8"/>
      <c r="CL147" s="8"/>
      <c r="CM147" s="8"/>
      <c r="CN147" s="207">
        <v>90973</v>
      </c>
      <c r="CO147" s="207">
        <v>466</v>
      </c>
      <c r="CP147" s="208">
        <v>305</v>
      </c>
      <c r="CQ147" s="208"/>
      <c r="CR147" s="208"/>
      <c r="CS147" s="208"/>
      <c r="CT147" s="208"/>
      <c r="CU147" s="208">
        <v>3</v>
      </c>
      <c r="CV147" s="8"/>
      <c r="CW147" s="8"/>
      <c r="CX147" s="8"/>
      <c r="CY147" s="8"/>
      <c r="DA147" s="6">
        <v>0</v>
      </c>
    </row>
    <row r="148" spans="1:105" ht="24.75" customHeight="1">
      <c r="C148" s="354">
        <v>9</v>
      </c>
      <c r="D148" s="2211" t="str">
        <f t="shared" si="24"/>
        <v>9</v>
      </c>
      <c r="E148" s="2211"/>
      <c r="F148" s="2211" t="str">
        <f t="shared" si="23"/>
        <v>9</v>
      </c>
      <c r="G148" s="2211"/>
      <c r="H148" s="452">
        <v>-1.3</v>
      </c>
      <c r="I148" s="439">
        <v>-4.5</v>
      </c>
      <c r="J148" s="439"/>
      <c r="K148" s="439"/>
      <c r="L148" s="452">
        <v>-34.299999999999997</v>
      </c>
      <c r="M148" s="459">
        <v>-39</v>
      </c>
      <c r="N148" s="439"/>
      <c r="O148" s="439"/>
      <c r="P148" s="439"/>
      <c r="Q148" s="452">
        <v>4.3</v>
      </c>
      <c r="R148" s="439">
        <v>11.4</v>
      </c>
      <c r="S148" s="439"/>
      <c r="T148" s="439"/>
      <c r="U148" s="439"/>
      <c r="V148" s="439"/>
      <c r="W148" s="452">
        <v>-15.1</v>
      </c>
      <c r="X148" s="439">
        <v>-50.3</v>
      </c>
      <c r="Y148" s="439"/>
      <c r="Z148" s="439"/>
      <c r="AA148" s="439"/>
      <c r="AB148" s="439"/>
      <c r="AC148" s="439"/>
      <c r="AD148" s="439"/>
      <c r="AE148" s="1230">
        <v>93</v>
      </c>
      <c r="AF148" s="452"/>
      <c r="AG148" s="1230">
        <v>89.9</v>
      </c>
      <c r="AH148" s="453"/>
      <c r="AI148" s="1236">
        <v>137.1</v>
      </c>
      <c r="AJ148" s="1236"/>
      <c r="AK148" s="1236">
        <v>131.19999999999999</v>
      </c>
      <c r="AL148" s="211"/>
      <c r="AM148" s="461"/>
      <c r="AN148" s="211"/>
      <c r="AO148" s="211"/>
      <c r="AP148" s="211"/>
      <c r="AQ148" s="211"/>
      <c r="AR148" s="211"/>
      <c r="AS148" s="211"/>
      <c r="AT148" s="211"/>
      <c r="AU148" s="211"/>
      <c r="AV148" s="211"/>
      <c r="AW148" s="211"/>
      <c r="AX148" s="211"/>
      <c r="AY148" s="211"/>
      <c r="AZ148" s="211"/>
      <c r="BA148" s="211"/>
      <c r="BB148" s="211"/>
      <c r="BC148" s="211"/>
      <c r="BD148" s="211"/>
      <c r="BE148" s="211"/>
      <c r="BF148" s="211"/>
      <c r="BG148" s="204">
        <v>1.1499999999999999</v>
      </c>
      <c r="BH148" s="205">
        <v>1.24</v>
      </c>
      <c r="BI148" s="205">
        <f t="shared" si="20"/>
        <v>-1.0000000000000009E-2</v>
      </c>
      <c r="BJ148" s="211"/>
      <c r="BK148" s="211"/>
      <c r="BL148" s="461"/>
      <c r="BM148" s="211"/>
      <c r="BN148" s="211"/>
      <c r="BO148" s="211"/>
      <c r="BP148" s="211"/>
      <c r="BQ148" s="211"/>
      <c r="BR148" s="211"/>
      <c r="BS148" s="211"/>
      <c r="BT148" s="211"/>
      <c r="BU148" s="211"/>
      <c r="BV148" s="211"/>
      <c r="BW148" s="211"/>
      <c r="BX148" s="211"/>
      <c r="BY148" s="211"/>
      <c r="BZ148" s="211"/>
      <c r="CA148" s="211"/>
      <c r="CB148" s="211"/>
      <c r="CC148" s="452">
        <v>100.1</v>
      </c>
      <c r="CD148" s="452">
        <v>0.2</v>
      </c>
      <c r="CE148" s="439">
        <v>100.8</v>
      </c>
      <c r="CF148" s="439">
        <v>0.8</v>
      </c>
      <c r="CG148" s="8"/>
      <c r="CH148" s="8"/>
      <c r="CI148" s="8"/>
      <c r="CJ148" s="8"/>
      <c r="CK148" s="8"/>
      <c r="CL148" s="8"/>
      <c r="CM148" s="8"/>
      <c r="CN148" s="207">
        <v>90860</v>
      </c>
      <c r="CO148" s="207">
        <v>505</v>
      </c>
      <c r="CP148" s="208">
        <v>10</v>
      </c>
      <c r="CQ148" s="208"/>
      <c r="CR148" s="208"/>
      <c r="CS148" s="208"/>
      <c r="CT148" s="208"/>
      <c r="CU148" s="208">
        <v>1</v>
      </c>
      <c r="CV148" s="8"/>
      <c r="CW148" s="8"/>
      <c r="CX148" s="8"/>
      <c r="CY148" s="8"/>
      <c r="DA148" s="6">
        <v>0</v>
      </c>
    </row>
    <row r="149" spans="1:105" ht="24.75" customHeight="1">
      <c r="C149" s="354">
        <v>10</v>
      </c>
      <c r="D149" s="2211" t="str">
        <f t="shared" si="24"/>
        <v>10</v>
      </c>
      <c r="E149" s="2211"/>
      <c r="F149" s="2211" t="str">
        <f t="shared" si="23"/>
        <v>10</v>
      </c>
      <c r="G149" s="2211"/>
      <c r="H149" s="452">
        <v>0.9</v>
      </c>
      <c r="I149" s="439">
        <v>-2.1</v>
      </c>
      <c r="J149" s="439"/>
      <c r="K149" s="439"/>
      <c r="L149" s="452">
        <v>-32.200000000000003</v>
      </c>
      <c r="M149" s="439">
        <v>-31.2</v>
      </c>
      <c r="N149" s="439"/>
      <c r="O149" s="439"/>
      <c r="P149" s="439"/>
      <c r="Q149" s="452">
        <v>10.4</v>
      </c>
      <c r="R149" s="439">
        <v>33</v>
      </c>
      <c r="S149" s="439"/>
      <c r="T149" s="439"/>
      <c r="U149" s="439"/>
      <c r="V149" s="439"/>
      <c r="W149" s="452">
        <v>-19.8</v>
      </c>
      <c r="X149" s="439">
        <v>-60.2</v>
      </c>
      <c r="Y149" s="439"/>
      <c r="Z149" s="439"/>
      <c r="AA149" s="439"/>
      <c r="AB149" s="439"/>
      <c r="AC149" s="439"/>
      <c r="AD149" s="439"/>
      <c r="AE149" s="1230">
        <v>92.8</v>
      </c>
      <c r="AF149" s="452"/>
      <c r="AG149" s="1230">
        <v>91.8</v>
      </c>
      <c r="AH149" s="453"/>
      <c r="AI149" s="1236">
        <v>128.69999999999999</v>
      </c>
      <c r="AJ149" s="1236"/>
      <c r="AK149" s="1236">
        <v>127.4</v>
      </c>
      <c r="AL149" s="211"/>
      <c r="AM149" s="461"/>
      <c r="AN149" s="211"/>
      <c r="AO149" s="211"/>
      <c r="AP149" s="211"/>
      <c r="AQ149" s="211"/>
      <c r="AR149" s="211"/>
      <c r="AS149" s="211"/>
      <c r="AT149" s="211"/>
      <c r="AU149" s="211"/>
      <c r="AV149" s="211"/>
      <c r="AW149" s="211"/>
      <c r="AX149" s="211"/>
      <c r="AY149" s="211"/>
      <c r="AZ149" s="211"/>
      <c r="BA149" s="211"/>
      <c r="BB149" s="211"/>
      <c r="BC149" s="211"/>
      <c r="BD149" s="211"/>
      <c r="BE149" s="211"/>
      <c r="BF149" s="211"/>
      <c r="BG149" s="204">
        <v>1.1599999999999999</v>
      </c>
      <c r="BH149" s="205">
        <v>1.25</v>
      </c>
      <c r="BI149" s="205">
        <f t="shared" si="20"/>
        <v>1.0000000000000009E-2</v>
      </c>
      <c r="BJ149" s="211"/>
      <c r="BK149" s="211"/>
      <c r="BL149" s="461"/>
      <c r="BM149" s="211"/>
      <c r="BN149" s="211"/>
      <c r="BO149" s="211"/>
      <c r="BP149" s="211"/>
      <c r="BQ149" s="211"/>
      <c r="BR149" s="211"/>
      <c r="BS149" s="211"/>
      <c r="BT149" s="211"/>
      <c r="BU149" s="211"/>
      <c r="BV149" s="211"/>
      <c r="BW149" s="211"/>
      <c r="BX149" s="211"/>
      <c r="BY149" s="211"/>
      <c r="BZ149" s="211"/>
      <c r="CA149" s="211"/>
      <c r="CB149" s="211"/>
      <c r="CC149" s="452">
        <v>99.9</v>
      </c>
      <c r="CD149" s="452">
        <v>0.1</v>
      </c>
      <c r="CE149" s="439">
        <v>100.7</v>
      </c>
      <c r="CF149" s="439">
        <v>0.6</v>
      </c>
      <c r="CG149" s="8"/>
      <c r="CH149" s="8"/>
      <c r="CI149" s="8"/>
      <c r="CJ149" s="8"/>
      <c r="CK149" s="8"/>
      <c r="CL149" s="8"/>
      <c r="CM149" s="8"/>
      <c r="CN149" s="207">
        <v>98464</v>
      </c>
      <c r="CO149" s="207">
        <v>525</v>
      </c>
      <c r="CP149" s="208">
        <v>690</v>
      </c>
      <c r="CQ149" s="208"/>
      <c r="CR149" s="208"/>
      <c r="CS149" s="208"/>
      <c r="CT149" s="208"/>
      <c r="CU149" s="208">
        <v>1</v>
      </c>
      <c r="CV149" s="8"/>
      <c r="CW149" s="8"/>
      <c r="CX149" s="8"/>
      <c r="CY149" s="8"/>
      <c r="DA149" s="6">
        <v>0</v>
      </c>
    </row>
    <row r="150" spans="1:105" ht="24.75" customHeight="1">
      <c r="C150" s="354">
        <v>11</v>
      </c>
      <c r="D150" s="2211" t="str">
        <f t="shared" si="24"/>
        <v>11</v>
      </c>
      <c r="E150" s="2211"/>
      <c r="F150" s="2211" t="str">
        <f t="shared" si="23"/>
        <v>11</v>
      </c>
      <c r="G150" s="2211"/>
      <c r="H150" s="452">
        <v>1.5</v>
      </c>
      <c r="I150" s="439">
        <v>-3</v>
      </c>
      <c r="J150" s="439"/>
      <c r="K150" s="439"/>
      <c r="L150" s="452">
        <v>-13.4</v>
      </c>
      <c r="M150" s="439">
        <v>-12.2</v>
      </c>
      <c r="N150" s="439"/>
      <c r="O150" s="439"/>
      <c r="P150" s="439"/>
      <c r="Q150" s="452">
        <v>3.7</v>
      </c>
      <c r="R150" s="439">
        <v>-5.0999999999999996</v>
      </c>
      <c r="S150" s="439"/>
      <c r="T150" s="439"/>
      <c r="U150" s="439"/>
      <c r="V150" s="439"/>
      <c r="W150" s="452">
        <v>-14.5</v>
      </c>
      <c r="X150" s="439">
        <v>-72.2</v>
      </c>
      <c r="Y150" s="439"/>
      <c r="Z150" s="439"/>
      <c r="AA150" s="439"/>
      <c r="AB150" s="439"/>
      <c r="AC150" s="439"/>
      <c r="AD150" s="439"/>
      <c r="AE150" s="1230">
        <v>99.9</v>
      </c>
      <c r="AF150" s="452"/>
      <c r="AG150" s="1230">
        <v>96.4</v>
      </c>
      <c r="AH150" s="453"/>
      <c r="AI150" s="1236">
        <v>130.5</v>
      </c>
      <c r="AJ150" s="1236"/>
      <c r="AK150" s="1236">
        <v>127.7</v>
      </c>
      <c r="AL150" s="211"/>
      <c r="AM150" s="461"/>
      <c r="AN150" s="211"/>
      <c r="AO150" s="211"/>
      <c r="AP150" s="211"/>
      <c r="AQ150" s="211"/>
      <c r="AR150" s="211"/>
      <c r="AS150" s="211"/>
      <c r="AT150" s="211"/>
      <c r="AU150" s="211"/>
      <c r="AV150" s="211"/>
      <c r="AW150" s="211"/>
      <c r="AX150" s="211"/>
      <c r="AY150" s="211"/>
      <c r="AZ150" s="211"/>
      <c r="BA150" s="211"/>
      <c r="BB150" s="211"/>
      <c r="BC150" s="211"/>
      <c r="BD150" s="211"/>
      <c r="BE150" s="211"/>
      <c r="BF150" s="211"/>
      <c r="BG150" s="204">
        <v>1.17</v>
      </c>
      <c r="BH150" s="205">
        <v>1.25</v>
      </c>
      <c r="BI150" s="205">
        <f t="shared" si="20"/>
        <v>0</v>
      </c>
      <c r="BJ150" s="211"/>
      <c r="BK150" s="211"/>
      <c r="BL150" s="461"/>
      <c r="BM150" s="211"/>
      <c r="BN150" s="211"/>
      <c r="BO150" s="211"/>
      <c r="BP150" s="211"/>
      <c r="BQ150" s="211"/>
      <c r="BR150" s="211"/>
      <c r="BS150" s="211"/>
      <c r="BT150" s="211"/>
      <c r="BU150" s="211"/>
      <c r="BV150" s="211"/>
      <c r="BW150" s="211"/>
      <c r="BX150" s="211"/>
      <c r="BY150" s="211"/>
      <c r="BZ150" s="211"/>
      <c r="CA150" s="211"/>
      <c r="CB150" s="211"/>
      <c r="CC150" s="452">
        <v>100.1</v>
      </c>
      <c r="CD150" s="452">
        <v>0.6</v>
      </c>
      <c r="CE150" s="439">
        <v>100.7</v>
      </c>
      <c r="CF150" s="439">
        <v>0.9</v>
      </c>
      <c r="CG150" s="8"/>
      <c r="CH150" s="8"/>
      <c r="CI150" s="8"/>
      <c r="CJ150" s="8"/>
      <c r="CK150" s="8"/>
      <c r="CL150" s="8"/>
      <c r="CM150" s="8"/>
      <c r="CN150" s="207">
        <v>94110</v>
      </c>
      <c r="CO150" s="207">
        <v>510</v>
      </c>
      <c r="CP150" s="208">
        <v>0</v>
      </c>
      <c r="CQ150" s="208"/>
      <c r="CR150" s="208"/>
      <c r="CS150" s="208"/>
      <c r="CT150" s="208"/>
      <c r="CU150" s="208">
        <v>0</v>
      </c>
      <c r="CV150" s="8"/>
      <c r="CW150" s="8"/>
      <c r="CX150" s="8"/>
      <c r="CY150" s="8"/>
      <c r="DA150" s="6">
        <v>0</v>
      </c>
    </row>
    <row r="151" spans="1:105" ht="24.75" customHeight="1">
      <c r="C151" s="354">
        <v>12</v>
      </c>
      <c r="D151" s="2211" t="str">
        <f t="shared" si="24"/>
        <v>12</v>
      </c>
      <c r="E151" s="2211"/>
      <c r="F151" s="2211" t="str">
        <f t="shared" si="23"/>
        <v>12</v>
      </c>
      <c r="G151" s="2211"/>
      <c r="H151" s="453">
        <v>1.4</v>
      </c>
      <c r="I151" s="211">
        <v>-2.4</v>
      </c>
      <c r="J151" s="211"/>
      <c r="K151" s="211"/>
      <c r="L151" s="453">
        <v>-11.1</v>
      </c>
      <c r="M151" s="211">
        <v>-10.9</v>
      </c>
      <c r="N151" s="211"/>
      <c r="O151" s="211"/>
      <c r="P151" s="211"/>
      <c r="Q151" s="453">
        <v>4.2</v>
      </c>
      <c r="R151" s="211">
        <v>-5.6</v>
      </c>
      <c r="S151" s="211"/>
      <c r="T151" s="211"/>
      <c r="U151" s="211"/>
      <c r="V151" s="211"/>
      <c r="W151" s="453">
        <v>-6.6</v>
      </c>
      <c r="X151" s="211">
        <v>-42.3</v>
      </c>
      <c r="Y151" s="211"/>
      <c r="Z151" s="211"/>
      <c r="AA151" s="211"/>
      <c r="AB151" s="211"/>
      <c r="AC151" s="211"/>
      <c r="AD151" s="211"/>
      <c r="AE151" s="1231">
        <v>100</v>
      </c>
      <c r="AF151" s="453"/>
      <c r="AG151" s="1231">
        <v>96.6</v>
      </c>
      <c r="AH151" s="453"/>
      <c r="AI151" s="1237">
        <v>137.5</v>
      </c>
      <c r="AJ151" s="1237"/>
      <c r="AK151" s="1237">
        <v>130.69999999999999</v>
      </c>
      <c r="AL151" s="211"/>
      <c r="AM151" s="461"/>
      <c r="AN151" s="211"/>
      <c r="AO151" s="211"/>
      <c r="AP151" s="211"/>
      <c r="AQ151" s="211"/>
      <c r="AR151" s="211"/>
      <c r="AS151" s="211"/>
      <c r="AT151" s="211"/>
      <c r="AU151" s="211"/>
      <c r="AV151" s="211"/>
      <c r="AW151" s="211"/>
      <c r="AX151" s="211"/>
      <c r="AY151" s="211"/>
      <c r="AZ151" s="211"/>
      <c r="BA151" s="211"/>
      <c r="BB151" s="211"/>
      <c r="BC151" s="211"/>
      <c r="BD151" s="211"/>
      <c r="BE151" s="211"/>
      <c r="BF151" s="211"/>
      <c r="BG151" s="214">
        <v>1.17</v>
      </c>
      <c r="BH151" s="215">
        <v>1.28</v>
      </c>
      <c r="BI151" s="215">
        <f t="shared" si="20"/>
        <v>3.0000000000000027E-2</v>
      </c>
      <c r="BJ151" s="211"/>
      <c r="BK151" s="211"/>
      <c r="BL151" s="461"/>
      <c r="BM151" s="211"/>
      <c r="BN151" s="211"/>
      <c r="BO151" s="211"/>
      <c r="BP151" s="211"/>
      <c r="BQ151" s="211"/>
      <c r="BR151" s="211"/>
      <c r="BS151" s="211"/>
      <c r="BT151" s="211"/>
      <c r="BU151" s="211"/>
      <c r="BV151" s="211"/>
      <c r="BW151" s="211"/>
      <c r="BX151" s="211"/>
      <c r="BY151" s="211"/>
      <c r="BZ151" s="211"/>
      <c r="CA151" s="211"/>
      <c r="CB151" s="211"/>
      <c r="CC151" s="453">
        <v>100.1</v>
      </c>
      <c r="CD151" s="453">
        <v>0.8</v>
      </c>
      <c r="CE151" s="211">
        <v>100.3</v>
      </c>
      <c r="CF151" s="211">
        <v>0.6</v>
      </c>
      <c r="CG151" s="8"/>
      <c r="CH151" s="8"/>
      <c r="CI151" s="8"/>
      <c r="CJ151" s="8"/>
      <c r="CK151" s="8"/>
      <c r="CL151" s="8"/>
      <c r="CM151" s="8"/>
      <c r="CN151" s="217">
        <v>93181</v>
      </c>
      <c r="CO151" s="217">
        <v>504</v>
      </c>
      <c r="CP151" s="218">
        <v>13394</v>
      </c>
      <c r="CQ151" s="218"/>
      <c r="CR151" s="218"/>
      <c r="CS151" s="218"/>
      <c r="CT151" s="218"/>
      <c r="CU151" s="218">
        <v>7</v>
      </c>
      <c r="CV151" s="8"/>
      <c r="CW151" s="8"/>
      <c r="CX151" s="8"/>
      <c r="CY151" s="8"/>
      <c r="DA151" s="6">
        <v>0</v>
      </c>
    </row>
    <row r="152" spans="1:105" ht="24.75" customHeight="1">
      <c r="A152" s="354">
        <v>4</v>
      </c>
      <c r="B152" s="354" t="s">
        <v>138</v>
      </c>
      <c r="C152" s="354">
        <v>1</v>
      </c>
      <c r="D152" s="2211">
        <v>1</v>
      </c>
      <c r="E152" s="2211"/>
      <c r="F152" s="2212" t="s">
        <v>449</v>
      </c>
      <c r="G152" s="2213"/>
      <c r="H152" s="908">
        <v>2.6</v>
      </c>
      <c r="I152" s="1294">
        <v>-1.1000000000000001</v>
      </c>
      <c r="J152" s="446"/>
      <c r="K152" s="446"/>
      <c r="L152" s="456">
        <v>-16.100000000000001</v>
      </c>
      <c r="M152" s="446">
        <v>-18.2</v>
      </c>
      <c r="N152" s="446"/>
      <c r="O152" s="446"/>
      <c r="P152" s="446"/>
      <c r="Q152" s="456">
        <v>2.1</v>
      </c>
      <c r="R152" s="446">
        <v>29.7</v>
      </c>
      <c r="S152" s="446"/>
      <c r="T152" s="446"/>
      <c r="U152" s="446"/>
      <c r="V152" s="446"/>
      <c r="W152" s="456">
        <v>-17.7</v>
      </c>
      <c r="X152" s="446">
        <v>-69.8</v>
      </c>
      <c r="Y152" s="446"/>
      <c r="Z152" s="446"/>
      <c r="AA152" s="446"/>
      <c r="AB152" s="446"/>
      <c r="AC152" s="459"/>
      <c r="AD152" s="446"/>
      <c r="AE152" s="1330">
        <v>87.7</v>
      </c>
      <c r="AF152" s="908">
        <v>88</v>
      </c>
      <c r="AG152" s="1330">
        <v>94.3</v>
      </c>
      <c r="AH152" s="453"/>
      <c r="AI152" s="1235">
        <v>124.9</v>
      </c>
      <c r="AJ152" s="1235"/>
      <c r="AK152" s="1235">
        <v>132.69999999999999</v>
      </c>
      <c r="AL152" s="211"/>
      <c r="AM152" s="461"/>
      <c r="AN152" s="211"/>
      <c r="AO152" s="211"/>
      <c r="AP152" s="211"/>
      <c r="AQ152" s="211"/>
      <c r="AR152" s="211"/>
      <c r="AS152" s="211"/>
      <c r="AT152" s="211"/>
      <c r="AU152" s="211"/>
      <c r="AV152" s="211"/>
      <c r="AW152" s="211"/>
      <c r="AX152" s="211"/>
      <c r="AY152" s="211"/>
      <c r="AZ152" s="211"/>
      <c r="BA152" s="211"/>
      <c r="BB152" s="211"/>
      <c r="BC152" s="211"/>
      <c r="BD152" s="211"/>
      <c r="BE152" s="211"/>
      <c r="BF152" s="211"/>
      <c r="BG152" s="359">
        <v>1.2</v>
      </c>
      <c r="BH152" s="309">
        <v>1.32</v>
      </c>
      <c r="BI152" s="309">
        <f t="shared" si="20"/>
        <v>4.0000000000000036E-2</v>
      </c>
      <c r="BJ152" s="211"/>
      <c r="BK152" s="211"/>
      <c r="BL152" s="461"/>
      <c r="BM152" s="211"/>
      <c r="BN152" s="211"/>
      <c r="BO152" s="211"/>
      <c r="BP152" s="211"/>
      <c r="BQ152" s="211"/>
      <c r="BR152" s="211"/>
      <c r="BS152" s="211"/>
      <c r="BT152" s="211"/>
      <c r="BU152" s="211"/>
      <c r="BV152" s="211"/>
      <c r="BW152" s="211"/>
      <c r="BX152" s="211"/>
      <c r="BY152" s="211"/>
      <c r="BZ152" s="211"/>
      <c r="CA152" s="211"/>
      <c r="CB152" s="211"/>
      <c r="CC152" s="456">
        <v>100.3</v>
      </c>
      <c r="CD152" s="456">
        <v>0.5</v>
      </c>
      <c r="CE152" s="446">
        <v>100.3</v>
      </c>
      <c r="CF152" s="446">
        <v>0.2</v>
      </c>
      <c r="CG152" s="8"/>
      <c r="CH152" s="8"/>
      <c r="CI152" s="8"/>
      <c r="CJ152" s="8"/>
      <c r="CK152" s="8"/>
      <c r="CL152" s="8"/>
      <c r="CM152" s="8"/>
      <c r="CN152" s="265">
        <v>66940</v>
      </c>
      <c r="CO152" s="265">
        <v>452</v>
      </c>
      <c r="CP152" s="225">
        <v>137</v>
      </c>
      <c r="CQ152" s="225"/>
      <c r="CR152" s="225"/>
      <c r="CS152" s="225"/>
      <c r="CT152" s="225"/>
      <c r="CU152" s="225">
        <v>3</v>
      </c>
      <c r="CV152" s="8"/>
      <c r="CW152" s="8"/>
      <c r="CX152" s="8"/>
      <c r="CY152" s="8"/>
      <c r="DA152" s="6">
        <v>0</v>
      </c>
    </row>
    <row r="153" spans="1:105" ht="24.75" customHeight="1">
      <c r="C153" s="354">
        <v>2</v>
      </c>
      <c r="D153" s="2211" t="str">
        <f>A153&amp;B153&amp;C153</f>
        <v>2</v>
      </c>
      <c r="E153" s="2211"/>
      <c r="F153" s="2211" t="str">
        <f t="shared" ref="F153:F163" si="25">A153&amp;B153&amp;C153</f>
        <v>2</v>
      </c>
      <c r="G153" s="2211"/>
      <c r="H153" s="452">
        <v>0.1</v>
      </c>
      <c r="I153" s="439">
        <v>-3.9</v>
      </c>
      <c r="J153" s="439"/>
      <c r="K153" s="439"/>
      <c r="L153" s="452">
        <v>-19.899999999999999</v>
      </c>
      <c r="M153" s="439">
        <v>-18.5</v>
      </c>
      <c r="N153" s="439"/>
      <c r="O153" s="439"/>
      <c r="P153" s="439"/>
      <c r="Q153" s="452">
        <v>6.3</v>
      </c>
      <c r="R153" s="439">
        <v>-24.2</v>
      </c>
      <c r="S153" s="439"/>
      <c r="T153" s="439"/>
      <c r="U153" s="459"/>
      <c r="V153" s="439"/>
      <c r="W153" s="452">
        <v>-9.1</v>
      </c>
      <c r="X153" s="439">
        <v>-46.4</v>
      </c>
      <c r="Y153" s="439"/>
      <c r="Z153" s="439"/>
      <c r="AA153" s="439"/>
      <c r="AB153" s="439"/>
      <c r="AC153" s="459"/>
      <c r="AD153" s="439"/>
      <c r="AE153" s="1331">
        <v>92.5</v>
      </c>
      <c r="AF153" s="1331"/>
      <c r="AG153" s="1331">
        <v>96.2</v>
      </c>
      <c r="AH153" s="453"/>
      <c r="AI153" s="1381">
        <v>116.3</v>
      </c>
      <c r="AJ153" s="1332">
        <v>116.3</v>
      </c>
      <c r="AK153" s="1381">
        <v>119.6</v>
      </c>
      <c r="AL153" s="211"/>
      <c r="AM153" s="461"/>
      <c r="AN153" s="211"/>
      <c r="AO153" s="211"/>
      <c r="AP153" s="211"/>
      <c r="AQ153" s="211"/>
      <c r="AR153" s="211"/>
      <c r="AS153" s="211"/>
      <c r="AT153" s="211"/>
      <c r="AU153" s="211"/>
      <c r="AV153" s="211"/>
      <c r="AW153" s="211"/>
      <c r="AX153" s="211"/>
      <c r="AY153" s="211"/>
      <c r="AZ153" s="211"/>
      <c r="BA153" s="211"/>
      <c r="BB153" s="211"/>
      <c r="BC153" s="211"/>
      <c r="BD153" s="211"/>
      <c r="BE153" s="211"/>
      <c r="BF153" s="211"/>
      <c r="BG153" s="204">
        <v>1.21</v>
      </c>
      <c r="BH153" s="205">
        <v>1.37</v>
      </c>
      <c r="BI153" s="205">
        <v>0.05</v>
      </c>
      <c r="BJ153" s="211"/>
      <c r="BK153" s="211"/>
      <c r="BL153" s="461"/>
      <c r="BM153" s="211"/>
      <c r="BN153" s="211"/>
      <c r="BO153" s="211"/>
      <c r="BP153" s="211"/>
      <c r="BQ153" s="211"/>
      <c r="BR153" s="211"/>
      <c r="BS153" s="211"/>
      <c r="BT153" s="211"/>
      <c r="BU153" s="211"/>
      <c r="BV153" s="211"/>
      <c r="BW153" s="211"/>
      <c r="BX153" s="211"/>
      <c r="BY153" s="211"/>
      <c r="BZ153" s="211"/>
      <c r="CA153" s="211"/>
      <c r="CB153" s="211"/>
      <c r="CC153" s="452">
        <v>100.7</v>
      </c>
      <c r="CD153" s="452">
        <v>0.9</v>
      </c>
      <c r="CE153" s="439">
        <v>100.6</v>
      </c>
      <c r="CF153" s="439">
        <v>0.6</v>
      </c>
      <c r="CG153" s="8"/>
      <c r="CH153" s="8"/>
      <c r="CI153" s="8"/>
      <c r="CJ153" s="8"/>
      <c r="CK153" s="8"/>
      <c r="CL153" s="8"/>
      <c r="CM153" s="8"/>
      <c r="CN153" s="207">
        <v>70990</v>
      </c>
      <c r="CO153" s="207">
        <v>459</v>
      </c>
      <c r="CP153" s="208">
        <v>347</v>
      </c>
      <c r="CQ153" s="208"/>
      <c r="CR153" s="208"/>
      <c r="CS153" s="208"/>
      <c r="CT153" s="208"/>
      <c r="CU153" s="208">
        <v>5</v>
      </c>
      <c r="CV153" s="8"/>
      <c r="CW153" s="8"/>
      <c r="CX153" s="8"/>
      <c r="CY153" s="8"/>
      <c r="DA153" s="6">
        <v>0</v>
      </c>
    </row>
    <row r="154" spans="1:105" ht="24.75" customHeight="1">
      <c r="C154" s="354">
        <v>3</v>
      </c>
      <c r="D154" s="2211" t="str">
        <f t="shared" ref="D154:D163" si="26">A154&amp;B154&amp;C154</f>
        <v>3</v>
      </c>
      <c r="E154" s="2211"/>
      <c r="F154" s="2211" t="str">
        <f t="shared" si="25"/>
        <v>3</v>
      </c>
      <c r="G154" s="2211"/>
      <c r="H154" s="452">
        <v>1.5</v>
      </c>
      <c r="I154" s="439">
        <v>-2.2000000000000002</v>
      </c>
      <c r="J154" s="439"/>
      <c r="K154" s="439"/>
      <c r="L154" s="452">
        <v>-16.5</v>
      </c>
      <c r="M154" s="439">
        <v>-22.4</v>
      </c>
      <c r="N154" s="439"/>
      <c r="O154" s="439"/>
      <c r="P154" s="439"/>
      <c r="Q154" s="452">
        <v>6</v>
      </c>
      <c r="R154" s="439">
        <v>43.1</v>
      </c>
      <c r="S154" s="439"/>
      <c r="T154" s="439"/>
      <c r="U154" s="439"/>
      <c r="V154" s="439"/>
      <c r="W154" s="452">
        <v>-4.3</v>
      </c>
      <c r="X154" s="439">
        <v>-42.5</v>
      </c>
      <c r="Y154" s="439"/>
      <c r="Z154" s="439"/>
      <c r="AA154" s="439"/>
      <c r="AB154" s="439"/>
      <c r="AC154" s="459"/>
      <c r="AD154" s="439"/>
      <c r="AE154" s="1331">
        <v>107.1</v>
      </c>
      <c r="AF154" s="1331"/>
      <c r="AG154" s="1331">
        <v>96.5</v>
      </c>
      <c r="AH154" s="453"/>
      <c r="AI154" s="1236">
        <v>132.6</v>
      </c>
      <c r="AJ154" s="1333"/>
      <c r="AK154" s="1236">
        <v>122.3</v>
      </c>
      <c r="AL154" s="211"/>
      <c r="AM154" s="461"/>
      <c r="AN154" s="211"/>
      <c r="AO154" s="211"/>
      <c r="AP154" s="211"/>
      <c r="AQ154" s="211"/>
      <c r="AR154" s="211"/>
      <c r="AS154" s="211"/>
      <c r="AT154" s="211"/>
      <c r="AU154" s="211"/>
      <c r="AV154" s="211"/>
      <c r="AW154" s="211"/>
      <c r="AX154" s="211"/>
      <c r="AY154" s="211"/>
      <c r="AZ154" s="211"/>
      <c r="BA154" s="211"/>
      <c r="BB154" s="211"/>
      <c r="BC154" s="211"/>
      <c r="BD154" s="211"/>
      <c r="BE154" s="211"/>
      <c r="BF154" s="211"/>
      <c r="BG154" s="204">
        <v>1.22</v>
      </c>
      <c r="BH154" s="205">
        <v>1.35</v>
      </c>
      <c r="BI154" s="205">
        <v>-0.02</v>
      </c>
      <c r="BJ154" s="211"/>
      <c r="BK154" s="211"/>
      <c r="BL154" s="461"/>
      <c r="BM154" s="211"/>
      <c r="BN154" s="211"/>
      <c r="BO154" s="211"/>
      <c r="BP154" s="211"/>
      <c r="BQ154" s="211"/>
      <c r="BR154" s="211"/>
      <c r="BS154" s="211"/>
      <c r="BT154" s="211"/>
      <c r="BU154" s="211"/>
      <c r="BV154" s="211"/>
      <c r="BW154" s="211"/>
      <c r="BX154" s="211"/>
      <c r="BY154" s="211"/>
      <c r="BZ154" s="211"/>
      <c r="CA154" s="211"/>
      <c r="CB154" s="211"/>
      <c r="CC154" s="452">
        <v>101</v>
      </c>
      <c r="CD154" s="452">
        <v>1.2</v>
      </c>
      <c r="CE154" s="439">
        <v>101.4</v>
      </c>
      <c r="CF154" s="439">
        <v>1.2</v>
      </c>
      <c r="CG154" s="8"/>
      <c r="CH154" s="8"/>
      <c r="CI154" s="8"/>
      <c r="CJ154" s="8"/>
      <c r="CK154" s="8"/>
      <c r="CL154" s="8"/>
      <c r="CM154" s="8"/>
      <c r="CN154" s="207">
        <v>169673</v>
      </c>
      <c r="CO154" s="207">
        <v>593</v>
      </c>
      <c r="CP154" s="208">
        <v>225</v>
      </c>
      <c r="CQ154" s="208"/>
      <c r="CR154" s="208"/>
      <c r="CS154" s="208"/>
      <c r="CT154" s="208"/>
      <c r="CU154" s="208">
        <v>4</v>
      </c>
      <c r="CV154" s="8"/>
      <c r="CW154" s="8"/>
      <c r="CX154" s="8"/>
      <c r="CY154" s="8"/>
      <c r="DA154" s="6">
        <v>0</v>
      </c>
    </row>
    <row r="155" spans="1:105" ht="24.75" customHeight="1">
      <c r="C155" s="354">
        <v>4</v>
      </c>
      <c r="D155" s="2211" t="str">
        <f t="shared" si="26"/>
        <v>4</v>
      </c>
      <c r="E155" s="2211"/>
      <c r="F155" s="2211" t="str">
        <f t="shared" si="25"/>
        <v>4</v>
      </c>
      <c r="G155" s="2211"/>
      <c r="H155" s="684">
        <v>4</v>
      </c>
      <c r="I155" s="439">
        <v>-1.8</v>
      </c>
      <c r="J155" s="439"/>
      <c r="K155" s="439"/>
      <c r="L155" s="452">
        <v>-15.3</v>
      </c>
      <c r="M155" s="439">
        <v>-10.9</v>
      </c>
      <c r="N155" s="439"/>
      <c r="O155" s="439"/>
      <c r="P155" s="439"/>
      <c r="Q155" s="452">
        <v>2.2000000000000002</v>
      </c>
      <c r="R155" s="439">
        <v>9.6</v>
      </c>
      <c r="S155" s="439"/>
      <c r="T155" s="439"/>
      <c r="U155" s="439"/>
      <c r="V155" s="439"/>
      <c r="W155" s="452">
        <v>-4</v>
      </c>
      <c r="X155" s="439">
        <v>-29.5</v>
      </c>
      <c r="Y155" s="439"/>
      <c r="Z155" s="439"/>
      <c r="AA155" s="439"/>
      <c r="AB155" s="439"/>
      <c r="AC155" s="439"/>
      <c r="AD155" s="439"/>
      <c r="AE155" s="452">
        <v>93.8</v>
      </c>
      <c r="AF155" s="452"/>
      <c r="AG155" s="452">
        <v>95.1</v>
      </c>
      <c r="AH155" s="453"/>
      <c r="AI155" s="1236">
        <v>127.8</v>
      </c>
      <c r="AJ155" s="439"/>
      <c r="AK155" s="1236">
        <v>131.6</v>
      </c>
      <c r="AL155" s="211"/>
      <c r="AM155" s="461"/>
      <c r="AN155" s="211"/>
      <c r="AO155" s="211"/>
      <c r="AP155" s="211"/>
      <c r="AQ155" s="211"/>
      <c r="AR155" s="211"/>
      <c r="AS155" s="211"/>
      <c r="AT155" s="211"/>
      <c r="AU155" s="211"/>
      <c r="AV155" s="211"/>
      <c r="AW155" s="211"/>
      <c r="AX155" s="211"/>
      <c r="AY155" s="211"/>
      <c r="AZ155" s="211"/>
      <c r="BA155" s="211"/>
      <c r="BB155" s="211"/>
      <c r="BC155" s="211"/>
      <c r="BD155" s="211"/>
      <c r="BE155" s="211"/>
      <c r="BF155" s="211"/>
      <c r="BG155" s="204">
        <v>1.23</v>
      </c>
      <c r="BH155" s="205">
        <v>1.34</v>
      </c>
      <c r="BI155" s="205">
        <v>-0.01</v>
      </c>
      <c r="BJ155" s="211"/>
      <c r="BK155" s="211"/>
      <c r="BL155" s="461"/>
      <c r="BM155" s="211"/>
      <c r="BN155" s="211"/>
      <c r="BO155" s="211"/>
      <c r="BP155" s="211"/>
      <c r="BQ155" s="211"/>
      <c r="BR155" s="211"/>
      <c r="BS155" s="211"/>
      <c r="BT155" s="211"/>
      <c r="BU155" s="211"/>
      <c r="BV155" s="211"/>
      <c r="BW155" s="211"/>
      <c r="BX155" s="211"/>
      <c r="BY155" s="211"/>
      <c r="BZ155" s="211"/>
      <c r="CA155" s="211"/>
      <c r="CB155" s="211"/>
      <c r="CC155" s="452">
        <v>101.5</v>
      </c>
      <c r="CD155" s="452">
        <v>2.5</v>
      </c>
      <c r="CE155" s="439">
        <v>101.8</v>
      </c>
      <c r="CF155" s="439">
        <v>2.2999999999999998</v>
      </c>
      <c r="CG155" s="8"/>
      <c r="CH155" s="8"/>
      <c r="CI155" s="8"/>
      <c r="CJ155" s="8"/>
      <c r="CK155" s="8"/>
      <c r="CL155" s="8"/>
      <c r="CM155" s="8"/>
      <c r="CN155" s="207">
        <v>81253</v>
      </c>
      <c r="CO155" s="207">
        <v>486</v>
      </c>
      <c r="CP155" s="208">
        <v>864</v>
      </c>
      <c r="CQ155" s="208"/>
      <c r="CR155" s="208"/>
      <c r="CS155" s="208"/>
      <c r="CT155" s="208"/>
      <c r="CU155" s="208">
        <v>4</v>
      </c>
      <c r="CV155" s="8"/>
      <c r="CW155" s="8"/>
      <c r="CX155" s="8"/>
      <c r="CY155" s="8"/>
      <c r="DA155" s="6">
        <v>0</v>
      </c>
    </row>
    <row r="156" spans="1:105" ht="24.75" customHeight="1">
      <c r="C156" s="354">
        <v>5</v>
      </c>
      <c r="D156" s="2211" t="str">
        <f t="shared" si="26"/>
        <v>5</v>
      </c>
      <c r="E156" s="2211"/>
      <c r="F156" s="2211" t="str">
        <f t="shared" si="25"/>
        <v>5</v>
      </c>
      <c r="G156" s="2211"/>
      <c r="H156" s="452">
        <v>8.5</v>
      </c>
      <c r="I156" s="439">
        <v>0.5</v>
      </c>
      <c r="J156" s="439"/>
      <c r="K156" s="439"/>
      <c r="L156" s="452">
        <v>-19</v>
      </c>
      <c r="M156" s="439">
        <v>-12.1</v>
      </c>
      <c r="N156" s="439"/>
      <c r="O156" s="439"/>
      <c r="P156" s="439"/>
      <c r="Q156" s="452">
        <v>-4.3</v>
      </c>
      <c r="R156" s="439">
        <v>-2.2999999999999998</v>
      </c>
      <c r="S156" s="439"/>
      <c r="T156" s="439"/>
      <c r="U156" s="439"/>
      <c r="V156" s="439"/>
      <c r="W156" s="452">
        <v>-10.3</v>
      </c>
      <c r="X156" s="439">
        <v>-41.4</v>
      </c>
      <c r="Y156" s="439"/>
      <c r="Z156" s="439"/>
      <c r="AA156" s="439"/>
      <c r="AB156" s="439"/>
      <c r="AC156" s="439"/>
      <c r="AD156" s="439"/>
      <c r="AE156" s="452">
        <v>83.8</v>
      </c>
      <c r="AF156" s="452"/>
      <c r="AG156" s="452">
        <v>88</v>
      </c>
      <c r="AH156" s="453"/>
      <c r="AI156" s="439">
        <v>128.4</v>
      </c>
      <c r="AJ156" s="439"/>
      <c r="AK156" s="439">
        <v>135.80000000000001</v>
      </c>
      <c r="AL156" s="211"/>
      <c r="AM156" s="461"/>
      <c r="AN156" s="211"/>
      <c r="AO156" s="211"/>
      <c r="AP156" s="211"/>
      <c r="AQ156" s="211"/>
      <c r="AR156" s="211"/>
      <c r="AS156" s="211"/>
      <c r="AT156" s="211"/>
      <c r="AU156" s="211"/>
      <c r="AV156" s="211"/>
      <c r="AW156" s="211"/>
      <c r="AX156" s="211"/>
      <c r="AY156" s="211"/>
      <c r="AZ156" s="211"/>
      <c r="BA156" s="211"/>
      <c r="BB156" s="211"/>
      <c r="BC156" s="211"/>
      <c r="BD156" s="211"/>
      <c r="BE156" s="211"/>
      <c r="BF156" s="211"/>
      <c r="BG156" s="204">
        <v>1.24</v>
      </c>
      <c r="BH156" s="205">
        <v>1.29</v>
      </c>
      <c r="BI156" s="205">
        <v>-0.05</v>
      </c>
      <c r="BJ156" s="211"/>
      <c r="BK156" s="211"/>
      <c r="BL156" s="461"/>
      <c r="BM156" s="211"/>
      <c r="BN156" s="211"/>
      <c r="BO156" s="211"/>
      <c r="BP156" s="211"/>
      <c r="BQ156" s="211"/>
      <c r="BR156" s="211"/>
      <c r="BS156" s="211"/>
      <c r="BT156" s="211"/>
      <c r="BU156" s="211"/>
      <c r="BV156" s="211"/>
      <c r="BW156" s="211"/>
      <c r="BX156" s="211"/>
      <c r="BY156" s="211"/>
      <c r="BZ156" s="211"/>
      <c r="CA156" s="211"/>
      <c r="CB156" s="211"/>
      <c r="CC156" s="452">
        <v>101.8</v>
      </c>
      <c r="CD156" s="452">
        <v>2.5</v>
      </c>
      <c r="CE156" s="439">
        <v>102.3</v>
      </c>
      <c r="CF156" s="439">
        <v>2.7</v>
      </c>
      <c r="CG156" s="8"/>
      <c r="CH156" s="8"/>
      <c r="CI156" s="8"/>
      <c r="CJ156" s="8"/>
      <c r="CK156" s="8"/>
      <c r="CL156" s="8"/>
      <c r="CM156" s="8"/>
      <c r="CN156" s="207">
        <v>87380</v>
      </c>
      <c r="CO156" s="207">
        <v>524</v>
      </c>
      <c r="CP156" s="208">
        <v>360</v>
      </c>
      <c r="CQ156" s="208"/>
      <c r="CR156" s="208"/>
      <c r="CS156" s="208"/>
      <c r="CT156" s="208"/>
      <c r="CU156" s="208">
        <v>3</v>
      </c>
      <c r="CV156" s="8"/>
      <c r="CW156" s="8"/>
      <c r="CX156" s="8"/>
      <c r="CY156" s="8"/>
      <c r="DA156" s="6">
        <v>0</v>
      </c>
    </row>
    <row r="157" spans="1:105" ht="24.75" customHeight="1">
      <c r="C157" s="354">
        <v>6</v>
      </c>
      <c r="D157" s="2211" t="str">
        <f t="shared" si="26"/>
        <v>6</v>
      </c>
      <c r="E157" s="2211"/>
      <c r="F157" s="2211" t="str">
        <f t="shared" si="25"/>
        <v>6</v>
      </c>
      <c r="G157" s="2211"/>
      <c r="H157" s="452">
        <v>1.3</v>
      </c>
      <c r="I157" s="439">
        <v>-2.4</v>
      </c>
      <c r="J157" s="439"/>
      <c r="K157" s="439"/>
      <c r="L157" s="452">
        <v>-9.6</v>
      </c>
      <c r="M157" s="439">
        <v>-1.5</v>
      </c>
      <c r="N157" s="439"/>
      <c r="O157" s="439"/>
      <c r="P157" s="439"/>
      <c r="Q157" s="452">
        <v>-2.2000000000000002</v>
      </c>
      <c r="R157" s="439">
        <v>-7.5</v>
      </c>
      <c r="S157" s="439"/>
      <c r="T157" s="439"/>
      <c r="U157" s="439"/>
      <c r="V157" s="439"/>
      <c r="W157" s="452">
        <v>0.1</v>
      </c>
      <c r="X157" s="439">
        <v>-10.5</v>
      </c>
      <c r="Y157" s="439"/>
      <c r="Z157" s="439"/>
      <c r="AA157" s="439"/>
      <c r="AB157" s="439"/>
      <c r="AC157" s="439"/>
      <c r="AD157" s="439"/>
      <c r="AE157" s="452">
        <v>98.8</v>
      </c>
      <c r="AF157" s="452"/>
      <c r="AG157" s="452">
        <v>96.1</v>
      </c>
      <c r="AH157" s="453"/>
      <c r="AI157" s="439">
        <v>138.30000000000001</v>
      </c>
      <c r="AJ157" s="439">
        <v>138.30000000000001</v>
      </c>
      <c r="AK157" s="439">
        <v>139</v>
      </c>
      <c r="AL157" s="211"/>
      <c r="AM157" s="461"/>
      <c r="AN157" s="211"/>
      <c r="AO157" s="211"/>
      <c r="AP157" s="211"/>
      <c r="AQ157" s="211"/>
      <c r="AR157" s="211"/>
      <c r="AS157" s="211"/>
      <c r="AT157" s="211"/>
      <c r="AU157" s="211"/>
      <c r="AV157" s="211"/>
      <c r="AW157" s="211"/>
      <c r="AX157" s="211"/>
      <c r="AY157" s="211"/>
      <c r="AZ157" s="211"/>
      <c r="BA157" s="211"/>
      <c r="BB157" s="211"/>
      <c r="BC157" s="211"/>
      <c r="BD157" s="211"/>
      <c r="BE157" s="211"/>
      <c r="BF157" s="211"/>
      <c r="BG157" s="204">
        <v>1.27</v>
      </c>
      <c r="BH157" s="205">
        <v>1.31</v>
      </c>
      <c r="BI157" s="205">
        <v>0.02</v>
      </c>
      <c r="BJ157" s="211"/>
      <c r="BK157" s="211"/>
      <c r="BL157" s="461"/>
      <c r="BM157" s="211"/>
      <c r="BN157" s="211"/>
      <c r="BO157" s="211"/>
      <c r="BP157" s="211"/>
      <c r="BQ157" s="211"/>
      <c r="BR157" s="211"/>
      <c r="BS157" s="211"/>
      <c r="BT157" s="211"/>
      <c r="BU157" s="211"/>
      <c r="BV157" s="211"/>
      <c r="BW157" s="211"/>
      <c r="BX157" s="211"/>
      <c r="BY157" s="211"/>
      <c r="BZ157" s="211"/>
      <c r="CA157" s="211"/>
      <c r="CB157" s="211"/>
      <c r="CC157" s="452">
        <v>101.8</v>
      </c>
      <c r="CD157" s="452">
        <v>2.4</v>
      </c>
      <c r="CE157" s="439">
        <v>102.6</v>
      </c>
      <c r="CF157" s="439">
        <v>2.2999999999999998</v>
      </c>
      <c r="CG157" s="8"/>
      <c r="CH157" s="8"/>
      <c r="CI157" s="8"/>
      <c r="CJ157" s="8"/>
      <c r="CK157" s="8"/>
      <c r="CL157" s="8"/>
      <c r="CM157" s="8"/>
      <c r="CN157" s="207">
        <v>1232583</v>
      </c>
      <c r="CO157" s="207">
        <v>546</v>
      </c>
      <c r="CP157" s="208">
        <v>253</v>
      </c>
      <c r="CQ157" s="208"/>
      <c r="CR157" s="208"/>
      <c r="CS157" s="208"/>
      <c r="CT157" s="208"/>
      <c r="CU157" s="208">
        <v>3</v>
      </c>
      <c r="CV157" s="8"/>
      <c r="CW157" s="8"/>
      <c r="CX157" s="8"/>
      <c r="CY157" s="8"/>
      <c r="DA157" s="6">
        <v>0</v>
      </c>
    </row>
    <row r="158" spans="1:105" ht="24.75" customHeight="1">
      <c r="C158" s="354">
        <v>7</v>
      </c>
      <c r="D158" s="2211" t="str">
        <f t="shared" si="26"/>
        <v>7</v>
      </c>
      <c r="E158" s="2211"/>
      <c r="F158" s="2211" t="str">
        <f t="shared" si="25"/>
        <v>7</v>
      </c>
      <c r="G158" s="2211"/>
      <c r="H158" s="452">
        <v>2.8</v>
      </c>
      <c r="I158" s="439">
        <v>2.6</v>
      </c>
      <c r="J158" s="439"/>
      <c r="K158" s="439"/>
      <c r="L158" s="452">
        <v>-6.9</v>
      </c>
      <c r="M158" s="439">
        <v>1.6</v>
      </c>
      <c r="N158" s="439"/>
      <c r="O158" s="439"/>
      <c r="P158" s="439"/>
      <c r="Q158" s="452">
        <v>-5.4</v>
      </c>
      <c r="R158" s="439">
        <v>-15.4</v>
      </c>
      <c r="S158" s="439"/>
      <c r="T158" s="439"/>
      <c r="U158" s="439"/>
      <c r="V158" s="439"/>
      <c r="W158" s="452">
        <v>-7</v>
      </c>
      <c r="X158" s="439">
        <v>-19.7</v>
      </c>
      <c r="Y158" s="439"/>
      <c r="Z158" s="439"/>
      <c r="AA158" s="439"/>
      <c r="AB158" s="439"/>
      <c r="AC158" s="439"/>
      <c r="AD158" s="439"/>
      <c r="AE158" s="452">
        <v>98</v>
      </c>
      <c r="AF158" s="452"/>
      <c r="AG158" s="452">
        <v>96.9</v>
      </c>
      <c r="AH158" s="453"/>
      <c r="AI158" s="439">
        <v>142</v>
      </c>
      <c r="AJ158" s="439">
        <v>142</v>
      </c>
      <c r="AK158" s="439">
        <v>142.1</v>
      </c>
      <c r="AL158" s="211"/>
      <c r="AM158" s="461"/>
      <c r="AN158" s="211"/>
      <c r="AO158" s="211"/>
      <c r="AP158" s="211"/>
      <c r="AQ158" s="211"/>
      <c r="AR158" s="211"/>
      <c r="AS158" s="211"/>
      <c r="AT158" s="211"/>
      <c r="AU158" s="211"/>
      <c r="AV158" s="211"/>
      <c r="AW158" s="211"/>
      <c r="AX158" s="211"/>
      <c r="AY158" s="211"/>
      <c r="AZ158" s="211"/>
      <c r="BA158" s="211"/>
      <c r="BB158" s="211"/>
      <c r="BC158" s="211"/>
      <c r="BD158" s="211"/>
      <c r="BE158" s="211"/>
      <c r="BF158" s="211"/>
      <c r="BG158" s="204">
        <v>1.29</v>
      </c>
      <c r="BH158" s="205">
        <v>1.31</v>
      </c>
      <c r="BI158" s="205">
        <v>0</v>
      </c>
      <c r="BJ158" s="211"/>
      <c r="BK158" s="211"/>
      <c r="BL158" s="461"/>
      <c r="BM158" s="211"/>
      <c r="BN158" s="211"/>
      <c r="BO158" s="211"/>
      <c r="BP158" s="211"/>
      <c r="BQ158" s="211"/>
      <c r="BR158" s="211"/>
      <c r="BS158" s="211"/>
      <c r="BT158" s="211"/>
      <c r="BU158" s="211"/>
      <c r="BV158" s="211"/>
      <c r="BW158" s="211"/>
      <c r="BX158" s="211"/>
      <c r="BY158" s="211"/>
      <c r="BZ158" s="211"/>
      <c r="CA158" s="211"/>
      <c r="CB158" s="211"/>
      <c r="CC158" s="452">
        <v>102.3</v>
      </c>
      <c r="CD158" s="452">
        <v>2.6</v>
      </c>
      <c r="CE158" s="439">
        <v>102.7</v>
      </c>
      <c r="CF158" s="439">
        <v>2.2999999999999998</v>
      </c>
      <c r="CG158" s="8"/>
      <c r="CH158" s="8"/>
      <c r="CI158" s="8"/>
      <c r="CJ158" s="8"/>
      <c r="CK158" s="8"/>
      <c r="CL158" s="8"/>
      <c r="CM158" s="8"/>
      <c r="CN158" s="207">
        <v>84570</v>
      </c>
      <c r="CO158" s="207">
        <v>494</v>
      </c>
      <c r="CP158" s="208">
        <v>362</v>
      </c>
      <c r="CQ158" s="208"/>
      <c r="CR158" s="208"/>
      <c r="CS158" s="208"/>
      <c r="CT158" s="208"/>
      <c r="CU158" s="208">
        <v>4</v>
      </c>
      <c r="CV158" s="8"/>
      <c r="CW158" s="8"/>
      <c r="CX158" s="8"/>
      <c r="CY158" s="8"/>
      <c r="DA158" s="6">
        <v>0</v>
      </c>
    </row>
    <row r="159" spans="1:105" ht="24.75" customHeight="1">
      <c r="C159" s="354">
        <v>8</v>
      </c>
      <c r="D159" s="2211" t="str">
        <f t="shared" si="26"/>
        <v>8</v>
      </c>
      <c r="E159" s="2211"/>
      <c r="F159" s="2211" t="str">
        <f t="shared" si="25"/>
        <v>8</v>
      </c>
      <c r="G159" s="2211"/>
      <c r="H159" s="1513">
        <v>3.8</v>
      </c>
      <c r="I159" s="1514">
        <v>0.7</v>
      </c>
      <c r="J159" s="439"/>
      <c r="K159" s="439"/>
      <c r="L159" s="452">
        <v>-11.2</v>
      </c>
      <c r="M159" s="439">
        <v>-13</v>
      </c>
      <c r="N159" s="439"/>
      <c r="O159" s="439"/>
      <c r="P159" s="439"/>
      <c r="Q159" s="452">
        <v>4.5999999999999996</v>
      </c>
      <c r="R159" s="439">
        <v>-23.2</v>
      </c>
      <c r="S159" s="439"/>
      <c r="T159" s="439"/>
      <c r="U159" s="439"/>
      <c r="V159" s="439"/>
      <c r="W159" s="452">
        <v>-0.1</v>
      </c>
      <c r="X159" s="439">
        <v>0.4</v>
      </c>
      <c r="Y159" s="439"/>
      <c r="Z159" s="439"/>
      <c r="AA159" s="439"/>
      <c r="AB159" s="439"/>
      <c r="AC159" s="439"/>
      <c r="AD159" s="439"/>
      <c r="AE159" s="452">
        <v>91.5</v>
      </c>
      <c r="AF159" s="452"/>
      <c r="AG159" s="452">
        <v>100.2</v>
      </c>
      <c r="AH159" s="453"/>
      <c r="AI159" s="439">
        <v>143.6</v>
      </c>
      <c r="AJ159" s="439"/>
      <c r="AK159" s="439">
        <v>146.5</v>
      </c>
      <c r="AL159" s="211"/>
      <c r="AM159" s="461"/>
      <c r="AN159" s="211"/>
      <c r="AO159" s="211"/>
      <c r="AP159" s="211"/>
      <c r="AQ159" s="211"/>
      <c r="AR159" s="211"/>
      <c r="AS159" s="211"/>
      <c r="AT159" s="211"/>
      <c r="AU159" s="211"/>
      <c r="AV159" s="211"/>
      <c r="AW159" s="211"/>
      <c r="AX159" s="211"/>
      <c r="AY159" s="211"/>
      <c r="AZ159" s="211"/>
      <c r="BA159" s="211"/>
      <c r="BB159" s="211"/>
      <c r="BC159" s="211"/>
      <c r="BD159" s="211"/>
      <c r="BE159" s="211"/>
      <c r="BF159" s="211"/>
      <c r="BG159" s="204">
        <v>1.32</v>
      </c>
      <c r="BH159" s="205">
        <v>1.3</v>
      </c>
      <c r="BI159" s="205">
        <v>-0.01</v>
      </c>
      <c r="BJ159" s="211"/>
      <c r="BK159" s="211"/>
      <c r="BL159" s="461"/>
      <c r="BM159" s="211"/>
      <c r="BN159" s="211"/>
      <c r="BO159" s="211"/>
      <c r="BP159" s="211"/>
      <c r="BQ159" s="211"/>
      <c r="BR159" s="211"/>
      <c r="BS159" s="211"/>
      <c r="BT159" s="211"/>
      <c r="BU159" s="211"/>
      <c r="BV159" s="211"/>
      <c r="BW159" s="211"/>
      <c r="BX159" s="211"/>
      <c r="BY159" s="211"/>
      <c r="BZ159" s="211"/>
      <c r="CA159" s="211"/>
      <c r="CB159" s="211"/>
      <c r="CC159" s="452">
        <v>102.7</v>
      </c>
      <c r="CD159" s="452">
        <v>3</v>
      </c>
      <c r="CE159" s="439">
        <v>102.8</v>
      </c>
      <c r="CF159" s="439">
        <v>2.2999999999999998</v>
      </c>
      <c r="CG159" s="8"/>
      <c r="CH159" s="8"/>
      <c r="CI159" s="8"/>
      <c r="CJ159" s="8"/>
      <c r="CK159" s="8"/>
      <c r="CL159" s="8"/>
      <c r="CM159" s="8"/>
      <c r="CN159" s="207">
        <v>111428</v>
      </c>
      <c r="CO159" s="207">
        <v>492</v>
      </c>
      <c r="CP159" s="208">
        <v>727</v>
      </c>
      <c r="CQ159" s="208"/>
      <c r="CR159" s="208"/>
      <c r="CS159" s="208"/>
      <c r="CT159" s="208"/>
      <c r="CU159" s="208">
        <v>3</v>
      </c>
      <c r="CV159" s="8"/>
      <c r="CW159" s="8"/>
      <c r="CX159" s="8"/>
      <c r="CY159" s="8"/>
      <c r="DA159" s="6">
        <v>0</v>
      </c>
    </row>
    <row r="160" spans="1:105" ht="24.75" customHeight="1">
      <c r="C160" s="354">
        <v>9</v>
      </c>
      <c r="D160" s="2211" t="str">
        <f t="shared" si="26"/>
        <v>9</v>
      </c>
      <c r="E160" s="2211"/>
      <c r="F160" s="2211" t="str">
        <f t="shared" si="25"/>
        <v>9</v>
      </c>
      <c r="G160" s="2211"/>
      <c r="H160" s="452">
        <v>4.0999999999999996</v>
      </c>
      <c r="I160" s="439">
        <v>3.5</v>
      </c>
      <c r="J160" s="439"/>
      <c r="K160" s="439"/>
      <c r="L160" s="452">
        <v>26.4</v>
      </c>
      <c r="M160" s="459">
        <v>30.2</v>
      </c>
      <c r="N160" s="439"/>
      <c r="O160" s="439"/>
      <c r="P160" s="439"/>
      <c r="Q160" s="452">
        <v>1</v>
      </c>
      <c r="R160" s="439">
        <v>-13.5</v>
      </c>
      <c r="S160" s="439"/>
      <c r="T160" s="439"/>
      <c r="U160" s="439"/>
      <c r="V160" s="439"/>
      <c r="W160" s="452">
        <v>2.4</v>
      </c>
      <c r="X160" s="439">
        <v>11.4</v>
      </c>
      <c r="Y160" s="439"/>
      <c r="Z160" s="439"/>
      <c r="AA160" s="439"/>
      <c r="AB160" s="439"/>
      <c r="AC160" s="439"/>
      <c r="AD160" s="439"/>
      <c r="AE160" s="452">
        <v>101.9</v>
      </c>
      <c r="AF160" s="452"/>
      <c r="AG160" s="452">
        <v>98.5</v>
      </c>
      <c r="AH160" s="453"/>
      <c r="AI160" s="439">
        <v>147.4</v>
      </c>
      <c r="AJ160" s="439"/>
      <c r="AK160" s="439">
        <v>141.1</v>
      </c>
      <c r="AL160" s="211"/>
      <c r="AM160" s="461"/>
      <c r="AN160" s="211"/>
      <c r="AO160" s="211"/>
      <c r="AP160" s="211"/>
      <c r="AQ160" s="211"/>
      <c r="AR160" s="211"/>
      <c r="AS160" s="211"/>
      <c r="AT160" s="211"/>
      <c r="AU160" s="211"/>
      <c r="AV160" s="211"/>
      <c r="AW160" s="211"/>
      <c r="AX160" s="211"/>
      <c r="AY160" s="211"/>
      <c r="AZ160" s="211"/>
      <c r="BA160" s="211"/>
      <c r="BB160" s="211"/>
      <c r="BC160" s="211"/>
      <c r="BD160" s="211"/>
      <c r="BE160" s="211"/>
      <c r="BF160" s="211"/>
      <c r="BG160" s="204">
        <v>1.34</v>
      </c>
      <c r="BH160" s="205">
        <v>1.34</v>
      </c>
      <c r="BI160" s="205">
        <v>0.04</v>
      </c>
      <c r="BJ160" s="211"/>
      <c r="BK160" s="211"/>
      <c r="BL160" s="461"/>
      <c r="BM160" s="211"/>
      <c r="BN160" s="211"/>
      <c r="BO160" s="211"/>
      <c r="BP160" s="211"/>
      <c r="BQ160" s="211"/>
      <c r="BR160" s="211"/>
      <c r="BS160" s="211"/>
      <c r="BT160" s="211"/>
      <c r="BU160" s="211"/>
      <c r="BV160" s="211"/>
      <c r="BW160" s="211"/>
      <c r="BX160" s="211"/>
      <c r="BY160" s="211"/>
      <c r="BZ160" s="211"/>
      <c r="CA160" s="211"/>
      <c r="CB160" s="211"/>
      <c r="CC160" s="452">
        <v>103.1</v>
      </c>
      <c r="CD160" s="452">
        <v>3</v>
      </c>
      <c r="CE160" s="439">
        <v>103.4</v>
      </c>
      <c r="CF160" s="439">
        <v>2.6</v>
      </c>
      <c r="CG160" s="8"/>
      <c r="CH160" s="8"/>
      <c r="CI160" s="8"/>
      <c r="CJ160" s="8"/>
      <c r="CK160" s="8"/>
      <c r="CL160" s="8"/>
      <c r="CM160" s="8"/>
      <c r="CN160" s="207">
        <v>144871</v>
      </c>
      <c r="CO160" s="207">
        <v>599</v>
      </c>
      <c r="CP160" s="208">
        <v>682</v>
      </c>
      <c r="CQ160" s="208"/>
      <c r="CR160" s="208"/>
      <c r="CS160" s="208"/>
      <c r="CT160" s="208"/>
      <c r="CU160" s="208">
        <v>7</v>
      </c>
      <c r="CV160" s="8"/>
      <c r="CW160" s="8"/>
      <c r="CX160" s="8"/>
      <c r="CY160" s="8"/>
      <c r="DA160" s="6">
        <v>0</v>
      </c>
    </row>
    <row r="161" spans="1:105" ht="24.75" customHeight="1">
      <c r="C161" s="354">
        <v>10</v>
      </c>
      <c r="D161" s="2211" t="str">
        <f t="shared" si="26"/>
        <v>10</v>
      </c>
      <c r="E161" s="2211"/>
      <c r="F161" s="2211" t="str">
        <f t="shared" si="25"/>
        <v>10</v>
      </c>
      <c r="G161" s="2211"/>
      <c r="H161" s="1230">
        <v>4.0999999999999996</v>
      </c>
      <c r="I161" s="1236">
        <v>1.5</v>
      </c>
      <c r="J161" s="439"/>
      <c r="K161" s="439"/>
      <c r="L161" s="452">
        <v>28.3</v>
      </c>
      <c r="M161" s="439">
        <v>32.700000000000003</v>
      </c>
      <c r="N161" s="439"/>
      <c r="O161" s="439"/>
      <c r="P161" s="439"/>
      <c r="Q161" s="452">
        <v>-1.8</v>
      </c>
      <c r="R161" s="439">
        <v>-6.7</v>
      </c>
      <c r="S161" s="439"/>
      <c r="T161" s="439"/>
      <c r="U161" s="439"/>
      <c r="V161" s="439"/>
      <c r="W161" s="452">
        <v>-1.9</v>
      </c>
      <c r="X161" s="439">
        <v>5.9</v>
      </c>
      <c r="Y161" s="439"/>
      <c r="Z161" s="439"/>
      <c r="AA161" s="439"/>
      <c r="AB161" s="439"/>
      <c r="AC161" s="439"/>
      <c r="AD161" s="439"/>
      <c r="AE161" s="452">
        <v>95.6</v>
      </c>
      <c r="AF161" s="452"/>
      <c r="AG161" s="452">
        <v>95.3</v>
      </c>
      <c r="AH161" s="453"/>
      <c r="AI161" s="439">
        <v>128.5</v>
      </c>
      <c r="AJ161" s="439"/>
      <c r="AK161" s="439">
        <v>128.30000000000001</v>
      </c>
      <c r="AL161" s="211"/>
      <c r="AM161" s="461"/>
      <c r="AN161" s="211"/>
      <c r="AO161" s="211"/>
      <c r="AP161" s="211"/>
      <c r="AQ161" s="211"/>
      <c r="AR161" s="211"/>
      <c r="AS161" s="211"/>
      <c r="AT161" s="211"/>
      <c r="AU161" s="211"/>
      <c r="AV161" s="211"/>
      <c r="AW161" s="211"/>
      <c r="AX161" s="211"/>
      <c r="AY161" s="211"/>
      <c r="AZ161" s="211"/>
      <c r="BA161" s="211"/>
      <c r="BB161" s="211"/>
      <c r="BC161" s="211"/>
      <c r="BD161" s="211"/>
      <c r="BE161" s="211"/>
      <c r="BF161" s="211"/>
      <c r="BG161" s="204">
        <v>1.35</v>
      </c>
      <c r="BH161" s="205">
        <v>1.37</v>
      </c>
      <c r="BI161" s="205">
        <v>0.03</v>
      </c>
      <c r="BJ161" s="211"/>
      <c r="BK161" s="211"/>
      <c r="BL161" s="461"/>
      <c r="BM161" s="211"/>
      <c r="BN161" s="211"/>
      <c r="BO161" s="211"/>
      <c r="BP161" s="211"/>
      <c r="BQ161" s="211"/>
      <c r="BR161" s="211"/>
      <c r="BS161" s="211"/>
      <c r="BT161" s="211"/>
      <c r="BU161" s="211"/>
      <c r="BV161" s="211"/>
      <c r="BW161" s="211"/>
      <c r="BX161" s="211"/>
      <c r="BY161" s="211"/>
      <c r="BZ161" s="211"/>
      <c r="CA161" s="211"/>
      <c r="CB161" s="211"/>
      <c r="CC161" s="452">
        <v>103.7</v>
      </c>
      <c r="CD161" s="452">
        <v>3.7</v>
      </c>
      <c r="CE161" s="439">
        <v>104</v>
      </c>
      <c r="CF161" s="439">
        <v>3.2</v>
      </c>
      <c r="CG161" s="8"/>
      <c r="CH161" s="8"/>
      <c r="CI161" s="8"/>
      <c r="CJ161" s="8"/>
      <c r="CK161" s="8"/>
      <c r="CL161" s="8"/>
      <c r="CM161" s="8"/>
      <c r="CN161" s="207">
        <v>869950</v>
      </c>
      <c r="CO161" s="207">
        <v>596</v>
      </c>
      <c r="CP161" s="208">
        <v>121</v>
      </c>
      <c r="CQ161" s="208"/>
      <c r="CR161" s="208"/>
      <c r="CS161" s="208"/>
      <c r="CT161" s="208"/>
      <c r="CU161" s="208">
        <v>2</v>
      </c>
      <c r="CV161" s="8"/>
      <c r="CW161" s="8"/>
      <c r="CX161" s="8"/>
      <c r="CY161" s="8"/>
      <c r="DA161" s="6">
        <v>0</v>
      </c>
    </row>
    <row r="162" spans="1:105" ht="24.75" customHeight="1">
      <c r="C162" s="354">
        <v>11</v>
      </c>
      <c r="D162" s="2211" t="str">
        <f t="shared" si="26"/>
        <v>11</v>
      </c>
      <c r="E162" s="2211"/>
      <c r="F162" s="2211" t="str">
        <f t="shared" si="25"/>
        <v>11</v>
      </c>
      <c r="G162" s="2211"/>
      <c r="H162" s="452">
        <v>2.4</v>
      </c>
      <c r="I162" s="439">
        <v>-0.8</v>
      </c>
      <c r="J162" s="439"/>
      <c r="K162" s="439"/>
      <c r="L162" s="452">
        <v>5.6</v>
      </c>
      <c r="M162" s="439">
        <v>5.9</v>
      </c>
      <c r="N162" s="439"/>
      <c r="O162" s="439"/>
      <c r="P162" s="439"/>
      <c r="Q162" s="452">
        <v>-1.4</v>
      </c>
      <c r="R162" s="439">
        <v>1.4</v>
      </c>
      <c r="S162" s="439"/>
      <c r="T162" s="439"/>
      <c r="U162" s="439"/>
      <c r="V162" s="439"/>
      <c r="W162" s="452">
        <v>-7.6</v>
      </c>
      <c r="X162" s="439">
        <v>22.1</v>
      </c>
      <c r="Y162" s="439"/>
      <c r="Z162" s="439"/>
      <c r="AA162" s="439"/>
      <c r="AB162" s="439"/>
      <c r="AC162" s="439"/>
      <c r="AD162" s="439"/>
      <c r="AE162" s="452">
        <v>99</v>
      </c>
      <c r="AF162" s="452"/>
      <c r="AG162" s="452">
        <v>95.5</v>
      </c>
      <c r="AH162" s="453"/>
      <c r="AI162" s="439">
        <v>142.30000000000001</v>
      </c>
      <c r="AJ162" s="439"/>
      <c r="AK162" s="439">
        <v>139.19999999999999</v>
      </c>
      <c r="AL162" s="211"/>
      <c r="AM162" s="461"/>
      <c r="AN162" s="211"/>
      <c r="AO162" s="211"/>
      <c r="AP162" s="211"/>
      <c r="AQ162" s="211"/>
      <c r="AR162" s="211"/>
      <c r="AS162" s="211"/>
      <c r="AT162" s="211"/>
      <c r="AU162" s="211"/>
      <c r="AV162" s="211"/>
      <c r="AW162" s="211"/>
      <c r="AX162" s="211"/>
      <c r="AY162" s="211"/>
      <c r="AZ162" s="211"/>
      <c r="BA162" s="211"/>
      <c r="BB162" s="211"/>
      <c r="BC162" s="211"/>
      <c r="BD162" s="211"/>
      <c r="BE162" s="211"/>
      <c r="BF162" s="211"/>
      <c r="BG162" s="204">
        <v>1.35</v>
      </c>
      <c r="BH162" s="205">
        <v>1.41</v>
      </c>
      <c r="BI162" s="205">
        <v>0.04</v>
      </c>
      <c r="BJ162" s="211"/>
      <c r="BK162" s="211"/>
      <c r="BL162" s="461"/>
      <c r="BM162" s="211"/>
      <c r="BN162" s="211"/>
      <c r="BO162" s="211"/>
      <c r="BP162" s="211"/>
      <c r="BQ162" s="211"/>
      <c r="BR162" s="211"/>
      <c r="BS162" s="211"/>
      <c r="BT162" s="211"/>
      <c r="BU162" s="211"/>
      <c r="BV162" s="211"/>
      <c r="BW162" s="211"/>
      <c r="BX162" s="211"/>
      <c r="BY162" s="211"/>
      <c r="BZ162" s="211"/>
      <c r="CA162" s="211"/>
      <c r="CB162" s="211"/>
      <c r="CC162" s="452">
        <v>103.9</v>
      </c>
      <c r="CD162" s="452">
        <v>3.8</v>
      </c>
      <c r="CE162" s="439">
        <v>104.2</v>
      </c>
      <c r="CF162" s="439">
        <v>3.5</v>
      </c>
      <c r="CG162" s="8"/>
      <c r="CH162" s="8"/>
      <c r="CI162" s="8"/>
      <c r="CJ162" s="8"/>
      <c r="CK162" s="8"/>
      <c r="CL162" s="8"/>
      <c r="CM162" s="8"/>
      <c r="CN162" s="207">
        <v>115590</v>
      </c>
      <c r="CO162" s="207">
        <v>581</v>
      </c>
      <c r="CP162" s="208">
        <v>252</v>
      </c>
      <c r="CQ162" s="208"/>
      <c r="CR162" s="208"/>
      <c r="CS162" s="208"/>
      <c r="CT162" s="208"/>
      <c r="CU162" s="208">
        <v>4</v>
      </c>
      <c r="CV162" s="8"/>
      <c r="CW162" s="8"/>
      <c r="CX162" s="8"/>
      <c r="CY162" s="8"/>
      <c r="DA162" s="6">
        <v>0</v>
      </c>
    </row>
    <row r="163" spans="1:105" ht="24.75" customHeight="1">
      <c r="C163" s="354">
        <v>12</v>
      </c>
      <c r="D163" s="2211" t="str">
        <f t="shared" si="26"/>
        <v>12</v>
      </c>
      <c r="E163" s="2211"/>
      <c r="F163" s="2211" t="str">
        <f t="shared" si="25"/>
        <v>12</v>
      </c>
      <c r="G163" s="2211"/>
      <c r="H163" s="453">
        <v>3.6</v>
      </c>
      <c r="I163" s="211">
        <v>0.1</v>
      </c>
      <c r="J163" s="211"/>
      <c r="K163" s="211"/>
      <c r="L163" s="453">
        <v>1.5</v>
      </c>
      <c r="M163" s="211">
        <v>5</v>
      </c>
      <c r="N163" s="211"/>
      <c r="O163" s="211"/>
      <c r="P163" s="211"/>
      <c r="Q163" s="453">
        <v>-1.7</v>
      </c>
      <c r="R163" s="211">
        <v>44.9</v>
      </c>
      <c r="S163" s="211"/>
      <c r="T163" s="211"/>
      <c r="U163" s="211"/>
      <c r="V163" s="211"/>
      <c r="W163" s="453">
        <v>-8.4</v>
      </c>
      <c r="X163" s="211">
        <v>-17.8</v>
      </c>
      <c r="Y163" s="211"/>
      <c r="Z163" s="211"/>
      <c r="AA163" s="211"/>
      <c r="AB163" s="211"/>
      <c r="AC163" s="211"/>
      <c r="AD163" s="211"/>
      <c r="AE163" s="453">
        <v>97.6</v>
      </c>
      <c r="AF163" s="453"/>
      <c r="AG163" s="453">
        <v>95.8</v>
      </c>
      <c r="AH163" s="453"/>
      <c r="AI163" s="211">
        <v>137.6</v>
      </c>
      <c r="AJ163" s="211"/>
      <c r="AK163" s="211">
        <v>133.1</v>
      </c>
      <c r="AL163" s="211"/>
      <c r="AM163" s="461"/>
      <c r="AN163" s="211"/>
      <c r="AO163" s="211"/>
      <c r="AP163" s="211"/>
      <c r="AQ163" s="211"/>
      <c r="AR163" s="211"/>
      <c r="AS163" s="211"/>
      <c r="AT163" s="211"/>
      <c r="AU163" s="211"/>
      <c r="AV163" s="211"/>
      <c r="AW163" s="211"/>
      <c r="AX163" s="211"/>
      <c r="AY163" s="211"/>
      <c r="AZ163" s="211"/>
      <c r="BA163" s="211"/>
      <c r="BB163" s="211"/>
      <c r="BC163" s="211"/>
      <c r="BD163" s="211"/>
      <c r="BE163" s="211"/>
      <c r="BF163" s="211"/>
      <c r="BG163" s="214">
        <v>1.35</v>
      </c>
      <c r="BH163" s="215">
        <v>1.33</v>
      </c>
      <c r="BI163" s="215">
        <v>-0.08</v>
      </c>
      <c r="BJ163" s="211"/>
      <c r="BK163" s="211"/>
      <c r="BL163" s="461"/>
      <c r="BM163" s="211"/>
      <c r="BN163" s="211"/>
      <c r="BO163" s="211"/>
      <c r="BP163" s="211"/>
      <c r="BQ163" s="211"/>
      <c r="BR163" s="211"/>
      <c r="BS163" s="211"/>
      <c r="BT163" s="211"/>
      <c r="BU163" s="211"/>
      <c r="BV163" s="211"/>
      <c r="BW163" s="211"/>
      <c r="BX163" s="211"/>
      <c r="BY163" s="211"/>
      <c r="BZ163" s="211"/>
      <c r="CA163" s="211"/>
      <c r="CB163" s="211"/>
      <c r="CC163" s="453">
        <v>104.1</v>
      </c>
      <c r="CD163" s="453">
        <v>4</v>
      </c>
      <c r="CE163" s="211">
        <v>104.6</v>
      </c>
      <c r="CF163" s="211">
        <v>4.3</v>
      </c>
      <c r="CG163" s="8"/>
      <c r="CH163" s="8"/>
      <c r="CI163" s="8"/>
      <c r="CJ163" s="8"/>
      <c r="CK163" s="8"/>
      <c r="CL163" s="8"/>
      <c r="CM163" s="8"/>
      <c r="CN163" s="217">
        <v>79172</v>
      </c>
      <c r="CO163" s="217">
        <v>606</v>
      </c>
      <c r="CP163" s="218">
        <v>980</v>
      </c>
      <c r="CQ163" s="218"/>
      <c r="CR163" s="218"/>
      <c r="CS163" s="218"/>
      <c r="CT163" s="218"/>
      <c r="CU163" s="218">
        <v>5</v>
      </c>
      <c r="CV163" s="8"/>
      <c r="CW163" s="8"/>
      <c r="CX163" s="8"/>
      <c r="CY163" s="8"/>
      <c r="DA163" s="6">
        <v>0</v>
      </c>
    </row>
    <row r="164" spans="1:105" ht="24.75" customHeight="1">
      <c r="A164" s="354">
        <v>5</v>
      </c>
      <c r="B164" s="354" t="s">
        <v>138</v>
      </c>
      <c r="C164" s="354">
        <v>1</v>
      </c>
      <c r="D164" s="2211">
        <v>1</v>
      </c>
      <c r="E164" s="2211"/>
      <c r="F164" s="2212" t="s">
        <v>449</v>
      </c>
      <c r="G164" s="2213"/>
      <c r="H164" s="908"/>
      <c r="I164" s="1294"/>
      <c r="J164" s="446"/>
      <c r="K164" s="446"/>
      <c r="L164" s="456">
        <v>17.399999999999999</v>
      </c>
      <c r="M164" s="446">
        <v>23.8</v>
      </c>
      <c r="N164" s="446"/>
      <c r="O164" s="446"/>
      <c r="P164" s="446"/>
      <c r="Q164" s="456"/>
      <c r="R164" s="446"/>
      <c r="S164" s="446"/>
      <c r="T164" s="446"/>
      <c r="U164" s="446"/>
      <c r="V164" s="446"/>
      <c r="W164" s="456">
        <v>-2.2999999999999998</v>
      </c>
      <c r="X164" s="446">
        <v>39.700000000000003</v>
      </c>
      <c r="Y164" s="446"/>
      <c r="Z164" s="446"/>
      <c r="AA164" s="446"/>
      <c r="AB164" s="446"/>
      <c r="AC164" s="459"/>
      <c r="AD164" s="446"/>
      <c r="AE164" s="1330"/>
      <c r="AF164" s="908"/>
      <c r="AG164" s="1330"/>
      <c r="AH164" s="453"/>
      <c r="AI164" s="1235"/>
      <c r="AJ164" s="1235"/>
      <c r="AK164" s="1235"/>
      <c r="AL164" s="211"/>
      <c r="AM164" s="461"/>
      <c r="AN164" s="211"/>
      <c r="AO164" s="211"/>
      <c r="AP164" s="211"/>
      <c r="AQ164" s="211"/>
      <c r="AR164" s="211"/>
      <c r="AS164" s="211"/>
      <c r="AT164" s="211"/>
      <c r="AU164" s="211"/>
      <c r="AV164" s="211"/>
      <c r="AW164" s="211"/>
      <c r="AX164" s="211"/>
      <c r="AY164" s="211"/>
      <c r="AZ164" s="211"/>
      <c r="BA164" s="211"/>
      <c r="BB164" s="211"/>
      <c r="BC164" s="211"/>
      <c r="BD164" s="211"/>
      <c r="BE164" s="211"/>
      <c r="BF164" s="211"/>
      <c r="BG164" s="359"/>
      <c r="BH164" s="309"/>
      <c r="BI164" s="309"/>
      <c r="BJ164" s="211"/>
      <c r="BK164" s="211"/>
      <c r="BL164" s="461"/>
      <c r="BM164" s="211"/>
      <c r="BN164" s="211"/>
      <c r="BO164" s="211"/>
      <c r="BP164" s="211"/>
      <c r="BQ164" s="211"/>
      <c r="BR164" s="211"/>
      <c r="BS164" s="211"/>
      <c r="BT164" s="211"/>
      <c r="BU164" s="211"/>
      <c r="BV164" s="211"/>
      <c r="BW164" s="211"/>
      <c r="BX164" s="211"/>
      <c r="BY164" s="211"/>
      <c r="BZ164" s="211"/>
      <c r="CA164" s="211"/>
      <c r="CB164" s="211"/>
      <c r="CC164" s="456">
        <v>104.7</v>
      </c>
      <c r="CD164" s="456">
        <v>4.3</v>
      </c>
      <c r="CE164" s="446">
        <v>105.1</v>
      </c>
      <c r="CF164" s="446">
        <v>4.7</v>
      </c>
      <c r="CG164" s="8"/>
      <c r="CH164" s="8"/>
      <c r="CI164" s="8"/>
      <c r="CJ164" s="8"/>
      <c r="CK164" s="8"/>
      <c r="CL164" s="8"/>
      <c r="CM164" s="8"/>
      <c r="CN164" s="265">
        <v>56524</v>
      </c>
      <c r="CO164" s="265">
        <v>570</v>
      </c>
      <c r="CP164" s="225">
        <v>405</v>
      </c>
      <c r="CQ164" s="225"/>
      <c r="CR164" s="225"/>
      <c r="CS164" s="225"/>
      <c r="CT164" s="225"/>
      <c r="CU164" s="225">
        <v>2</v>
      </c>
      <c r="CV164" s="8"/>
      <c r="CW164" s="8"/>
      <c r="CX164" s="8"/>
      <c r="CY164" s="8"/>
      <c r="DA164" s="6">
        <v>0</v>
      </c>
    </row>
    <row r="165" spans="1:105" ht="24.75" customHeight="1">
      <c r="C165" s="354">
        <v>2</v>
      </c>
      <c r="D165" s="2211" t="str">
        <f>A165&amp;B165&amp;C165</f>
        <v>2</v>
      </c>
      <c r="E165" s="2211"/>
      <c r="F165" s="2211" t="str">
        <f t="shared" ref="F165:F175" si="27">A165&amp;B165&amp;C165</f>
        <v>2</v>
      </c>
      <c r="G165" s="2211"/>
      <c r="H165" s="452"/>
      <c r="I165" s="439"/>
      <c r="J165" s="439"/>
      <c r="K165" s="439"/>
      <c r="L165" s="452"/>
      <c r="M165" s="439"/>
      <c r="N165" s="439"/>
      <c r="O165" s="439"/>
      <c r="P165" s="439"/>
      <c r="Q165" s="452"/>
      <c r="R165" s="439"/>
      <c r="S165" s="439"/>
      <c r="T165" s="439"/>
      <c r="U165" s="459"/>
      <c r="V165" s="439"/>
      <c r="W165" s="452"/>
      <c r="X165" s="439"/>
      <c r="Y165" s="439"/>
      <c r="Z165" s="439"/>
      <c r="AA165" s="439"/>
      <c r="AB165" s="439"/>
      <c r="AC165" s="459"/>
      <c r="AD165" s="439"/>
      <c r="AE165" s="1331"/>
      <c r="AF165" s="1331"/>
      <c r="AG165" s="1331"/>
      <c r="AH165" s="453"/>
      <c r="AI165" s="1381"/>
      <c r="AJ165" s="1332"/>
      <c r="AK165" s="1381"/>
      <c r="AL165" s="211"/>
      <c r="AM165" s="461"/>
      <c r="AN165" s="211"/>
      <c r="AO165" s="211"/>
      <c r="AP165" s="211"/>
      <c r="AQ165" s="211"/>
      <c r="AR165" s="211"/>
      <c r="AS165" s="211"/>
      <c r="AT165" s="211"/>
      <c r="AU165" s="211"/>
      <c r="AV165" s="211"/>
      <c r="AW165" s="211"/>
      <c r="AX165" s="211"/>
      <c r="AY165" s="211"/>
      <c r="AZ165" s="211"/>
      <c r="BA165" s="211"/>
      <c r="BB165" s="211"/>
      <c r="BC165" s="211"/>
      <c r="BD165" s="211"/>
      <c r="BE165" s="211"/>
      <c r="BF165" s="211"/>
      <c r="BG165" s="204"/>
      <c r="BH165" s="205"/>
      <c r="BI165" s="205"/>
      <c r="BJ165" s="211"/>
      <c r="BK165" s="211"/>
      <c r="BL165" s="461"/>
      <c r="BM165" s="211"/>
      <c r="BN165" s="211"/>
      <c r="BO165" s="211"/>
      <c r="BP165" s="211"/>
      <c r="BQ165" s="211"/>
      <c r="BR165" s="211"/>
      <c r="BS165" s="211"/>
      <c r="BT165" s="211"/>
      <c r="BU165" s="211"/>
      <c r="BV165" s="211"/>
      <c r="BW165" s="211"/>
      <c r="BX165" s="211"/>
      <c r="BY165" s="211"/>
      <c r="BZ165" s="211"/>
      <c r="CA165" s="211"/>
      <c r="CB165" s="211"/>
      <c r="CC165" s="452"/>
      <c r="CD165" s="452"/>
      <c r="CE165" s="439"/>
      <c r="CF165" s="439"/>
      <c r="CG165" s="8"/>
      <c r="CH165" s="8"/>
      <c r="CI165" s="8"/>
      <c r="CJ165" s="8"/>
      <c r="CK165" s="8"/>
      <c r="CL165" s="8"/>
      <c r="CM165" s="8"/>
      <c r="CN165" s="207"/>
      <c r="CO165" s="207"/>
      <c r="CP165" s="208"/>
      <c r="CQ165" s="208"/>
      <c r="CR165" s="208"/>
      <c r="CS165" s="208"/>
      <c r="CT165" s="208"/>
      <c r="CU165" s="208"/>
      <c r="CV165" s="8"/>
      <c r="CW165" s="8"/>
      <c r="CX165" s="8"/>
      <c r="CY165" s="8"/>
      <c r="DA165" s="6">
        <v>0</v>
      </c>
    </row>
    <row r="166" spans="1:105" ht="24.75" customHeight="1">
      <c r="C166" s="354">
        <v>3</v>
      </c>
      <c r="D166" s="2211" t="str">
        <f t="shared" ref="D166:D175" si="28">A166&amp;B166&amp;C166</f>
        <v>3</v>
      </c>
      <c r="E166" s="2211"/>
      <c r="F166" s="2211" t="str">
        <f t="shared" si="27"/>
        <v>3</v>
      </c>
      <c r="G166" s="2211"/>
      <c r="H166" s="452"/>
      <c r="I166" s="439"/>
      <c r="J166" s="439"/>
      <c r="K166" s="439"/>
      <c r="L166" s="452"/>
      <c r="M166" s="439"/>
      <c r="N166" s="439"/>
      <c r="O166" s="439"/>
      <c r="P166" s="439"/>
      <c r="Q166" s="452"/>
      <c r="R166" s="439"/>
      <c r="S166" s="439"/>
      <c r="T166" s="439"/>
      <c r="U166" s="439"/>
      <c r="V166" s="439"/>
      <c r="W166" s="452"/>
      <c r="X166" s="439"/>
      <c r="Y166" s="439"/>
      <c r="Z166" s="439"/>
      <c r="AA166" s="439"/>
      <c r="AB166" s="439"/>
      <c r="AC166" s="459"/>
      <c r="AD166" s="439"/>
      <c r="AE166" s="1331"/>
      <c r="AF166" s="1331"/>
      <c r="AG166" s="1331"/>
      <c r="AH166" s="453"/>
      <c r="AI166" s="1236"/>
      <c r="AJ166" s="1333"/>
      <c r="AK166" s="1236"/>
      <c r="AL166" s="211"/>
      <c r="AM166" s="461"/>
      <c r="AN166" s="211"/>
      <c r="AO166" s="211"/>
      <c r="AP166" s="211"/>
      <c r="AQ166" s="211"/>
      <c r="AR166" s="211"/>
      <c r="AS166" s="211"/>
      <c r="AT166" s="211"/>
      <c r="AU166" s="211"/>
      <c r="AV166" s="211"/>
      <c r="AW166" s="211"/>
      <c r="AX166" s="211"/>
      <c r="AY166" s="211"/>
      <c r="AZ166" s="211"/>
      <c r="BA166" s="211"/>
      <c r="BB166" s="211"/>
      <c r="BC166" s="211"/>
      <c r="BD166" s="211"/>
      <c r="BE166" s="211"/>
      <c r="BF166" s="211"/>
      <c r="BG166" s="204"/>
      <c r="BH166" s="205"/>
      <c r="BI166" s="205"/>
      <c r="BJ166" s="211"/>
      <c r="BK166" s="211"/>
      <c r="BL166" s="461"/>
      <c r="BM166" s="211"/>
      <c r="BN166" s="211"/>
      <c r="BO166" s="211"/>
      <c r="BP166" s="211"/>
      <c r="BQ166" s="211"/>
      <c r="BR166" s="211"/>
      <c r="BS166" s="211"/>
      <c r="BT166" s="211"/>
      <c r="BU166" s="211"/>
      <c r="BV166" s="211"/>
      <c r="BW166" s="211"/>
      <c r="BX166" s="211"/>
      <c r="BY166" s="211"/>
      <c r="BZ166" s="211"/>
      <c r="CA166" s="211"/>
      <c r="CB166" s="211"/>
      <c r="CC166" s="452"/>
      <c r="CD166" s="452"/>
      <c r="CE166" s="439"/>
      <c r="CF166" s="439"/>
      <c r="CG166" s="8"/>
      <c r="CH166" s="8"/>
      <c r="CI166" s="8"/>
      <c r="CJ166" s="8"/>
      <c r="CK166" s="8"/>
      <c r="CL166" s="8"/>
      <c r="CM166" s="8"/>
      <c r="CN166" s="207"/>
      <c r="CO166" s="207"/>
      <c r="CP166" s="208"/>
      <c r="CQ166" s="208"/>
      <c r="CR166" s="208"/>
      <c r="CS166" s="208"/>
      <c r="CT166" s="208"/>
      <c r="CU166" s="208"/>
      <c r="CV166" s="8"/>
      <c r="CW166" s="8"/>
      <c r="CX166" s="8"/>
      <c r="CY166" s="8"/>
      <c r="DA166" s="6">
        <v>0</v>
      </c>
    </row>
    <row r="167" spans="1:105" ht="24.75" customHeight="1">
      <c r="C167" s="354">
        <v>4</v>
      </c>
      <c r="D167" s="2211" t="str">
        <f t="shared" si="28"/>
        <v>4</v>
      </c>
      <c r="E167" s="2211"/>
      <c r="F167" s="2211" t="str">
        <f t="shared" si="27"/>
        <v>4</v>
      </c>
      <c r="G167" s="2211"/>
      <c r="H167" s="684"/>
      <c r="I167" s="439"/>
      <c r="J167" s="439"/>
      <c r="K167" s="439"/>
      <c r="L167" s="452"/>
      <c r="M167" s="439"/>
      <c r="N167" s="439"/>
      <c r="O167" s="439"/>
      <c r="P167" s="439"/>
      <c r="Q167" s="452"/>
      <c r="R167" s="439"/>
      <c r="S167" s="439"/>
      <c r="T167" s="439"/>
      <c r="U167" s="439"/>
      <c r="V167" s="439"/>
      <c r="W167" s="452"/>
      <c r="X167" s="439"/>
      <c r="Y167" s="439"/>
      <c r="Z167" s="439"/>
      <c r="AA167" s="439"/>
      <c r="AB167" s="439"/>
      <c r="AC167" s="439"/>
      <c r="AD167" s="439"/>
      <c r="AE167" s="452"/>
      <c r="AF167" s="452"/>
      <c r="AG167" s="452"/>
      <c r="AH167" s="453"/>
      <c r="AI167" s="1236"/>
      <c r="AJ167" s="439"/>
      <c r="AK167" s="1236"/>
      <c r="AL167" s="211"/>
      <c r="AM167" s="461"/>
      <c r="AN167" s="211"/>
      <c r="AO167" s="211"/>
      <c r="AP167" s="211"/>
      <c r="AQ167" s="211"/>
      <c r="AR167" s="211"/>
      <c r="AS167" s="211"/>
      <c r="AT167" s="211"/>
      <c r="AU167" s="211"/>
      <c r="AV167" s="211"/>
      <c r="AW167" s="211"/>
      <c r="AX167" s="211"/>
      <c r="AY167" s="211"/>
      <c r="AZ167" s="211"/>
      <c r="BA167" s="211"/>
      <c r="BB167" s="211"/>
      <c r="BC167" s="211"/>
      <c r="BD167" s="211"/>
      <c r="BE167" s="211"/>
      <c r="BF167" s="211"/>
      <c r="BG167" s="204"/>
      <c r="BH167" s="205"/>
      <c r="BI167" s="205"/>
      <c r="BJ167" s="211"/>
      <c r="BK167" s="211"/>
      <c r="BL167" s="461"/>
      <c r="BM167" s="211"/>
      <c r="BN167" s="211"/>
      <c r="BO167" s="211"/>
      <c r="BP167" s="211"/>
      <c r="BQ167" s="211"/>
      <c r="BR167" s="211"/>
      <c r="BS167" s="211"/>
      <c r="BT167" s="211"/>
      <c r="BU167" s="211"/>
      <c r="BV167" s="211"/>
      <c r="BW167" s="211"/>
      <c r="BX167" s="211"/>
      <c r="BY167" s="211"/>
      <c r="BZ167" s="211"/>
      <c r="CA167" s="211"/>
      <c r="CB167" s="211"/>
      <c r="CC167" s="452"/>
      <c r="CD167" s="452"/>
      <c r="CE167" s="439"/>
      <c r="CF167" s="439"/>
      <c r="CG167" s="8"/>
      <c r="CH167" s="8"/>
      <c r="CI167" s="8"/>
      <c r="CJ167" s="8"/>
      <c r="CK167" s="8"/>
      <c r="CL167" s="8"/>
      <c r="CM167" s="8"/>
      <c r="CN167" s="207"/>
      <c r="CO167" s="207"/>
      <c r="CP167" s="208"/>
      <c r="CQ167" s="208"/>
      <c r="CR167" s="208"/>
      <c r="CS167" s="208"/>
      <c r="CT167" s="208"/>
      <c r="CU167" s="208"/>
      <c r="CV167" s="8"/>
      <c r="CW167" s="8"/>
      <c r="CX167" s="8"/>
      <c r="CY167" s="8"/>
      <c r="DA167" s="6">
        <v>0</v>
      </c>
    </row>
    <row r="168" spans="1:105" ht="24.75" customHeight="1">
      <c r="C168" s="354">
        <v>5</v>
      </c>
      <c r="D168" s="2211" t="str">
        <f t="shared" si="28"/>
        <v>5</v>
      </c>
      <c r="E168" s="2211"/>
      <c r="F168" s="2211" t="str">
        <f t="shared" si="27"/>
        <v>5</v>
      </c>
      <c r="G168" s="2211"/>
      <c r="H168" s="452"/>
      <c r="I168" s="439"/>
      <c r="J168" s="439"/>
      <c r="K168" s="439"/>
      <c r="L168" s="452"/>
      <c r="M168" s="439"/>
      <c r="N168" s="439"/>
      <c r="O168" s="439"/>
      <c r="P168" s="439"/>
      <c r="Q168" s="452"/>
      <c r="R168" s="439"/>
      <c r="S168" s="439"/>
      <c r="T168" s="439"/>
      <c r="U168" s="439"/>
      <c r="V168" s="439"/>
      <c r="W168" s="452"/>
      <c r="X168" s="439"/>
      <c r="Y168" s="439"/>
      <c r="Z168" s="439"/>
      <c r="AA168" s="439"/>
      <c r="AB168" s="439"/>
      <c r="AC168" s="439"/>
      <c r="AD168" s="439"/>
      <c r="AE168" s="452"/>
      <c r="AF168" s="452"/>
      <c r="AG168" s="452"/>
      <c r="AH168" s="453"/>
      <c r="AI168" s="439"/>
      <c r="AJ168" s="439"/>
      <c r="AK168" s="439"/>
      <c r="AL168" s="211"/>
      <c r="AM168" s="461"/>
      <c r="AN168" s="211"/>
      <c r="AO168" s="211"/>
      <c r="AP168" s="211"/>
      <c r="AQ168" s="211"/>
      <c r="AR168" s="211"/>
      <c r="AS168" s="211"/>
      <c r="AT168" s="211"/>
      <c r="AU168" s="211"/>
      <c r="AV168" s="211"/>
      <c r="AW168" s="211"/>
      <c r="AX168" s="211"/>
      <c r="AY168" s="211"/>
      <c r="AZ168" s="211"/>
      <c r="BA168" s="211"/>
      <c r="BB168" s="211"/>
      <c r="BC168" s="211"/>
      <c r="BD168" s="211"/>
      <c r="BE168" s="211"/>
      <c r="BF168" s="211"/>
      <c r="BG168" s="204"/>
      <c r="BH168" s="205"/>
      <c r="BI168" s="205"/>
      <c r="BJ168" s="211"/>
      <c r="BK168" s="211"/>
      <c r="BL168" s="461"/>
      <c r="BM168" s="211"/>
      <c r="BN168" s="211"/>
      <c r="BO168" s="211"/>
      <c r="BP168" s="211"/>
      <c r="BQ168" s="211"/>
      <c r="BR168" s="211"/>
      <c r="BS168" s="211"/>
      <c r="BT168" s="211"/>
      <c r="BU168" s="211"/>
      <c r="BV168" s="211"/>
      <c r="BW168" s="211"/>
      <c r="BX168" s="211"/>
      <c r="BY168" s="211"/>
      <c r="BZ168" s="211"/>
      <c r="CA168" s="211"/>
      <c r="CB168" s="211"/>
      <c r="CC168" s="452"/>
      <c r="CD168" s="452"/>
      <c r="CE168" s="439"/>
      <c r="CF168" s="439"/>
      <c r="CG168" s="8"/>
      <c r="CH168" s="8"/>
      <c r="CI168" s="8"/>
      <c r="CJ168" s="8"/>
      <c r="CK168" s="8"/>
      <c r="CL168" s="8"/>
      <c r="CM168" s="8"/>
      <c r="CN168" s="207"/>
      <c r="CO168" s="207"/>
      <c r="CP168" s="208"/>
      <c r="CQ168" s="208"/>
      <c r="CR168" s="208"/>
      <c r="CS168" s="208"/>
      <c r="CT168" s="208"/>
      <c r="CU168" s="208"/>
      <c r="CV168" s="8"/>
      <c r="CW168" s="8"/>
      <c r="CX168" s="8"/>
      <c r="CY168" s="8"/>
      <c r="DA168" s="6">
        <v>0</v>
      </c>
    </row>
    <row r="169" spans="1:105" ht="24.75" customHeight="1">
      <c r="C169" s="354">
        <v>6</v>
      </c>
      <c r="D169" s="2211" t="str">
        <f t="shared" si="28"/>
        <v>6</v>
      </c>
      <c r="E169" s="2211"/>
      <c r="F169" s="2211" t="str">
        <f t="shared" si="27"/>
        <v>6</v>
      </c>
      <c r="G169" s="2211"/>
      <c r="H169" s="452"/>
      <c r="I169" s="439"/>
      <c r="J169" s="439"/>
      <c r="K169" s="439"/>
      <c r="L169" s="452"/>
      <c r="M169" s="439"/>
      <c r="N169" s="439"/>
      <c r="O169" s="439"/>
      <c r="P169" s="439"/>
      <c r="Q169" s="452"/>
      <c r="R169" s="439"/>
      <c r="S169" s="439"/>
      <c r="T169" s="439"/>
      <c r="U169" s="439"/>
      <c r="V169" s="439"/>
      <c r="W169" s="452"/>
      <c r="X169" s="439"/>
      <c r="Y169" s="439"/>
      <c r="Z169" s="439"/>
      <c r="AA169" s="439"/>
      <c r="AB169" s="439"/>
      <c r="AC169" s="439"/>
      <c r="AD169" s="439"/>
      <c r="AE169" s="452"/>
      <c r="AF169" s="452"/>
      <c r="AG169" s="452"/>
      <c r="AH169" s="453"/>
      <c r="AI169" s="439"/>
      <c r="AJ169" s="439"/>
      <c r="AK169" s="439"/>
      <c r="AL169" s="211"/>
      <c r="AM169" s="461"/>
      <c r="AN169" s="211"/>
      <c r="AO169" s="211"/>
      <c r="AP169" s="211"/>
      <c r="AQ169" s="211"/>
      <c r="AR169" s="211"/>
      <c r="AS169" s="211"/>
      <c r="AT169" s="211"/>
      <c r="AU169" s="211"/>
      <c r="AV169" s="211"/>
      <c r="AW169" s="211"/>
      <c r="AX169" s="211"/>
      <c r="AY169" s="211"/>
      <c r="AZ169" s="211"/>
      <c r="BA169" s="211"/>
      <c r="BB169" s="211"/>
      <c r="BC169" s="211"/>
      <c r="BD169" s="211"/>
      <c r="BE169" s="211"/>
      <c r="BF169" s="211"/>
      <c r="BG169" s="204"/>
      <c r="BH169" s="205"/>
      <c r="BI169" s="205"/>
      <c r="BJ169" s="211"/>
      <c r="BK169" s="211"/>
      <c r="BL169" s="461"/>
      <c r="BM169" s="211"/>
      <c r="BN169" s="211"/>
      <c r="BO169" s="211"/>
      <c r="BP169" s="211"/>
      <c r="BQ169" s="211"/>
      <c r="BR169" s="211"/>
      <c r="BS169" s="211"/>
      <c r="BT169" s="211"/>
      <c r="BU169" s="211"/>
      <c r="BV169" s="211"/>
      <c r="BW169" s="211"/>
      <c r="BX169" s="211"/>
      <c r="BY169" s="211"/>
      <c r="BZ169" s="211"/>
      <c r="CA169" s="211"/>
      <c r="CB169" s="211"/>
      <c r="CC169" s="452"/>
      <c r="CD169" s="452"/>
      <c r="CE169" s="439"/>
      <c r="CF169" s="439"/>
      <c r="CG169" s="8"/>
      <c r="CH169" s="8"/>
      <c r="CI169" s="8"/>
      <c r="CJ169" s="8"/>
      <c r="CK169" s="8"/>
      <c r="CL169" s="8"/>
      <c r="CM169" s="8"/>
      <c r="CN169" s="207"/>
      <c r="CO169" s="207"/>
      <c r="CP169" s="208"/>
      <c r="CQ169" s="208"/>
      <c r="CR169" s="208"/>
      <c r="CS169" s="208"/>
      <c r="CT169" s="208"/>
      <c r="CU169" s="208"/>
      <c r="CV169" s="8"/>
      <c r="CW169" s="8"/>
      <c r="CX169" s="8"/>
      <c r="CY169" s="8"/>
      <c r="DA169" s="6">
        <v>0</v>
      </c>
    </row>
    <row r="170" spans="1:105" ht="24.75" customHeight="1">
      <c r="C170" s="354">
        <v>7</v>
      </c>
      <c r="D170" s="2211" t="str">
        <f t="shared" si="28"/>
        <v>7</v>
      </c>
      <c r="E170" s="2211"/>
      <c r="F170" s="2211" t="str">
        <f t="shared" si="27"/>
        <v>7</v>
      </c>
      <c r="G170" s="2211"/>
      <c r="H170" s="452"/>
      <c r="I170" s="439"/>
      <c r="J170" s="439"/>
      <c r="K170" s="439"/>
      <c r="L170" s="452"/>
      <c r="M170" s="439"/>
      <c r="N170" s="439"/>
      <c r="O170" s="439"/>
      <c r="P170" s="439"/>
      <c r="Q170" s="452"/>
      <c r="R170" s="439"/>
      <c r="S170" s="439"/>
      <c r="T170" s="439"/>
      <c r="U170" s="439"/>
      <c r="V170" s="439"/>
      <c r="W170" s="452"/>
      <c r="X170" s="439"/>
      <c r="Y170" s="439"/>
      <c r="Z170" s="439"/>
      <c r="AA170" s="439"/>
      <c r="AB170" s="439"/>
      <c r="AC170" s="439"/>
      <c r="AD170" s="439"/>
      <c r="AE170" s="452"/>
      <c r="AF170" s="452"/>
      <c r="AG170" s="452"/>
      <c r="AH170" s="453"/>
      <c r="AI170" s="439"/>
      <c r="AJ170" s="439"/>
      <c r="AK170" s="439"/>
      <c r="AL170" s="211"/>
      <c r="AM170" s="461"/>
      <c r="AN170" s="211"/>
      <c r="AO170" s="211"/>
      <c r="AP170" s="211"/>
      <c r="AQ170" s="211"/>
      <c r="AR170" s="211"/>
      <c r="AS170" s="211"/>
      <c r="AT170" s="211"/>
      <c r="AU170" s="211"/>
      <c r="AV170" s="211"/>
      <c r="AW170" s="211"/>
      <c r="AX170" s="211"/>
      <c r="AY170" s="211"/>
      <c r="AZ170" s="211"/>
      <c r="BA170" s="211"/>
      <c r="BB170" s="211"/>
      <c r="BC170" s="211"/>
      <c r="BD170" s="211"/>
      <c r="BE170" s="211"/>
      <c r="BF170" s="211"/>
      <c r="BG170" s="204"/>
      <c r="BH170" s="205"/>
      <c r="BI170" s="205"/>
      <c r="BJ170" s="211"/>
      <c r="BK170" s="211"/>
      <c r="BL170" s="461"/>
      <c r="BM170" s="211"/>
      <c r="BN170" s="211"/>
      <c r="BO170" s="211"/>
      <c r="BP170" s="211"/>
      <c r="BQ170" s="211"/>
      <c r="BR170" s="211"/>
      <c r="BS170" s="211"/>
      <c r="BT170" s="211"/>
      <c r="BU170" s="211"/>
      <c r="BV170" s="211"/>
      <c r="BW170" s="211"/>
      <c r="BX170" s="211"/>
      <c r="BY170" s="211"/>
      <c r="BZ170" s="211"/>
      <c r="CA170" s="211"/>
      <c r="CB170" s="211"/>
      <c r="CC170" s="452"/>
      <c r="CD170" s="452"/>
      <c r="CE170" s="439"/>
      <c r="CF170" s="439"/>
      <c r="CG170" s="8"/>
      <c r="CH170" s="8"/>
      <c r="CI170" s="8"/>
      <c r="CJ170" s="8"/>
      <c r="CK170" s="8"/>
      <c r="CL170" s="8"/>
      <c r="CM170" s="8"/>
      <c r="CN170" s="207"/>
      <c r="CO170" s="207"/>
      <c r="CP170" s="208"/>
      <c r="CQ170" s="208"/>
      <c r="CR170" s="208"/>
      <c r="CS170" s="208"/>
      <c r="CT170" s="208"/>
      <c r="CU170" s="208"/>
      <c r="CV170" s="8"/>
      <c r="CW170" s="8"/>
      <c r="CX170" s="8"/>
      <c r="CY170" s="8"/>
      <c r="DA170" s="6">
        <v>0</v>
      </c>
    </row>
    <row r="171" spans="1:105" ht="24.75" customHeight="1">
      <c r="C171" s="354">
        <v>8</v>
      </c>
      <c r="D171" s="2211" t="str">
        <f t="shared" si="28"/>
        <v>8</v>
      </c>
      <c r="E171" s="2211"/>
      <c r="F171" s="2211" t="str">
        <f t="shared" si="27"/>
        <v>8</v>
      </c>
      <c r="G171" s="2211"/>
      <c r="H171" s="1513"/>
      <c r="I171" s="1514"/>
      <c r="J171" s="439"/>
      <c r="K171" s="439"/>
      <c r="L171" s="452"/>
      <c r="M171" s="439"/>
      <c r="N171" s="439"/>
      <c r="O171" s="439"/>
      <c r="P171" s="439"/>
      <c r="Q171" s="452"/>
      <c r="R171" s="439"/>
      <c r="S171" s="439"/>
      <c r="T171" s="439"/>
      <c r="U171" s="439"/>
      <c r="V171" s="439"/>
      <c r="W171" s="452"/>
      <c r="X171" s="439"/>
      <c r="Y171" s="439"/>
      <c r="Z171" s="439"/>
      <c r="AA171" s="439"/>
      <c r="AB171" s="439"/>
      <c r="AC171" s="439"/>
      <c r="AD171" s="439"/>
      <c r="AE171" s="452"/>
      <c r="AF171" s="452"/>
      <c r="AG171" s="452"/>
      <c r="AH171" s="453"/>
      <c r="AI171" s="439"/>
      <c r="AJ171" s="439"/>
      <c r="AK171" s="439"/>
      <c r="AL171" s="211"/>
      <c r="AM171" s="461"/>
      <c r="AN171" s="211"/>
      <c r="AO171" s="211"/>
      <c r="AP171" s="211"/>
      <c r="AQ171" s="211"/>
      <c r="AR171" s="211"/>
      <c r="AS171" s="211"/>
      <c r="AT171" s="211"/>
      <c r="AU171" s="211"/>
      <c r="AV171" s="211"/>
      <c r="AW171" s="211"/>
      <c r="AX171" s="211"/>
      <c r="AY171" s="211"/>
      <c r="AZ171" s="211"/>
      <c r="BA171" s="211"/>
      <c r="BB171" s="211"/>
      <c r="BC171" s="211"/>
      <c r="BD171" s="211"/>
      <c r="BE171" s="211"/>
      <c r="BF171" s="211"/>
      <c r="BG171" s="204"/>
      <c r="BH171" s="205"/>
      <c r="BI171" s="205"/>
      <c r="BJ171" s="211"/>
      <c r="BK171" s="211"/>
      <c r="BL171" s="461"/>
      <c r="BM171" s="211"/>
      <c r="BN171" s="211"/>
      <c r="BO171" s="211"/>
      <c r="BP171" s="211"/>
      <c r="BQ171" s="211"/>
      <c r="BR171" s="211"/>
      <c r="BS171" s="211"/>
      <c r="BT171" s="211"/>
      <c r="BU171" s="211"/>
      <c r="BV171" s="211"/>
      <c r="BW171" s="211"/>
      <c r="BX171" s="211"/>
      <c r="BY171" s="211"/>
      <c r="BZ171" s="211"/>
      <c r="CA171" s="211"/>
      <c r="CB171" s="211"/>
      <c r="CC171" s="452"/>
      <c r="CD171" s="452"/>
      <c r="CE171" s="439"/>
      <c r="CF171" s="439"/>
      <c r="CG171" s="8"/>
      <c r="CH171" s="8"/>
      <c r="CI171" s="8"/>
      <c r="CJ171" s="8"/>
      <c r="CK171" s="8"/>
      <c r="CL171" s="8"/>
      <c r="CM171" s="8"/>
      <c r="CN171" s="207"/>
      <c r="CO171" s="207"/>
      <c r="CP171" s="208"/>
      <c r="CQ171" s="208"/>
      <c r="CR171" s="208"/>
      <c r="CS171" s="208"/>
      <c r="CT171" s="208"/>
      <c r="CU171" s="208"/>
      <c r="CV171" s="8"/>
      <c r="CW171" s="8"/>
      <c r="CX171" s="8"/>
      <c r="CY171" s="8"/>
      <c r="DA171" s="6">
        <v>0</v>
      </c>
    </row>
    <row r="172" spans="1:105" ht="24.75" customHeight="1">
      <c r="C172" s="354">
        <v>9</v>
      </c>
      <c r="D172" s="2211" t="str">
        <f t="shared" si="28"/>
        <v>9</v>
      </c>
      <c r="E172" s="2211"/>
      <c r="F172" s="2211" t="str">
        <f t="shared" si="27"/>
        <v>9</v>
      </c>
      <c r="G172" s="2211"/>
      <c r="H172" s="452"/>
      <c r="I172" s="439"/>
      <c r="J172" s="439"/>
      <c r="K172" s="439"/>
      <c r="L172" s="452"/>
      <c r="M172" s="459"/>
      <c r="N172" s="439"/>
      <c r="O172" s="439"/>
      <c r="P172" s="439"/>
      <c r="Q172" s="452"/>
      <c r="R172" s="439"/>
      <c r="S172" s="439"/>
      <c r="T172" s="439"/>
      <c r="U172" s="439"/>
      <c r="V172" s="439"/>
      <c r="W172" s="452"/>
      <c r="X172" s="439"/>
      <c r="Y172" s="439"/>
      <c r="Z172" s="439"/>
      <c r="AA172" s="439"/>
      <c r="AB172" s="439"/>
      <c r="AC172" s="439"/>
      <c r="AD172" s="439"/>
      <c r="AE172" s="452"/>
      <c r="AF172" s="452"/>
      <c r="AG172" s="452"/>
      <c r="AH172" s="453"/>
      <c r="AI172" s="439"/>
      <c r="AJ172" s="439"/>
      <c r="AK172" s="439"/>
      <c r="AL172" s="211"/>
      <c r="AM172" s="461"/>
      <c r="AN172" s="211"/>
      <c r="AO172" s="211"/>
      <c r="AP172" s="211"/>
      <c r="AQ172" s="211"/>
      <c r="AR172" s="211"/>
      <c r="AS172" s="211"/>
      <c r="AT172" s="211"/>
      <c r="AU172" s="211"/>
      <c r="AV172" s="211"/>
      <c r="AW172" s="211"/>
      <c r="AX172" s="211"/>
      <c r="AY172" s="211"/>
      <c r="AZ172" s="211"/>
      <c r="BA172" s="211"/>
      <c r="BB172" s="211"/>
      <c r="BC172" s="211"/>
      <c r="BD172" s="211"/>
      <c r="BE172" s="211"/>
      <c r="BF172" s="211"/>
      <c r="BG172" s="204"/>
      <c r="BH172" s="205"/>
      <c r="BI172" s="205"/>
      <c r="BJ172" s="211"/>
      <c r="BK172" s="211"/>
      <c r="BL172" s="461"/>
      <c r="BM172" s="211"/>
      <c r="BN172" s="211"/>
      <c r="BO172" s="211"/>
      <c r="BP172" s="211"/>
      <c r="BQ172" s="211"/>
      <c r="BR172" s="211"/>
      <c r="BS172" s="211"/>
      <c r="BT172" s="211"/>
      <c r="BU172" s="211"/>
      <c r="BV172" s="211"/>
      <c r="BW172" s="211"/>
      <c r="BX172" s="211"/>
      <c r="BY172" s="211"/>
      <c r="BZ172" s="211"/>
      <c r="CA172" s="211"/>
      <c r="CB172" s="211"/>
      <c r="CC172" s="452"/>
      <c r="CD172" s="452"/>
      <c r="CE172" s="439"/>
      <c r="CF172" s="439"/>
      <c r="CG172" s="8"/>
      <c r="CH172" s="8"/>
      <c r="CI172" s="8"/>
      <c r="CJ172" s="8"/>
      <c r="CK172" s="8"/>
      <c r="CL172" s="8"/>
      <c r="CM172" s="8"/>
      <c r="CN172" s="207"/>
      <c r="CO172" s="207"/>
      <c r="CP172" s="208"/>
      <c r="CQ172" s="208"/>
      <c r="CR172" s="208"/>
      <c r="CS172" s="208"/>
      <c r="CT172" s="208"/>
      <c r="CU172" s="208"/>
      <c r="CV172" s="8"/>
      <c r="CW172" s="8"/>
      <c r="CX172" s="8"/>
      <c r="CY172" s="8"/>
      <c r="DA172" s="6">
        <v>0</v>
      </c>
    </row>
    <row r="173" spans="1:105" ht="24.75" customHeight="1">
      <c r="C173" s="354">
        <v>10</v>
      </c>
      <c r="D173" s="2211" t="str">
        <f t="shared" si="28"/>
        <v>10</v>
      </c>
      <c r="E173" s="2211"/>
      <c r="F173" s="2211" t="str">
        <f t="shared" si="27"/>
        <v>10</v>
      </c>
      <c r="G173" s="2211"/>
      <c r="H173" s="1230"/>
      <c r="I173" s="1236"/>
      <c r="J173" s="439"/>
      <c r="K173" s="439"/>
      <c r="L173" s="452"/>
      <c r="M173" s="439"/>
      <c r="N173" s="439"/>
      <c r="O173" s="439"/>
      <c r="P173" s="439"/>
      <c r="Q173" s="452"/>
      <c r="R173" s="439"/>
      <c r="S173" s="439"/>
      <c r="T173" s="439"/>
      <c r="U173" s="439"/>
      <c r="V173" s="439"/>
      <c r="W173" s="452"/>
      <c r="X173" s="439"/>
      <c r="Y173" s="439"/>
      <c r="Z173" s="439"/>
      <c r="AA173" s="439"/>
      <c r="AB173" s="439"/>
      <c r="AC173" s="439"/>
      <c r="AD173" s="439"/>
      <c r="AE173" s="452"/>
      <c r="AF173" s="452"/>
      <c r="AG173" s="452"/>
      <c r="AH173" s="453"/>
      <c r="AI173" s="439"/>
      <c r="AJ173" s="439"/>
      <c r="AK173" s="439"/>
      <c r="AL173" s="211"/>
      <c r="AM173" s="461"/>
      <c r="AN173" s="211"/>
      <c r="AO173" s="211"/>
      <c r="AP173" s="211"/>
      <c r="AQ173" s="211"/>
      <c r="AR173" s="211"/>
      <c r="AS173" s="211"/>
      <c r="AT173" s="211"/>
      <c r="AU173" s="211"/>
      <c r="AV173" s="211"/>
      <c r="AW173" s="211"/>
      <c r="AX173" s="211"/>
      <c r="AY173" s="211"/>
      <c r="AZ173" s="211"/>
      <c r="BA173" s="211"/>
      <c r="BB173" s="211"/>
      <c r="BC173" s="211"/>
      <c r="BD173" s="211"/>
      <c r="BE173" s="211"/>
      <c r="BF173" s="211"/>
      <c r="BG173" s="204"/>
      <c r="BH173" s="205"/>
      <c r="BI173" s="205"/>
      <c r="BJ173" s="211"/>
      <c r="BK173" s="211"/>
      <c r="BL173" s="461"/>
      <c r="BM173" s="211"/>
      <c r="BN173" s="211"/>
      <c r="BO173" s="211"/>
      <c r="BP173" s="211"/>
      <c r="BQ173" s="211"/>
      <c r="BR173" s="211"/>
      <c r="BS173" s="211"/>
      <c r="BT173" s="211"/>
      <c r="BU173" s="211"/>
      <c r="BV173" s="211"/>
      <c r="BW173" s="211"/>
      <c r="BX173" s="211"/>
      <c r="BY173" s="211"/>
      <c r="BZ173" s="211"/>
      <c r="CA173" s="211"/>
      <c r="CB173" s="211"/>
      <c r="CC173" s="452"/>
      <c r="CD173" s="452"/>
      <c r="CE173" s="439"/>
      <c r="CF173" s="439"/>
      <c r="CG173" s="8"/>
      <c r="CH173" s="8"/>
      <c r="CI173" s="8"/>
      <c r="CJ173" s="8"/>
      <c r="CK173" s="8"/>
      <c r="CL173" s="8"/>
      <c r="CM173" s="8"/>
      <c r="CN173" s="207"/>
      <c r="CO173" s="207"/>
      <c r="CP173" s="208"/>
      <c r="CQ173" s="208"/>
      <c r="CR173" s="208"/>
      <c r="CS173" s="208"/>
      <c r="CT173" s="208"/>
      <c r="CU173" s="208"/>
      <c r="CV173" s="8"/>
      <c r="CW173" s="8"/>
      <c r="CX173" s="8"/>
      <c r="CY173" s="8"/>
      <c r="DA173" s="6">
        <v>0</v>
      </c>
    </row>
    <row r="174" spans="1:105" ht="24.75" customHeight="1">
      <c r="C174" s="354">
        <v>11</v>
      </c>
      <c r="D174" s="2211" t="str">
        <f t="shared" si="28"/>
        <v>11</v>
      </c>
      <c r="E174" s="2211"/>
      <c r="F174" s="2211" t="str">
        <f t="shared" si="27"/>
        <v>11</v>
      </c>
      <c r="G174" s="2211"/>
      <c r="H174" s="452"/>
      <c r="I174" s="439"/>
      <c r="J174" s="439"/>
      <c r="K174" s="439"/>
      <c r="L174" s="452"/>
      <c r="M174" s="439"/>
      <c r="N174" s="439"/>
      <c r="O174" s="439"/>
      <c r="P174" s="439"/>
      <c r="Q174" s="452"/>
      <c r="R174" s="439"/>
      <c r="S174" s="439"/>
      <c r="T174" s="439"/>
      <c r="U174" s="439"/>
      <c r="V174" s="439"/>
      <c r="W174" s="452"/>
      <c r="X174" s="439"/>
      <c r="Y174" s="439"/>
      <c r="Z174" s="439"/>
      <c r="AA174" s="439"/>
      <c r="AB174" s="439"/>
      <c r="AC174" s="439"/>
      <c r="AD174" s="439"/>
      <c r="AE174" s="452"/>
      <c r="AF174" s="452"/>
      <c r="AG174" s="452"/>
      <c r="AH174" s="453"/>
      <c r="AI174" s="439"/>
      <c r="AJ174" s="439"/>
      <c r="AK174" s="439"/>
      <c r="AL174" s="211"/>
      <c r="AM174" s="461"/>
      <c r="AN174" s="211"/>
      <c r="AO174" s="211"/>
      <c r="AP174" s="211"/>
      <c r="AQ174" s="211"/>
      <c r="AR174" s="211"/>
      <c r="AS174" s="211"/>
      <c r="AT174" s="211"/>
      <c r="AU174" s="211"/>
      <c r="AV174" s="211"/>
      <c r="AW174" s="211"/>
      <c r="AX174" s="211"/>
      <c r="AY174" s="211"/>
      <c r="AZ174" s="211"/>
      <c r="BA174" s="211"/>
      <c r="BB174" s="211"/>
      <c r="BC174" s="211"/>
      <c r="BD174" s="211"/>
      <c r="BE174" s="211"/>
      <c r="BF174" s="211"/>
      <c r="BG174" s="204"/>
      <c r="BH174" s="205"/>
      <c r="BI174" s="205"/>
      <c r="BJ174" s="211"/>
      <c r="BK174" s="211"/>
      <c r="BL174" s="461"/>
      <c r="BM174" s="211"/>
      <c r="BN174" s="211"/>
      <c r="BO174" s="211"/>
      <c r="BP174" s="211"/>
      <c r="BQ174" s="211"/>
      <c r="BR174" s="211"/>
      <c r="BS174" s="211"/>
      <c r="BT174" s="211"/>
      <c r="BU174" s="211"/>
      <c r="BV174" s="211"/>
      <c r="BW174" s="211"/>
      <c r="BX174" s="211"/>
      <c r="BY174" s="211"/>
      <c r="BZ174" s="211"/>
      <c r="CA174" s="211"/>
      <c r="CB174" s="211"/>
      <c r="CC174" s="452"/>
      <c r="CD174" s="452"/>
      <c r="CE174" s="439"/>
      <c r="CF174" s="439"/>
      <c r="CG174" s="8"/>
      <c r="CH174" s="8"/>
      <c r="CI174" s="8"/>
      <c r="CJ174" s="8"/>
      <c r="CK174" s="8"/>
      <c r="CL174" s="8"/>
      <c r="CM174" s="8"/>
      <c r="CN174" s="207"/>
      <c r="CO174" s="207"/>
      <c r="CP174" s="208"/>
      <c r="CQ174" s="208"/>
      <c r="CR174" s="208"/>
      <c r="CS174" s="208"/>
      <c r="CT174" s="208"/>
      <c r="CU174" s="208"/>
      <c r="CV174" s="8"/>
      <c r="CW174" s="8"/>
      <c r="CX174" s="8"/>
      <c r="CY174" s="8"/>
      <c r="DA174" s="6">
        <v>0</v>
      </c>
    </row>
    <row r="175" spans="1:105" ht="24.75" customHeight="1">
      <c r="C175" s="354">
        <v>12</v>
      </c>
      <c r="D175" s="2211" t="str">
        <f t="shared" si="28"/>
        <v>12</v>
      </c>
      <c r="E175" s="2211"/>
      <c r="F175" s="2211" t="str">
        <f t="shared" si="27"/>
        <v>12</v>
      </c>
      <c r="G175" s="2211"/>
      <c r="H175" s="453"/>
      <c r="I175" s="211"/>
      <c r="J175" s="211"/>
      <c r="K175" s="211"/>
      <c r="L175" s="453"/>
      <c r="M175" s="211"/>
      <c r="N175" s="211"/>
      <c r="O175" s="211"/>
      <c r="P175" s="211"/>
      <c r="Q175" s="453"/>
      <c r="R175" s="211"/>
      <c r="S175" s="211"/>
      <c r="T175" s="211"/>
      <c r="U175" s="211"/>
      <c r="V175" s="211"/>
      <c r="W175" s="453"/>
      <c r="X175" s="211"/>
      <c r="Y175" s="211"/>
      <c r="Z175" s="211"/>
      <c r="AA175" s="211"/>
      <c r="AB175" s="211"/>
      <c r="AC175" s="211"/>
      <c r="AD175" s="211"/>
      <c r="AE175" s="453"/>
      <c r="AF175" s="453"/>
      <c r="AG175" s="453"/>
      <c r="AH175" s="453"/>
      <c r="AI175" s="211"/>
      <c r="AJ175" s="211"/>
      <c r="AK175" s="211"/>
      <c r="AL175" s="211"/>
      <c r="AM175" s="461"/>
      <c r="AN175" s="211"/>
      <c r="AO175" s="211"/>
      <c r="AP175" s="211"/>
      <c r="AQ175" s="211"/>
      <c r="AR175" s="211"/>
      <c r="AS175" s="211"/>
      <c r="AT175" s="211"/>
      <c r="AU175" s="211"/>
      <c r="AV175" s="211"/>
      <c r="AW175" s="211"/>
      <c r="AX175" s="211"/>
      <c r="AY175" s="211"/>
      <c r="AZ175" s="211"/>
      <c r="BA175" s="211"/>
      <c r="BB175" s="211"/>
      <c r="BC175" s="211"/>
      <c r="BD175" s="211"/>
      <c r="BE175" s="211"/>
      <c r="BF175" s="211"/>
      <c r="BG175" s="214"/>
      <c r="BH175" s="215"/>
      <c r="BI175" s="215"/>
      <c r="BJ175" s="211"/>
      <c r="BK175" s="211"/>
      <c r="BL175" s="461"/>
      <c r="BM175" s="211"/>
      <c r="BN175" s="211"/>
      <c r="BO175" s="211"/>
      <c r="BP175" s="211"/>
      <c r="BQ175" s="211"/>
      <c r="BR175" s="211"/>
      <c r="BS175" s="211"/>
      <c r="BT175" s="211"/>
      <c r="BU175" s="211"/>
      <c r="BV175" s="211"/>
      <c r="BW175" s="211"/>
      <c r="BX175" s="211"/>
      <c r="BY175" s="211"/>
      <c r="BZ175" s="211"/>
      <c r="CA175" s="211"/>
      <c r="CB175" s="211"/>
      <c r="CC175" s="453"/>
      <c r="CD175" s="453"/>
      <c r="CE175" s="211"/>
      <c r="CF175" s="211"/>
      <c r="CG175" s="8"/>
      <c r="CH175" s="8"/>
      <c r="CI175" s="8"/>
      <c r="CJ175" s="8"/>
      <c r="CK175" s="8"/>
      <c r="CL175" s="8"/>
      <c r="CM175" s="8"/>
      <c r="CN175" s="217"/>
      <c r="CO175" s="217"/>
      <c r="CP175" s="218"/>
      <c r="CQ175" s="218"/>
      <c r="CR175" s="218"/>
      <c r="CS175" s="218"/>
      <c r="CT175" s="218"/>
      <c r="CU175" s="218"/>
      <c r="CV175" s="8"/>
      <c r="CW175" s="8"/>
      <c r="CX175" s="8"/>
      <c r="CY175" s="8"/>
      <c r="DA175" s="6">
        <v>0</v>
      </c>
    </row>
    <row r="176" spans="1:105">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8"/>
      <c r="BQ176" s="8"/>
      <c r="BR176" s="8"/>
      <c r="BS176" s="8"/>
      <c r="BT176" s="8"/>
      <c r="BU176" s="8"/>
      <c r="BV176" s="8"/>
      <c r="BW176" s="8"/>
      <c r="BX176" s="8"/>
      <c r="BY176" s="8"/>
      <c r="BZ176" s="8"/>
      <c r="CA176" s="8"/>
      <c r="CB176" s="8"/>
      <c r="CC176" s="8"/>
      <c r="CD176" s="8"/>
      <c r="CE176" s="8"/>
      <c r="CF176" s="8"/>
      <c r="CG176" s="8"/>
      <c r="CH176" s="8"/>
      <c r="CI176" s="8"/>
      <c r="CJ176" s="8"/>
      <c r="CK176" s="8"/>
      <c r="CL176" s="8"/>
      <c r="CM176" s="8"/>
      <c r="CN176" s="8"/>
      <c r="CO176" s="8"/>
      <c r="CP176" s="55"/>
      <c r="CQ176" s="8"/>
      <c r="CR176" s="8"/>
      <c r="CS176" s="8"/>
      <c r="CT176" s="8"/>
      <c r="CU176" s="8"/>
      <c r="CV176" s="8"/>
      <c r="CW176" s="8"/>
      <c r="CX176" s="8"/>
      <c r="CY176" s="8"/>
    </row>
    <row r="177" spans="8:103">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c r="BP177" s="8"/>
      <c r="BQ177" s="8"/>
      <c r="BR177" s="8"/>
      <c r="BS177" s="8"/>
      <c r="BT177" s="8"/>
      <c r="BU177" s="8"/>
      <c r="BV177" s="8"/>
      <c r="BW177" s="8"/>
      <c r="BX177" s="8"/>
      <c r="BY177" s="8"/>
      <c r="BZ177" s="8"/>
      <c r="CA177" s="8"/>
      <c r="CB177" s="8"/>
      <c r="CC177" s="8"/>
      <c r="CD177" s="8"/>
      <c r="CE177" s="8"/>
      <c r="CF177" s="8"/>
      <c r="CG177" s="8"/>
      <c r="CH177" s="8"/>
      <c r="CI177" s="8"/>
      <c r="CJ177" s="8"/>
      <c r="CK177" s="8"/>
      <c r="CL177" s="8"/>
      <c r="CM177" s="8"/>
      <c r="CN177" s="8"/>
      <c r="CO177" s="8"/>
      <c r="CP177" s="55"/>
      <c r="CQ177" s="8"/>
      <c r="CR177" s="8"/>
      <c r="CS177" s="8"/>
      <c r="CT177" s="8"/>
      <c r="CU177" s="8"/>
      <c r="CV177" s="8"/>
      <c r="CW177" s="8"/>
      <c r="CX177" s="8"/>
      <c r="CY177" s="8"/>
    </row>
    <row r="178" spans="8:103">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8"/>
      <c r="BJ178" s="8"/>
      <c r="BK178" s="8"/>
      <c r="BL178" s="8"/>
      <c r="BM178" s="8"/>
      <c r="BN178" s="8"/>
      <c r="BO178" s="8"/>
      <c r="BP178" s="8"/>
      <c r="BQ178" s="8"/>
      <c r="BR178" s="8"/>
      <c r="BS178" s="8"/>
      <c r="BT178" s="8"/>
      <c r="BU178" s="8"/>
      <c r="BV178" s="8"/>
      <c r="BW178" s="8"/>
      <c r="BX178" s="8"/>
      <c r="BY178" s="8"/>
      <c r="BZ178" s="8"/>
      <c r="CA178" s="8"/>
      <c r="CB178" s="8"/>
      <c r="CC178" s="8"/>
      <c r="CD178" s="8"/>
      <c r="CE178" s="8"/>
      <c r="CF178" s="8"/>
      <c r="CG178" s="8"/>
      <c r="CH178" s="8"/>
      <c r="CI178" s="8"/>
      <c r="CJ178" s="8"/>
      <c r="CK178" s="8"/>
      <c r="CL178" s="8"/>
      <c r="CM178" s="8"/>
      <c r="CN178" s="8"/>
      <c r="CO178" s="8"/>
      <c r="CP178" s="55"/>
      <c r="CQ178" s="8"/>
      <c r="CR178" s="8"/>
      <c r="CS178" s="8"/>
      <c r="CT178" s="8"/>
      <c r="CU178" s="8"/>
      <c r="CV178" s="8"/>
      <c r="CW178" s="8"/>
      <c r="CX178" s="8"/>
      <c r="CY178" s="8"/>
    </row>
    <row r="179" spans="8:103">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8"/>
      <c r="BJ179" s="8"/>
      <c r="BK179" s="8"/>
      <c r="BL179" s="8"/>
      <c r="BM179" s="8"/>
      <c r="BN179" s="8"/>
      <c r="BO179" s="8"/>
      <c r="BP179" s="8"/>
      <c r="BQ179" s="8"/>
      <c r="BR179" s="8"/>
      <c r="BS179" s="8"/>
      <c r="BT179" s="8"/>
      <c r="BU179" s="8"/>
      <c r="BV179" s="8"/>
      <c r="BW179" s="8"/>
      <c r="BX179" s="8"/>
      <c r="BY179" s="8"/>
      <c r="BZ179" s="8"/>
      <c r="CA179" s="8"/>
      <c r="CB179" s="8"/>
      <c r="CC179" s="8"/>
      <c r="CD179" s="8"/>
      <c r="CE179" s="8"/>
      <c r="CF179" s="8"/>
      <c r="CG179" s="8"/>
      <c r="CH179" s="8"/>
      <c r="CI179" s="8"/>
      <c r="CJ179" s="8"/>
      <c r="CK179" s="8"/>
      <c r="CL179" s="8"/>
      <c r="CM179" s="8"/>
      <c r="CN179" s="8"/>
      <c r="CO179" s="8"/>
      <c r="CP179" s="55"/>
      <c r="CQ179" s="8"/>
      <c r="CR179" s="8"/>
      <c r="CS179" s="8"/>
      <c r="CT179" s="8"/>
      <c r="CU179" s="8"/>
      <c r="CV179" s="8"/>
      <c r="CW179" s="8"/>
      <c r="CX179" s="8"/>
      <c r="CY179" s="8"/>
    </row>
    <row r="180" spans="8:103">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c r="BH180" s="8"/>
      <c r="BI180" s="8"/>
      <c r="BJ180" s="8"/>
      <c r="BK180" s="8"/>
      <c r="BL180" s="8"/>
      <c r="BM180" s="8"/>
      <c r="BN180" s="8"/>
      <c r="BO180" s="8"/>
      <c r="BP180" s="8"/>
      <c r="BQ180" s="8"/>
      <c r="BR180" s="8"/>
      <c r="BS180" s="8"/>
      <c r="BT180" s="8"/>
      <c r="BU180" s="8"/>
      <c r="BV180" s="8"/>
      <c r="BW180" s="8"/>
      <c r="BX180" s="8"/>
      <c r="BY180" s="8"/>
      <c r="BZ180" s="8"/>
      <c r="CA180" s="8"/>
      <c r="CB180" s="8"/>
      <c r="CC180" s="8"/>
      <c r="CD180" s="8"/>
      <c r="CE180" s="8"/>
      <c r="CF180" s="8"/>
      <c r="CG180" s="8"/>
      <c r="CH180" s="8"/>
      <c r="CI180" s="8"/>
      <c r="CJ180" s="8"/>
      <c r="CK180" s="8"/>
      <c r="CL180" s="8"/>
      <c r="CM180" s="8"/>
      <c r="CN180" s="8"/>
      <c r="CO180" s="8"/>
      <c r="CP180" s="55"/>
      <c r="CQ180" s="8"/>
      <c r="CR180" s="8"/>
      <c r="CS180" s="8"/>
      <c r="CT180" s="8"/>
      <c r="CU180" s="8"/>
      <c r="CV180" s="8"/>
      <c r="CW180" s="8"/>
      <c r="CX180" s="8"/>
      <c r="CY180" s="8"/>
    </row>
    <row r="181" spans="8:103">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c r="BP181" s="8"/>
      <c r="BQ181" s="8"/>
      <c r="BR181" s="8"/>
      <c r="BS181" s="8"/>
      <c r="BT181" s="8"/>
      <c r="BU181" s="8"/>
      <c r="BV181" s="8"/>
      <c r="BW181" s="8"/>
      <c r="BX181" s="8"/>
      <c r="BY181" s="8"/>
      <c r="BZ181" s="8"/>
      <c r="CA181" s="8"/>
      <c r="CB181" s="8"/>
      <c r="CC181" s="8"/>
      <c r="CD181" s="8"/>
      <c r="CE181" s="8"/>
      <c r="CF181" s="8"/>
      <c r="CG181" s="8"/>
      <c r="CH181" s="8"/>
      <c r="CI181" s="8"/>
      <c r="CJ181" s="8"/>
      <c r="CK181" s="8"/>
      <c r="CL181" s="8"/>
      <c r="CM181" s="8"/>
      <c r="CN181" s="8"/>
      <c r="CO181" s="8"/>
      <c r="CP181" s="55"/>
      <c r="CQ181" s="8"/>
      <c r="CR181" s="8"/>
      <c r="CS181" s="8"/>
      <c r="CT181" s="8"/>
      <c r="CU181" s="8"/>
      <c r="CV181" s="8"/>
      <c r="CW181" s="8"/>
      <c r="CX181" s="8"/>
      <c r="CY181" s="8"/>
    </row>
    <row r="182" spans="8:103">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8"/>
      <c r="BG182" s="8"/>
      <c r="BH182" s="8"/>
      <c r="BI182" s="8"/>
      <c r="BJ182" s="8"/>
      <c r="BK182" s="8"/>
      <c r="BL182" s="8"/>
      <c r="BM182" s="8"/>
      <c r="BN182" s="8"/>
      <c r="BO182" s="8"/>
      <c r="BP182" s="8"/>
      <c r="BQ182" s="8"/>
      <c r="BR182" s="8"/>
      <c r="BS182" s="8"/>
      <c r="BT182" s="8"/>
      <c r="BU182" s="8"/>
      <c r="BV182" s="8"/>
      <c r="BW182" s="8"/>
      <c r="BX182" s="8"/>
      <c r="BY182" s="8"/>
      <c r="BZ182" s="8"/>
      <c r="CA182" s="8"/>
      <c r="CB182" s="8"/>
      <c r="CC182" s="8"/>
      <c r="CD182" s="8"/>
      <c r="CE182" s="8"/>
      <c r="CF182" s="8"/>
      <c r="CG182" s="8"/>
      <c r="CH182" s="8"/>
      <c r="CI182" s="8"/>
      <c r="CJ182" s="8"/>
      <c r="CK182" s="8"/>
      <c r="CL182" s="8"/>
      <c r="CM182" s="8"/>
      <c r="CN182" s="8"/>
      <c r="CO182" s="8"/>
      <c r="CP182" s="55"/>
      <c r="CQ182" s="8"/>
      <c r="CR182" s="8"/>
      <c r="CS182" s="8"/>
      <c r="CT182" s="8"/>
      <c r="CU182" s="8"/>
      <c r="CV182" s="8"/>
      <c r="CW182" s="8"/>
      <c r="CX182" s="8"/>
      <c r="CY182" s="8"/>
    </row>
    <row r="183" spans="8:103">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8"/>
      <c r="BG183" s="8"/>
      <c r="BH183" s="8"/>
      <c r="BI183" s="8"/>
      <c r="BJ183" s="8"/>
      <c r="BK183" s="8"/>
      <c r="BL183" s="8"/>
      <c r="BM183" s="8"/>
      <c r="BN183" s="8"/>
      <c r="BO183" s="8"/>
      <c r="BP183" s="8"/>
      <c r="BQ183" s="8"/>
      <c r="BR183" s="8"/>
      <c r="BS183" s="8"/>
      <c r="BT183" s="8"/>
      <c r="BU183" s="8"/>
      <c r="BV183" s="8"/>
      <c r="BW183" s="8"/>
      <c r="BX183" s="8"/>
      <c r="BY183" s="8"/>
      <c r="BZ183" s="8"/>
      <c r="CA183" s="8"/>
      <c r="CB183" s="8"/>
      <c r="CC183" s="8"/>
      <c r="CD183" s="8"/>
      <c r="CE183" s="8"/>
      <c r="CF183" s="8"/>
      <c r="CG183" s="8"/>
      <c r="CH183" s="8"/>
      <c r="CI183" s="8"/>
      <c r="CJ183" s="8"/>
      <c r="CK183" s="8"/>
      <c r="CL183" s="8"/>
      <c r="CM183" s="8"/>
      <c r="CN183" s="8"/>
      <c r="CO183" s="8"/>
      <c r="CP183" s="55"/>
      <c r="CQ183" s="8"/>
      <c r="CR183" s="8"/>
      <c r="CS183" s="8"/>
      <c r="CT183" s="8"/>
      <c r="CU183" s="8"/>
      <c r="CV183" s="8"/>
      <c r="CW183" s="8"/>
      <c r="CX183" s="8"/>
      <c r="CY183" s="8"/>
    </row>
    <row r="184" spans="8:103">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c r="BD184" s="8"/>
      <c r="BE184" s="8"/>
      <c r="BF184" s="8"/>
      <c r="BG184" s="8"/>
      <c r="BH184" s="8"/>
      <c r="BI184" s="8"/>
      <c r="BJ184" s="8"/>
      <c r="BK184" s="8"/>
      <c r="BL184" s="8"/>
      <c r="BM184" s="8"/>
      <c r="BN184" s="8"/>
      <c r="BO184" s="8"/>
      <c r="BP184" s="8"/>
      <c r="BQ184" s="8"/>
      <c r="BR184" s="8"/>
      <c r="BS184" s="8"/>
      <c r="BT184" s="8"/>
      <c r="BU184" s="8"/>
      <c r="BV184" s="8"/>
      <c r="BW184" s="8"/>
      <c r="BX184" s="8"/>
      <c r="BY184" s="8"/>
      <c r="BZ184" s="8"/>
      <c r="CA184" s="8"/>
      <c r="CB184" s="8"/>
      <c r="CC184" s="8"/>
      <c r="CD184" s="8"/>
      <c r="CE184" s="8"/>
      <c r="CF184" s="8"/>
      <c r="CG184" s="8"/>
      <c r="CH184" s="8"/>
      <c r="CI184" s="8"/>
      <c r="CJ184" s="8"/>
      <c r="CK184" s="8"/>
      <c r="CL184" s="8"/>
      <c r="CM184" s="8"/>
      <c r="CN184" s="8"/>
      <c r="CO184" s="8"/>
      <c r="CP184" s="55"/>
      <c r="CQ184" s="8"/>
      <c r="CR184" s="8"/>
      <c r="CS184" s="8"/>
      <c r="CT184" s="8"/>
      <c r="CU184" s="8"/>
      <c r="CV184" s="8"/>
      <c r="CW184" s="8"/>
      <c r="CX184" s="8"/>
      <c r="CY184" s="8"/>
    </row>
    <row r="185" spans="8:103">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8"/>
      <c r="BG185" s="8"/>
      <c r="BH185" s="8"/>
      <c r="BI185" s="8"/>
      <c r="BJ185" s="8"/>
      <c r="BK185" s="8"/>
      <c r="BL185" s="8"/>
      <c r="BM185" s="8"/>
      <c r="BN185" s="8"/>
      <c r="BO185" s="8"/>
      <c r="BP185" s="8"/>
      <c r="BQ185" s="8"/>
      <c r="BR185" s="8"/>
      <c r="BS185" s="8"/>
      <c r="BT185" s="8"/>
      <c r="BU185" s="8"/>
      <c r="BV185" s="8"/>
      <c r="BW185" s="8"/>
      <c r="BX185" s="8"/>
      <c r="BY185" s="8"/>
      <c r="BZ185" s="8"/>
      <c r="CA185" s="8"/>
      <c r="CB185" s="8"/>
      <c r="CC185" s="8"/>
      <c r="CD185" s="8"/>
      <c r="CE185" s="8"/>
      <c r="CF185" s="8"/>
      <c r="CG185" s="8"/>
      <c r="CH185" s="8"/>
      <c r="CI185" s="8"/>
      <c r="CJ185" s="8"/>
      <c r="CK185" s="8"/>
      <c r="CL185" s="8"/>
      <c r="CM185" s="8"/>
      <c r="CN185" s="8"/>
      <c r="CO185" s="8"/>
      <c r="CP185" s="55"/>
      <c r="CQ185" s="8"/>
      <c r="CR185" s="8"/>
      <c r="CS185" s="8"/>
      <c r="CT185" s="8"/>
      <c r="CU185" s="8"/>
      <c r="CV185" s="8"/>
      <c r="CW185" s="8"/>
      <c r="CX185" s="8"/>
      <c r="CY185" s="8"/>
    </row>
    <row r="186" spans="8:103">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c r="BB186" s="8"/>
      <c r="BC186" s="8"/>
      <c r="BD186" s="8"/>
      <c r="BE186" s="8"/>
      <c r="BF186" s="8"/>
      <c r="BG186" s="8"/>
      <c r="BH186" s="8"/>
      <c r="BI186" s="8"/>
      <c r="BJ186" s="8"/>
      <c r="BK186" s="8"/>
      <c r="BL186" s="8"/>
      <c r="BM186" s="8"/>
      <c r="BN186" s="8"/>
      <c r="BO186" s="8"/>
      <c r="BP186" s="8"/>
      <c r="BQ186" s="8"/>
      <c r="BR186" s="8"/>
      <c r="BS186" s="8"/>
      <c r="BT186" s="8"/>
      <c r="BU186" s="8"/>
      <c r="BV186" s="8"/>
      <c r="BW186" s="8"/>
      <c r="BX186" s="8"/>
      <c r="BY186" s="8"/>
      <c r="BZ186" s="8"/>
      <c r="CA186" s="8"/>
      <c r="CB186" s="8"/>
      <c r="CC186" s="8"/>
      <c r="CD186" s="8"/>
      <c r="CE186" s="8"/>
      <c r="CF186" s="8"/>
      <c r="CG186" s="8"/>
      <c r="CH186" s="8"/>
      <c r="CI186" s="8"/>
      <c r="CJ186" s="8"/>
      <c r="CK186" s="8"/>
      <c r="CL186" s="8"/>
      <c r="CM186" s="8"/>
      <c r="CN186" s="8"/>
      <c r="CO186" s="8"/>
      <c r="CP186" s="55"/>
      <c r="CQ186" s="8"/>
      <c r="CR186" s="8"/>
      <c r="CS186" s="8"/>
      <c r="CT186" s="8"/>
      <c r="CU186" s="8"/>
      <c r="CV186" s="8"/>
      <c r="CW186" s="8"/>
      <c r="CX186" s="8"/>
      <c r="CY186" s="8"/>
    </row>
    <row r="187" spans="8:103">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8"/>
      <c r="BG187" s="8"/>
      <c r="BH187" s="8"/>
      <c r="BI187" s="8"/>
      <c r="BJ187" s="8"/>
      <c r="BK187" s="8"/>
      <c r="BL187" s="8"/>
      <c r="BM187" s="8"/>
      <c r="BN187" s="8"/>
      <c r="BO187" s="8"/>
      <c r="BP187" s="8"/>
      <c r="BQ187" s="8"/>
      <c r="BR187" s="8"/>
      <c r="BS187" s="8"/>
      <c r="BT187" s="8"/>
      <c r="BU187" s="8"/>
      <c r="BV187" s="8"/>
      <c r="BW187" s="8"/>
      <c r="BX187" s="8"/>
      <c r="BY187" s="8"/>
      <c r="BZ187" s="8"/>
      <c r="CA187" s="8"/>
      <c r="CB187" s="8"/>
      <c r="CC187" s="8"/>
      <c r="CD187" s="8"/>
      <c r="CE187" s="8"/>
      <c r="CF187" s="8"/>
      <c r="CG187" s="8"/>
      <c r="CH187" s="8"/>
      <c r="CI187" s="8"/>
      <c r="CJ187" s="8"/>
      <c r="CK187" s="8"/>
      <c r="CL187" s="8"/>
      <c r="CM187" s="8"/>
      <c r="CN187" s="8"/>
      <c r="CO187" s="8"/>
      <c r="CP187" s="55"/>
      <c r="CQ187" s="8"/>
      <c r="CR187" s="8"/>
      <c r="CS187" s="8"/>
      <c r="CT187" s="8"/>
      <c r="CU187" s="8"/>
      <c r="CV187" s="8"/>
      <c r="CW187" s="8"/>
      <c r="CX187" s="8"/>
      <c r="CY187" s="8"/>
    </row>
    <row r="188" spans="8:103">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s="8"/>
      <c r="BS188" s="8"/>
      <c r="BT188" s="8"/>
      <c r="BU188" s="8"/>
      <c r="BV188" s="8"/>
      <c r="BW188" s="8"/>
      <c r="BX188" s="8"/>
      <c r="BY188" s="8"/>
      <c r="BZ188" s="8"/>
      <c r="CA188" s="8"/>
      <c r="CB188" s="8"/>
      <c r="CC188" s="8"/>
      <c r="CD188" s="8"/>
      <c r="CE188" s="8"/>
      <c r="CF188" s="8"/>
      <c r="CG188" s="8"/>
      <c r="CH188" s="8"/>
      <c r="CI188" s="8"/>
      <c r="CJ188" s="8"/>
      <c r="CK188" s="8"/>
      <c r="CL188" s="8"/>
      <c r="CM188" s="8"/>
      <c r="CN188" s="8"/>
      <c r="CO188" s="8"/>
      <c r="CP188" s="55"/>
      <c r="CQ188" s="8"/>
      <c r="CR188" s="8"/>
      <c r="CS188" s="8"/>
      <c r="CT188" s="8"/>
      <c r="CU188" s="8"/>
      <c r="CV188" s="8"/>
      <c r="CW188" s="8"/>
      <c r="CX188" s="8"/>
      <c r="CY188" s="8"/>
    </row>
    <row r="189" spans="8:103">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s="8"/>
      <c r="BS189" s="8"/>
      <c r="BT189" s="8"/>
      <c r="BU189" s="8"/>
      <c r="BV189" s="8"/>
      <c r="BW189" s="8"/>
      <c r="BX189" s="8"/>
      <c r="BY189" s="8"/>
      <c r="BZ189" s="8"/>
      <c r="CA189" s="8"/>
      <c r="CB189" s="8"/>
      <c r="CC189" s="8"/>
      <c r="CD189" s="8"/>
      <c r="CE189" s="8"/>
      <c r="CF189" s="8"/>
      <c r="CG189" s="8"/>
      <c r="CH189" s="8"/>
      <c r="CI189" s="8"/>
      <c r="CJ189" s="8"/>
      <c r="CK189" s="8"/>
      <c r="CL189" s="8"/>
      <c r="CM189" s="8"/>
      <c r="CN189" s="8"/>
      <c r="CO189" s="8"/>
      <c r="CP189" s="55"/>
      <c r="CQ189" s="8"/>
      <c r="CR189" s="8"/>
      <c r="CS189" s="8"/>
      <c r="CT189" s="8"/>
      <c r="CU189" s="8"/>
      <c r="CV189" s="8"/>
      <c r="CW189" s="8"/>
      <c r="CX189" s="8"/>
      <c r="CY189" s="8"/>
    </row>
    <row r="190" spans="8:103">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c r="BP190" s="8"/>
      <c r="BQ190" s="8"/>
      <c r="BR190" s="8"/>
      <c r="BS190" s="8"/>
      <c r="BT190" s="8"/>
      <c r="BU190" s="8"/>
      <c r="BV190" s="8"/>
      <c r="BW190" s="8"/>
      <c r="BX190" s="8"/>
      <c r="BY190" s="8"/>
      <c r="BZ190" s="8"/>
      <c r="CA190" s="8"/>
      <c r="CB190" s="8"/>
      <c r="CC190" s="8"/>
      <c r="CD190" s="8"/>
      <c r="CE190" s="8"/>
      <c r="CF190" s="8"/>
      <c r="CG190" s="8"/>
      <c r="CH190" s="8"/>
      <c r="CI190" s="8"/>
      <c r="CJ190" s="8"/>
      <c r="CK190" s="8"/>
      <c r="CL190" s="8"/>
      <c r="CM190" s="8"/>
      <c r="CN190" s="8"/>
      <c r="CO190" s="8"/>
      <c r="CP190" s="55"/>
      <c r="CQ190" s="8"/>
      <c r="CR190" s="8"/>
      <c r="CS190" s="8"/>
      <c r="CT190" s="8"/>
      <c r="CU190" s="8"/>
      <c r="CV190" s="8"/>
      <c r="CW190" s="8"/>
      <c r="CX190" s="8"/>
      <c r="CY190" s="8"/>
    </row>
    <row r="191" spans="8:103">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c r="BB191" s="8"/>
      <c r="BC191" s="8"/>
      <c r="BD191" s="8"/>
      <c r="BE191" s="8"/>
      <c r="BF191" s="8"/>
      <c r="BG191" s="8"/>
      <c r="BH191" s="8"/>
      <c r="BI191" s="8"/>
      <c r="BJ191" s="8"/>
      <c r="BK191" s="8"/>
      <c r="BL191" s="8"/>
      <c r="BM191" s="8"/>
      <c r="BN191" s="8"/>
      <c r="BO191" s="8"/>
      <c r="BP191" s="8"/>
      <c r="BQ191" s="8"/>
      <c r="BR191" s="8"/>
      <c r="BS191" s="8"/>
      <c r="BT191" s="8"/>
      <c r="BU191" s="8"/>
      <c r="BV191" s="8"/>
      <c r="BW191" s="8"/>
      <c r="BX191" s="8"/>
      <c r="BY191" s="8"/>
      <c r="BZ191" s="8"/>
      <c r="CA191" s="8"/>
      <c r="CB191" s="8"/>
      <c r="CC191" s="8"/>
      <c r="CD191" s="8"/>
      <c r="CE191" s="8"/>
      <c r="CF191" s="8"/>
      <c r="CG191" s="8"/>
      <c r="CH191" s="8"/>
      <c r="CI191" s="8"/>
      <c r="CJ191" s="8"/>
      <c r="CK191" s="8"/>
      <c r="CL191" s="8"/>
      <c r="CM191" s="8"/>
      <c r="CN191" s="8"/>
      <c r="CO191" s="8"/>
      <c r="CP191" s="55"/>
      <c r="CQ191" s="8"/>
      <c r="CR191" s="8"/>
      <c r="CS191" s="8"/>
      <c r="CT191" s="8"/>
      <c r="CU191" s="8"/>
      <c r="CV191" s="8"/>
      <c r="CW191" s="8"/>
      <c r="CX191" s="8"/>
      <c r="CY191" s="8"/>
    </row>
    <row r="192" spans="8:103">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c r="AZ192" s="8"/>
      <c r="BA192" s="8"/>
      <c r="BB192" s="8"/>
      <c r="BC192" s="8"/>
      <c r="BD192" s="8"/>
      <c r="BE192" s="8"/>
      <c r="BF192" s="8"/>
      <c r="BG192" s="8"/>
      <c r="BH192" s="8"/>
      <c r="BI192" s="8"/>
      <c r="BJ192" s="8"/>
      <c r="BK192" s="8"/>
      <c r="BL192" s="8"/>
      <c r="BM192" s="8"/>
      <c r="BN192" s="8"/>
      <c r="BO192" s="8"/>
      <c r="BP192" s="8"/>
      <c r="BQ192" s="8"/>
      <c r="BR192" s="8"/>
      <c r="BS192" s="8"/>
      <c r="BT192" s="8"/>
      <c r="BU192" s="8"/>
      <c r="BV192" s="8"/>
      <c r="BW192" s="8"/>
      <c r="BX192" s="8"/>
      <c r="BY192" s="8"/>
      <c r="BZ192" s="8"/>
      <c r="CA192" s="8"/>
      <c r="CB192" s="8"/>
      <c r="CC192" s="8"/>
      <c r="CD192" s="8"/>
      <c r="CE192" s="8"/>
      <c r="CF192" s="8"/>
      <c r="CG192" s="8"/>
      <c r="CH192" s="8"/>
      <c r="CI192" s="8"/>
      <c r="CJ192" s="8"/>
      <c r="CK192" s="8"/>
      <c r="CL192" s="8"/>
      <c r="CM192" s="8"/>
      <c r="CN192" s="8"/>
      <c r="CO192" s="8"/>
      <c r="CP192" s="55"/>
      <c r="CQ192" s="8"/>
      <c r="CR192" s="8"/>
      <c r="CS192" s="8"/>
      <c r="CT192" s="8"/>
      <c r="CU192" s="8"/>
      <c r="CV192" s="8"/>
      <c r="CW192" s="8"/>
      <c r="CX192" s="8"/>
      <c r="CY192" s="8"/>
    </row>
    <row r="193" spans="8:103">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c r="BH193" s="8"/>
      <c r="BI193" s="8"/>
      <c r="BJ193" s="8"/>
      <c r="BK193" s="8"/>
      <c r="BL193" s="8"/>
      <c r="BM193" s="8"/>
      <c r="BN193" s="8"/>
      <c r="BO193" s="8"/>
      <c r="BP193" s="8"/>
      <c r="BQ193" s="8"/>
      <c r="BR193" s="8"/>
      <c r="BS193" s="8"/>
      <c r="BT193" s="8"/>
      <c r="BU193" s="8"/>
      <c r="BV193" s="8"/>
      <c r="BW193" s="8"/>
      <c r="BX193" s="8"/>
      <c r="BY193" s="8"/>
      <c r="BZ193" s="8"/>
      <c r="CA193" s="8"/>
      <c r="CB193" s="8"/>
      <c r="CC193" s="8"/>
      <c r="CD193" s="8"/>
      <c r="CE193" s="8"/>
      <c r="CF193" s="8"/>
      <c r="CG193" s="8"/>
      <c r="CH193" s="8"/>
      <c r="CI193" s="8"/>
      <c r="CJ193" s="8"/>
      <c r="CK193" s="8"/>
      <c r="CL193" s="8"/>
      <c r="CM193" s="8"/>
      <c r="CN193" s="8"/>
      <c r="CO193" s="8"/>
      <c r="CP193" s="55"/>
      <c r="CQ193" s="8"/>
      <c r="CR193" s="8"/>
      <c r="CS193" s="8"/>
      <c r="CT193" s="8"/>
      <c r="CU193" s="8"/>
      <c r="CV193" s="8"/>
      <c r="CW193" s="8"/>
      <c r="CX193" s="8"/>
      <c r="CY193" s="8"/>
    </row>
    <row r="194" spans="8:103">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c r="BB194" s="8"/>
      <c r="BC194" s="8"/>
      <c r="BD194" s="8"/>
      <c r="BE194" s="8"/>
      <c r="BF194" s="8"/>
      <c r="BG194" s="8"/>
      <c r="BH194" s="8"/>
      <c r="BI194" s="8"/>
      <c r="BJ194" s="8"/>
      <c r="BK194" s="8"/>
      <c r="BL194" s="8"/>
      <c r="BM194" s="8"/>
      <c r="BN194" s="8"/>
      <c r="BO194" s="8"/>
      <c r="BP194" s="8"/>
      <c r="BQ194" s="8"/>
      <c r="BR194" s="8"/>
      <c r="BS194" s="8"/>
      <c r="BT194" s="8"/>
      <c r="BU194" s="8"/>
      <c r="BV194" s="8"/>
      <c r="BW194" s="8"/>
      <c r="BX194" s="8"/>
      <c r="BY194" s="8"/>
      <c r="BZ194" s="8"/>
      <c r="CA194" s="8"/>
      <c r="CB194" s="8"/>
      <c r="CC194" s="8"/>
      <c r="CD194" s="8"/>
      <c r="CE194" s="8"/>
      <c r="CF194" s="8"/>
      <c r="CG194" s="8"/>
      <c r="CH194" s="8"/>
      <c r="CI194" s="8"/>
      <c r="CJ194" s="8"/>
      <c r="CK194" s="8"/>
      <c r="CL194" s="8"/>
      <c r="CM194" s="8"/>
      <c r="CN194" s="8"/>
      <c r="CO194" s="8"/>
      <c r="CP194" s="55"/>
      <c r="CQ194" s="8"/>
      <c r="CR194" s="8"/>
      <c r="CS194" s="8"/>
      <c r="CT194" s="8"/>
      <c r="CU194" s="8"/>
      <c r="CV194" s="8"/>
      <c r="CW194" s="8"/>
      <c r="CX194" s="8"/>
      <c r="CY194" s="8"/>
    </row>
    <row r="195" spans="8:103">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c r="BD195" s="8"/>
      <c r="BE195" s="8"/>
      <c r="BF195" s="8"/>
      <c r="BG195" s="8"/>
      <c r="BH195" s="8"/>
      <c r="BI195" s="8"/>
      <c r="BJ195" s="8"/>
      <c r="BK195" s="8"/>
      <c r="BL195" s="8"/>
      <c r="BM195" s="8"/>
      <c r="BN195" s="8"/>
      <c r="BO195" s="8"/>
      <c r="BP195" s="8"/>
      <c r="BQ195" s="8"/>
      <c r="BR195" s="8"/>
      <c r="BS195" s="8"/>
      <c r="BT195" s="8"/>
      <c r="BU195" s="8"/>
      <c r="BV195" s="8"/>
      <c r="BW195" s="8"/>
      <c r="BX195" s="8"/>
      <c r="BY195" s="8"/>
      <c r="BZ195" s="8"/>
      <c r="CA195" s="8"/>
      <c r="CB195" s="8"/>
      <c r="CC195" s="8"/>
      <c r="CD195" s="8"/>
      <c r="CE195" s="8"/>
      <c r="CF195" s="8"/>
      <c r="CG195" s="8"/>
      <c r="CH195" s="8"/>
      <c r="CI195" s="8"/>
      <c r="CJ195" s="8"/>
      <c r="CK195" s="8"/>
      <c r="CL195" s="8"/>
      <c r="CM195" s="8"/>
      <c r="CN195" s="8"/>
      <c r="CO195" s="8"/>
      <c r="CP195" s="55"/>
      <c r="CQ195" s="8"/>
      <c r="CR195" s="8"/>
      <c r="CS195" s="8"/>
      <c r="CT195" s="8"/>
      <c r="CU195" s="8"/>
      <c r="CV195" s="8"/>
      <c r="CW195" s="8"/>
      <c r="CX195" s="8"/>
      <c r="CY195" s="8"/>
    </row>
    <row r="196" spans="8:103">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c r="BD196" s="8"/>
      <c r="BE196" s="8"/>
      <c r="BF196" s="8"/>
      <c r="BG196" s="8"/>
      <c r="BH196" s="8"/>
      <c r="BI196" s="8"/>
      <c r="BJ196" s="8"/>
      <c r="BK196" s="8"/>
      <c r="BL196" s="8"/>
      <c r="BM196" s="8"/>
      <c r="BN196" s="8"/>
      <c r="BO196" s="8"/>
      <c r="BP196" s="8"/>
      <c r="BQ196" s="8"/>
      <c r="BR196" s="8"/>
      <c r="BS196" s="8"/>
      <c r="BT196" s="8"/>
      <c r="BU196" s="8"/>
      <c r="BV196" s="8"/>
      <c r="BW196" s="8"/>
      <c r="BX196" s="8"/>
      <c r="BY196" s="8"/>
      <c r="BZ196" s="8"/>
      <c r="CA196" s="8"/>
      <c r="CB196" s="8"/>
      <c r="CC196" s="8"/>
      <c r="CD196" s="8"/>
      <c r="CE196" s="8"/>
      <c r="CF196" s="8"/>
      <c r="CG196" s="8"/>
      <c r="CH196" s="8"/>
      <c r="CI196" s="8"/>
      <c r="CJ196" s="8"/>
      <c r="CK196" s="8"/>
      <c r="CL196" s="8"/>
      <c r="CM196" s="8"/>
      <c r="CN196" s="8"/>
      <c r="CO196" s="8"/>
      <c r="CP196" s="55"/>
      <c r="CQ196" s="8"/>
      <c r="CR196" s="8"/>
      <c r="CS196" s="8"/>
      <c r="CT196" s="8"/>
      <c r="CU196" s="8"/>
      <c r="CV196" s="8"/>
      <c r="CW196" s="8"/>
      <c r="CX196" s="8"/>
      <c r="CY196" s="8"/>
    </row>
    <row r="197" spans="8:103">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L197" s="8"/>
      <c r="BM197" s="8"/>
      <c r="BN197" s="8"/>
      <c r="BO197" s="8"/>
      <c r="BP197" s="8"/>
      <c r="BQ197" s="8"/>
      <c r="BR197" s="8"/>
      <c r="BS197" s="8"/>
      <c r="BT197" s="8"/>
      <c r="BU197" s="8"/>
      <c r="BV197" s="8"/>
      <c r="BW197" s="8"/>
      <c r="BX197" s="8"/>
      <c r="BY197" s="8"/>
      <c r="BZ197" s="8"/>
      <c r="CA197" s="8"/>
      <c r="CB197" s="8"/>
      <c r="CC197" s="8"/>
      <c r="CD197" s="8"/>
      <c r="CE197" s="8"/>
      <c r="CF197" s="8"/>
      <c r="CG197" s="8"/>
      <c r="CH197" s="8"/>
      <c r="CI197" s="8"/>
      <c r="CJ197" s="8"/>
      <c r="CK197" s="8"/>
      <c r="CL197" s="8"/>
      <c r="CM197" s="8"/>
      <c r="CN197" s="8"/>
      <c r="CO197" s="8"/>
      <c r="CP197" s="55"/>
      <c r="CQ197" s="8"/>
      <c r="CR197" s="8"/>
      <c r="CS197" s="8"/>
      <c r="CT197" s="8"/>
      <c r="CU197" s="8"/>
      <c r="CV197" s="8"/>
      <c r="CW197" s="8"/>
      <c r="CX197" s="8"/>
      <c r="CY197" s="8"/>
    </row>
    <row r="198" spans="8:103">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c r="AZ198" s="8"/>
      <c r="BA198" s="8"/>
      <c r="BB198" s="8"/>
      <c r="BC198" s="8"/>
      <c r="BD198" s="8"/>
      <c r="BE198" s="8"/>
      <c r="BF198" s="8"/>
      <c r="BG198" s="8"/>
      <c r="BH198" s="8"/>
      <c r="BI198" s="8"/>
      <c r="BJ198" s="8"/>
      <c r="BK198" s="8"/>
      <c r="BL198" s="8"/>
      <c r="BM198" s="8"/>
      <c r="BN198" s="8"/>
      <c r="BO198" s="8"/>
      <c r="BP198" s="8"/>
      <c r="BQ198" s="8"/>
      <c r="BR198" s="8"/>
      <c r="BS198" s="8"/>
      <c r="BT198" s="8"/>
      <c r="BU198" s="8"/>
      <c r="BV198" s="8"/>
      <c r="BW198" s="8"/>
      <c r="BX198" s="8"/>
      <c r="BY198" s="8"/>
      <c r="BZ198" s="8"/>
      <c r="CA198" s="8"/>
      <c r="CB198" s="8"/>
      <c r="CC198" s="8"/>
      <c r="CD198" s="8"/>
      <c r="CE198" s="8"/>
      <c r="CF198" s="8"/>
      <c r="CG198" s="8"/>
      <c r="CH198" s="8"/>
      <c r="CI198" s="8"/>
      <c r="CJ198" s="8"/>
      <c r="CK198" s="8"/>
      <c r="CL198" s="8"/>
      <c r="CM198" s="8"/>
      <c r="CN198" s="8"/>
      <c r="CO198" s="8"/>
      <c r="CP198" s="55"/>
      <c r="CQ198" s="8"/>
      <c r="CR198" s="8"/>
      <c r="CS198" s="8"/>
      <c r="CT198" s="8"/>
      <c r="CU198" s="8"/>
      <c r="CV198" s="8"/>
      <c r="CW198" s="8"/>
      <c r="CX198" s="8"/>
      <c r="CY198" s="8"/>
    </row>
    <row r="199" spans="8:103">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8"/>
      <c r="BG199" s="8"/>
      <c r="BH199" s="8"/>
      <c r="BI199" s="8"/>
      <c r="BJ199" s="8"/>
      <c r="BK199" s="8"/>
      <c r="BL199" s="8"/>
      <c r="BM199" s="8"/>
      <c r="BN199" s="8"/>
      <c r="BO199" s="8"/>
      <c r="BP199" s="8"/>
      <c r="BQ199" s="8"/>
      <c r="BR199" s="8"/>
      <c r="BS199" s="8"/>
      <c r="BT199" s="8"/>
      <c r="BU199" s="8"/>
      <c r="BV199" s="8"/>
      <c r="BW199" s="8"/>
      <c r="BX199" s="8"/>
      <c r="BY199" s="8"/>
      <c r="BZ199" s="8"/>
      <c r="CA199" s="8"/>
      <c r="CB199" s="8"/>
      <c r="CC199" s="8"/>
      <c r="CD199" s="8"/>
      <c r="CE199" s="8"/>
      <c r="CF199" s="8"/>
      <c r="CG199" s="8"/>
      <c r="CH199" s="8"/>
      <c r="CI199" s="8"/>
      <c r="CJ199" s="8"/>
      <c r="CK199" s="8"/>
      <c r="CL199" s="8"/>
      <c r="CM199" s="8"/>
      <c r="CN199" s="8"/>
      <c r="CO199" s="8"/>
      <c r="CP199" s="55"/>
      <c r="CQ199" s="8"/>
      <c r="CR199" s="8"/>
      <c r="CS199" s="8"/>
      <c r="CT199" s="8"/>
      <c r="CU199" s="8"/>
      <c r="CV199" s="8"/>
      <c r="CW199" s="8"/>
      <c r="CX199" s="8"/>
      <c r="CY199" s="8"/>
    </row>
    <row r="200" spans="8:103">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8"/>
      <c r="BB200" s="8"/>
      <c r="BC200" s="8"/>
      <c r="BD200" s="8"/>
      <c r="BE200" s="8"/>
      <c r="BF200" s="8"/>
      <c r="BG200" s="8"/>
      <c r="BH200" s="8"/>
      <c r="BI200" s="8"/>
      <c r="BJ200" s="8"/>
      <c r="BK200" s="8"/>
      <c r="BL200" s="8"/>
      <c r="BM200" s="8"/>
      <c r="BN200" s="8"/>
      <c r="BO200" s="8"/>
      <c r="BP200" s="8"/>
      <c r="BQ200" s="8"/>
      <c r="BR200" s="8"/>
      <c r="BS200" s="8"/>
      <c r="BT200" s="8"/>
      <c r="BU200" s="8"/>
      <c r="BV200" s="8"/>
      <c r="BW200" s="8"/>
      <c r="BX200" s="8"/>
      <c r="BY200" s="8"/>
      <c r="BZ200" s="8"/>
      <c r="CA200" s="8"/>
      <c r="CB200" s="8"/>
      <c r="CC200" s="8"/>
      <c r="CD200" s="8"/>
      <c r="CE200" s="8"/>
      <c r="CF200" s="8"/>
      <c r="CG200" s="8"/>
      <c r="CH200" s="8"/>
      <c r="CI200" s="8"/>
      <c r="CJ200" s="8"/>
      <c r="CK200" s="8"/>
      <c r="CL200" s="8"/>
      <c r="CM200" s="8"/>
      <c r="CN200" s="8"/>
      <c r="CO200" s="8"/>
      <c r="CP200" s="55"/>
      <c r="CQ200" s="8"/>
      <c r="CR200" s="8"/>
      <c r="CS200" s="8"/>
      <c r="CT200" s="8"/>
      <c r="CU200" s="8"/>
      <c r="CV200" s="8"/>
      <c r="CW200" s="8"/>
      <c r="CX200" s="8"/>
      <c r="CY200" s="8"/>
    </row>
    <row r="201" spans="8:103">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c r="BD201" s="8"/>
      <c r="BE201" s="8"/>
      <c r="BF201" s="8"/>
      <c r="BG201" s="8"/>
      <c r="BH201" s="8"/>
      <c r="BI201" s="8"/>
      <c r="BJ201" s="8"/>
      <c r="BK201" s="8"/>
      <c r="BL201" s="8"/>
      <c r="BM201" s="8"/>
      <c r="BN201" s="8"/>
      <c r="BO201" s="8"/>
      <c r="BP201" s="8"/>
      <c r="BQ201" s="8"/>
      <c r="BR201" s="8"/>
      <c r="BS201" s="8"/>
      <c r="BT201" s="8"/>
      <c r="BU201" s="8"/>
      <c r="BV201" s="8"/>
      <c r="BW201" s="8"/>
      <c r="BX201" s="8"/>
      <c r="BY201" s="8"/>
      <c r="BZ201" s="8"/>
      <c r="CA201" s="8"/>
      <c r="CB201" s="8"/>
      <c r="CC201" s="8"/>
      <c r="CD201" s="8"/>
      <c r="CE201" s="8"/>
      <c r="CF201" s="8"/>
      <c r="CG201" s="8"/>
      <c r="CH201" s="8"/>
      <c r="CI201" s="8"/>
      <c r="CJ201" s="8"/>
      <c r="CK201" s="8"/>
      <c r="CL201" s="8"/>
      <c r="CM201" s="8"/>
      <c r="CN201" s="8"/>
      <c r="CO201" s="8"/>
      <c r="CP201" s="55"/>
      <c r="CQ201" s="8"/>
      <c r="CR201" s="8"/>
      <c r="CS201" s="8"/>
      <c r="CT201" s="8"/>
      <c r="CU201" s="8"/>
      <c r="CV201" s="8"/>
      <c r="CW201" s="8"/>
      <c r="CX201" s="8"/>
      <c r="CY201" s="8"/>
    </row>
    <row r="202" spans="8:103">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c r="AZ202" s="8"/>
      <c r="BA202" s="8"/>
      <c r="BB202" s="8"/>
      <c r="BC202" s="8"/>
      <c r="BD202" s="8"/>
      <c r="BE202" s="8"/>
      <c r="BF202" s="8"/>
      <c r="BG202" s="8"/>
      <c r="BH202" s="8"/>
      <c r="BI202" s="8"/>
      <c r="BJ202" s="8"/>
      <c r="BK202" s="8"/>
      <c r="BL202" s="8"/>
      <c r="BM202" s="8"/>
      <c r="BN202" s="8"/>
      <c r="BO202" s="8"/>
      <c r="BP202" s="8"/>
      <c r="BQ202" s="8"/>
      <c r="BR202" s="8"/>
      <c r="BS202" s="8"/>
      <c r="BT202" s="8"/>
      <c r="BU202" s="8"/>
      <c r="BV202" s="8"/>
      <c r="BW202" s="8"/>
      <c r="BX202" s="8"/>
      <c r="BY202" s="8"/>
      <c r="BZ202" s="8"/>
      <c r="CA202" s="8"/>
      <c r="CB202" s="8"/>
      <c r="CC202" s="8"/>
      <c r="CD202" s="8"/>
      <c r="CE202" s="8"/>
      <c r="CF202" s="8"/>
      <c r="CG202" s="8"/>
      <c r="CH202" s="8"/>
      <c r="CI202" s="8"/>
      <c r="CJ202" s="8"/>
      <c r="CK202" s="8"/>
      <c r="CL202" s="8"/>
      <c r="CM202" s="8"/>
      <c r="CN202" s="8"/>
      <c r="CO202" s="8"/>
      <c r="CP202" s="55"/>
      <c r="CQ202" s="8"/>
      <c r="CR202" s="8"/>
      <c r="CS202" s="8"/>
      <c r="CT202" s="8"/>
      <c r="CU202" s="8"/>
      <c r="CV202" s="8"/>
      <c r="CW202" s="8"/>
      <c r="CX202" s="8"/>
      <c r="CY202" s="8"/>
    </row>
  </sheetData>
  <mergeCells count="371">
    <mergeCell ref="D149:E149"/>
    <mergeCell ref="F149:G149"/>
    <mergeCell ref="D150:E150"/>
    <mergeCell ref="F150:G150"/>
    <mergeCell ref="D151:E151"/>
    <mergeCell ref="F151:G151"/>
    <mergeCell ref="D146:E146"/>
    <mergeCell ref="F146:G146"/>
    <mergeCell ref="D147:E147"/>
    <mergeCell ref="F147:G147"/>
    <mergeCell ref="D148:E148"/>
    <mergeCell ref="F148:G148"/>
    <mergeCell ref="D143:E143"/>
    <mergeCell ref="F143:G143"/>
    <mergeCell ref="D144:E144"/>
    <mergeCell ref="F144:G144"/>
    <mergeCell ref="D145:E145"/>
    <mergeCell ref="F145:G145"/>
    <mergeCell ref="D140:E140"/>
    <mergeCell ref="F140:G140"/>
    <mergeCell ref="D141:E141"/>
    <mergeCell ref="F141:G141"/>
    <mergeCell ref="D142:E142"/>
    <mergeCell ref="F142:G142"/>
    <mergeCell ref="D101:E101"/>
    <mergeCell ref="F101:G101"/>
    <mergeCell ref="D102:E102"/>
    <mergeCell ref="F102:G102"/>
    <mergeCell ref="D103:E103"/>
    <mergeCell ref="F103:G103"/>
    <mergeCell ref="D98:E98"/>
    <mergeCell ref="F98:G98"/>
    <mergeCell ref="D99:E99"/>
    <mergeCell ref="F99:G99"/>
    <mergeCell ref="D100:E100"/>
    <mergeCell ref="F100:G100"/>
    <mergeCell ref="D95:E95"/>
    <mergeCell ref="F95:G95"/>
    <mergeCell ref="D96:E96"/>
    <mergeCell ref="F96:G96"/>
    <mergeCell ref="D97:E97"/>
    <mergeCell ref="F97:G97"/>
    <mergeCell ref="D92:E92"/>
    <mergeCell ref="F92:G92"/>
    <mergeCell ref="D93:E93"/>
    <mergeCell ref="F93:G93"/>
    <mergeCell ref="D94:E94"/>
    <mergeCell ref="F94:G94"/>
    <mergeCell ref="D89:E89"/>
    <mergeCell ref="F89:G89"/>
    <mergeCell ref="D90:E90"/>
    <mergeCell ref="F90:G90"/>
    <mergeCell ref="D91:E91"/>
    <mergeCell ref="F91:G91"/>
    <mergeCell ref="D86:E86"/>
    <mergeCell ref="F86:G86"/>
    <mergeCell ref="D87:E87"/>
    <mergeCell ref="F87:G87"/>
    <mergeCell ref="D88:E88"/>
    <mergeCell ref="F88:G88"/>
    <mergeCell ref="D83:E83"/>
    <mergeCell ref="F83:G83"/>
    <mergeCell ref="D84:E84"/>
    <mergeCell ref="F84:G84"/>
    <mergeCell ref="D85:E85"/>
    <mergeCell ref="F85:G85"/>
    <mergeCell ref="D80:E80"/>
    <mergeCell ref="F80:G80"/>
    <mergeCell ref="D81:E81"/>
    <mergeCell ref="F81:G81"/>
    <mergeCell ref="D82:E82"/>
    <mergeCell ref="F82:G82"/>
    <mergeCell ref="D77:E77"/>
    <mergeCell ref="F77:G77"/>
    <mergeCell ref="D78:E78"/>
    <mergeCell ref="F78:G78"/>
    <mergeCell ref="D79:E79"/>
    <mergeCell ref="F79:G79"/>
    <mergeCell ref="D74:E74"/>
    <mergeCell ref="F74:G74"/>
    <mergeCell ref="D75:E75"/>
    <mergeCell ref="F75:G75"/>
    <mergeCell ref="D76:E76"/>
    <mergeCell ref="F76:G76"/>
    <mergeCell ref="D71:E71"/>
    <mergeCell ref="F71:G71"/>
    <mergeCell ref="D72:E72"/>
    <mergeCell ref="F72:G72"/>
    <mergeCell ref="D73:E73"/>
    <mergeCell ref="F73:G73"/>
    <mergeCell ref="D68:E68"/>
    <mergeCell ref="F68:G68"/>
    <mergeCell ref="D69:E69"/>
    <mergeCell ref="F69:G69"/>
    <mergeCell ref="D70:E70"/>
    <mergeCell ref="F70:G70"/>
    <mergeCell ref="D113:E113"/>
    <mergeCell ref="F113:G113"/>
    <mergeCell ref="D114:E114"/>
    <mergeCell ref="F114:G114"/>
    <mergeCell ref="D115:E115"/>
    <mergeCell ref="F115:G115"/>
    <mergeCell ref="D110:E110"/>
    <mergeCell ref="F110:G110"/>
    <mergeCell ref="D111:E111"/>
    <mergeCell ref="F111:G111"/>
    <mergeCell ref="D112:E112"/>
    <mergeCell ref="F112:G112"/>
    <mergeCell ref="D107:E107"/>
    <mergeCell ref="F107:G107"/>
    <mergeCell ref="D108:E108"/>
    <mergeCell ref="F108:G108"/>
    <mergeCell ref="D109:E109"/>
    <mergeCell ref="F109:G109"/>
    <mergeCell ref="D104:E104"/>
    <mergeCell ref="F104:G104"/>
    <mergeCell ref="D105:E105"/>
    <mergeCell ref="F105:G105"/>
    <mergeCell ref="D106:E106"/>
    <mergeCell ref="F106:G106"/>
    <mergeCell ref="D65:E65"/>
    <mergeCell ref="F65:G65"/>
    <mergeCell ref="D66:E66"/>
    <mergeCell ref="F66:G66"/>
    <mergeCell ref="D67:E67"/>
    <mergeCell ref="F67:G67"/>
    <mergeCell ref="D62:E62"/>
    <mergeCell ref="F62:G62"/>
    <mergeCell ref="D63:E63"/>
    <mergeCell ref="F63:G63"/>
    <mergeCell ref="D64:E64"/>
    <mergeCell ref="F64:G64"/>
    <mergeCell ref="D59:E59"/>
    <mergeCell ref="F59:G59"/>
    <mergeCell ref="D60:E60"/>
    <mergeCell ref="F60:G60"/>
    <mergeCell ref="D61:E61"/>
    <mergeCell ref="F61:G61"/>
    <mergeCell ref="D56:E56"/>
    <mergeCell ref="F56:G56"/>
    <mergeCell ref="D57:E57"/>
    <mergeCell ref="F57:G57"/>
    <mergeCell ref="D58:E58"/>
    <mergeCell ref="F58:G58"/>
    <mergeCell ref="CN6:CN7"/>
    <mergeCell ref="CO6:CO7"/>
    <mergeCell ref="CP6:CP7"/>
    <mergeCell ref="CU6:CU7"/>
    <mergeCell ref="F50:G50"/>
    <mergeCell ref="F51:G51"/>
    <mergeCell ref="F18:G18"/>
    <mergeCell ref="F10:G10"/>
    <mergeCell ref="BH6:BK6"/>
    <mergeCell ref="CE6:CM6"/>
    <mergeCell ref="F6:G6"/>
    <mergeCell ref="F8:G8"/>
    <mergeCell ref="BM6:CB6"/>
    <mergeCell ref="CC6:CD6"/>
    <mergeCell ref="I6:K6"/>
    <mergeCell ref="M6:P6"/>
    <mergeCell ref="X6:AD6"/>
    <mergeCell ref="R6:V6"/>
    <mergeCell ref="AE6:AH6"/>
    <mergeCell ref="AI6:BF6"/>
    <mergeCell ref="F14:G14"/>
    <mergeCell ref="F13:G13"/>
    <mergeCell ref="F12:G12"/>
    <mergeCell ref="F52:G52"/>
    <mergeCell ref="F53:G53"/>
    <mergeCell ref="F54:G54"/>
    <mergeCell ref="F55:G55"/>
    <mergeCell ref="F44:G44"/>
    <mergeCell ref="F45:G45"/>
    <mergeCell ref="F46:G46"/>
    <mergeCell ref="F47:G47"/>
    <mergeCell ref="F48:G48"/>
    <mergeCell ref="F49:G49"/>
    <mergeCell ref="D17:E17"/>
    <mergeCell ref="F17:G17"/>
    <mergeCell ref="F16:G16"/>
    <mergeCell ref="D20:E20"/>
    <mergeCell ref="F20:G20"/>
    <mergeCell ref="D28:E28"/>
    <mergeCell ref="F28:G28"/>
    <mergeCell ref="D31:E31"/>
    <mergeCell ref="F31:G31"/>
    <mergeCell ref="D29:E29"/>
    <mergeCell ref="F29:G29"/>
    <mergeCell ref="D30:E30"/>
    <mergeCell ref="F30:G30"/>
    <mergeCell ref="D25:E25"/>
    <mergeCell ref="F25:G25"/>
    <mergeCell ref="D26:E26"/>
    <mergeCell ref="F26:G26"/>
    <mergeCell ref="D27:E27"/>
    <mergeCell ref="F27:G27"/>
    <mergeCell ref="D9:E9"/>
    <mergeCell ref="F9:G9"/>
    <mergeCell ref="D8:E8"/>
    <mergeCell ref="D10:E10"/>
    <mergeCell ref="D11:E11"/>
    <mergeCell ref="D6:E6"/>
    <mergeCell ref="D1:G1"/>
    <mergeCell ref="D3:G3"/>
    <mergeCell ref="D4:G5"/>
    <mergeCell ref="F11:G11"/>
    <mergeCell ref="AK2:CM2"/>
    <mergeCell ref="H3:P3"/>
    <mergeCell ref="Q3:AD3"/>
    <mergeCell ref="L4:P5"/>
    <mergeCell ref="H4:K5"/>
    <mergeCell ref="Q4:V5"/>
    <mergeCell ref="W4:AD5"/>
    <mergeCell ref="CN4:CO5"/>
    <mergeCell ref="BG4:CB5"/>
    <mergeCell ref="CC4:CM5"/>
    <mergeCell ref="CN3:CY3"/>
    <mergeCell ref="AE3:BC3"/>
    <mergeCell ref="CC3:CM3"/>
    <mergeCell ref="BG3:CB3"/>
    <mergeCell ref="CP4:CU5"/>
    <mergeCell ref="AE4:BC5"/>
    <mergeCell ref="D12:E12"/>
    <mergeCell ref="D13:E13"/>
    <mergeCell ref="D14:E14"/>
    <mergeCell ref="F34:G34"/>
    <mergeCell ref="D35:E35"/>
    <mergeCell ref="F35:G35"/>
    <mergeCell ref="D32:E32"/>
    <mergeCell ref="F32:G32"/>
    <mergeCell ref="D33:E33"/>
    <mergeCell ref="F33:G33"/>
    <mergeCell ref="F21:G21"/>
    <mergeCell ref="D22:E22"/>
    <mergeCell ref="F22:G22"/>
    <mergeCell ref="D23:E23"/>
    <mergeCell ref="F23:G23"/>
    <mergeCell ref="D24:E24"/>
    <mergeCell ref="F24:G24"/>
    <mergeCell ref="D18:E18"/>
    <mergeCell ref="D15:E15"/>
    <mergeCell ref="F15:G15"/>
    <mergeCell ref="D21:E21"/>
    <mergeCell ref="D19:E19"/>
    <mergeCell ref="F19:G19"/>
    <mergeCell ref="D16:E16"/>
    <mergeCell ref="D38:E38"/>
    <mergeCell ref="F38:G38"/>
    <mergeCell ref="D39:E39"/>
    <mergeCell ref="F39:G39"/>
    <mergeCell ref="D36:E36"/>
    <mergeCell ref="F36:G36"/>
    <mergeCell ref="D37:E37"/>
    <mergeCell ref="F37:G37"/>
    <mergeCell ref="D34:E34"/>
    <mergeCell ref="D42:E42"/>
    <mergeCell ref="F42:G42"/>
    <mergeCell ref="D43:E43"/>
    <mergeCell ref="F43:G43"/>
    <mergeCell ref="D40:E40"/>
    <mergeCell ref="F40:G40"/>
    <mergeCell ref="D41:E41"/>
    <mergeCell ref="F41:G41"/>
    <mergeCell ref="D128:E128"/>
    <mergeCell ref="F128:G128"/>
    <mergeCell ref="D127:E127"/>
    <mergeCell ref="F127:G127"/>
    <mergeCell ref="D50:E50"/>
    <mergeCell ref="D51:E51"/>
    <mergeCell ref="D52:E52"/>
    <mergeCell ref="D53:E53"/>
    <mergeCell ref="D54:E54"/>
    <mergeCell ref="D55:E55"/>
    <mergeCell ref="D44:E44"/>
    <mergeCell ref="D45:E45"/>
    <mergeCell ref="D46:E46"/>
    <mergeCell ref="D47:E47"/>
    <mergeCell ref="D48:E48"/>
    <mergeCell ref="D49:E49"/>
    <mergeCell ref="D129:E129"/>
    <mergeCell ref="F129:G129"/>
    <mergeCell ref="D130:E130"/>
    <mergeCell ref="F130:G130"/>
    <mergeCell ref="D131:E131"/>
    <mergeCell ref="F131:G131"/>
    <mergeCell ref="D132:E132"/>
    <mergeCell ref="F132:G132"/>
    <mergeCell ref="D133:E133"/>
    <mergeCell ref="F133:G133"/>
    <mergeCell ref="D134:E134"/>
    <mergeCell ref="F134:G134"/>
    <mergeCell ref="D135:E135"/>
    <mergeCell ref="F135:G135"/>
    <mergeCell ref="D136:E136"/>
    <mergeCell ref="F136:G136"/>
    <mergeCell ref="D137:E137"/>
    <mergeCell ref="F137:G137"/>
    <mergeCell ref="D138:E138"/>
    <mergeCell ref="F138:G138"/>
    <mergeCell ref="D139:E139"/>
    <mergeCell ref="F139:G139"/>
    <mergeCell ref="D116:E116"/>
    <mergeCell ref="F116:G116"/>
    <mergeCell ref="D117:E117"/>
    <mergeCell ref="F117:G117"/>
    <mergeCell ref="D118:E118"/>
    <mergeCell ref="F118:G118"/>
    <mergeCell ref="D119:E119"/>
    <mergeCell ref="F119:G119"/>
    <mergeCell ref="D120:E120"/>
    <mergeCell ref="F120:G120"/>
    <mergeCell ref="D121:E121"/>
    <mergeCell ref="F121:G121"/>
    <mergeCell ref="D122:E122"/>
    <mergeCell ref="F122:G122"/>
    <mergeCell ref="D123:E123"/>
    <mergeCell ref="F123:G123"/>
    <mergeCell ref="D124:E124"/>
    <mergeCell ref="F124:G124"/>
    <mergeCell ref="D125:E125"/>
    <mergeCell ref="F125:G125"/>
    <mergeCell ref="D126:E126"/>
    <mergeCell ref="F126:G126"/>
    <mergeCell ref="D152:E152"/>
    <mergeCell ref="F152:G152"/>
    <mergeCell ref="D153:E153"/>
    <mergeCell ref="F153:G153"/>
    <mergeCell ref="D154:E154"/>
    <mergeCell ref="F154:G154"/>
    <mergeCell ref="D155:E155"/>
    <mergeCell ref="F155:G155"/>
    <mergeCell ref="D156:E156"/>
    <mergeCell ref="F156:G156"/>
    <mergeCell ref="D162:E162"/>
    <mergeCell ref="F162:G162"/>
    <mergeCell ref="D163:E163"/>
    <mergeCell ref="F163:G163"/>
    <mergeCell ref="D157:E157"/>
    <mergeCell ref="F157:G157"/>
    <mergeCell ref="D158:E158"/>
    <mergeCell ref="F158:G158"/>
    <mergeCell ref="D159:E159"/>
    <mergeCell ref="F159:G159"/>
    <mergeCell ref="D160:E160"/>
    <mergeCell ref="F160:G160"/>
    <mergeCell ref="D161:E161"/>
    <mergeCell ref="F161:G161"/>
    <mergeCell ref="D164:E164"/>
    <mergeCell ref="F164:G164"/>
    <mergeCell ref="D165:E165"/>
    <mergeCell ref="F165:G165"/>
    <mergeCell ref="D166:E166"/>
    <mergeCell ref="F166:G166"/>
    <mergeCell ref="D167:E167"/>
    <mergeCell ref="F167:G167"/>
    <mergeCell ref="D168:E168"/>
    <mergeCell ref="F168:G168"/>
    <mergeCell ref="D174:E174"/>
    <mergeCell ref="F174:G174"/>
    <mergeCell ref="D175:E175"/>
    <mergeCell ref="F175:G175"/>
    <mergeCell ref="D169:E169"/>
    <mergeCell ref="F169:G169"/>
    <mergeCell ref="D170:E170"/>
    <mergeCell ref="F170:G170"/>
    <mergeCell ref="D171:E171"/>
    <mergeCell ref="F171:G171"/>
    <mergeCell ref="D172:E172"/>
    <mergeCell ref="F172:G172"/>
    <mergeCell ref="D173:E173"/>
    <mergeCell ref="F173:G173"/>
  </mergeCells>
  <phoneticPr fontId="2"/>
  <conditionalFormatting sqref="CE20:CM43 CE3:CM5 BN7:CB19 W3:X19 BI7:BK19 AF3:AH5 AF7:AH18 U3:V3 CE6:CE19 S7:V19 AJ7:BF19 Y7:AD19 J7:K19 J3:K5 L3:M19 N7:P19 N3:P5 Q3:R19 S3:T5 AE3:AE18 Y3:AD5 AI3:AI19 BG3:BH19 AJ3:BF5 CF7:CM19 BL6:BM19 CC3:CC19 CE1:CY2 D1:CC2 CD1:CD5 CV4:CY55 D3:I19 A1:C55 D20:G55 CD7:CD55 CE44:CU55 CN6:CU6 CN8:CU43 CQ7:CT7 H20:AD46 I47:AD47 H48:AD55 A176:CY65560 AF19:AF55 AH19 CN4:CP4 CN5:CO5 AH20:BH55 BJ20:CC55">
    <cfRule type="expression" dxfId="51" priority="60" stopIfTrue="1">
      <formula>ISERR</formula>
    </cfRule>
  </conditionalFormatting>
  <conditionalFormatting sqref="A56:G67 H56:AD58 I59:AD59 H60:AD67 AF56:AF67 AH56:BH67 BJ56:CY67">
    <cfRule type="expression" dxfId="50" priority="59" stopIfTrue="1">
      <formula>ISERR</formula>
    </cfRule>
  </conditionalFormatting>
  <conditionalFormatting sqref="A104:G115 H106:BH106 I107:BH107 H105:AD105 AF104:AF105 AH104:BH105 I104:AD104 H108:BH115 BJ104:CY115">
    <cfRule type="expression" dxfId="49" priority="58" stopIfTrue="1">
      <formula>ISERR</formula>
    </cfRule>
  </conditionalFormatting>
  <conditionalFormatting sqref="AE19:AE67 AE104:AE105">
    <cfRule type="expression" dxfId="48" priority="57" stopIfTrue="1">
      <formula>ISERR</formula>
    </cfRule>
  </conditionalFormatting>
  <conditionalFormatting sqref="AG19:AG67 AG104:AG105">
    <cfRule type="expression" dxfId="47" priority="56" stopIfTrue="1">
      <formula>ISERR</formula>
    </cfRule>
  </conditionalFormatting>
  <conditionalFormatting sqref="A68:G79 H70:BH70 I71:BH71 H72:BH79 H68:AD69 AF68:AF69 AH68:BH69 BJ68:CY79">
    <cfRule type="expression" dxfId="46" priority="55" stopIfTrue="1">
      <formula>ISERR</formula>
    </cfRule>
  </conditionalFormatting>
  <conditionalFormatting sqref="AE68:AE69">
    <cfRule type="expression" dxfId="45" priority="54" stopIfTrue="1">
      <formula>ISERR</formula>
    </cfRule>
  </conditionalFormatting>
  <conditionalFormatting sqref="AG68:AG69">
    <cfRule type="expression" dxfId="44" priority="53" stopIfTrue="1">
      <formula>ISERR</formula>
    </cfRule>
  </conditionalFormatting>
  <conditionalFormatting sqref="H104">
    <cfRule type="expression" dxfId="43" priority="52" stopIfTrue="1">
      <formula>ISERR</formula>
    </cfRule>
  </conditionalFormatting>
  <conditionalFormatting sqref="A80:G91 H82:BH82 I83:BH83 H84:BH91 H81:AD81 AF80:AF81 AH80:BH81 I80:AD80 BJ80:CY91">
    <cfRule type="expression" dxfId="42" priority="51" stopIfTrue="1">
      <formula>ISERR</formula>
    </cfRule>
  </conditionalFormatting>
  <conditionalFormatting sqref="AE80:AE81">
    <cfRule type="expression" dxfId="41" priority="50" stopIfTrue="1">
      <formula>ISERR</formula>
    </cfRule>
  </conditionalFormatting>
  <conditionalFormatting sqref="AG80:AG81">
    <cfRule type="expression" dxfId="40" priority="49" stopIfTrue="1">
      <formula>ISERR</formula>
    </cfRule>
  </conditionalFormatting>
  <conditionalFormatting sqref="H80">
    <cfRule type="expression" dxfId="39" priority="48" stopIfTrue="1">
      <formula>ISERR</formula>
    </cfRule>
  </conditionalFormatting>
  <conditionalFormatting sqref="A92:G103 H94:BH94 I95:BH95 H96:BH103 H93:AD93 AF92:AF93 AH92:BH93 I92:AD92 BJ92:CY103">
    <cfRule type="expression" dxfId="38" priority="47" stopIfTrue="1">
      <formula>ISERR</formula>
    </cfRule>
  </conditionalFormatting>
  <conditionalFormatting sqref="AE92:AE93">
    <cfRule type="expression" dxfId="37" priority="46" stopIfTrue="1">
      <formula>ISERR</formula>
    </cfRule>
  </conditionalFormatting>
  <conditionalFormatting sqref="AG92:AG93">
    <cfRule type="expression" dxfId="36" priority="45" stopIfTrue="1">
      <formula>ISERR</formula>
    </cfRule>
  </conditionalFormatting>
  <conditionalFormatting sqref="H92">
    <cfRule type="expression" dxfId="35" priority="44" stopIfTrue="1">
      <formula>ISERR</formula>
    </cfRule>
  </conditionalFormatting>
  <conditionalFormatting sqref="A128:G139 H130:BH130 I131:BH131 H129:AD129 AF128:AF129 I128:AD128 H132:BH139 AH128:BH129 BJ128:CY139">
    <cfRule type="expression" dxfId="34" priority="43" stopIfTrue="1">
      <formula>ISERR</formula>
    </cfRule>
  </conditionalFormatting>
  <conditionalFormatting sqref="AE128:AE129">
    <cfRule type="expression" dxfId="33" priority="42" stopIfTrue="1">
      <formula>ISERR</formula>
    </cfRule>
  </conditionalFormatting>
  <conditionalFormatting sqref="AG128:AG129">
    <cfRule type="expression" dxfId="32" priority="41" stopIfTrue="1">
      <formula>ISERR</formula>
    </cfRule>
  </conditionalFormatting>
  <conditionalFormatting sqref="H128">
    <cfRule type="expression" dxfId="31" priority="40" stopIfTrue="1">
      <formula>ISERR</formula>
    </cfRule>
  </conditionalFormatting>
  <conditionalFormatting sqref="A116:G127 H118:BH118 I119:BH119 H117:AD117 AF116:AF117 AH116:BH117 I116:AD116 H120:BH127 BJ116:CY127">
    <cfRule type="expression" dxfId="30" priority="39" stopIfTrue="1">
      <formula>ISERR</formula>
    </cfRule>
  </conditionalFormatting>
  <conditionalFormatting sqref="AE116:AE117">
    <cfRule type="expression" dxfId="29" priority="38" stopIfTrue="1">
      <formula>ISERR</formula>
    </cfRule>
  </conditionalFormatting>
  <conditionalFormatting sqref="AG116:AG117">
    <cfRule type="expression" dxfId="28" priority="37" stopIfTrue="1">
      <formula>ISERR</formula>
    </cfRule>
  </conditionalFormatting>
  <conditionalFormatting sqref="H116">
    <cfRule type="expression" dxfId="27" priority="36" stopIfTrue="1">
      <formula>ISERR</formula>
    </cfRule>
  </conditionalFormatting>
  <conditionalFormatting sqref="A140:G151 H142:BH142 I143:BH143 H141:AD141 AF140:AF141 I140:AD140 H144:BH151 AH140:BH141 BJ140:CY151">
    <cfRule type="expression" dxfId="26" priority="34" stopIfTrue="1">
      <formula>ISERR</formula>
    </cfRule>
  </conditionalFormatting>
  <conditionalFormatting sqref="AE140:AE141">
    <cfRule type="expression" dxfId="25" priority="33" stopIfTrue="1">
      <formula>ISERR</formula>
    </cfRule>
  </conditionalFormatting>
  <conditionalFormatting sqref="AG140:AG141">
    <cfRule type="expression" dxfId="24" priority="32" stopIfTrue="1">
      <formula>ISERR</formula>
    </cfRule>
  </conditionalFormatting>
  <conditionalFormatting sqref="H140">
    <cfRule type="expression" dxfId="23" priority="31" stopIfTrue="1">
      <formula>ISERR</formula>
    </cfRule>
  </conditionalFormatting>
  <conditionalFormatting sqref="BI20:BI55">
    <cfRule type="expression" dxfId="22" priority="30" stopIfTrue="1">
      <formula>ISERR</formula>
    </cfRule>
  </conditionalFormatting>
  <conditionalFormatting sqref="BI56:BI67">
    <cfRule type="expression" dxfId="21" priority="29" stopIfTrue="1">
      <formula>ISERR</formula>
    </cfRule>
  </conditionalFormatting>
  <conditionalFormatting sqref="BI68:BI79">
    <cfRule type="expression" dxfId="20" priority="27" stopIfTrue="1">
      <formula>ISERR</formula>
    </cfRule>
  </conditionalFormatting>
  <conditionalFormatting sqref="BI80:BI124">
    <cfRule type="expression" dxfId="19" priority="21" stopIfTrue="1">
      <formula>ISERR</formula>
    </cfRule>
  </conditionalFormatting>
  <conditionalFormatting sqref="A152:G163 CD152:CY163 H154:CC154 I155:CC155 H153:AD153 AF153 AH153:CC153 J152:AD152 H156:CC163 AH152 BJ152:CC152 AL152:BH152">
    <cfRule type="expression" dxfId="18" priority="20" stopIfTrue="1">
      <formula>ISERR</formula>
    </cfRule>
  </conditionalFormatting>
  <conditionalFormatting sqref="AE153">
    <cfRule type="expression" dxfId="17" priority="19" stopIfTrue="1">
      <formula>ISERR</formula>
    </cfRule>
  </conditionalFormatting>
  <conditionalFormatting sqref="AG153">
    <cfRule type="expression" dxfId="16" priority="18" stopIfTrue="1">
      <formula>ISERR</formula>
    </cfRule>
  </conditionalFormatting>
  <conditionalFormatting sqref="H152">
    <cfRule type="expression" dxfId="15" priority="17" stopIfTrue="1">
      <formula>ISERR</formula>
    </cfRule>
  </conditionalFormatting>
  <conditionalFormatting sqref="BI128:BI139">
    <cfRule type="expression" dxfId="14" priority="15" stopIfTrue="1">
      <formula>ISERR</formula>
    </cfRule>
  </conditionalFormatting>
  <conditionalFormatting sqref="BI125:BI127">
    <cfRule type="expression" dxfId="13" priority="14" stopIfTrue="1">
      <formula>ISERR</formula>
    </cfRule>
  </conditionalFormatting>
  <conditionalFormatting sqref="BI140:BI151">
    <cfRule type="expression" dxfId="12" priority="13" stopIfTrue="1">
      <formula>ISERR</formula>
    </cfRule>
  </conditionalFormatting>
  <conditionalFormatting sqref="BI152">
    <cfRule type="expression" dxfId="11" priority="12" stopIfTrue="1">
      <formula>ISERR</formula>
    </cfRule>
  </conditionalFormatting>
  <conditionalFormatting sqref="AE152:AG152">
    <cfRule type="expression" dxfId="10" priority="11" stopIfTrue="1">
      <formula>ISERR</formula>
    </cfRule>
  </conditionalFormatting>
  <conditionalFormatting sqref="AI152:AK152">
    <cfRule type="expression" dxfId="9" priority="10" stopIfTrue="1">
      <formula>ISERR</formula>
    </cfRule>
  </conditionalFormatting>
  <conditionalFormatting sqref="I152">
    <cfRule type="expression" dxfId="8" priority="9" stopIfTrue="1">
      <formula>ISERR</formula>
    </cfRule>
  </conditionalFormatting>
  <conditionalFormatting sqref="A164:G175 CD164:CY175 H166:CC166 I167:CC167 H165:AD165 AF165 AH165:CC165 J164:AD164 H168:CC175 AH164 BJ164:CC164 AL164:BH164">
    <cfRule type="expression" dxfId="7" priority="8" stopIfTrue="1">
      <formula>ISERR</formula>
    </cfRule>
  </conditionalFormatting>
  <conditionalFormatting sqref="AE165">
    <cfRule type="expression" dxfId="6" priority="7" stopIfTrue="1">
      <formula>ISERR</formula>
    </cfRule>
  </conditionalFormatting>
  <conditionalFormatting sqref="AG165">
    <cfRule type="expression" dxfId="5" priority="6" stopIfTrue="1">
      <formula>ISERR</formula>
    </cfRule>
  </conditionalFormatting>
  <conditionalFormatting sqref="H164">
    <cfRule type="expression" dxfId="4" priority="5" stopIfTrue="1">
      <formula>ISERR</formula>
    </cfRule>
  </conditionalFormatting>
  <conditionalFormatting sqref="BI164">
    <cfRule type="expression" dxfId="3" priority="4" stopIfTrue="1">
      <formula>ISERR</formula>
    </cfRule>
  </conditionalFormatting>
  <conditionalFormatting sqref="AE164:AG164">
    <cfRule type="expression" dxfId="2" priority="3" stopIfTrue="1">
      <formula>ISERR</formula>
    </cfRule>
  </conditionalFormatting>
  <conditionalFormatting sqref="AI164:AK164">
    <cfRule type="expression" dxfId="1" priority="2" stopIfTrue="1">
      <formula>ISERR</formula>
    </cfRule>
  </conditionalFormatting>
  <conditionalFormatting sqref="I164">
    <cfRule type="expression" dxfId="0" priority="1" stopIfTrue="1">
      <formula>ISERR</formula>
    </cfRule>
  </conditionalFormatting>
  <printOptions headings="1"/>
  <pageMargins left="0.78740157480314965" right="0.78740157480314965" top="0.98425196850393704" bottom="0.98425196850393704" header="0.51181102362204722" footer="0.51181102362204722"/>
  <pageSetup paperSize="9" scale="11"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8"/>
  <sheetViews>
    <sheetView showGridLines="0" view="pageBreakPreview" zoomScaleNormal="100" zoomScaleSheetLayoutView="100" workbookViewId="0">
      <selection sqref="A1:M1"/>
    </sheetView>
  </sheetViews>
  <sheetFormatPr defaultColWidth="4.77734375" defaultRowHeight="13.5"/>
  <cols>
    <col min="2" max="2" width="5.5546875" bestFit="1" customWidth="1"/>
    <col min="5" max="13" width="5.44140625" customWidth="1"/>
    <col min="14" max="15" width="5.6640625" customWidth="1"/>
    <col min="16" max="16" width="5.44140625" customWidth="1"/>
  </cols>
  <sheetData>
    <row r="1" spans="1:34" ht="18.75" customHeight="1">
      <c r="A1" s="1748" t="s">
        <v>511</v>
      </c>
      <c r="B1" s="1748"/>
      <c r="C1" s="1748"/>
      <c r="D1" s="1748"/>
      <c r="E1" s="1748"/>
      <c r="F1" s="1748"/>
      <c r="G1" s="1748"/>
      <c r="H1" s="1748"/>
      <c r="I1" s="1748"/>
      <c r="J1" s="1748"/>
      <c r="K1" s="1748"/>
      <c r="L1" s="1748"/>
      <c r="M1" s="1748"/>
      <c r="N1" s="1748"/>
      <c r="O1" s="1748"/>
      <c r="P1" s="1748"/>
      <c r="Q1" s="1748"/>
    </row>
    <row r="2" spans="1:34" ht="9" customHeight="1">
      <c r="A2" s="377"/>
      <c r="B2" s="377"/>
      <c r="C2" s="377"/>
      <c r="D2" s="377"/>
      <c r="E2" s="377"/>
      <c r="F2" s="377"/>
      <c r="G2" s="377"/>
      <c r="H2" s="377"/>
      <c r="I2" s="377"/>
      <c r="J2" s="377"/>
      <c r="K2" s="377"/>
      <c r="L2" s="377"/>
      <c r="M2" s="376"/>
      <c r="N2" s="378"/>
      <c r="O2" s="378"/>
      <c r="P2" s="1301"/>
    </row>
    <row r="3" spans="1:34" ht="18.75" customHeight="1">
      <c r="A3" s="804" t="s">
        <v>212</v>
      </c>
      <c r="B3" s="377"/>
      <c r="C3" s="377"/>
      <c r="D3" s="377"/>
      <c r="E3" s="377"/>
      <c r="F3" s="377"/>
      <c r="G3" s="377"/>
      <c r="H3" s="377"/>
      <c r="I3" s="377"/>
      <c r="J3" s="377"/>
      <c r="K3" s="377"/>
      <c r="L3" s="377"/>
      <c r="M3" s="377"/>
      <c r="N3" s="377"/>
      <c r="O3" s="377"/>
      <c r="P3" s="377"/>
    </row>
    <row r="4" spans="1:34" ht="10.5" customHeight="1">
      <c r="A4" s="377"/>
      <c r="B4" s="377"/>
      <c r="C4" s="377"/>
      <c r="D4" s="377"/>
      <c r="E4" s="377"/>
      <c r="F4" s="377"/>
      <c r="G4" s="377"/>
      <c r="H4" s="377"/>
      <c r="I4" s="377"/>
      <c r="J4" s="377"/>
      <c r="K4" s="377"/>
      <c r="L4" s="377"/>
      <c r="M4" s="377"/>
      <c r="N4" s="377"/>
      <c r="O4" s="377"/>
      <c r="P4" s="377"/>
    </row>
    <row r="5" spans="1:34" ht="61.5" customHeight="1">
      <c r="A5" s="377"/>
      <c r="B5" s="1751" t="s">
        <v>542</v>
      </c>
      <c r="C5" s="1751"/>
      <c r="D5" s="1751"/>
      <c r="E5" s="1751"/>
      <c r="F5" s="1751"/>
      <c r="G5" s="1751"/>
      <c r="H5" s="1751"/>
      <c r="I5" s="1751"/>
      <c r="J5" s="1751"/>
      <c r="K5" s="1751"/>
      <c r="L5" s="1751"/>
      <c r="M5" s="1751"/>
      <c r="N5" s="1751"/>
      <c r="O5" s="1751"/>
      <c r="Q5" s="1749"/>
      <c r="R5" s="1749"/>
      <c r="S5" s="672"/>
      <c r="T5" s="672"/>
      <c r="U5" s="672"/>
      <c r="V5" s="672"/>
      <c r="W5" s="672"/>
      <c r="X5" s="672"/>
      <c r="Y5" s="672"/>
      <c r="Z5" s="672"/>
      <c r="AA5" s="672"/>
      <c r="AB5" s="672"/>
      <c r="AC5" s="672"/>
      <c r="AD5" s="672"/>
      <c r="AE5" s="672"/>
      <c r="AF5" s="672"/>
      <c r="AG5" s="672"/>
      <c r="AH5" s="672"/>
    </row>
    <row r="6" spans="1:34" ht="10.5" customHeight="1">
      <c r="A6" s="377"/>
      <c r="B6" s="1751"/>
      <c r="C6" s="1751"/>
      <c r="D6" s="1751"/>
      <c r="E6" s="1751"/>
      <c r="F6" s="1751"/>
      <c r="G6" s="1751"/>
      <c r="H6" s="1751"/>
      <c r="I6" s="1751"/>
      <c r="J6" s="1751"/>
      <c r="K6" s="1751"/>
      <c r="L6" s="1751"/>
      <c r="M6" s="1751"/>
      <c r="N6" s="1751"/>
      <c r="O6" s="1751"/>
      <c r="Q6" s="1749"/>
      <c r="R6" s="1749"/>
      <c r="S6" s="672"/>
      <c r="T6" s="672"/>
      <c r="U6" s="672"/>
      <c r="V6" s="672"/>
      <c r="W6" s="672"/>
      <c r="X6" s="672"/>
      <c r="Y6" s="672"/>
      <c r="Z6" s="672"/>
      <c r="AA6" s="672"/>
      <c r="AB6" s="672"/>
      <c r="AC6" s="672"/>
      <c r="AD6" s="672"/>
      <c r="AE6" s="672"/>
      <c r="AF6" s="672"/>
      <c r="AG6" s="672"/>
      <c r="AH6" s="672"/>
    </row>
    <row r="7" spans="1:34" ht="19.5" customHeight="1">
      <c r="A7" s="377"/>
      <c r="B7" s="1752" t="s">
        <v>551</v>
      </c>
      <c r="C7" s="1752"/>
      <c r="D7" s="1752"/>
      <c r="E7" s="1752"/>
      <c r="F7" s="1752"/>
      <c r="G7" s="1752"/>
      <c r="H7" s="1752"/>
      <c r="I7" s="1752"/>
      <c r="J7" s="1752"/>
      <c r="K7" s="1752"/>
      <c r="L7" s="1752"/>
      <c r="M7" s="1752"/>
      <c r="N7" s="1752"/>
      <c r="O7" s="1752"/>
      <c r="Q7" s="1749"/>
      <c r="R7" s="1749"/>
      <c r="S7" s="672"/>
      <c r="T7" s="672"/>
      <c r="U7" s="672"/>
      <c r="V7" s="672"/>
      <c r="W7" s="672"/>
      <c r="X7" s="672"/>
      <c r="Y7" s="672"/>
      <c r="Z7" s="672"/>
      <c r="AA7" s="672"/>
      <c r="AB7" s="672"/>
      <c r="AC7" s="672"/>
      <c r="AD7" s="672"/>
      <c r="AE7" s="672"/>
      <c r="AF7" s="672"/>
      <c r="AG7" s="672"/>
      <c r="AH7" s="672"/>
    </row>
    <row r="8" spans="1:34" ht="23.25" customHeight="1">
      <c r="A8" s="377"/>
      <c r="B8" s="1752"/>
      <c r="C8" s="1752"/>
      <c r="D8" s="1752"/>
      <c r="E8" s="1752"/>
      <c r="F8" s="1752"/>
      <c r="G8" s="1752"/>
      <c r="H8" s="1752"/>
      <c r="I8" s="1752"/>
      <c r="J8" s="1752"/>
      <c r="K8" s="1752"/>
      <c r="L8" s="1752"/>
      <c r="M8" s="1752"/>
      <c r="N8" s="1752"/>
      <c r="O8" s="1752"/>
      <c r="Q8" s="1749"/>
      <c r="R8" s="1749"/>
      <c r="S8" s="672"/>
      <c r="T8" s="672"/>
      <c r="U8" s="672"/>
      <c r="V8" s="672"/>
      <c r="W8" s="672"/>
      <c r="X8" s="672"/>
      <c r="Y8" s="672"/>
      <c r="Z8" s="672"/>
      <c r="AA8" s="672"/>
      <c r="AB8" s="672"/>
      <c r="AC8" s="672"/>
      <c r="AD8" s="672"/>
      <c r="AE8" s="672"/>
      <c r="AF8" s="672"/>
      <c r="AG8" s="672"/>
      <c r="AH8" s="672"/>
    </row>
    <row r="9" spans="1:34" ht="23.25" customHeight="1">
      <c r="A9" s="377"/>
      <c r="B9" s="1752"/>
      <c r="C9" s="1752"/>
      <c r="D9" s="1752"/>
      <c r="E9" s="1752"/>
      <c r="F9" s="1752"/>
      <c r="G9" s="1752"/>
      <c r="H9" s="1752"/>
      <c r="I9" s="1752"/>
      <c r="J9" s="1752"/>
      <c r="K9" s="1752"/>
      <c r="L9" s="1752"/>
      <c r="M9" s="1752"/>
      <c r="N9" s="1752"/>
      <c r="O9" s="1752"/>
      <c r="Q9" s="1749"/>
      <c r="R9" s="1749"/>
      <c r="S9" s="672"/>
      <c r="T9" s="672"/>
      <c r="U9" s="672"/>
      <c r="V9" s="672"/>
      <c r="W9" s="672"/>
      <c r="X9" s="672"/>
      <c r="Y9" s="672"/>
      <c r="Z9" s="672"/>
      <c r="AA9" s="672"/>
      <c r="AB9" s="672"/>
      <c r="AC9" s="672"/>
      <c r="AD9" s="672"/>
      <c r="AE9" s="672"/>
      <c r="AF9" s="672"/>
      <c r="AG9" s="672"/>
      <c r="AH9" s="672"/>
    </row>
    <row r="10" spans="1:34" ht="23.25" customHeight="1">
      <c r="A10" s="377" t="s">
        <v>513</v>
      </c>
      <c r="B10" s="1752"/>
      <c r="C10" s="1752"/>
      <c r="D10" s="1752"/>
      <c r="E10" s="1752"/>
      <c r="F10" s="1752"/>
      <c r="G10" s="1752"/>
      <c r="H10" s="1752"/>
      <c r="I10" s="1752"/>
      <c r="J10" s="1752"/>
      <c r="K10" s="1752"/>
      <c r="L10" s="1752"/>
      <c r="M10" s="1752"/>
      <c r="N10" s="1752"/>
      <c r="O10" s="1752"/>
      <c r="Q10" s="1749"/>
      <c r="R10" s="1749"/>
      <c r="S10" s="672"/>
      <c r="T10" s="672"/>
      <c r="U10" s="672"/>
      <c r="V10" s="672"/>
      <c r="W10" s="672"/>
      <c r="X10" s="672"/>
      <c r="Y10" s="672"/>
      <c r="Z10" s="672"/>
      <c r="AA10" s="672"/>
      <c r="AB10" s="672"/>
      <c r="AC10" s="672"/>
      <c r="AD10" s="672"/>
      <c r="AE10" s="672"/>
      <c r="AF10" s="672"/>
      <c r="AG10" s="672"/>
      <c r="AH10" s="672"/>
    </row>
    <row r="11" spans="1:34" ht="23.25" customHeight="1">
      <c r="A11" s="377"/>
      <c r="B11" s="1752"/>
      <c r="C11" s="1752"/>
      <c r="D11" s="1752"/>
      <c r="E11" s="1752"/>
      <c r="F11" s="1752"/>
      <c r="G11" s="1752"/>
      <c r="H11" s="1752"/>
      <c r="I11" s="1752"/>
      <c r="J11" s="1752"/>
      <c r="K11" s="1752"/>
      <c r="L11" s="1752"/>
      <c r="M11" s="1752"/>
      <c r="N11" s="1752"/>
      <c r="O11" s="1752"/>
      <c r="Q11" s="1749"/>
      <c r="R11" s="1749"/>
      <c r="S11" s="672"/>
      <c r="T11" s="672"/>
      <c r="U11" s="672"/>
      <c r="V11" s="672"/>
      <c r="W11" s="672"/>
      <c r="X11" s="672"/>
      <c r="Y11" s="672"/>
      <c r="Z11" s="672"/>
      <c r="AA11" s="672"/>
      <c r="AB11" s="672"/>
      <c r="AC11" s="672"/>
      <c r="AD11" s="672"/>
      <c r="AE11" s="672"/>
      <c r="AF11" s="672"/>
      <c r="AG11" s="672"/>
      <c r="AH11" s="672"/>
    </row>
    <row r="12" spans="1:34" ht="23.25" customHeight="1">
      <c r="A12" s="377"/>
      <c r="B12" s="1752"/>
      <c r="C12" s="1752"/>
      <c r="D12" s="1752"/>
      <c r="E12" s="1752"/>
      <c r="F12" s="1752"/>
      <c r="G12" s="1752"/>
      <c r="H12" s="1752"/>
      <c r="I12" s="1752"/>
      <c r="J12" s="1752"/>
      <c r="K12" s="1752"/>
      <c r="L12" s="1752"/>
      <c r="M12" s="1752"/>
      <c r="N12" s="1752"/>
      <c r="O12" s="1752"/>
      <c r="Q12" s="672"/>
      <c r="R12" s="672"/>
      <c r="S12" s="672"/>
      <c r="T12" s="672"/>
      <c r="U12" s="672"/>
      <c r="V12" s="672"/>
      <c r="W12" s="672"/>
      <c r="X12" s="672"/>
      <c r="Y12" s="672"/>
      <c r="Z12" s="672"/>
      <c r="AA12" s="672"/>
      <c r="AB12" s="672"/>
      <c r="AC12" s="672"/>
      <c r="AD12" s="672"/>
      <c r="AE12" s="672"/>
      <c r="AF12" s="672"/>
      <c r="AG12" s="672"/>
      <c r="AH12" s="672"/>
    </row>
    <row r="13" spans="1:34" ht="23.25" customHeight="1">
      <c r="A13" s="377"/>
      <c r="B13" s="1752"/>
      <c r="C13" s="1752"/>
      <c r="D13" s="1752"/>
      <c r="E13" s="1752"/>
      <c r="F13" s="1752"/>
      <c r="G13" s="1752"/>
      <c r="H13" s="1752"/>
      <c r="I13" s="1752"/>
      <c r="J13" s="1752"/>
      <c r="K13" s="1752"/>
      <c r="L13" s="1752"/>
      <c r="M13" s="1752"/>
      <c r="N13" s="1752"/>
      <c r="O13" s="1752"/>
    </row>
    <row r="14" spans="1:34" ht="39.75" customHeight="1">
      <c r="A14" s="377"/>
      <c r="B14" s="1752"/>
      <c r="C14" s="1752"/>
      <c r="D14" s="1752"/>
      <c r="E14" s="1752"/>
      <c r="F14" s="1752"/>
      <c r="G14" s="1752"/>
      <c r="H14" s="1752"/>
      <c r="I14" s="1752"/>
      <c r="J14" s="1752"/>
      <c r="K14" s="1752"/>
      <c r="L14" s="1752"/>
      <c r="M14" s="1752"/>
      <c r="N14" s="1752"/>
      <c r="O14" s="1752"/>
      <c r="W14" s="488"/>
    </row>
    <row r="15" spans="1:34" s="900" customFormat="1" ht="26.25" customHeight="1">
      <c r="A15" s="377"/>
      <c r="B15" s="229" t="s">
        <v>543</v>
      </c>
      <c r="C15" s="1363"/>
      <c r="D15" s="1363"/>
      <c r="E15" s="1363"/>
      <c r="F15" s="1363"/>
      <c r="G15" s="1363"/>
      <c r="H15" s="1363"/>
      <c r="I15" s="1363"/>
      <c r="J15" s="1363"/>
      <c r="K15" s="1363"/>
      <c r="L15" s="1363"/>
      <c r="M15" s="1363"/>
      <c r="N15" s="1363"/>
      <c r="O15" s="1363"/>
      <c r="P15" s="1253"/>
      <c r="Q15" s="380"/>
      <c r="R15" s="380"/>
      <c r="S15" s="380"/>
    </row>
    <row r="16" spans="1:34" s="900" customFormat="1" ht="20.25" customHeight="1">
      <c r="B16" s="1364"/>
      <c r="C16" s="229" t="s">
        <v>332</v>
      </c>
      <c r="D16" s="1365"/>
      <c r="E16" s="1365"/>
      <c r="F16" s="1365"/>
      <c r="G16" s="1365"/>
      <c r="H16" s="1365"/>
      <c r="I16" s="1365"/>
      <c r="J16" s="1365"/>
      <c r="K16" s="1365"/>
      <c r="L16" s="1365"/>
      <c r="M16" s="1365"/>
      <c r="N16" s="1365"/>
      <c r="O16" s="1365"/>
      <c r="P16" s="1254"/>
      <c r="Q16" s="377"/>
      <c r="R16" s="377"/>
      <c r="S16" s="377"/>
    </row>
    <row r="17" spans="2:29" s="901" customFormat="1" ht="36" customHeight="1">
      <c r="B17" s="1750" t="s">
        <v>544</v>
      </c>
      <c r="C17" s="1750"/>
      <c r="D17" s="1750"/>
      <c r="E17" s="1750"/>
      <c r="F17" s="1750"/>
      <c r="G17" s="1750"/>
      <c r="H17" s="1750"/>
      <c r="I17" s="1750"/>
      <c r="J17" s="1750"/>
      <c r="K17" s="1750"/>
      <c r="L17" s="1750"/>
      <c r="M17" s="1750"/>
      <c r="N17" s="1750"/>
      <c r="O17" s="1750"/>
      <c r="P17" s="1417"/>
      <c r="Q17" s="278"/>
      <c r="AC17" s="1074"/>
    </row>
    <row r="18" spans="2:29" s="900" customFormat="1" ht="16.5" customHeight="1">
      <c r="C18" s="1684" t="s">
        <v>170</v>
      </c>
      <c r="D18" s="1745" t="s">
        <v>519</v>
      </c>
      <c r="E18" s="1745"/>
      <c r="F18" s="1745"/>
      <c r="G18" s="1745"/>
      <c r="H18" s="1745"/>
      <c r="I18" s="1745"/>
      <c r="J18" s="1745"/>
      <c r="K18" s="1745"/>
      <c r="L18" s="1745"/>
      <c r="M18" s="1745"/>
      <c r="N18" s="1745"/>
      <c r="O18" s="1745"/>
      <c r="P18" s="1418"/>
      <c r="Q18" s="295"/>
    </row>
    <row r="19" spans="2:29" s="900" customFormat="1" ht="16.5" customHeight="1">
      <c r="C19" s="1684" t="s">
        <v>426</v>
      </c>
      <c r="D19" s="1745" t="s">
        <v>520</v>
      </c>
      <c r="E19" s="1745"/>
      <c r="F19" s="1745"/>
      <c r="G19" s="1745"/>
      <c r="H19" s="1745"/>
      <c r="I19" s="1745"/>
      <c r="J19" s="1745"/>
      <c r="K19" s="1745"/>
      <c r="L19" s="1745"/>
      <c r="M19" s="1745"/>
      <c r="N19" s="1745"/>
      <c r="O19" s="1745"/>
      <c r="P19" s="1418"/>
      <c r="Q19" s="295"/>
    </row>
    <row r="20" spans="2:29" s="900" customFormat="1" ht="16.5" customHeight="1">
      <c r="C20" s="1684" t="s">
        <v>480</v>
      </c>
      <c r="D20" s="1745" t="s">
        <v>517</v>
      </c>
      <c r="E20" s="1745"/>
      <c r="F20" s="1745"/>
      <c r="G20" s="1745"/>
      <c r="H20" s="1745"/>
      <c r="I20" s="1745"/>
      <c r="J20" s="1745"/>
      <c r="K20" s="1745"/>
      <c r="L20" s="1745"/>
      <c r="M20" s="1745"/>
      <c r="N20" s="1745"/>
      <c r="O20" s="1745"/>
      <c r="P20" s="1418"/>
      <c r="Q20" s="295"/>
    </row>
    <row r="21" spans="2:29" s="900" customFormat="1" ht="16.5" customHeight="1">
      <c r="C21" s="1684" t="s">
        <v>480</v>
      </c>
      <c r="D21" s="1745" t="s">
        <v>523</v>
      </c>
      <c r="E21" s="1745"/>
      <c r="F21" s="1745"/>
      <c r="G21" s="1745"/>
      <c r="H21" s="1745"/>
      <c r="I21" s="1745"/>
      <c r="J21" s="1745"/>
      <c r="K21" s="1745"/>
      <c r="L21" s="1745"/>
      <c r="M21" s="1745"/>
      <c r="N21" s="1745"/>
      <c r="O21" s="1745"/>
      <c r="P21" s="1418"/>
      <c r="Q21" s="295"/>
    </row>
    <row r="22" spans="2:29" s="900" customFormat="1" ht="16.5" customHeight="1">
      <c r="C22" s="1684" t="s">
        <v>170</v>
      </c>
      <c r="D22" s="1745" t="s">
        <v>545</v>
      </c>
      <c r="E22" s="1745"/>
      <c r="F22" s="1745"/>
      <c r="G22" s="1745"/>
      <c r="H22" s="1745"/>
      <c r="I22" s="1745"/>
      <c r="J22" s="1745"/>
      <c r="K22" s="1745"/>
      <c r="L22" s="1745"/>
      <c r="M22" s="1745"/>
      <c r="N22" s="1745"/>
      <c r="O22" s="1745"/>
      <c r="P22" s="1418"/>
      <c r="Q22" s="295"/>
    </row>
    <row r="23" spans="2:29" s="900" customFormat="1" ht="16.5" customHeight="1">
      <c r="C23" s="1684" t="s">
        <v>480</v>
      </c>
      <c r="D23" s="1745" t="s">
        <v>546</v>
      </c>
      <c r="E23" s="1745"/>
      <c r="F23" s="1745"/>
      <c r="G23" s="1745"/>
      <c r="H23" s="1745"/>
      <c r="I23" s="1745"/>
      <c r="J23" s="1745"/>
      <c r="K23" s="1745"/>
      <c r="L23" s="1745"/>
      <c r="M23" s="1745"/>
      <c r="N23" s="1745"/>
      <c r="O23" s="1745"/>
      <c r="P23" s="1418"/>
      <c r="Q23" s="295"/>
    </row>
    <row r="24" spans="2:29" s="900" customFormat="1" ht="16.5" customHeight="1">
      <c r="C24" s="1684" t="s">
        <v>480</v>
      </c>
      <c r="D24" s="1747" t="s">
        <v>503</v>
      </c>
      <c r="E24" s="1747"/>
      <c r="F24" s="1747"/>
      <c r="G24" s="1747"/>
      <c r="H24" s="1747"/>
      <c r="I24" s="1747"/>
      <c r="J24" s="1747"/>
      <c r="K24" s="1747"/>
      <c r="L24" s="1747"/>
      <c r="M24" s="1747"/>
      <c r="N24" s="1747"/>
      <c r="O24" s="1747"/>
      <c r="P24" s="1418"/>
      <c r="Q24" s="295"/>
    </row>
    <row r="25" spans="2:29" s="900" customFormat="1" ht="16.5" customHeight="1">
      <c r="C25" s="1684" t="s">
        <v>483</v>
      </c>
      <c r="D25" s="1747" t="s">
        <v>526</v>
      </c>
      <c r="E25" s="1747"/>
      <c r="F25" s="1747"/>
      <c r="G25" s="1747"/>
      <c r="H25" s="1747"/>
      <c r="I25" s="1747"/>
      <c r="J25" s="1747"/>
      <c r="K25" s="1747"/>
      <c r="L25" s="1747"/>
      <c r="M25" s="1747"/>
      <c r="N25" s="1747"/>
      <c r="O25" s="1747"/>
      <c r="P25" s="1418"/>
      <c r="Q25" s="295"/>
    </row>
    <row r="26" spans="2:29" s="900" customFormat="1" ht="16.5" customHeight="1">
      <c r="C26" s="1684" t="s">
        <v>480</v>
      </c>
      <c r="D26" s="1747" t="s">
        <v>522</v>
      </c>
      <c r="E26" s="1747"/>
      <c r="F26" s="1747"/>
      <c r="G26" s="1747"/>
      <c r="H26" s="1747"/>
      <c r="I26" s="1747"/>
      <c r="J26" s="1747"/>
      <c r="K26" s="1747"/>
      <c r="L26" s="1747"/>
      <c r="M26" s="1747"/>
      <c r="N26" s="1747"/>
      <c r="O26" s="1747"/>
      <c r="P26" s="1418"/>
      <c r="Q26" s="295"/>
    </row>
    <row r="27" spans="2:29" s="900" customFormat="1" ht="16.5" customHeight="1">
      <c r="C27" s="1684" t="s">
        <v>480</v>
      </c>
      <c r="D27" s="1747" t="s">
        <v>524</v>
      </c>
      <c r="E27" s="1747"/>
      <c r="F27" s="1747"/>
      <c r="G27" s="1747"/>
      <c r="H27" s="1747"/>
      <c r="I27" s="1747"/>
      <c r="J27" s="1747"/>
      <c r="K27" s="1747"/>
      <c r="L27" s="1747"/>
      <c r="M27" s="1747"/>
      <c r="N27" s="1747"/>
      <c r="O27" s="1747"/>
      <c r="P27" s="1418"/>
      <c r="Q27" s="295"/>
    </row>
    <row r="28" spans="2:29" s="900" customFormat="1" ht="17.25" customHeight="1">
      <c r="C28" s="1684" t="s">
        <v>480</v>
      </c>
      <c r="D28" s="1746" t="s">
        <v>547</v>
      </c>
      <c r="E28" s="1746"/>
      <c r="F28" s="1746"/>
      <c r="G28" s="1746"/>
      <c r="H28" s="1746"/>
      <c r="I28" s="1746"/>
      <c r="J28" s="1746"/>
      <c r="K28" s="1746"/>
      <c r="L28" s="1746"/>
      <c r="M28" s="1746"/>
      <c r="N28" s="1746"/>
      <c r="O28" s="1746"/>
      <c r="P28" s="1418"/>
      <c r="Q28" s="295"/>
    </row>
    <row r="29" spans="2:29" s="900" customFormat="1" ht="17.25" customHeight="1">
      <c r="C29" s="1684" t="s">
        <v>480</v>
      </c>
      <c r="D29" s="1746" t="s">
        <v>518</v>
      </c>
      <c r="E29" s="1746"/>
      <c r="F29" s="1746"/>
      <c r="G29" s="1746"/>
      <c r="H29" s="1746"/>
      <c r="I29" s="1746"/>
      <c r="J29" s="1746"/>
      <c r="K29" s="1746"/>
      <c r="L29" s="1746"/>
      <c r="M29" s="1746"/>
      <c r="N29" s="1746"/>
      <c r="O29" s="1746"/>
      <c r="P29" s="1418"/>
      <c r="Q29" s="295"/>
    </row>
    <row r="30" spans="2:29" s="900" customFormat="1" ht="16.5" customHeight="1">
      <c r="B30" s="723"/>
      <c r="C30" s="1517" t="s">
        <v>481</v>
      </c>
      <c r="D30" s="1747" t="s">
        <v>548</v>
      </c>
      <c r="E30" s="1747"/>
      <c r="F30" s="1747"/>
      <c r="G30" s="1747"/>
      <c r="H30" s="1747"/>
      <c r="I30" s="1747"/>
      <c r="J30" s="1747"/>
      <c r="K30" s="1747"/>
      <c r="L30" s="1747"/>
      <c r="M30" s="1747"/>
      <c r="N30" s="1747"/>
      <c r="O30" s="1747"/>
      <c r="P30" s="1418"/>
      <c r="Q30" s="295"/>
    </row>
    <row r="31" spans="2:29" s="900" customFormat="1" ht="16.5" customHeight="1">
      <c r="B31" s="723"/>
      <c r="C31" s="1517" t="s">
        <v>427</v>
      </c>
      <c r="D31" s="1747" t="s">
        <v>521</v>
      </c>
      <c r="E31" s="1747"/>
      <c r="F31" s="1747"/>
      <c r="G31" s="1747"/>
      <c r="H31" s="1747"/>
      <c r="I31" s="1747"/>
      <c r="J31" s="1747"/>
      <c r="K31" s="1747"/>
      <c r="L31" s="1747"/>
      <c r="M31" s="1747"/>
      <c r="N31" s="1747"/>
      <c r="O31" s="1747"/>
      <c r="P31" s="1418"/>
      <c r="Q31" s="295"/>
    </row>
    <row r="32" spans="2:29" s="900" customFormat="1" ht="9" customHeight="1">
      <c r="B32" s="723"/>
      <c r="C32" s="1517"/>
      <c r="D32" s="1754"/>
      <c r="E32" s="1754"/>
      <c r="F32" s="1754"/>
      <c r="G32" s="1754"/>
      <c r="H32" s="1754"/>
      <c r="I32" s="1754"/>
      <c r="J32" s="1754"/>
      <c r="K32" s="1754"/>
      <c r="L32" s="1754"/>
      <c r="M32" s="1754"/>
      <c r="N32" s="1754"/>
      <c r="O32" s="1754"/>
      <c r="P32" s="1418"/>
      <c r="Q32" s="295"/>
    </row>
    <row r="33" spans="1:18" s="900" customFormat="1" ht="63.75" customHeight="1">
      <c r="A33" s="1075" t="s">
        <v>433</v>
      </c>
      <c r="B33" s="1753" t="s">
        <v>549</v>
      </c>
      <c r="C33" s="1753"/>
      <c r="D33" s="1753"/>
      <c r="E33" s="1753"/>
      <c r="F33" s="1753"/>
      <c r="G33" s="1753"/>
      <c r="H33" s="1753"/>
      <c r="I33" s="1753"/>
      <c r="J33" s="1753"/>
      <c r="K33" s="1753"/>
      <c r="L33" s="1753"/>
      <c r="M33" s="1753"/>
      <c r="N33" s="1753"/>
      <c r="O33" s="1753"/>
      <c r="P33" s="1753"/>
      <c r="Q33" s="386"/>
      <c r="R33" s="386"/>
    </row>
    <row r="34" spans="1:18" s="803" customFormat="1" ht="36.75" customHeight="1" thickBot="1">
      <c r="A34" s="1076"/>
      <c r="B34" s="1553" t="s">
        <v>423</v>
      </c>
      <c r="C34" s="1416"/>
      <c r="D34" s="1076"/>
      <c r="E34" s="1077"/>
      <c r="F34" s="1077"/>
      <c r="G34" s="1077"/>
      <c r="H34" s="1077"/>
      <c r="I34" s="1077"/>
      <c r="J34" s="1077"/>
      <c r="K34" s="1077"/>
      <c r="L34" s="1077"/>
      <c r="M34" s="1077"/>
      <c r="N34" s="1077"/>
      <c r="O34" s="1077"/>
      <c r="P34" s="1077"/>
      <c r="R34" s="1078"/>
    </row>
    <row r="35" spans="1:18" ht="15.75" customHeight="1" thickBot="1">
      <c r="A35" s="229"/>
      <c r="B35" s="864"/>
      <c r="C35" s="865"/>
      <c r="D35" s="866" t="s">
        <v>409</v>
      </c>
      <c r="E35" s="867" t="s">
        <v>410</v>
      </c>
      <c r="F35" s="867" t="s">
        <v>411</v>
      </c>
      <c r="G35" s="867" t="s">
        <v>412</v>
      </c>
      <c r="H35" s="867" t="s">
        <v>413</v>
      </c>
      <c r="I35" s="867" t="s">
        <v>414</v>
      </c>
      <c r="J35" s="867" t="s">
        <v>415</v>
      </c>
      <c r="K35" s="867" t="s">
        <v>416</v>
      </c>
      <c r="L35" s="867" t="s">
        <v>417</v>
      </c>
      <c r="M35" s="867" t="s">
        <v>418</v>
      </c>
      <c r="N35" s="867" t="s">
        <v>419</v>
      </c>
      <c r="O35" s="868" t="s">
        <v>420</v>
      </c>
      <c r="Q35" s="670"/>
    </row>
    <row r="36" spans="1:18" ht="15.75" hidden="1" customHeight="1" thickTop="1">
      <c r="A36" s="229"/>
      <c r="B36" s="952">
        <v>2014</v>
      </c>
      <c r="C36" s="887" t="s">
        <v>424</v>
      </c>
      <c r="D36" s="874" t="s">
        <v>326</v>
      </c>
      <c r="E36" s="875" t="s">
        <v>422</v>
      </c>
      <c r="F36" s="875" t="s">
        <v>326</v>
      </c>
      <c r="G36" s="875" t="s">
        <v>326</v>
      </c>
      <c r="H36" s="875" t="s">
        <v>326</v>
      </c>
      <c r="I36" s="875" t="s">
        <v>326</v>
      </c>
      <c r="J36" s="875" t="s">
        <v>421</v>
      </c>
      <c r="K36" s="875" t="s">
        <v>421</v>
      </c>
      <c r="L36" s="875" t="s">
        <v>326</v>
      </c>
      <c r="M36" s="875" t="s">
        <v>326</v>
      </c>
      <c r="N36" s="875" t="s">
        <v>326</v>
      </c>
      <c r="O36" s="876" t="s">
        <v>326</v>
      </c>
      <c r="Q36" s="670"/>
    </row>
    <row r="37" spans="1:18" ht="15.75" hidden="1" customHeight="1">
      <c r="A37" s="229"/>
      <c r="B37" s="953"/>
      <c r="C37" s="884" t="s">
        <v>425</v>
      </c>
      <c r="D37" s="870" t="s">
        <v>422</v>
      </c>
      <c r="E37" s="871" t="s">
        <v>326</v>
      </c>
      <c r="F37" s="871" t="s">
        <v>326</v>
      </c>
      <c r="G37" s="871" t="s">
        <v>421</v>
      </c>
      <c r="H37" s="871" t="s">
        <v>326</v>
      </c>
      <c r="I37" s="871" t="s">
        <v>326</v>
      </c>
      <c r="J37" s="871" t="s">
        <v>422</v>
      </c>
      <c r="K37" s="871" t="s">
        <v>326</v>
      </c>
      <c r="L37" s="871" t="s">
        <v>421</v>
      </c>
      <c r="M37" s="871" t="s">
        <v>421</v>
      </c>
      <c r="N37" s="871" t="s">
        <v>326</v>
      </c>
      <c r="O37" s="872" t="s">
        <v>326</v>
      </c>
      <c r="Q37" s="670"/>
    </row>
    <row r="38" spans="1:18" ht="15.75" hidden="1" customHeight="1" thickTop="1">
      <c r="A38" s="229"/>
      <c r="B38" s="952">
        <v>2015</v>
      </c>
      <c r="C38" s="885" t="s">
        <v>424</v>
      </c>
      <c r="D38" s="877" t="s">
        <v>326</v>
      </c>
      <c r="E38" s="878" t="s">
        <v>422</v>
      </c>
      <c r="F38" s="878" t="s">
        <v>326</v>
      </c>
      <c r="G38" s="878" t="s">
        <v>326</v>
      </c>
      <c r="H38" s="878" t="s">
        <v>326</v>
      </c>
      <c r="I38" s="878" t="s">
        <v>326</v>
      </c>
      <c r="J38" s="878" t="s">
        <v>326</v>
      </c>
      <c r="K38" s="878" t="s">
        <v>326</v>
      </c>
      <c r="L38" s="878" t="s">
        <v>326</v>
      </c>
      <c r="M38" s="878" t="s">
        <v>326</v>
      </c>
      <c r="N38" s="878" t="s">
        <v>326</v>
      </c>
      <c r="O38" s="890" t="s">
        <v>421</v>
      </c>
      <c r="Q38" s="670"/>
    </row>
    <row r="39" spans="1:18" ht="15.75" hidden="1" customHeight="1">
      <c r="A39" s="229"/>
      <c r="B39" s="953"/>
      <c r="C39" s="886" t="s">
        <v>425</v>
      </c>
      <c r="D39" s="879" t="s">
        <v>326</v>
      </c>
      <c r="E39" s="873" t="s">
        <v>326</v>
      </c>
      <c r="F39" s="873" t="s">
        <v>422</v>
      </c>
      <c r="G39" s="871" t="s">
        <v>326</v>
      </c>
      <c r="H39" s="880" t="s">
        <v>326</v>
      </c>
      <c r="I39" s="880" t="s">
        <v>326</v>
      </c>
      <c r="J39" s="881" t="s">
        <v>326</v>
      </c>
      <c r="K39" s="880" t="s">
        <v>326</v>
      </c>
      <c r="L39" s="871" t="s">
        <v>326</v>
      </c>
      <c r="M39" s="871" t="s">
        <v>421</v>
      </c>
      <c r="N39" s="880" t="s">
        <v>326</v>
      </c>
      <c r="O39" s="891" t="s">
        <v>326</v>
      </c>
      <c r="Q39" s="670"/>
    </row>
    <row r="40" spans="1:18" ht="15.75" customHeight="1" thickTop="1">
      <c r="A40" s="229"/>
      <c r="B40" s="952">
        <v>2017</v>
      </c>
      <c r="C40" s="885" t="s">
        <v>424</v>
      </c>
      <c r="D40" s="893" t="s">
        <v>326</v>
      </c>
      <c r="E40" s="878" t="s">
        <v>326</v>
      </c>
      <c r="F40" s="878" t="s">
        <v>326</v>
      </c>
      <c r="G40" s="878" t="s">
        <v>326</v>
      </c>
      <c r="H40" s="878" t="s">
        <v>326</v>
      </c>
      <c r="I40" s="878" t="s">
        <v>326</v>
      </c>
      <c r="J40" s="878" t="s">
        <v>422</v>
      </c>
      <c r="K40" s="878" t="s">
        <v>326</v>
      </c>
      <c r="L40" s="878" t="s">
        <v>326</v>
      </c>
      <c r="M40" s="878" t="s">
        <v>326</v>
      </c>
      <c r="N40" s="878" t="s">
        <v>326</v>
      </c>
      <c r="O40" s="890" t="s">
        <v>326</v>
      </c>
      <c r="Q40" s="670"/>
    </row>
    <row r="41" spans="1:18" ht="15.75" customHeight="1">
      <c r="A41" s="229"/>
      <c r="B41" s="955"/>
      <c r="C41" s="883" t="s">
        <v>425</v>
      </c>
      <c r="D41" s="921" t="s">
        <v>326</v>
      </c>
      <c r="E41" s="869" t="s">
        <v>326</v>
      </c>
      <c r="F41" s="923" t="s">
        <v>326</v>
      </c>
      <c r="G41" s="869" t="s">
        <v>326</v>
      </c>
      <c r="H41" s="869" t="s">
        <v>326</v>
      </c>
      <c r="I41" s="869" t="s">
        <v>422</v>
      </c>
      <c r="J41" s="869" t="s">
        <v>326</v>
      </c>
      <c r="K41" s="869" t="s">
        <v>326</v>
      </c>
      <c r="L41" s="869" t="s">
        <v>326</v>
      </c>
      <c r="M41" s="922" t="s">
        <v>326</v>
      </c>
      <c r="N41" s="922" t="s">
        <v>326</v>
      </c>
      <c r="O41" s="981" t="s">
        <v>326</v>
      </c>
      <c r="Q41" s="670"/>
    </row>
    <row r="42" spans="1:18" ht="15.75" customHeight="1">
      <c r="A42" s="229"/>
      <c r="B42" s="952">
        <v>2018</v>
      </c>
      <c r="C42" s="885" t="s">
        <v>424</v>
      </c>
      <c r="D42" s="893" t="s">
        <v>326</v>
      </c>
      <c r="E42" s="878" t="s">
        <v>326</v>
      </c>
      <c r="F42" s="878" t="s">
        <v>326</v>
      </c>
      <c r="G42" s="878" t="s">
        <v>326</v>
      </c>
      <c r="H42" s="878" t="s">
        <v>326</v>
      </c>
      <c r="I42" s="878" t="s">
        <v>326</v>
      </c>
      <c r="J42" s="878" t="s">
        <v>326</v>
      </c>
      <c r="K42" s="878" t="s">
        <v>326</v>
      </c>
      <c r="L42" s="878" t="s">
        <v>326</v>
      </c>
      <c r="M42" s="878" t="s">
        <v>326</v>
      </c>
      <c r="N42" s="878" t="s">
        <v>326</v>
      </c>
      <c r="O42" s="890" t="s">
        <v>326</v>
      </c>
      <c r="Q42" s="670"/>
    </row>
    <row r="43" spans="1:18" ht="15.75" customHeight="1">
      <c r="A43" s="229"/>
      <c r="B43" s="1079"/>
      <c r="C43" s="883" t="s">
        <v>425</v>
      </c>
      <c r="D43" s="1080" t="s">
        <v>422</v>
      </c>
      <c r="E43" s="922" t="s">
        <v>326</v>
      </c>
      <c r="F43" s="922" t="s">
        <v>326</v>
      </c>
      <c r="G43" s="922" t="s">
        <v>326</v>
      </c>
      <c r="H43" s="922" t="s">
        <v>326</v>
      </c>
      <c r="I43" s="922" t="s">
        <v>326</v>
      </c>
      <c r="J43" s="922" t="s">
        <v>326</v>
      </c>
      <c r="K43" s="922" t="s">
        <v>326</v>
      </c>
      <c r="L43" s="922" t="s">
        <v>326</v>
      </c>
      <c r="M43" s="922" t="s">
        <v>326</v>
      </c>
      <c r="N43" s="922" t="s">
        <v>490</v>
      </c>
      <c r="O43" s="1081" t="s">
        <v>326</v>
      </c>
      <c r="Q43" s="670"/>
    </row>
    <row r="44" spans="1:18" ht="15.75" customHeight="1">
      <c r="A44" s="229"/>
      <c r="B44" s="952">
        <v>2019</v>
      </c>
      <c r="C44" s="885" t="s">
        <v>424</v>
      </c>
      <c r="D44" s="878" t="s">
        <v>326</v>
      </c>
      <c r="E44" s="878" t="s">
        <v>326</v>
      </c>
      <c r="F44" s="878" t="s">
        <v>326</v>
      </c>
      <c r="G44" s="878" t="s">
        <v>326</v>
      </c>
      <c r="H44" s="878" t="s">
        <v>326</v>
      </c>
      <c r="I44" s="878" t="s">
        <v>421</v>
      </c>
      <c r="J44" s="878" t="s">
        <v>326</v>
      </c>
      <c r="K44" s="878" t="s">
        <v>326</v>
      </c>
      <c r="L44" s="878" t="s">
        <v>326</v>
      </c>
      <c r="M44" s="878" t="s">
        <v>326</v>
      </c>
      <c r="N44" s="878" t="s">
        <v>326</v>
      </c>
      <c r="O44" s="890" t="s">
        <v>326</v>
      </c>
      <c r="Q44" s="670"/>
    </row>
    <row r="45" spans="1:18" ht="15.75" customHeight="1">
      <c r="A45" s="229"/>
      <c r="B45" s="955"/>
      <c r="C45" s="886" t="s">
        <v>425</v>
      </c>
      <c r="D45" s="1084" t="s">
        <v>326</v>
      </c>
      <c r="E45" s="880" t="s">
        <v>326</v>
      </c>
      <c r="F45" s="880" t="s">
        <v>421</v>
      </c>
      <c r="G45" s="880" t="s">
        <v>326</v>
      </c>
      <c r="H45" s="880" t="s">
        <v>421</v>
      </c>
      <c r="I45" s="880" t="s">
        <v>326</v>
      </c>
      <c r="J45" s="880" t="s">
        <v>326</v>
      </c>
      <c r="K45" s="880" t="s">
        <v>326</v>
      </c>
      <c r="L45" s="880" t="s">
        <v>326</v>
      </c>
      <c r="M45" s="880" t="s">
        <v>421</v>
      </c>
      <c r="N45" s="880" t="s">
        <v>326</v>
      </c>
      <c r="O45" s="891" t="s">
        <v>421</v>
      </c>
      <c r="Q45" s="670"/>
    </row>
    <row r="46" spans="1:18" ht="15.75" customHeight="1">
      <c r="A46" s="229"/>
      <c r="B46" s="1082">
        <v>2020</v>
      </c>
      <c r="C46" s="888" t="s">
        <v>424</v>
      </c>
      <c r="D46" s="1083" t="s">
        <v>326</v>
      </c>
      <c r="E46" s="1083" t="s">
        <v>326</v>
      </c>
      <c r="F46" s="1083" t="s">
        <v>421</v>
      </c>
      <c r="G46" s="1083" t="s">
        <v>326</v>
      </c>
      <c r="H46" s="1083" t="s">
        <v>421</v>
      </c>
      <c r="I46" s="1083" t="s">
        <v>421</v>
      </c>
      <c r="J46" s="1083" t="s">
        <v>326</v>
      </c>
      <c r="K46" s="1083" t="s">
        <v>326</v>
      </c>
      <c r="L46" s="1083" t="s">
        <v>326</v>
      </c>
      <c r="M46" s="1083" t="s">
        <v>326</v>
      </c>
      <c r="N46" s="1083" t="s">
        <v>326</v>
      </c>
      <c r="O46" s="890" t="s">
        <v>422</v>
      </c>
      <c r="Q46" s="670"/>
    </row>
    <row r="47" spans="1:18" ht="15.75" customHeight="1">
      <c r="A47" s="229"/>
      <c r="B47" s="1079"/>
      <c r="C47" s="883" t="s">
        <v>425</v>
      </c>
      <c r="D47" s="1080" t="s">
        <v>326</v>
      </c>
      <c r="E47" s="922" t="s">
        <v>326</v>
      </c>
      <c r="F47" s="922" t="s">
        <v>421</v>
      </c>
      <c r="G47" s="922" t="s">
        <v>421</v>
      </c>
      <c r="H47" s="922" t="s">
        <v>326</v>
      </c>
      <c r="I47" s="922" t="s">
        <v>422</v>
      </c>
      <c r="J47" s="922" t="s">
        <v>422</v>
      </c>
      <c r="K47" s="922" t="s">
        <v>326</v>
      </c>
      <c r="L47" s="922" t="s">
        <v>326</v>
      </c>
      <c r="M47" s="922" t="s">
        <v>326</v>
      </c>
      <c r="N47" s="922" t="s">
        <v>326</v>
      </c>
      <c r="O47" s="1081" t="s">
        <v>326</v>
      </c>
      <c r="Q47" s="670"/>
    </row>
    <row r="48" spans="1:18" ht="15.75" customHeight="1">
      <c r="A48" s="229"/>
      <c r="B48" s="952">
        <v>2021</v>
      </c>
      <c r="C48" s="885" t="s">
        <v>424</v>
      </c>
      <c r="D48" s="893" t="s">
        <v>326</v>
      </c>
      <c r="E48" s="878" t="s">
        <v>326</v>
      </c>
      <c r="F48" s="878" t="s">
        <v>326</v>
      </c>
      <c r="G48" s="878" t="s">
        <v>326</v>
      </c>
      <c r="H48" s="878" t="s">
        <v>326</v>
      </c>
      <c r="I48" s="878" t="s">
        <v>326</v>
      </c>
      <c r="J48" s="878" t="s">
        <v>326</v>
      </c>
      <c r="K48" s="878" t="s">
        <v>490</v>
      </c>
      <c r="L48" s="878" t="s">
        <v>326</v>
      </c>
      <c r="M48" s="878" t="s">
        <v>326</v>
      </c>
      <c r="N48" s="878" t="s">
        <v>326</v>
      </c>
      <c r="O48" s="890" t="s">
        <v>422</v>
      </c>
      <c r="Q48" s="670"/>
    </row>
    <row r="49" spans="1:18" ht="15.75" customHeight="1">
      <c r="A49" s="229"/>
      <c r="B49" s="1079"/>
      <c r="C49" s="883" t="s">
        <v>425</v>
      </c>
      <c r="D49" s="1080" t="s">
        <v>326</v>
      </c>
      <c r="E49" s="922" t="s">
        <v>421</v>
      </c>
      <c r="F49" s="922" t="s">
        <v>326</v>
      </c>
      <c r="G49" s="922" t="s">
        <v>326</v>
      </c>
      <c r="H49" s="922" t="s">
        <v>421</v>
      </c>
      <c r="I49" s="922" t="s">
        <v>326</v>
      </c>
      <c r="J49" s="922" t="s">
        <v>326</v>
      </c>
      <c r="K49" s="922" t="s">
        <v>490</v>
      </c>
      <c r="L49" s="922" t="s">
        <v>421</v>
      </c>
      <c r="M49" s="922" t="s">
        <v>326</v>
      </c>
      <c r="N49" s="922" t="s">
        <v>326</v>
      </c>
      <c r="O49" s="1081" t="s">
        <v>422</v>
      </c>
      <c r="Q49" s="670"/>
    </row>
    <row r="50" spans="1:18" ht="15.75" customHeight="1">
      <c r="A50" s="229"/>
      <c r="B50" s="952">
        <v>2022</v>
      </c>
      <c r="C50" s="885" t="s">
        <v>424</v>
      </c>
      <c r="D50" s="878" t="s">
        <v>422</v>
      </c>
      <c r="E50" s="878" t="s">
        <v>326</v>
      </c>
      <c r="F50" s="878" t="s">
        <v>326</v>
      </c>
      <c r="G50" s="878" t="s">
        <v>421</v>
      </c>
      <c r="H50" s="878" t="s">
        <v>326</v>
      </c>
      <c r="I50" s="878" t="s">
        <v>326</v>
      </c>
      <c r="J50" s="878" t="s">
        <v>422</v>
      </c>
      <c r="K50" s="878" t="s">
        <v>326</v>
      </c>
      <c r="L50" s="878" t="s">
        <v>326</v>
      </c>
      <c r="M50" s="878" t="s">
        <v>422</v>
      </c>
      <c r="N50" s="878" t="s">
        <v>326</v>
      </c>
      <c r="O50" s="890" t="s">
        <v>326</v>
      </c>
      <c r="Q50" s="670"/>
    </row>
    <row r="51" spans="1:18" ht="15.75" customHeight="1">
      <c r="A51" s="229"/>
      <c r="B51" s="955"/>
      <c r="C51" s="886" t="s">
        <v>425</v>
      </c>
      <c r="D51" s="1084" t="s">
        <v>326</v>
      </c>
      <c r="E51" s="880" t="s">
        <v>421</v>
      </c>
      <c r="F51" s="880" t="s">
        <v>326</v>
      </c>
      <c r="G51" s="880" t="s">
        <v>422</v>
      </c>
      <c r="H51" s="880" t="s">
        <v>326</v>
      </c>
      <c r="I51" s="880" t="s">
        <v>326</v>
      </c>
      <c r="J51" s="880" t="s">
        <v>422</v>
      </c>
      <c r="K51" s="880" t="s">
        <v>326</v>
      </c>
      <c r="L51" s="880" t="s">
        <v>490</v>
      </c>
      <c r="M51" s="880" t="s">
        <v>326</v>
      </c>
      <c r="N51" s="880" t="s">
        <v>326</v>
      </c>
      <c r="O51" s="891" t="s">
        <v>326</v>
      </c>
      <c r="Q51" s="670"/>
    </row>
    <row r="52" spans="1:18" ht="15.75" customHeight="1">
      <c r="A52" s="229"/>
      <c r="B52" s="1082">
        <v>2023</v>
      </c>
      <c r="C52" s="888" t="s">
        <v>424</v>
      </c>
      <c r="D52" s="1083" t="s">
        <v>326</v>
      </c>
      <c r="E52" s="1549" t="s">
        <v>326</v>
      </c>
      <c r="F52" s="1083"/>
      <c r="G52" s="1083"/>
      <c r="H52" s="1083"/>
      <c r="I52" s="1083"/>
      <c r="J52" s="1083"/>
      <c r="K52" s="1083"/>
      <c r="L52" s="1083"/>
      <c r="M52" s="1083"/>
      <c r="N52" s="1083"/>
      <c r="O52" s="1550"/>
      <c r="Q52" s="670"/>
    </row>
    <row r="53" spans="1:18" ht="15.75" customHeight="1" thickBot="1">
      <c r="A53" s="229"/>
      <c r="B53" s="954"/>
      <c r="C53" s="889" t="s">
        <v>425</v>
      </c>
      <c r="D53" s="1554" t="s">
        <v>421</v>
      </c>
      <c r="E53" s="882" t="s">
        <v>326</v>
      </c>
      <c r="F53" s="882"/>
      <c r="G53" s="882"/>
      <c r="H53" s="882"/>
      <c r="I53" s="882"/>
      <c r="J53" s="882"/>
      <c r="K53" s="882"/>
      <c r="L53" s="882"/>
      <c r="M53" s="882"/>
      <c r="N53" s="882"/>
      <c r="O53" s="1526"/>
      <c r="Q53" s="670"/>
    </row>
    <row r="54" spans="1:18" ht="18.75" customHeight="1">
      <c r="A54" s="377"/>
      <c r="B54" s="229"/>
      <c r="P54" s="379"/>
      <c r="R54" s="670"/>
    </row>
    <row r="55" spans="1:18" ht="35.25" customHeight="1">
      <c r="B55" s="229"/>
    </row>
    <row r="56" spans="1:18">
      <c r="B56" s="229"/>
    </row>
    <row r="58" spans="1:18">
      <c r="F58" s="374"/>
    </row>
  </sheetData>
  <mergeCells count="21">
    <mergeCell ref="B33:P33"/>
    <mergeCell ref="D29:O29"/>
    <mergeCell ref="D24:O24"/>
    <mergeCell ref="D31:O31"/>
    <mergeCell ref="D32:O32"/>
    <mergeCell ref="D30:O30"/>
    <mergeCell ref="D25:O25"/>
    <mergeCell ref="D26:O26"/>
    <mergeCell ref="D23:O23"/>
    <mergeCell ref="D28:O28"/>
    <mergeCell ref="D27:O27"/>
    <mergeCell ref="A1:Q1"/>
    <mergeCell ref="Q5:R11"/>
    <mergeCell ref="D18:O18"/>
    <mergeCell ref="D19:O19"/>
    <mergeCell ref="D22:O22"/>
    <mergeCell ref="B17:O17"/>
    <mergeCell ref="D20:O20"/>
    <mergeCell ref="B5:O6"/>
    <mergeCell ref="B7:O14"/>
    <mergeCell ref="D21:O21"/>
  </mergeCells>
  <phoneticPr fontId="47"/>
  <printOptions horizontalCentered="1"/>
  <pageMargins left="0.98425196850393704" right="0.19685039370078741" top="0.59055118110236227" bottom="0.19685039370078741" header="0.19685039370078741" footer="0.59055118110236227"/>
  <pageSetup paperSize="9" scale="81" orientation="portrait" useFirstPageNumber="1" r:id="rId1"/>
  <headerFooter>
    <oddHeader xml:space="preserve">&amp;C
</oddHeader>
    <oddFooter>&amp;C-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183"/>
  <sheetViews>
    <sheetView view="pageBreakPreview" zoomScale="85" zoomScaleNormal="60" zoomScaleSheetLayoutView="85" workbookViewId="0">
      <pane xSplit="6" ySplit="7" topLeftCell="G130" activePane="bottomRight" state="frozen"/>
      <selection sqref="A1:M1"/>
      <selection pane="topRight" sqref="A1:M1"/>
      <selection pane="bottomLeft" sqref="A1:M1"/>
      <selection pane="bottomRight" sqref="A1:M1"/>
    </sheetView>
  </sheetViews>
  <sheetFormatPr defaultRowHeight="13.5"/>
  <cols>
    <col min="1" max="1" width="7.21875" style="277" customWidth="1"/>
    <col min="2" max="6" width="3.77734375" style="277" customWidth="1"/>
    <col min="7" max="8" width="6.44140625" customWidth="1"/>
    <col min="9" max="15" width="6.33203125" customWidth="1"/>
    <col min="16" max="16" width="6.77734375" style="374" customWidth="1"/>
    <col min="17" max="22" width="6.33203125" customWidth="1"/>
  </cols>
  <sheetData>
    <row r="1" spans="1:22" s="6" customFormat="1" ht="28.5" customHeight="1">
      <c r="A1" s="1866"/>
      <c r="B1" s="1866"/>
      <c r="C1" s="1866"/>
      <c r="D1" s="1866"/>
      <c r="E1" s="1866"/>
      <c r="F1" s="1866"/>
      <c r="G1" s="1866"/>
      <c r="H1" s="1866"/>
      <c r="I1" s="234"/>
      <c r="J1" s="234"/>
      <c r="K1" s="4"/>
      <c r="L1" s="4"/>
      <c r="M1" s="4"/>
      <c r="N1" s="4"/>
      <c r="O1" s="4"/>
      <c r="P1" s="4"/>
      <c r="Q1" s="13"/>
      <c r="R1" s="5"/>
      <c r="S1" s="5"/>
      <c r="T1" s="5"/>
      <c r="U1" s="5"/>
      <c r="V1" s="5"/>
    </row>
    <row r="2" spans="1:22" s="6" customFormat="1" ht="28.5" customHeight="1">
      <c r="A2" s="1866" t="s">
        <v>240</v>
      </c>
      <c r="B2" s="1866"/>
      <c r="C2" s="1866"/>
      <c r="D2" s="1866"/>
      <c r="E2" s="1866"/>
      <c r="F2" s="1866"/>
      <c r="G2" s="1866"/>
      <c r="H2" s="1866"/>
      <c r="I2" s="234"/>
      <c r="J2" s="234"/>
      <c r="K2" s="4"/>
      <c r="L2" s="4"/>
      <c r="M2" s="4"/>
      <c r="N2" s="4"/>
      <c r="O2" s="4"/>
      <c r="P2" s="4"/>
      <c r="Q2" s="13"/>
      <c r="R2" s="5"/>
      <c r="S2" s="5"/>
      <c r="T2" s="5"/>
      <c r="U2" s="5"/>
      <c r="V2" s="5"/>
    </row>
    <row r="3" spans="1:22" s="6" customFormat="1" ht="18" customHeight="1" thickBot="1">
      <c r="A3" s="56"/>
      <c r="B3" s="56"/>
      <c r="C3" s="56"/>
      <c r="D3" s="56"/>
      <c r="E3" s="56"/>
      <c r="F3" s="56"/>
      <c r="G3" s="14"/>
      <c r="H3" s="14"/>
      <c r="I3" s="14"/>
      <c r="J3" s="14"/>
      <c r="K3" s="14"/>
      <c r="L3" s="14"/>
      <c r="M3" s="14"/>
      <c r="N3" s="1881" t="s">
        <v>56</v>
      </c>
      <c r="O3" s="1881"/>
      <c r="P3" s="1881"/>
      <c r="Q3" s="1881"/>
      <c r="R3" s="1881"/>
      <c r="S3" s="1881"/>
      <c r="T3" s="1881"/>
      <c r="U3" s="1881"/>
      <c r="V3" s="1881"/>
    </row>
    <row r="4" spans="1:22" s="6" customFormat="1" ht="20.100000000000001" customHeight="1">
      <c r="A4" s="1867" t="s">
        <v>105</v>
      </c>
      <c r="B4" s="1868"/>
      <c r="C4" s="1868"/>
      <c r="D4" s="1868"/>
      <c r="E4" s="1868"/>
      <c r="F4" s="1869"/>
      <c r="G4" s="1876" t="s">
        <v>1</v>
      </c>
      <c r="H4" s="1877"/>
      <c r="I4" s="1877"/>
      <c r="J4" s="1878"/>
      <c r="K4" s="1876" t="s">
        <v>2</v>
      </c>
      <c r="L4" s="1877"/>
      <c r="M4" s="1877"/>
      <c r="N4" s="1878"/>
      <c r="O4" s="1876" t="s">
        <v>3</v>
      </c>
      <c r="P4" s="1878"/>
      <c r="Q4" s="1876" t="s">
        <v>4</v>
      </c>
      <c r="R4" s="1878"/>
      <c r="S4" s="1876" t="s">
        <v>5</v>
      </c>
      <c r="T4" s="1878"/>
      <c r="U4" s="1876" t="s">
        <v>6</v>
      </c>
      <c r="V4" s="1878"/>
    </row>
    <row r="5" spans="1:22" s="6" customFormat="1" ht="20.100000000000001" customHeight="1">
      <c r="A5" s="1870"/>
      <c r="B5" s="1871"/>
      <c r="C5" s="1871"/>
      <c r="D5" s="1871"/>
      <c r="E5" s="1871"/>
      <c r="F5" s="1872"/>
      <c r="G5" s="1891" t="s">
        <v>430</v>
      </c>
      <c r="H5" s="1892"/>
      <c r="I5" s="1880" t="s">
        <v>92</v>
      </c>
      <c r="J5" s="1889"/>
      <c r="K5" s="1879" t="s">
        <v>213</v>
      </c>
      <c r="L5" s="1880"/>
      <c r="M5" s="1880" t="s">
        <v>91</v>
      </c>
      <c r="N5" s="1882"/>
      <c r="O5" s="1883" t="s">
        <v>214</v>
      </c>
      <c r="P5" s="1884"/>
      <c r="Q5" s="1879" t="s">
        <v>215</v>
      </c>
      <c r="R5" s="1882"/>
      <c r="S5" s="1879" t="s">
        <v>216</v>
      </c>
      <c r="T5" s="1882"/>
      <c r="U5" s="1879" t="s">
        <v>51</v>
      </c>
      <c r="V5" s="1882"/>
    </row>
    <row r="6" spans="1:22" s="6" customFormat="1" ht="20.100000000000001" customHeight="1">
      <c r="A6" s="1870"/>
      <c r="B6" s="1871"/>
      <c r="C6" s="1871"/>
      <c r="D6" s="1871"/>
      <c r="E6" s="1871"/>
      <c r="F6" s="1872"/>
      <c r="G6" s="1893"/>
      <c r="H6" s="1894"/>
      <c r="I6" s="1890"/>
      <c r="J6" s="1889"/>
      <c r="K6" s="1879"/>
      <c r="L6" s="1880"/>
      <c r="M6" s="1880"/>
      <c r="N6" s="1882"/>
      <c r="O6" s="1883"/>
      <c r="P6" s="1884"/>
      <c r="Q6" s="1879"/>
      <c r="R6" s="1882"/>
      <c r="S6" s="1879"/>
      <c r="T6" s="1882"/>
      <c r="U6" s="1879"/>
      <c r="V6" s="1882"/>
    </row>
    <row r="7" spans="1:22" s="6" customFormat="1" ht="20.100000000000001" customHeight="1" thickBot="1">
      <c r="A7" s="1873"/>
      <c r="B7" s="1874"/>
      <c r="C7" s="1874"/>
      <c r="D7" s="1874"/>
      <c r="E7" s="1874"/>
      <c r="F7" s="1875"/>
      <c r="G7" s="939" t="s">
        <v>7</v>
      </c>
      <c r="H7" s="940" t="s">
        <v>8</v>
      </c>
      <c r="I7" s="940" t="s">
        <v>7</v>
      </c>
      <c r="J7" s="668" t="s">
        <v>8</v>
      </c>
      <c r="K7" s="939" t="s">
        <v>7</v>
      </c>
      <c r="L7" s="940" t="s">
        <v>8</v>
      </c>
      <c r="M7" s="940" t="s">
        <v>7</v>
      </c>
      <c r="N7" s="668" t="s">
        <v>8</v>
      </c>
      <c r="O7" s="939" t="s">
        <v>7</v>
      </c>
      <c r="P7" s="668" t="s">
        <v>8</v>
      </c>
      <c r="Q7" s="939" t="s">
        <v>7</v>
      </c>
      <c r="R7" s="668" t="s">
        <v>8</v>
      </c>
      <c r="S7" s="939" t="s">
        <v>7</v>
      </c>
      <c r="T7" s="668" t="s">
        <v>26</v>
      </c>
      <c r="U7" s="939" t="s">
        <v>7</v>
      </c>
      <c r="V7" s="668" t="s">
        <v>8</v>
      </c>
    </row>
    <row r="8" spans="1:22" s="6" customFormat="1" ht="36.75" hidden="1" customHeight="1">
      <c r="A8" s="303"/>
      <c r="B8" s="304"/>
      <c r="C8" s="304">
        <v>23</v>
      </c>
      <c r="D8" s="304"/>
      <c r="E8" s="432" t="s">
        <v>262</v>
      </c>
      <c r="F8" s="304"/>
      <c r="G8" s="462">
        <v>-1.8</v>
      </c>
      <c r="H8" s="463">
        <v>0.8</v>
      </c>
      <c r="I8" s="463">
        <v>-16.3</v>
      </c>
      <c r="J8" s="464">
        <v>-7</v>
      </c>
      <c r="K8" s="462">
        <v>2.6</v>
      </c>
      <c r="L8" s="463">
        <v>-6.3</v>
      </c>
      <c r="M8" s="463">
        <v>-3.4</v>
      </c>
      <c r="N8" s="464">
        <v>18.100000000000001</v>
      </c>
      <c r="O8" s="859">
        <v>-2.8</v>
      </c>
      <c r="P8" s="852">
        <v>-10.6</v>
      </c>
      <c r="Q8" s="505">
        <v>0.65</v>
      </c>
      <c r="R8" s="506">
        <v>0.54</v>
      </c>
      <c r="S8" s="462">
        <v>-0.3</v>
      </c>
      <c r="T8" s="465">
        <v>0</v>
      </c>
      <c r="U8" s="667">
        <v>-4.4000000000000004</v>
      </c>
      <c r="V8" s="464">
        <v>-20</v>
      </c>
    </row>
    <row r="9" spans="1:22" s="6" customFormat="1" ht="36.75" hidden="1" customHeight="1">
      <c r="A9" s="784"/>
      <c r="B9" s="695"/>
      <c r="C9" s="695">
        <v>24</v>
      </c>
      <c r="D9" s="695"/>
      <c r="E9" s="694" t="s">
        <v>262</v>
      </c>
      <c r="F9" s="695"/>
      <c r="G9" s="696">
        <v>-0.8</v>
      </c>
      <c r="H9" s="697">
        <v>1.5</v>
      </c>
      <c r="I9" s="697">
        <v>29.7</v>
      </c>
      <c r="J9" s="698">
        <v>28.9</v>
      </c>
      <c r="K9" s="696">
        <v>5.8</v>
      </c>
      <c r="L9" s="697">
        <v>58.3</v>
      </c>
      <c r="M9" s="697">
        <v>14.3</v>
      </c>
      <c r="N9" s="698">
        <v>79.099999999999994</v>
      </c>
      <c r="O9" s="860">
        <v>0.6</v>
      </c>
      <c r="P9" s="861">
        <v>6.9</v>
      </c>
      <c r="Q9" s="785">
        <v>0.8</v>
      </c>
      <c r="R9" s="786">
        <v>0.89</v>
      </c>
      <c r="S9" s="696">
        <v>0</v>
      </c>
      <c r="T9" s="787">
        <v>0</v>
      </c>
      <c r="U9" s="701">
        <v>-4.8</v>
      </c>
      <c r="V9" s="698">
        <v>-31.7</v>
      </c>
    </row>
    <row r="10" spans="1:22" s="6" customFormat="1" ht="36.75" hidden="1" customHeight="1">
      <c r="A10" s="784"/>
      <c r="B10" s="695"/>
      <c r="C10" s="695">
        <v>25</v>
      </c>
      <c r="D10" s="695"/>
      <c r="E10" s="694" t="s">
        <v>262</v>
      </c>
      <c r="F10" s="695"/>
      <c r="G10" s="696">
        <v>-0.4</v>
      </c>
      <c r="H10" s="697">
        <v>-3.3</v>
      </c>
      <c r="I10" s="697">
        <v>-0.2</v>
      </c>
      <c r="J10" s="698">
        <v>-4.7</v>
      </c>
      <c r="K10" s="696">
        <v>11</v>
      </c>
      <c r="L10" s="697">
        <v>21.6</v>
      </c>
      <c r="M10" s="697">
        <v>12.8</v>
      </c>
      <c r="N10" s="698">
        <v>22.8</v>
      </c>
      <c r="O10" s="860">
        <v>-0.8</v>
      </c>
      <c r="P10" s="861">
        <v>-0.7</v>
      </c>
      <c r="Q10" s="785">
        <v>0.93</v>
      </c>
      <c r="R10" s="786">
        <v>1.03</v>
      </c>
      <c r="S10" s="696">
        <v>0.4</v>
      </c>
      <c r="T10" s="787">
        <v>0.7</v>
      </c>
      <c r="U10" s="701">
        <v>-10.5</v>
      </c>
      <c r="V10" s="698">
        <v>0</v>
      </c>
    </row>
    <row r="11" spans="1:22" s="6" customFormat="1" ht="20.100000000000001" hidden="1" customHeight="1">
      <c r="A11" s="1885">
        <v>2017</v>
      </c>
      <c r="B11" s="1886"/>
      <c r="C11" s="1886">
        <v>2017</v>
      </c>
      <c r="D11" s="695"/>
      <c r="E11" s="694" t="s">
        <v>262</v>
      </c>
      <c r="F11" s="695"/>
      <c r="G11" s="696">
        <v>0</v>
      </c>
      <c r="H11" s="697">
        <v>-1</v>
      </c>
      <c r="I11" s="697">
        <v>5.8</v>
      </c>
      <c r="J11" s="698">
        <v>6.2</v>
      </c>
      <c r="K11" s="696">
        <v>-0.3</v>
      </c>
      <c r="L11" s="697">
        <v>-5.0999999999999996</v>
      </c>
      <c r="M11" s="697">
        <v>0.7</v>
      </c>
      <c r="N11" s="698">
        <v>6.4</v>
      </c>
      <c r="O11" s="696">
        <v>3.1</v>
      </c>
      <c r="P11" s="1071">
        <v>8.6</v>
      </c>
      <c r="Q11" s="785">
        <v>1.5</v>
      </c>
      <c r="R11" s="786">
        <v>1.4</v>
      </c>
      <c r="S11" s="696">
        <v>0.5</v>
      </c>
      <c r="T11" s="787">
        <v>1.3</v>
      </c>
      <c r="U11" s="701">
        <v>-0.5</v>
      </c>
      <c r="V11" s="698">
        <v>4.4000000000000004</v>
      </c>
    </row>
    <row r="12" spans="1:22" s="6" customFormat="1" ht="20.100000000000001" hidden="1" customHeight="1">
      <c r="A12" s="1885">
        <v>2018</v>
      </c>
      <c r="B12" s="1886"/>
      <c r="C12" s="1886">
        <v>2018</v>
      </c>
      <c r="D12" s="695"/>
      <c r="E12" s="694" t="s">
        <v>262</v>
      </c>
      <c r="F12" s="695"/>
      <c r="G12" s="696">
        <v>-0.5</v>
      </c>
      <c r="H12" s="697">
        <v>-2.1</v>
      </c>
      <c r="I12" s="697">
        <v>0.1</v>
      </c>
      <c r="J12" s="698">
        <v>-1.3</v>
      </c>
      <c r="K12" s="696">
        <v>-2.2999999999999998</v>
      </c>
      <c r="L12" s="697">
        <v>7.1</v>
      </c>
      <c r="M12" s="697">
        <v>-3.1</v>
      </c>
      <c r="N12" s="698">
        <v>-19.100000000000001</v>
      </c>
      <c r="O12" s="696">
        <v>1.1000000000000001</v>
      </c>
      <c r="P12" s="1071">
        <v>4.9000000000000004</v>
      </c>
      <c r="Q12" s="785">
        <v>1.61</v>
      </c>
      <c r="R12" s="786">
        <v>1.46</v>
      </c>
      <c r="S12" s="696">
        <v>1</v>
      </c>
      <c r="T12" s="787">
        <v>1.2</v>
      </c>
      <c r="U12" s="701">
        <v>-2</v>
      </c>
      <c r="V12" s="698">
        <v>-38.299999999999997</v>
      </c>
    </row>
    <row r="13" spans="1:22" s="6" customFormat="1" ht="20.100000000000001" customHeight="1">
      <c r="A13" s="1897">
        <v>2020</v>
      </c>
      <c r="B13" s="1898"/>
      <c r="C13" s="1898">
        <v>2018</v>
      </c>
      <c r="D13" s="695"/>
      <c r="E13" s="694" t="s">
        <v>262</v>
      </c>
      <c r="F13" s="695"/>
      <c r="G13" s="696">
        <v>-6.6</v>
      </c>
      <c r="H13" s="697">
        <v>-3.1</v>
      </c>
      <c r="I13" s="697">
        <v>-11.4</v>
      </c>
      <c r="J13" s="698">
        <v>-12.4</v>
      </c>
      <c r="K13" s="696">
        <v>-9.9</v>
      </c>
      <c r="L13" s="697">
        <v>-29.6</v>
      </c>
      <c r="M13" s="697">
        <v>3.8</v>
      </c>
      <c r="N13" s="698">
        <v>1.8</v>
      </c>
      <c r="O13" s="696">
        <v>-10.4</v>
      </c>
      <c r="P13" s="1071">
        <v>-3.4</v>
      </c>
      <c r="Q13" s="785">
        <v>1.18</v>
      </c>
      <c r="R13" s="786">
        <v>1.0900000000000001</v>
      </c>
      <c r="S13" s="696">
        <v>0</v>
      </c>
      <c r="T13" s="787">
        <v>0</v>
      </c>
      <c r="U13" s="701">
        <v>-7.3</v>
      </c>
      <c r="V13" s="698">
        <v>0</v>
      </c>
    </row>
    <row r="14" spans="1:22" s="6" customFormat="1" ht="20.100000000000001" customHeight="1">
      <c r="A14" s="1885">
        <v>2021</v>
      </c>
      <c r="B14" s="1886"/>
      <c r="C14" s="1886"/>
      <c r="D14" s="695"/>
      <c r="E14" s="694" t="s">
        <v>262</v>
      </c>
      <c r="F14" s="695"/>
      <c r="G14" s="696">
        <v>0.6</v>
      </c>
      <c r="H14" s="697">
        <v>-2.1</v>
      </c>
      <c r="I14" s="697">
        <v>-3.5</v>
      </c>
      <c r="J14" s="698">
        <v>-6.2</v>
      </c>
      <c r="K14" s="696">
        <v>5</v>
      </c>
      <c r="L14" s="697">
        <v>11</v>
      </c>
      <c r="M14" s="697">
        <v>-7.2</v>
      </c>
      <c r="N14" s="698">
        <v>-44.8</v>
      </c>
      <c r="O14" s="696">
        <v>5.6</v>
      </c>
      <c r="P14" s="1071">
        <v>23.4</v>
      </c>
      <c r="Q14" s="785">
        <v>1.1299999999999999</v>
      </c>
      <c r="R14" s="786">
        <v>1.19</v>
      </c>
      <c r="S14" s="696">
        <v>-0.2</v>
      </c>
      <c r="T14" s="787">
        <v>0.2</v>
      </c>
      <c r="U14" s="701">
        <v>-22.4</v>
      </c>
      <c r="V14" s="698">
        <v>-40.5</v>
      </c>
    </row>
    <row r="15" spans="1:22" s="6" customFormat="1" ht="20.100000000000001" customHeight="1" thickBot="1">
      <c r="A15" s="1885">
        <v>2022</v>
      </c>
      <c r="B15" s="1886"/>
      <c r="C15" s="1886">
        <v>2018</v>
      </c>
      <c r="D15" s="444"/>
      <c r="E15" s="445" t="s">
        <v>262</v>
      </c>
      <c r="F15" s="444"/>
      <c r="G15" s="1601" t="s">
        <v>53</v>
      </c>
      <c r="H15" s="1602" t="s">
        <v>53</v>
      </c>
      <c r="I15" s="466">
        <v>-5.6</v>
      </c>
      <c r="J15" s="467">
        <v>-4.4000000000000004</v>
      </c>
      <c r="K15" s="468">
        <v>0.4</v>
      </c>
      <c r="L15" s="466">
        <v>-0.4</v>
      </c>
      <c r="M15" s="466">
        <v>-4.7</v>
      </c>
      <c r="N15" s="467">
        <v>-21.3</v>
      </c>
      <c r="O15" s="1659">
        <v>-0.1</v>
      </c>
      <c r="P15" s="1660">
        <v>4.8</v>
      </c>
      <c r="Q15" s="1667">
        <v>1.28</v>
      </c>
      <c r="R15" s="1668">
        <v>1.34</v>
      </c>
      <c r="S15" s="468">
        <v>2.5</v>
      </c>
      <c r="T15" s="469">
        <v>2.2999999999999998</v>
      </c>
      <c r="U15" s="654">
        <v>6.6</v>
      </c>
      <c r="V15" s="467">
        <v>88</v>
      </c>
    </row>
    <row r="16" spans="1:22" s="6" customFormat="1" ht="36.75" hidden="1" customHeight="1" thickBot="1">
      <c r="A16" s="784"/>
      <c r="B16" s="695"/>
      <c r="C16" s="695">
        <v>24</v>
      </c>
      <c r="D16" s="304" t="s">
        <v>262</v>
      </c>
      <c r="E16" s="433" t="s">
        <v>302</v>
      </c>
      <c r="F16" s="304"/>
      <c r="G16" s="462" t="s">
        <v>53</v>
      </c>
      <c r="H16" s="463" t="s">
        <v>53</v>
      </c>
      <c r="I16" s="470">
        <v>10.7</v>
      </c>
      <c r="J16" s="464">
        <v>4.5</v>
      </c>
      <c r="K16" s="1661">
        <v>6.2</v>
      </c>
      <c r="L16" s="1662">
        <v>56.8</v>
      </c>
      <c r="M16" s="1662">
        <v>10.3</v>
      </c>
      <c r="N16" s="1663">
        <v>24.6</v>
      </c>
      <c r="O16" s="990">
        <v>-0.7</v>
      </c>
      <c r="P16" s="1664">
        <v>-5.7</v>
      </c>
      <c r="Q16" s="1665">
        <v>0.82</v>
      </c>
      <c r="R16" s="1666">
        <v>0.94</v>
      </c>
      <c r="S16" s="1661">
        <v>-0.3</v>
      </c>
      <c r="T16" s="465">
        <v>-0.1</v>
      </c>
      <c r="U16" s="667">
        <v>-7.8</v>
      </c>
      <c r="V16" s="464">
        <v>-25</v>
      </c>
    </row>
    <row r="17" spans="1:27" s="6" customFormat="1" ht="20.100000000000001" hidden="1" customHeight="1">
      <c r="A17" s="1899">
        <v>2017</v>
      </c>
      <c r="B17" s="1900"/>
      <c r="C17" s="1900"/>
      <c r="D17" s="695" t="s">
        <v>262</v>
      </c>
      <c r="E17" s="433" t="s">
        <v>302</v>
      </c>
      <c r="F17" s="304"/>
      <c r="G17" s="462">
        <v>0.5</v>
      </c>
      <c r="H17" s="463">
        <v>-0.9</v>
      </c>
      <c r="I17" s="470">
        <v>2.5</v>
      </c>
      <c r="J17" s="464">
        <v>1.5</v>
      </c>
      <c r="K17" s="462">
        <v>-2.8</v>
      </c>
      <c r="L17" s="463">
        <v>0.6</v>
      </c>
      <c r="M17" s="463">
        <v>-4.3</v>
      </c>
      <c r="N17" s="464">
        <v>5.6</v>
      </c>
      <c r="O17" s="997">
        <v>2.9</v>
      </c>
      <c r="P17" s="1223">
        <v>8.3000000000000007</v>
      </c>
      <c r="Q17" s="505">
        <v>1.54</v>
      </c>
      <c r="R17" s="506">
        <v>1.42</v>
      </c>
      <c r="S17" s="462">
        <v>0.7</v>
      </c>
      <c r="T17" s="465">
        <v>1.4</v>
      </c>
      <c r="U17" s="667">
        <v>-0.2</v>
      </c>
      <c r="V17" s="464">
        <v>11.6</v>
      </c>
    </row>
    <row r="18" spans="1:27" s="6" customFormat="1" ht="20.100000000000001" hidden="1" customHeight="1">
      <c r="A18" s="1899">
        <v>2018</v>
      </c>
      <c r="B18" s="1900"/>
      <c r="C18" s="1900"/>
      <c r="D18" s="1225" t="s">
        <v>262</v>
      </c>
      <c r="E18" s="935" t="s">
        <v>302</v>
      </c>
      <c r="F18" s="695"/>
      <c r="G18" s="696">
        <v>-1</v>
      </c>
      <c r="H18" s="697">
        <v>-2</v>
      </c>
      <c r="I18" s="936">
        <v>0.3</v>
      </c>
      <c r="J18" s="698">
        <v>1</v>
      </c>
      <c r="K18" s="696">
        <v>0.7</v>
      </c>
      <c r="L18" s="697">
        <v>5.9</v>
      </c>
      <c r="M18" s="697">
        <v>1.1000000000000001</v>
      </c>
      <c r="N18" s="698">
        <v>-12.8</v>
      </c>
      <c r="O18" s="998">
        <v>0.3</v>
      </c>
      <c r="P18" s="1349">
        <v>2.8</v>
      </c>
      <c r="Q18" s="785">
        <v>1.62</v>
      </c>
      <c r="R18" s="786">
        <v>1.45</v>
      </c>
      <c r="S18" s="696">
        <v>0.7</v>
      </c>
      <c r="T18" s="787">
        <v>0.9</v>
      </c>
      <c r="U18" s="701">
        <v>-3.1</v>
      </c>
      <c r="V18" s="698">
        <v>-27.1</v>
      </c>
    </row>
    <row r="19" spans="1:27" s="6" customFormat="1" ht="20.100000000000001" customHeight="1">
      <c r="A19" s="1895">
        <v>2019</v>
      </c>
      <c r="B19" s="1896"/>
      <c r="C19" s="1896"/>
      <c r="D19" s="695" t="s">
        <v>262</v>
      </c>
      <c r="E19" s="935" t="s">
        <v>302</v>
      </c>
      <c r="F19" s="695"/>
      <c r="G19" s="696">
        <v>-1.9</v>
      </c>
      <c r="H19" s="697">
        <v>-1.3</v>
      </c>
      <c r="I19" s="936">
        <v>-4.4000000000000004</v>
      </c>
      <c r="J19" s="698">
        <v>-6.6</v>
      </c>
      <c r="K19" s="696">
        <v>-7.3</v>
      </c>
      <c r="L19" s="697">
        <v>-7.5</v>
      </c>
      <c r="M19" s="697">
        <v>6.8</v>
      </c>
      <c r="N19" s="698">
        <v>-18</v>
      </c>
      <c r="O19" s="696">
        <v>-3.8</v>
      </c>
      <c r="P19" s="1224">
        <v>-2.1</v>
      </c>
      <c r="Q19" s="785">
        <v>1.55</v>
      </c>
      <c r="R19" s="786">
        <v>1.33</v>
      </c>
      <c r="S19" s="696">
        <v>0.5</v>
      </c>
      <c r="T19" s="787">
        <v>0.3</v>
      </c>
      <c r="U19" s="701">
        <v>6.4</v>
      </c>
      <c r="V19" s="698">
        <v>22.9</v>
      </c>
    </row>
    <row r="20" spans="1:27" s="6" customFormat="1" ht="20.100000000000001" customHeight="1">
      <c r="A20" s="1897">
        <v>2020</v>
      </c>
      <c r="B20" s="1898"/>
      <c r="C20" s="1898"/>
      <c r="D20" s="695" t="s">
        <v>262</v>
      </c>
      <c r="E20" s="935" t="s">
        <v>302</v>
      </c>
      <c r="F20" s="695"/>
      <c r="G20" s="696">
        <v>-6.3</v>
      </c>
      <c r="H20" s="697">
        <v>-3.3</v>
      </c>
      <c r="I20" s="936">
        <v>-7.5</v>
      </c>
      <c r="J20" s="698">
        <v>-7.6</v>
      </c>
      <c r="K20" s="696">
        <v>-8.1</v>
      </c>
      <c r="L20" s="697">
        <v>-24.9</v>
      </c>
      <c r="M20" s="697">
        <v>2.2999999999999998</v>
      </c>
      <c r="N20" s="698">
        <v>-8.9</v>
      </c>
      <c r="O20" s="696">
        <v>-9.5</v>
      </c>
      <c r="P20" s="697">
        <v>0.6</v>
      </c>
      <c r="Q20" s="785">
        <v>1.1000000000000001</v>
      </c>
      <c r="R20" s="786">
        <v>1.05</v>
      </c>
      <c r="S20" s="696">
        <v>-0.2</v>
      </c>
      <c r="T20" s="787">
        <v>-0.2</v>
      </c>
      <c r="U20" s="701">
        <v>-17</v>
      </c>
      <c r="V20" s="698">
        <v>-20.9</v>
      </c>
    </row>
    <row r="21" spans="1:27" s="6" customFormat="1" ht="20.100000000000001" customHeight="1" thickBot="1">
      <c r="A21" s="1887">
        <v>2021</v>
      </c>
      <c r="B21" s="1888"/>
      <c r="C21" s="1888"/>
      <c r="D21" s="444" t="s">
        <v>262</v>
      </c>
      <c r="E21" s="500" t="s">
        <v>302</v>
      </c>
      <c r="F21" s="444"/>
      <c r="G21" s="468">
        <v>1.6</v>
      </c>
      <c r="H21" s="466">
        <v>-2.2000000000000002</v>
      </c>
      <c r="I21" s="1220">
        <v>-10.1</v>
      </c>
      <c r="J21" s="467">
        <v>-13.5</v>
      </c>
      <c r="K21" s="468">
        <v>6.6</v>
      </c>
      <c r="L21" s="466">
        <v>15.3</v>
      </c>
      <c r="M21" s="466">
        <v>-8.6</v>
      </c>
      <c r="N21" s="467">
        <v>-40.6</v>
      </c>
      <c r="O21" s="468">
        <v>5.8</v>
      </c>
      <c r="P21" s="466">
        <v>18.899999999999999</v>
      </c>
      <c r="Q21" s="910">
        <v>1.1599999999999999</v>
      </c>
      <c r="R21" s="504">
        <v>1.26</v>
      </c>
      <c r="S21" s="468">
        <v>0.1</v>
      </c>
      <c r="T21" s="469">
        <v>0.5</v>
      </c>
      <c r="U21" s="654">
        <v>-16.5</v>
      </c>
      <c r="V21" s="467">
        <v>-11.8</v>
      </c>
    </row>
    <row r="22" spans="1:27" ht="36.75" hidden="1" customHeight="1">
      <c r="A22" s="1303">
        <v>24</v>
      </c>
      <c r="B22" s="645" t="s">
        <v>262</v>
      </c>
      <c r="C22" s="912">
        <v>1</v>
      </c>
      <c r="D22" s="645" t="s">
        <v>245</v>
      </c>
      <c r="E22" s="912">
        <v>3</v>
      </c>
      <c r="F22" s="645" t="s">
        <v>261</v>
      </c>
      <c r="G22" s="647">
        <v>1.3</v>
      </c>
      <c r="H22" s="702">
        <v>11.2</v>
      </c>
      <c r="I22" s="1304">
        <v>50.3</v>
      </c>
      <c r="J22" s="648">
        <v>87.4</v>
      </c>
      <c r="K22" s="647">
        <v>3.7</v>
      </c>
      <c r="L22" s="702">
        <v>30</v>
      </c>
      <c r="M22" s="702">
        <v>10.3</v>
      </c>
      <c r="N22" s="648">
        <v>355.6</v>
      </c>
      <c r="O22" s="990">
        <v>0.3</v>
      </c>
      <c r="P22" s="1048">
        <v>2.2000000000000002</v>
      </c>
      <c r="Q22" s="649">
        <v>0.75</v>
      </c>
      <c r="R22" s="650">
        <v>0.8</v>
      </c>
      <c r="S22" s="647">
        <v>0.3</v>
      </c>
      <c r="T22" s="648">
        <v>0.3</v>
      </c>
      <c r="U22" s="1305">
        <v>-0.8</v>
      </c>
      <c r="V22" s="648">
        <v>-28.6</v>
      </c>
    </row>
    <row r="23" spans="1:27" ht="36.75" hidden="1" customHeight="1">
      <c r="A23" s="601"/>
      <c r="B23" s="306"/>
      <c r="C23" s="602">
        <v>4</v>
      </c>
      <c r="D23" s="306" t="s">
        <v>25</v>
      </c>
      <c r="E23" s="602">
        <v>6</v>
      </c>
      <c r="F23" s="306" t="s">
        <v>261</v>
      </c>
      <c r="G23" s="474">
        <v>-1.3</v>
      </c>
      <c r="H23" s="471">
        <v>-2.2000000000000002</v>
      </c>
      <c r="I23" s="481">
        <v>66</v>
      </c>
      <c r="J23" s="472">
        <v>46.1</v>
      </c>
      <c r="K23" s="474">
        <v>6.2</v>
      </c>
      <c r="L23" s="471">
        <v>118.6</v>
      </c>
      <c r="M23" s="471">
        <v>15.5</v>
      </c>
      <c r="N23" s="472">
        <v>56.5</v>
      </c>
      <c r="O23" s="991">
        <v>6.8</v>
      </c>
      <c r="P23" s="1045">
        <v>12</v>
      </c>
      <c r="Q23" s="507">
        <v>0.8</v>
      </c>
      <c r="R23" s="605">
        <v>0.92</v>
      </c>
      <c r="S23" s="474">
        <v>0.2</v>
      </c>
      <c r="T23" s="472">
        <v>-0.1</v>
      </c>
      <c r="U23" s="475">
        <v>-5.6</v>
      </c>
      <c r="V23" s="472">
        <v>-6.7</v>
      </c>
    </row>
    <row r="24" spans="1:27" ht="36.75" hidden="1" customHeight="1">
      <c r="A24" s="601"/>
      <c r="B24" s="306"/>
      <c r="C24" s="602">
        <v>7</v>
      </c>
      <c r="D24" s="306" t="s">
        <v>25</v>
      </c>
      <c r="E24" s="602">
        <v>9</v>
      </c>
      <c r="F24" s="306" t="s">
        <v>261</v>
      </c>
      <c r="G24" s="474">
        <v>-2.2000000000000002</v>
      </c>
      <c r="H24" s="471">
        <v>-3.4</v>
      </c>
      <c r="I24" s="481">
        <v>16.399999999999999</v>
      </c>
      <c r="J24" s="472">
        <v>9.1</v>
      </c>
      <c r="K24" s="474">
        <v>-1.1000000000000001</v>
      </c>
      <c r="L24" s="471">
        <v>18.8</v>
      </c>
      <c r="M24" s="471">
        <v>13.3</v>
      </c>
      <c r="N24" s="472">
        <v>54.1</v>
      </c>
      <c r="O24" s="991">
        <v>-3.9</v>
      </c>
      <c r="P24" s="1045">
        <v>1</v>
      </c>
      <c r="Q24" s="507">
        <v>0.81</v>
      </c>
      <c r="R24" s="605">
        <v>0.93</v>
      </c>
      <c r="S24" s="474">
        <v>-0.4</v>
      </c>
      <c r="T24" s="472">
        <v>-0.4</v>
      </c>
      <c r="U24" s="475">
        <v>-5.9</v>
      </c>
      <c r="V24" s="472">
        <v>-61.1</v>
      </c>
    </row>
    <row r="25" spans="1:27" ht="36.75" hidden="1" customHeight="1">
      <c r="A25" s="501"/>
      <c r="B25" s="308"/>
      <c r="C25" s="502">
        <v>10</v>
      </c>
      <c r="D25" s="308" t="s">
        <v>25</v>
      </c>
      <c r="E25" s="502">
        <v>12</v>
      </c>
      <c r="F25" s="308" t="s">
        <v>261</v>
      </c>
      <c r="G25" s="478">
        <v>-0.7</v>
      </c>
      <c r="H25" s="476">
        <v>1.5</v>
      </c>
      <c r="I25" s="503">
        <v>-2.8</v>
      </c>
      <c r="J25" s="477">
        <v>-9.1</v>
      </c>
      <c r="K25" s="478">
        <v>15</v>
      </c>
      <c r="L25" s="476">
        <v>88</v>
      </c>
      <c r="M25" s="476">
        <v>17.7</v>
      </c>
      <c r="N25" s="477">
        <v>36.4</v>
      </c>
      <c r="O25" s="992">
        <v>-5.9</v>
      </c>
      <c r="P25" s="1046">
        <v>3.1</v>
      </c>
      <c r="Q25" s="635">
        <v>0.82</v>
      </c>
      <c r="R25" s="636">
        <v>0.92</v>
      </c>
      <c r="S25" s="478">
        <v>-0.2</v>
      </c>
      <c r="T25" s="477">
        <v>-0.1</v>
      </c>
      <c r="U25" s="634">
        <v>-6.9</v>
      </c>
      <c r="V25" s="477">
        <v>-23.1</v>
      </c>
    </row>
    <row r="26" spans="1:27" ht="36.75" hidden="1" customHeight="1">
      <c r="A26" s="454">
        <v>25</v>
      </c>
      <c r="B26" s="455" t="s">
        <v>262</v>
      </c>
      <c r="C26" s="455">
        <v>1</v>
      </c>
      <c r="D26" s="455" t="s">
        <v>348</v>
      </c>
      <c r="E26" s="455">
        <v>3</v>
      </c>
      <c r="F26" s="455" t="s">
        <v>300</v>
      </c>
      <c r="G26" s="479">
        <v>-1.6</v>
      </c>
      <c r="H26" s="485">
        <v>-5.4</v>
      </c>
      <c r="I26" s="485">
        <v>-9.1999999999999993</v>
      </c>
      <c r="J26" s="480">
        <v>-12.5</v>
      </c>
      <c r="K26" s="479">
        <v>5.0999999999999996</v>
      </c>
      <c r="L26" s="485">
        <v>30.4</v>
      </c>
      <c r="M26" s="485">
        <v>-6</v>
      </c>
      <c r="N26" s="480">
        <v>-23.7</v>
      </c>
      <c r="O26" s="990">
        <v>-7.8</v>
      </c>
      <c r="P26" s="1044">
        <v>-0.8</v>
      </c>
      <c r="Q26" s="603">
        <v>0.86</v>
      </c>
      <c r="R26" s="627">
        <v>0.98</v>
      </c>
      <c r="S26" s="479">
        <v>-0.7</v>
      </c>
      <c r="T26" s="480">
        <v>0.1</v>
      </c>
      <c r="U26" s="633">
        <v>-12.7</v>
      </c>
      <c r="V26" s="480">
        <v>10</v>
      </c>
    </row>
    <row r="27" spans="1:27" ht="36.75" hidden="1" customHeight="1">
      <c r="A27" s="305"/>
      <c r="B27" s="306"/>
      <c r="C27" s="602">
        <v>4</v>
      </c>
      <c r="D27" s="306" t="s">
        <v>25</v>
      </c>
      <c r="E27" s="602">
        <v>6</v>
      </c>
      <c r="F27" s="306" t="s">
        <v>261</v>
      </c>
      <c r="G27" s="474">
        <v>0.2</v>
      </c>
      <c r="H27" s="471">
        <v>-3.6</v>
      </c>
      <c r="I27" s="471">
        <v>-7.5</v>
      </c>
      <c r="J27" s="472">
        <v>-12.5</v>
      </c>
      <c r="K27" s="474">
        <v>11.8</v>
      </c>
      <c r="L27" s="471">
        <v>3.7</v>
      </c>
      <c r="M27" s="471">
        <v>-52.7</v>
      </c>
      <c r="N27" s="472">
        <v>69</v>
      </c>
      <c r="O27" s="991">
        <v>-3</v>
      </c>
      <c r="P27" s="1045">
        <v>-4.0999999999999996</v>
      </c>
      <c r="Q27" s="507">
        <v>0.9</v>
      </c>
      <c r="R27" s="605">
        <v>1.01</v>
      </c>
      <c r="S27" s="474">
        <v>-0.2</v>
      </c>
      <c r="T27" s="472">
        <v>0.2</v>
      </c>
      <c r="U27" s="475">
        <v>-9.1</v>
      </c>
      <c r="V27" s="472">
        <v>-50</v>
      </c>
      <c r="AA27" s="374"/>
    </row>
    <row r="28" spans="1:27" ht="36.75" hidden="1" customHeight="1">
      <c r="A28" s="305"/>
      <c r="B28" s="306"/>
      <c r="C28" s="602">
        <v>7</v>
      </c>
      <c r="D28" s="306" t="s">
        <v>367</v>
      </c>
      <c r="E28" s="602">
        <v>9</v>
      </c>
      <c r="F28" s="306" t="s">
        <v>300</v>
      </c>
      <c r="G28" s="474">
        <v>-0.4</v>
      </c>
      <c r="H28" s="471">
        <v>-2.6</v>
      </c>
      <c r="I28" s="471">
        <v>1.7</v>
      </c>
      <c r="J28" s="472">
        <v>-4.2</v>
      </c>
      <c r="K28" s="474">
        <v>13.5</v>
      </c>
      <c r="L28" s="471">
        <v>33</v>
      </c>
      <c r="M28" s="471">
        <v>94.2</v>
      </c>
      <c r="N28" s="472">
        <v>18.600000000000001</v>
      </c>
      <c r="O28" s="991">
        <v>2.2999999999999998</v>
      </c>
      <c r="P28" s="1045">
        <v>1.2</v>
      </c>
      <c r="Q28" s="507">
        <v>0.95</v>
      </c>
      <c r="R28" s="605">
        <v>1.04</v>
      </c>
      <c r="S28" s="474">
        <v>0.8</v>
      </c>
      <c r="T28" s="472">
        <v>0.9</v>
      </c>
      <c r="U28" s="475">
        <v>-8.9</v>
      </c>
      <c r="V28" s="472">
        <v>57.1</v>
      </c>
    </row>
    <row r="29" spans="1:27" ht="36.75" hidden="1" customHeight="1" thickBot="1">
      <c r="A29" s="637"/>
      <c r="B29" s="638"/>
      <c r="C29" s="652">
        <v>10</v>
      </c>
      <c r="D29" s="638" t="s">
        <v>245</v>
      </c>
      <c r="E29" s="652">
        <v>12</v>
      </c>
      <c r="F29" s="638" t="s">
        <v>300</v>
      </c>
      <c r="G29" s="643">
        <v>0.2</v>
      </c>
      <c r="H29" s="639">
        <v>-1.7</v>
      </c>
      <c r="I29" s="639">
        <v>20.3</v>
      </c>
      <c r="J29" s="640">
        <v>17.100000000000001</v>
      </c>
      <c r="K29" s="643">
        <v>12.9</v>
      </c>
      <c r="L29" s="639">
        <v>22.6</v>
      </c>
      <c r="M29" s="639">
        <v>5</v>
      </c>
      <c r="N29" s="640">
        <v>29</v>
      </c>
      <c r="O29" s="991">
        <v>5.8</v>
      </c>
      <c r="P29" s="1047">
        <v>0.8</v>
      </c>
      <c r="Q29" s="641">
        <v>1.01</v>
      </c>
      <c r="R29" s="642">
        <v>1.0900000000000001</v>
      </c>
      <c r="S29" s="643">
        <v>1.5</v>
      </c>
      <c r="T29" s="640">
        <v>1.6</v>
      </c>
      <c r="U29" s="653">
        <v>-11</v>
      </c>
      <c r="V29" s="640">
        <v>20</v>
      </c>
    </row>
    <row r="30" spans="1:27" ht="20.100000000000001" hidden="1" customHeight="1">
      <c r="A30" s="454">
        <v>2017</v>
      </c>
      <c r="B30" s="455" t="s">
        <v>262</v>
      </c>
      <c r="C30" s="600">
        <v>1</v>
      </c>
      <c r="D30" s="455" t="s">
        <v>25</v>
      </c>
      <c r="E30" s="600">
        <v>3</v>
      </c>
      <c r="F30" s="455" t="s">
        <v>300</v>
      </c>
      <c r="G30" s="479">
        <v>-1.5</v>
      </c>
      <c r="H30" s="485">
        <v>-2</v>
      </c>
      <c r="I30" s="485">
        <v>7.8</v>
      </c>
      <c r="J30" s="480">
        <v>9.9</v>
      </c>
      <c r="K30" s="479">
        <v>3.2</v>
      </c>
      <c r="L30" s="485">
        <v>-14.7</v>
      </c>
      <c r="M30" s="485">
        <v>9.9</v>
      </c>
      <c r="N30" s="480">
        <v>-15.7</v>
      </c>
      <c r="O30" s="999">
        <v>2.4</v>
      </c>
      <c r="P30" s="1065">
        <v>5.8</v>
      </c>
      <c r="Q30" s="603">
        <v>1.45</v>
      </c>
      <c r="R30" s="627">
        <v>1.38</v>
      </c>
      <c r="S30" s="479">
        <v>0.3</v>
      </c>
      <c r="T30" s="1141">
        <v>1</v>
      </c>
      <c r="U30" s="633">
        <v>-3</v>
      </c>
      <c r="V30" s="480">
        <v>-22.2</v>
      </c>
    </row>
    <row r="31" spans="1:27" ht="20.100000000000001" hidden="1" customHeight="1">
      <c r="A31" s="305"/>
      <c r="B31" s="306"/>
      <c r="C31" s="602">
        <v>4</v>
      </c>
      <c r="D31" s="306" t="s">
        <v>25</v>
      </c>
      <c r="E31" s="602">
        <v>6</v>
      </c>
      <c r="F31" s="306" t="s">
        <v>24</v>
      </c>
      <c r="G31" s="752">
        <v>0.2</v>
      </c>
      <c r="H31" s="862">
        <v>-0.7</v>
      </c>
      <c r="I31" s="862">
        <v>13.2</v>
      </c>
      <c r="J31" s="754">
        <v>15.9</v>
      </c>
      <c r="K31" s="752">
        <v>1.1000000000000001</v>
      </c>
      <c r="L31" s="862">
        <v>-11.9</v>
      </c>
      <c r="M31" s="862">
        <v>2.6</v>
      </c>
      <c r="N31" s="754">
        <v>8.9</v>
      </c>
      <c r="O31" s="1000">
        <v>4.4000000000000004</v>
      </c>
      <c r="P31" s="1066">
        <v>9.5</v>
      </c>
      <c r="Q31" s="755">
        <v>1.49</v>
      </c>
      <c r="R31" s="756">
        <v>1.41</v>
      </c>
      <c r="S31" s="752">
        <v>0.4</v>
      </c>
      <c r="T31" s="754">
        <v>1.3</v>
      </c>
      <c r="U31" s="863">
        <v>2.8</v>
      </c>
      <c r="V31" s="754">
        <v>-14.3</v>
      </c>
    </row>
    <row r="32" spans="1:27" ht="20.100000000000001" hidden="1" customHeight="1">
      <c r="A32" s="305"/>
      <c r="B32" s="306"/>
      <c r="C32" s="652">
        <v>7</v>
      </c>
      <c r="D32" s="638" t="s">
        <v>25</v>
      </c>
      <c r="E32" s="652">
        <v>9</v>
      </c>
      <c r="F32" s="638" t="s">
        <v>24</v>
      </c>
      <c r="G32" s="662">
        <v>0.7</v>
      </c>
      <c r="H32" s="680">
        <v>0.3</v>
      </c>
      <c r="I32" s="680">
        <v>4.0999999999999996</v>
      </c>
      <c r="J32" s="681">
        <v>4</v>
      </c>
      <c r="K32" s="643">
        <v>-2.4</v>
      </c>
      <c r="L32" s="665">
        <v>3.4</v>
      </c>
      <c r="M32" s="665">
        <v>-7.9</v>
      </c>
      <c r="N32" s="640">
        <v>30.7</v>
      </c>
      <c r="O32" s="643">
        <v>2.5</v>
      </c>
      <c r="P32" s="1068">
        <v>6.9</v>
      </c>
      <c r="Q32" s="641">
        <v>1.52</v>
      </c>
      <c r="R32" s="642">
        <v>1.4</v>
      </c>
      <c r="S32" s="662">
        <v>0.6</v>
      </c>
      <c r="T32" s="666">
        <v>1.6</v>
      </c>
      <c r="U32" s="643">
        <v>-2.6</v>
      </c>
      <c r="V32" s="640">
        <v>90</v>
      </c>
    </row>
    <row r="33" spans="1:22" ht="20.100000000000001" hidden="1" customHeight="1">
      <c r="A33" s="637"/>
      <c r="B33" s="638"/>
      <c r="C33" s="652">
        <v>10</v>
      </c>
      <c r="D33" s="638" t="s">
        <v>25</v>
      </c>
      <c r="E33" s="652">
        <v>12</v>
      </c>
      <c r="F33" s="638" t="s">
        <v>300</v>
      </c>
      <c r="G33" s="662">
        <v>0.6</v>
      </c>
      <c r="H33" s="680">
        <v>-1.5</v>
      </c>
      <c r="I33" s="680">
        <v>-1.6</v>
      </c>
      <c r="J33" s="681">
        <v>-4.8</v>
      </c>
      <c r="K33" s="643">
        <v>-2.5</v>
      </c>
      <c r="L33" s="665">
        <v>1.3</v>
      </c>
      <c r="M33" s="665">
        <v>1.1000000000000001</v>
      </c>
      <c r="N33" s="640">
        <v>-2.1</v>
      </c>
      <c r="O33" s="643">
        <v>3.1</v>
      </c>
      <c r="P33" s="1067">
        <v>7.8</v>
      </c>
      <c r="Q33" s="641">
        <v>1.56</v>
      </c>
      <c r="R33" s="642">
        <v>1.42</v>
      </c>
      <c r="S33" s="662">
        <v>0.6</v>
      </c>
      <c r="T33" s="666">
        <v>1.3</v>
      </c>
      <c r="U33" s="643">
        <v>1</v>
      </c>
      <c r="V33" s="640">
        <v>-25</v>
      </c>
    </row>
    <row r="34" spans="1:22" ht="20.100000000000001" customHeight="1">
      <c r="A34" s="454">
        <v>2020</v>
      </c>
      <c r="B34" s="455" t="s">
        <v>262</v>
      </c>
      <c r="C34" s="600">
        <v>1</v>
      </c>
      <c r="D34" s="455" t="s">
        <v>25</v>
      </c>
      <c r="E34" s="600">
        <v>3</v>
      </c>
      <c r="F34" s="455" t="s">
        <v>300</v>
      </c>
      <c r="G34" s="479">
        <v>-4</v>
      </c>
      <c r="H34" s="485">
        <v>-1.7</v>
      </c>
      <c r="I34" s="485">
        <v>-2.7</v>
      </c>
      <c r="J34" s="480">
        <v>-5.5</v>
      </c>
      <c r="K34" s="479">
        <v>-9.9</v>
      </c>
      <c r="L34" s="485">
        <v>-33.1</v>
      </c>
      <c r="M34" s="485">
        <v>7.1</v>
      </c>
      <c r="N34" s="480">
        <v>-10.7</v>
      </c>
      <c r="O34" s="999">
        <v>-4.7</v>
      </c>
      <c r="P34" s="1070">
        <v>-0.1</v>
      </c>
      <c r="Q34" s="603">
        <v>1.44</v>
      </c>
      <c r="R34" s="627">
        <v>1.23</v>
      </c>
      <c r="S34" s="479">
        <v>0.5</v>
      </c>
      <c r="T34" s="480">
        <v>0.7</v>
      </c>
      <c r="U34" s="633">
        <v>12.9</v>
      </c>
      <c r="V34" s="480">
        <v>7.1</v>
      </c>
    </row>
    <row r="35" spans="1:22" ht="20.100000000000001" customHeight="1">
      <c r="A35" s="637"/>
      <c r="B35" s="638"/>
      <c r="C35" s="652">
        <v>4</v>
      </c>
      <c r="D35" s="638" t="s">
        <v>25</v>
      </c>
      <c r="E35" s="652">
        <v>6</v>
      </c>
      <c r="F35" s="638" t="s">
        <v>24</v>
      </c>
      <c r="G35" s="643">
        <v>-14</v>
      </c>
      <c r="H35" s="639">
        <v>-6.3</v>
      </c>
      <c r="I35" s="639">
        <v>-1.8</v>
      </c>
      <c r="J35" s="640">
        <v>-5.5</v>
      </c>
      <c r="K35" s="643">
        <v>-12.7</v>
      </c>
      <c r="L35" s="639">
        <v>-29.6</v>
      </c>
      <c r="M35" s="639">
        <v>3.4</v>
      </c>
      <c r="N35" s="640">
        <v>12.2</v>
      </c>
      <c r="O35" s="643">
        <v>-20.3</v>
      </c>
      <c r="P35" s="1069">
        <v>-7.9</v>
      </c>
      <c r="Q35" s="641">
        <v>1.2</v>
      </c>
      <c r="R35" s="642">
        <v>1.05</v>
      </c>
      <c r="S35" s="643">
        <v>0.1</v>
      </c>
      <c r="T35" s="640">
        <v>0.1</v>
      </c>
      <c r="U35" s="653">
        <v>-11.4</v>
      </c>
      <c r="V35" s="640">
        <v>62.5</v>
      </c>
    </row>
    <row r="36" spans="1:22" ht="20.100000000000001" customHeight="1">
      <c r="A36" s="305"/>
      <c r="B36" s="306"/>
      <c r="C36" s="652">
        <v>7</v>
      </c>
      <c r="D36" s="638" t="s">
        <v>25</v>
      </c>
      <c r="E36" s="652">
        <v>9</v>
      </c>
      <c r="F36" s="1256" t="s">
        <v>24</v>
      </c>
      <c r="G36" s="474">
        <v>-7.2</v>
      </c>
      <c r="H36" s="639">
        <v>-5.8</v>
      </c>
      <c r="I36" s="653">
        <v>0.9</v>
      </c>
      <c r="J36" s="681">
        <v>1.2</v>
      </c>
      <c r="K36" s="643">
        <v>-10.1</v>
      </c>
      <c r="L36" s="639">
        <v>-21.6</v>
      </c>
      <c r="M36" s="639">
        <v>7.5</v>
      </c>
      <c r="N36" s="640">
        <v>0.6</v>
      </c>
      <c r="O36" s="643">
        <v>-13</v>
      </c>
      <c r="P36" s="1069">
        <v>-5.6</v>
      </c>
      <c r="Q36" s="641">
        <v>1.06</v>
      </c>
      <c r="R36" s="642">
        <v>1.01</v>
      </c>
      <c r="S36" s="643">
        <v>0.2</v>
      </c>
      <c r="T36" s="640">
        <v>0</v>
      </c>
      <c r="U36" s="653">
        <v>-7.4</v>
      </c>
      <c r="V36" s="640">
        <v>-33.299999999999997</v>
      </c>
    </row>
    <row r="37" spans="1:22" ht="20.100000000000001" customHeight="1">
      <c r="A37" s="637"/>
      <c r="B37" s="638"/>
      <c r="C37" s="652">
        <v>10</v>
      </c>
      <c r="D37" s="638" t="s">
        <v>25</v>
      </c>
      <c r="E37" s="652">
        <v>12</v>
      </c>
      <c r="F37" s="638" t="s">
        <v>300</v>
      </c>
      <c r="G37" s="643">
        <v>-1.6</v>
      </c>
      <c r="H37" s="639">
        <v>0.9</v>
      </c>
      <c r="I37" s="653">
        <v>5.0999999999999996</v>
      </c>
      <c r="J37" s="681">
        <v>6.2</v>
      </c>
      <c r="K37" s="643">
        <v>-7</v>
      </c>
      <c r="L37" s="639">
        <v>-34.799999999999997</v>
      </c>
      <c r="M37" s="639">
        <v>-3.4</v>
      </c>
      <c r="N37" s="640">
        <v>-3.8</v>
      </c>
      <c r="O37" s="643">
        <v>-3.5</v>
      </c>
      <c r="P37" s="1069">
        <v>0.1</v>
      </c>
      <c r="Q37" s="641">
        <v>1.05</v>
      </c>
      <c r="R37" s="642">
        <v>1.05</v>
      </c>
      <c r="S37" s="643">
        <v>-0.9</v>
      </c>
      <c r="T37" s="640">
        <v>-0.8</v>
      </c>
      <c r="U37" s="653">
        <v>-20.8</v>
      </c>
      <c r="V37" s="640">
        <v>-27.3</v>
      </c>
    </row>
    <row r="38" spans="1:22" ht="20.100000000000001" customHeight="1">
      <c r="A38" s="454">
        <v>2021</v>
      </c>
      <c r="B38" s="455" t="s">
        <v>262</v>
      </c>
      <c r="C38" s="600">
        <v>1</v>
      </c>
      <c r="D38" s="455" t="s">
        <v>25</v>
      </c>
      <c r="E38" s="600">
        <v>3</v>
      </c>
      <c r="F38" s="455" t="s">
        <v>300</v>
      </c>
      <c r="G38" s="479">
        <v>-2.9</v>
      </c>
      <c r="H38" s="485">
        <v>-2.2999999999999998</v>
      </c>
      <c r="I38" s="633">
        <v>4.2</v>
      </c>
      <c r="J38" s="984">
        <v>3.8</v>
      </c>
      <c r="K38" s="479">
        <v>-1.6</v>
      </c>
      <c r="L38" s="485">
        <v>-4.5999999999999996</v>
      </c>
      <c r="M38" s="485">
        <v>-1.1000000000000001</v>
      </c>
      <c r="N38" s="480">
        <v>-67.599999999999994</v>
      </c>
      <c r="O38" s="479">
        <v>-1.2</v>
      </c>
      <c r="P38" s="1354">
        <v>15.7</v>
      </c>
      <c r="Q38" s="603">
        <v>1.0900000000000001</v>
      </c>
      <c r="R38" s="627">
        <v>1.1100000000000001</v>
      </c>
      <c r="S38" s="479">
        <v>-0.6</v>
      </c>
      <c r="T38" s="480">
        <v>-0.3</v>
      </c>
      <c r="U38" s="633">
        <v>-28.2</v>
      </c>
      <c r="V38" s="480">
        <v>-53.3</v>
      </c>
    </row>
    <row r="39" spans="1:22" ht="20.100000000000001" customHeight="1">
      <c r="A39" s="644"/>
      <c r="B39" s="645"/>
      <c r="C39" s="912">
        <v>4</v>
      </c>
      <c r="D39" s="645" t="s">
        <v>25</v>
      </c>
      <c r="E39" s="912">
        <v>6</v>
      </c>
      <c r="F39" s="645" t="s">
        <v>24</v>
      </c>
      <c r="G39" s="647">
        <v>5.7</v>
      </c>
      <c r="H39" s="702">
        <v>0.1</v>
      </c>
      <c r="I39" s="1041">
        <v>24.9</v>
      </c>
      <c r="J39" s="1042">
        <v>14.7</v>
      </c>
      <c r="K39" s="647">
        <v>8.1</v>
      </c>
      <c r="L39" s="1043">
        <v>21.3</v>
      </c>
      <c r="M39" s="1043">
        <v>-2.2000000000000002</v>
      </c>
      <c r="N39" s="648">
        <v>-29.1</v>
      </c>
      <c r="O39" s="647">
        <v>19.8</v>
      </c>
      <c r="P39" s="1352">
        <v>25.6</v>
      </c>
      <c r="Q39" s="649">
        <v>1.1100000000000001</v>
      </c>
      <c r="R39" s="650">
        <v>1.18</v>
      </c>
      <c r="S39" s="646">
        <v>-0.8</v>
      </c>
      <c r="T39" s="651">
        <v>-0.2</v>
      </c>
      <c r="U39" s="647">
        <v>-18.899999999999999</v>
      </c>
      <c r="V39" s="648">
        <v>-76.900000000000006</v>
      </c>
    </row>
    <row r="40" spans="1:22" ht="20.100000000000001" customHeight="1">
      <c r="A40" s="305"/>
      <c r="B40" s="306"/>
      <c r="C40" s="652">
        <v>7</v>
      </c>
      <c r="D40" s="638" t="s">
        <v>25</v>
      </c>
      <c r="E40" s="652">
        <v>9</v>
      </c>
      <c r="F40" s="638" t="s">
        <v>24</v>
      </c>
      <c r="G40" s="474">
        <v>-1.6</v>
      </c>
      <c r="H40" s="471">
        <v>-3.8</v>
      </c>
      <c r="I40" s="918">
        <v>-16.3</v>
      </c>
      <c r="J40" s="473">
        <v>-20.7</v>
      </c>
      <c r="K40" s="474">
        <v>7.2</v>
      </c>
      <c r="L40" s="549">
        <v>15.1</v>
      </c>
      <c r="M40" s="549">
        <v>-12</v>
      </c>
      <c r="N40" s="472">
        <v>-42.5</v>
      </c>
      <c r="O40" s="474">
        <v>5.4</v>
      </c>
      <c r="P40" s="1068">
        <v>31.6</v>
      </c>
      <c r="Q40" s="507">
        <v>1.1499999999999999</v>
      </c>
      <c r="R40" s="605">
        <v>1.24</v>
      </c>
      <c r="S40" s="547">
        <v>-0.2</v>
      </c>
      <c r="T40" s="484">
        <v>0.8</v>
      </c>
      <c r="U40" s="474">
        <v>-28.4</v>
      </c>
      <c r="V40" s="472">
        <v>16.7</v>
      </c>
    </row>
    <row r="41" spans="1:22" ht="20.100000000000001" customHeight="1">
      <c r="A41" s="305"/>
      <c r="B41" s="306"/>
      <c r="C41" s="652">
        <v>10</v>
      </c>
      <c r="D41" s="638" t="s">
        <v>25</v>
      </c>
      <c r="E41" s="652">
        <v>12</v>
      </c>
      <c r="F41" s="638" t="s">
        <v>300</v>
      </c>
      <c r="G41" s="474">
        <v>1.3</v>
      </c>
      <c r="H41" s="471">
        <v>-2.5</v>
      </c>
      <c r="I41" s="918">
        <v>-19.100000000000001</v>
      </c>
      <c r="J41" s="473">
        <v>-18.5</v>
      </c>
      <c r="K41" s="474">
        <v>6.1</v>
      </c>
      <c r="L41" s="549">
        <v>8.4</v>
      </c>
      <c r="M41" s="549">
        <v>-15</v>
      </c>
      <c r="N41" s="472">
        <v>-62</v>
      </c>
      <c r="O41" s="474">
        <v>0.9</v>
      </c>
      <c r="P41" s="1068">
        <v>21.3</v>
      </c>
      <c r="Q41" s="507">
        <v>1.17</v>
      </c>
      <c r="R41" s="605">
        <v>1.26</v>
      </c>
      <c r="S41" s="547">
        <v>0.5</v>
      </c>
      <c r="T41" s="484">
        <v>0.7</v>
      </c>
      <c r="U41" s="474">
        <v>-12.1</v>
      </c>
      <c r="V41" s="472">
        <v>0</v>
      </c>
    </row>
    <row r="42" spans="1:22" ht="20.100000000000001" hidden="1" customHeight="1">
      <c r="A42" s="637"/>
      <c r="B42" s="638"/>
      <c r="C42" s="652">
        <v>4</v>
      </c>
      <c r="D42" s="638" t="s">
        <v>25</v>
      </c>
      <c r="E42" s="652">
        <v>6</v>
      </c>
      <c r="F42" s="638" t="s">
        <v>24</v>
      </c>
      <c r="G42" s="643">
        <v>-14</v>
      </c>
      <c r="H42" s="639">
        <v>-6.3</v>
      </c>
      <c r="I42" s="653">
        <v>-32.9</v>
      </c>
      <c r="J42" s="681">
        <v>-31.5</v>
      </c>
      <c r="K42" s="643">
        <v>-12.7</v>
      </c>
      <c r="L42" s="639">
        <v>-29.6</v>
      </c>
      <c r="M42" s="639">
        <v>-8.5</v>
      </c>
      <c r="N42" s="640">
        <v>-55.1</v>
      </c>
      <c r="O42" s="474">
        <v>-0.6</v>
      </c>
      <c r="P42" s="1068">
        <v>1</v>
      </c>
      <c r="Q42" s="641">
        <v>1.21</v>
      </c>
      <c r="R42" s="642">
        <v>1.35</v>
      </c>
      <c r="S42" s="643">
        <v>0.1</v>
      </c>
      <c r="T42" s="640">
        <v>0.1</v>
      </c>
      <c r="U42" s="653">
        <v>-11.4</v>
      </c>
      <c r="V42" s="640">
        <v>62.5</v>
      </c>
    </row>
    <row r="43" spans="1:22" ht="20.100000000000001" hidden="1" customHeight="1">
      <c r="A43" s="637"/>
      <c r="B43" s="638"/>
      <c r="C43" s="652">
        <v>7</v>
      </c>
      <c r="D43" s="638" t="s">
        <v>25</v>
      </c>
      <c r="E43" s="652">
        <v>9</v>
      </c>
      <c r="F43" s="638" t="s">
        <v>24</v>
      </c>
      <c r="G43" s="643">
        <v>-7.2</v>
      </c>
      <c r="H43" s="639">
        <v>-5.8</v>
      </c>
      <c r="I43" s="653">
        <v>-14.1</v>
      </c>
      <c r="J43" s="681">
        <v>-13.2</v>
      </c>
      <c r="K43" s="643">
        <v>-10.1</v>
      </c>
      <c r="L43" s="639">
        <v>-21.6</v>
      </c>
      <c r="M43" s="639">
        <v>7.5</v>
      </c>
      <c r="N43" s="640">
        <v>0.6</v>
      </c>
      <c r="O43" s="474">
        <v>-12.8</v>
      </c>
      <c r="P43" s="1068">
        <v>-12.7</v>
      </c>
      <c r="Q43" s="641">
        <v>1.06</v>
      </c>
      <c r="R43" s="642">
        <v>1.02</v>
      </c>
      <c r="S43" s="643">
        <v>0.2</v>
      </c>
      <c r="T43" s="640">
        <v>0</v>
      </c>
      <c r="U43" s="653">
        <v>-7.4</v>
      </c>
      <c r="V43" s="640">
        <v>-33.299999999999997</v>
      </c>
    </row>
    <row r="44" spans="1:22" ht="20.100000000000001" hidden="1" customHeight="1">
      <c r="A44" s="637"/>
      <c r="B44" s="638"/>
      <c r="C44" s="652">
        <v>10</v>
      </c>
      <c r="D44" s="638" t="s">
        <v>25</v>
      </c>
      <c r="E44" s="652">
        <v>12</v>
      </c>
      <c r="F44" s="638" t="s">
        <v>300</v>
      </c>
      <c r="G44" s="643">
        <v>-1.6</v>
      </c>
      <c r="H44" s="639">
        <v>0.9</v>
      </c>
      <c r="I44" s="653">
        <v>15.4</v>
      </c>
      <c r="J44" s="681">
        <v>14.6</v>
      </c>
      <c r="K44" s="643">
        <v>-7</v>
      </c>
      <c r="L44" s="639">
        <v>-34.799999999999997</v>
      </c>
      <c r="M44" s="639">
        <v>-3.4</v>
      </c>
      <c r="N44" s="640">
        <v>-3.8</v>
      </c>
      <c r="O44" s="474">
        <v>-3.2</v>
      </c>
      <c r="P44" s="1218">
        <v>-6</v>
      </c>
      <c r="Q44" s="641">
        <v>1.05</v>
      </c>
      <c r="R44" s="642">
        <v>1.03</v>
      </c>
      <c r="S44" s="643">
        <v>-0.9</v>
      </c>
      <c r="T44" s="640">
        <v>-0.8</v>
      </c>
      <c r="U44" s="653">
        <v>-20.8</v>
      </c>
      <c r="V44" s="640">
        <v>-27.3</v>
      </c>
    </row>
    <row r="45" spans="1:22" ht="20.100000000000001" hidden="1" customHeight="1">
      <c r="A45" s="305"/>
      <c r="B45" s="306"/>
      <c r="C45" s="602">
        <v>4</v>
      </c>
      <c r="D45" s="306" t="s">
        <v>25</v>
      </c>
      <c r="E45" s="602">
        <v>6</v>
      </c>
      <c r="F45" s="306" t="s">
        <v>24</v>
      </c>
      <c r="G45" s="474"/>
      <c r="H45" s="471"/>
      <c r="I45" s="918"/>
      <c r="J45" s="473"/>
      <c r="K45" s="474"/>
      <c r="L45" s="549"/>
      <c r="M45" s="549"/>
      <c r="N45" s="472"/>
      <c r="O45" s="474"/>
      <c r="P45" s="1073"/>
      <c r="Q45" s="507"/>
      <c r="R45" s="605"/>
      <c r="S45" s="547"/>
      <c r="T45" s="484"/>
      <c r="U45" s="474"/>
      <c r="V45" s="472"/>
    </row>
    <row r="46" spans="1:22" ht="20.100000000000001" hidden="1" customHeight="1">
      <c r="A46" s="305"/>
      <c r="B46" s="306"/>
      <c r="C46" s="602">
        <v>7</v>
      </c>
      <c r="D46" s="306" t="s">
        <v>25</v>
      </c>
      <c r="E46" s="602">
        <v>9</v>
      </c>
      <c r="F46" s="306" t="s">
        <v>24</v>
      </c>
      <c r="G46" s="643"/>
      <c r="H46" s="639"/>
      <c r="I46" s="680"/>
      <c r="J46" s="681"/>
      <c r="K46" s="643"/>
      <c r="L46" s="665"/>
      <c r="M46" s="665"/>
      <c r="N46" s="640"/>
      <c r="O46" s="643"/>
      <c r="P46" s="1085"/>
      <c r="Q46" s="641"/>
      <c r="R46" s="642"/>
      <c r="S46" s="662"/>
      <c r="T46" s="666"/>
      <c r="U46" s="643"/>
      <c r="V46" s="640"/>
    </row>
    <row r="47" spans="1:22" ht="20.100000000000001" hidden="1" customHeight="1">
      <c r="A47" s="305"/>
      <c r="B47" s="306"/>
      <c r="C47" s="602">
        <v>10</v>
      </c>
      <c r="D47" s="306" t="s">
        <v>25</v>
      </c>
      <c r="E47" s="602">
        <v>12</v>
      </c>
      <c r="F47" s="306" t="s">
        <v>300</v>
      </c>
      <c r="G47" s="478"/>
      <c r="H47" s="476"/>
      <c r="I47" s="1086"/>
      <c r="J47" s="1087"/>
      <c r="K47" s="478"/>
      <c r="L47" s="1088"/>
      <c r="M47" s="1088"/>
      <c r="N47" s="477"/>
      <c r="O47" s="643"/>
      <c r="P47" s="1134"/>
      <c r="Q47" s="635"/>
      <c r="R47" s="636"/>
      <c r="S47" s="596"/>
      <c r="T47" s="546"/>
      <c r="U47" s="478"/>
      <c r="V47" s="477"/>
    </row>
    <row r="48" spans="1:22" ht="20.100000000000001" hidden="1" customHeight="1">
      <c r="A48" s="305"/>
      <c r="B48" s="306"/>
      <c r="C48" s="602">
        <v>4</v>
      </c>
      <c r="D48" s="306" t="s">
        <v>25</v>
      </c>
      <c r="E48" s="602">
        <v>6</v>
      </c>
      <c r="F48" s="306" t="s">
        <v>24</v>
      </c>
      <c r="G48" s="647"/>
      <c r="H48" s="702"/>
      <c r="I48" s="1041"/>
      <c r="J48" s="1042"/>
      <c r="K48" s="647"/>
      <c r="L48" s="1043"/>
      <c r="M48" s="1043"/>
      <c r="N48" s="648"/>
      <c r="O48" s="647"/>
      <c r="P48" s="1048"/>
      <c r="Q48" s="649"/>
      <c r="R48" s="650"/>
      <c r="S48" s="646"/>
      <c r="T48" s="651"/>
      <c r="U48" s="647"/>
      <c r="V48" s="648"/>
    </row>
    <row r="49" spans="1:22" ht="20.100000000000001" hidden="1" customHeight="1">
      <c r="A49" s="637"/>
      <c r="B49" s="638"/>
      <c r="C49" s="652">
        <v>7</v>
      </c>
      <c r="D49" s="638" t="s">
        <v>25</v>
      </c>
      <c r="E49" s="652">
        <v>9</v>
      </c>
      <c r="F49" s="638" t="s">
        <v>24</v>
      </c>
      <c r="G49" s="643"/>
      <c r="H49" s="639"/>
      <c r="I49" s="680"/>
      <c r="J49" s="681"/>
      <c r="K49" s="643"/>
      <c r="L49" s="665"/>
      <c r="M49" s="665"/>
      <c r="N49" s="640"/>
      <c r="O49" s="643"/>
      <c r="P49" s="1047"/>
      <c r="Q49" s="641"/>
      <c r="R49" s="642"/>
      <c r="S49" s="662"/>
      <c r="T49" s="666"/>
      <c r="U49" s="643"/>
      <c r="V49" s="640"/>
    </row>
    <row r="50" spans="1:22" ht="20.100000000000001" hidden="1" customHeight="1" thickBot="1">
      <c r="A50" s="932"/>
      <c r="B50" s="933"/>
      <c r="C50" s="985">
        <v>10</v>
      </c>
      <c r="D50" s="933" t="s">
        <v>25</v>
      </c>
      <c r="E50" s="985">
        <v>12</v>
      </c>
      <c r="F50" s="933" t="s">
        <v>300</v>
      </c>
      <c r="G50" s="976"/>
      <c r="H50" s="1011"/>
      <c r="I50" s="1001"/>
      <c r="J50" s="1002"/>
      <c r="K50" s="976"/>
      <c r="L50" s="1003"/>
      <c r="M50" s="1003"/>
      <c r="N50" s="1004"/>
      <c r="O50" s="976"/>
      <c r="P50" s="1049"/>
      <c r="Q50" s="1005"/>
      <c r="R50" s="1006"/>
      <c r="S50" s="979"/>
      <c r="T50" s="978"/>
      <c r="U50" s="976"/>
      <c r="V50" s="1004"/>
    </row>
    <row r="51" spans="1:22" ht="36.75" hidden="1" customHeight="1">
      <c r="A51" s="644"/>
      <c r="B51" s="645"/>
      <c r="C51" s="645">
        <v>23</v>
      </c>
      <c r="D51" s="645" t="s">
        <v>262</v>
      </c>
      <c r="E51" s="645">
        <v>1</v>
      </c>
      <c r="F51" s="645" t="s">
        <v>307</v>
      </c>
      <c r="G51" s="647">
        <v>-0.7</v>
      </c>
      <c r="H51" s="702">
        <v>-1.8</v>
      </c>
      <c r="I51" s="702">
        <v>-19</v>
      </c>
      <c r="J51" s="648">
        <v>-12.9</v>
      </c>
      <c r="K51" s="646">
        <v>2.7</v>
      </c>
      <c r="L51" s="702">
        <v>11</v>
      </c>
      <c r="M51" s="702">
        <v>-9.9</v>
      </c>
      <c r="N51" s="648">
        <v>-32.4</v>
      </c>
      <c r="O51" s="990">
        <v>4.4000000000000004</v>
      </c>
      <c r="P51" s="1050">
        <v>4.9000000000000004</v>
      </c>
      <c r="Q51" s="649">
        <v>0.6</v>
      </c>
      <c r="R51" s="650">
        <v>0.5</v>
      </c>
      <c r="S51" s="646">
        <v>-0.6</v>
      </c>
      <c r="T51" s="651">
        <v>-0.7</v>
      </c>
      <c r="U51" s="647">
        <v>-2</v>
      </c>
      <c r="V51" s="648">
        <v>0</v>
      </c>
    </row>
    <row r="52" spans="1:22" ht="36.75" hidden="1" customHeight="1">
      <c r="A52" s="305"/>
      <c r="B52" s="306"/>
      <c r="C52" s="306"/>
      <c r="D52" s="306"/>
      <c r="E52" s="306">
        <v>2</v>
      </c>
      <c r="F52" s="306" t="s">
        <v>307</v>
      </c>
      <c r="G52" s="547">
        <v>0.5</v>
      </c>
      <c r="H52" s="483">
        <v>0.8</v>
      </c>
      <c r="I52" s="471">
        <v>-13.8</v>
      </c>
      <c r="J52" s="472">
        <v>-13.7</v>
      </c>
      <c r="K52" s="547">
        <v>10.1</v>
      </c>
      <c r="L52" s="471">
        <v>22.9</v>
      </c>
      <c r="M52" s="471">
        <v>4.2</v>
      </c>
      <c r="N52" s="472">
        <v>-9.4</v>
      </c>
      <c r="O52" s="991">
        <v>4</v>
      </c>
      <c r="P52" s="1051">
        <v>4.5999999999999996</v>
      </c>
      <c r="Q52" s="507">
        <v>0.62</v>
      </c>
      <c r="R52" s="605">
        <v>0.51</v>
      </c>
      <c r="S52" s="547">
        <v>-0.5</v>
      </c>
      <c r="T52" s="484">
        <v>-0.9</v>
      </c>
      <c r="U52" s="474">
        <v>-9.4</v>
      </c>
      <c r="V52" s="472">
        <v>-25</v>
      </c>
    </row>
    <row r="53" spans="1:22" ht="36.75" hidden="1" customHeight="1">
      <c r="A53" s="305"/>
      <c r="B53" s="306"/>
      <c r="C53" s="306"/>
      <c r="D53" s="306"/>
      <c r="E53" s="306">
        <v>3</v>
      </c>
      <c r="F53" s="306" t="s">
        <v>307</v>
      </c>
      <c r="G53" s="547">
        <v>-7.4</v>
      </c>
      <c r="H53" s="471">
        <v>-24.6</v>
      </c>
      <c r="I53" s="471">
        <v>-37.4</v>
      </c>
      <c r="J53" s="472">
        <v>-56.4</v>
      </c>
      <c r="K53" s="547">
        <v>-2.4</v>
      </c>
      <c r="L53" s="471">
        <v>-30.1</v>
      </c>
      <c r="M53" s="471">
        <v>-3.5</v>
      </c>
      <c r="N53" s="472">
        <v>-21.5</v>
      </c>
      <c r="O53" s="991">
        <v>-13.3</v>
      </c>
      <c r="P53" s="1051">
        <v>-33.5</v>
      </c>
      <c r="Q53" s="507">
        <v>0.62</v>
      </c>
      <c r="R53" s="605">
        <v>0.45</v>
      </c>
      <c r="S53" s="547">
        <v>-0.5</v>
      </c>
      <c r="T53" s="484">
        <v>-0.7</v>
      </c>
      <c r="U53" s="474">
        <v>-9.9</v>
      </c>
      <c r="V53" s="472">
        <v>-27.3</v>
      </c>
    </row>
    <row r="54" spans="1:22" ht="36.75" hidden="1" customHeight="1">
      <c r="A54" s="305"/>
      <c r="B54" s="306"/>
      <c r="C54" s="306"/>
      <c r="D54" s="306"/>
      <c r="E54" s="306">
        <v>4</v>
      </c>
      <c r="F54" s="306" t="s">
        <v>300</v>
      </c>
      <c r="G54" s="547">
        <v>-1.9</v>
      </c>
      <c r="H54" s="483">
        <v>2.2000000000000002</v>
      </c>
      <c r="I54" s="471">
        <v>-48.5</v>
      </c>
      <c r="J54" s="472">
        <v>-17.600000000000001</v>
      </c>
      <c r="K54" s="547">
        <v>0.3</v>
      </c>
      <c r="L54" s="471">
        <v>-32.9</v>
      </c>
      <c r="M54" s="471">
        <v>-11.2</v>
      </c>
      <c r="N54" s="472">
        <v>-55.4</v>
      </c>
      <c r="O54" s="991">
        <v>-13.4</v>
      </c>
      <c r="P54" s="1051">
        <v>-22</v>
      </c>
      <c r="Q54" s="507">
        <v>0.61</v>
      </c>
      <c r="R54" s="605">
        <v>0.4</v>
      </c>
      <c r="S54" s="547">
        <v>-0.4</v>
      </c>
      <c r="T54" s="484">
        <v>0.2</v>
      </c>
      <c r="U54" s="474">
        <v>-6.7</v>
      </c>
      <c r="V54" s="472">
        <v>-25</v>
      </c>
    </row>
    <row r="55" spans="1:22" ht="36.75" hidden="1" customHeight="1">
      <c r="A55" s="305"/>
      <c r="B55" s="306"/>
      <c r="C55" s="306"/>
      <c r="D55" s="306"/>
      <c r="E55" s="306">
        <v>5</v>
      </c>
      <c r="F55" s="306" t="s">
        <v>307</v>
      </c>
      <c r="G55" s="547">
        <v>-2.5</v>
      </c>
      <c r="H55" s="483">
        <v>5.4</v>
      </c>
      <c r="I55" s="471">
        <v>-33.299999999999997</v>
      </c>
      <c r="J55" s="472">
        <v>-15.8</v>
      </c>
      <c r="K55" s="547">
        <v>6.4</v>
      </c>
      <c r="L55" s="471">
        <v>-37</v>
      </c>
      <c r="M55" s="471">
        <v>-14.1</v>
      </c>
      <c r="N55" s="472">
        <v>30.1</v>
      </c>
      <c r="O55" s="991">
        <v>-5.0999999999999996</v>
      </c>
      <c r="P55" s="1051">
        <v>-8.5</v>
      </c>
      <c r="Q55" s="507">
        <v>0.61</v>
      </c>
      <c r="R55" s="605">
        <v>0.43</v>
      </c>
      <c r="S55" s="547">
        <v>-0.4</v>
      </c>
      <c r="T55" s="484">
        <v>-0.3</v>
      </c>
      <c r="U55" s="474">
        <v>4.8</v>
      </c>
      <c r="V55" s="472">
        <v>-55.6</v>
      </c>
    </row>
    <row r="56" spans="1:22" ht="36.75" hidden="1" customHeight="1">
      <c r="A56" s="305"/>
      <c r="B56" s="306"/>
      <c r="C56" s="306"/>
      <c r="D56" s="306"/>
      <c r="E56" s="306">
        <v>6</v>
      </c>
      <c r="F56" s="306" t="s">
        <v>307</v>
      </c>
      <c r="G56" s="547">
        <v>-0.5</v>
      </c>
      <c r="H56" s="483">
        <v>4.5</v>
      </c>
      <c r="I56" s="471">
        <v>-21.9</v>
      </c>
      <c r="J56" s="472">
        <v>-0.5</v>
      </c>
      <c r="K56" s="547">
        <v>5.8</v>
      </c>
      <c r="L56" s="471">
        <v>-39.9</v>
      </c>
      <c r="M56" s="471">
        <v>-3.4</v>
      </c>
      <c r="N56" s="472">
        <v>129.69999999999999</v>
      </c>
      <c r="O56" s="991">
        <v>-1.4</v>
      </c>
      <c r="P56" s="1051">
        <v>-7.6</v>
      </c>
      <c r="Q56" s="507">
        <v>0.62</v>
      </c>
      <c r="R56" s="605">
        <v>0.46</v>
      </c>
      <c r="S56" s="547">
        <v>-0.4</v>
      </c>
      <c r="T56" s="484">
        <v>0</v>
      </c>
      <c r="U56" s="474">
        <v>1.4</v>
      </c>
      <c r="V56" s="472">
        <v>66.7</v>
      </c>
    </row>
    <row r="57" spans="1:22" ht="36.75" hidden="1" customHeight="1">
      <c r="A57" s="305"/>
      <c r="B57" s="306"/>
      <c r="C57" s="306"/>
      <c r="D57" s="306"/>
      <c r="E57" s="306">
        <v>7</v>
      </c>
      <c r="F57" s="306" t="s">
        <v>261</v>
      </c>
      <c r="G57" s="547">
        <v>0.8</v>
      </c>
      <c r="H57" s="483">
        <v>8.6999999999999993</v>
      </c>
      <c r="I57" s="471">
        <v>-25.6</v>
      </c>
      <c r="J57" s="472">
        <v>-6.1</v>
      </c>
      <c r="K57" s="547">
        <v>21.2</v>
      </c>
      <c r="L57" s="471">
        <v>31.2</v>
      </c>
      <c r="M57" s="471">
        <v>-15.9</v>
      </c>
      <c r="N57" s="472">
        <v>6</v>
      </c>
      <c r="O57" s="991">
        <v>-2.6</v>
      </c>
      <c r="P57" s="1051">
        <v>-9.5</v>
      </c>
      <c r="Q57" s="507">
        <v>0.64</v>
      </c>
      <c r="R57" s="605">
        <v>0.53</v>
      </c>
      <c r="S57" s="547">
        <v>0.2</v>
      </c>
      <c r="T57" s="484">
        <v>0.7</v>
      </c>
      <c r="U57" s="474">
        <v>1.4</v>
      </c>
      <c r="V57" s="472">
        <v>71.400000000000006</v>
      </c>
    </row>
    <row r="58" spans="1:22" ht="36.75" hidden="1" customHeight="1">
      <c r="A58" s="305"/>
      <c r="B58" s="306"/>
      <c r="C58" s="306"/>
      <c r="D58" s="306"/>
      <c r="E58" s="306">
        <v>8</v>
      </c>
      <c r="F58" s="306" t="s">
        <v>261</v>
      </c>
      <c r="G58" s="547">
        <v>-2.6</v>
      </c>
      <c r="H58" s="483">
        <v>3.6</v>
      </c>
      <c r="I58" s="471">
        <v>-26</v>
      </c>
      <c r="J58" s="472">
        <v>-14.6</v>
      </c>
      <c r="K58" s="547">
        <v>14</v>
      </c>
      <c r="L58" s="471">
        <v>26.3</v>
      </c>
      <c r="M58" s="471">
        <v>3.5</v>
      </c>
      <c r="N58" s="472">
        <v>71</v>
      </c>
      <c r="O58" s="991">
        <v>1</v>
      </c>
      <c r="P58" s="1051">
        <v>-5.5</v>
      </c>
      <c r="Q58" s="507">
        <v>0.65</v>
      </c>
      <c r="R58" s="605">
        <v>0.56000000000000005</v>
      </c>
      <c r="S58" s="547">
        <v>0.2</v>
      </c>
      <c r="T58" s="484">
        <v>0.6</v>
      </c>
      <c r="U58" s="474">
        <v>-3.5</v>
      </c>
      <c r="V58" s="472">
        <v>-44.4</v>
      </c>
    </row>
    <row r="59" spans="1:22" ht="36.75" hidden="1" customHeight="1">
      <c r="A59" s="305"/>
      <c r="B59" s="306"/>
      <c r="C59" s="306"/>
      <c r="D59" s="306"/>
      <c r="E59" s="306">
        <v>9</v>
      </c>
      <c r="F59" s="306" t="s">
        <v>261</v>
      </c>
      <c r="G59" s="547">
        <v>-3.6</v>
      </c>
      <c r="H59" s="483">
        <v>0.6</v>
      </c>
      <c r="I59" s="471">
        <v>-2.1</v>
      </c>
      <c r="J59" s="472">
        <v>6</v>
      </c>
      <c r="K59" s="474">
        <v>-10.8</v>
      </c>
      <c r="L59" s="471">
        <v>44.4</v>
      </c>
      <c r="M59" s="471">
        <v>3.3</v>
      </c>
      <c r="N59" s="472">
        <v>-17.100000000000001</v>
      </c>
      <c r="O59" s="991">
        <v>-3</v>
      </c>
      <c r="P59" s="1051">
        <v>-9.4</v>
      </c>
      <c r="Q59" s="507">
        <v>0.67</v>
      </c>
      <c r="R59" s="605">
        <v>0.6</v>
      </c>
      <c r="S59" s="547">
        <v>0</v>
      </c>
      <c r="T59" s="484">
        <v>0.4</v>
      </c>
      <c r="U59" s="474">
        <v>-9.1</v>
      </c>
      <c r="V59" s="472">
        <v>-75</v>
      </c>
    </row>
    <row r="60" spans="1:22" ht="36.75" hidden="1" customHeight="1">
      <c r="A60" s="305"/>
      <c r="B60" s="306"/>
      <c r="C60" s="306"/>
      <c r="D60" s="306"/>
      <c r="E60" s="306">
        <v>10</v>
      </c>
      <c r="F60" s="306" t="s">
        <v>261</v>
      </c>
      <c r="G60" s="547">
        <v>-1.4</v>
      </c>
      <c r="H60" s="483">
        <v>3.7</v>
      </c>
      <c r="I60" s="471">
        <v>27.5</v>
      </c>
      <c r="J60" s="472">
        <v>50</v>
      </c>
      <c r="K60" s="474">
        <v>-5.8</v>
      </c>
      <c r="L60" s="471">
        <v>-12.1</v>
      </c>
      <c r="M60" s="471">
        <v>3.2</v>
      </c>
      <c r="N60" s="472">
        <v>27</v>
      </c>
      <c r="O60" s="991">
        <v>1.5</v>
      </c>
      <c r="P60" s="1051">
        <v>-9.5</v>
      </c>
      <c r="Q60" s="507">
        <v>0.69</v>
      </c>
      <c r="R60" s="605">
        <v>0.66</v>
      </c>
      <c r="S60" s="547">
        <v>-0.2</v>
      </c>
      <c r="T60" s="484">
        <v>0.2</v>
      </c>
      <c r="U60" s="474">
        <v>-14</v>
      </c>
      <c r="V60" s="472">
        <v>200</v>
      </c>
    </row>
    <row r="61" spans="1:22" ht="36.75" hidden="1" customHeight="1">
      <c r="A61" s="305"/>
      <c r="B61" s="306"/>
      <c r="C61" s="306"/>
      <c r="D61" s="306"/>
      <c r="E61" s="306">
        <v>11</v>
      </c>
      <c r="F61" s="306" t="s">
        <v>261</v>
      </c>
      <c r="G61" s="547">
        <v>-2.5</v>
      </c>
      <c r="H61" s="483">
        <v>4.7</v>
      </c>
      <c r="I61" s="471">
        <v>25.1</v>
      </c>
      <c r="J61" s="472">
        <v>40.1</v>
      </c>
      <c r="K61" s="474">
        <v>-0.3</v>
      </c>
      <c r="L61" s="471">
        <v>-15.6</v>
      </c>
      <c r="M61" s="471">
        <v>6.8</v>
      </c>
      <c r="N61" s="472">
        <v>115.4</v>
      </c>
      <c r="O61" s="991">
        <v>-2.4</v>
      </c>
      <c r="P61" s="1051">
        <v>-12.3</v>
      </c>
      <c r="Q61" s="507">
        <v>0.71</v>
      </c>
      <c r="R61" s="605">
        <v>0.7</v>
      </c>
      <c r="S61" s="547">
        <v>-0.5</v>
      </c>
      <c r="T61" s="484">
        <v>0.1</v>
      </c>
      <c r="U61" s="474">
        <v>3.2</v>
      </c>
      <c r="V61" s="472">
        <v>-50</v>
      </c>
    </row>
    <row r="62" spans="1:22" ht="36.75" hidden="1" customHeight="1" thickBot="1">
      <c r="A62" s="637"/>
      <c r="B62" s="638"/>
      <c r="C62" s="638"/>
      <c r="D62" s="638"/>
      <c r="E62" s="638">
        <v>12</v>
      </c>
      <c r="F62" s="904" t="s">
        <v>261</v>
      </c>
      <c r="G62" s="596">
        <v>-0.3</v>
      </c>
      <c r="H62" s="597">
        <v>3</v>
      </c>
      <c r="I62" s="476">
        <v>20.9</v>
      </c>
      <c r="J62" s="477">
        <v>26.7</v>
      </c>
      <c r="K62" s="478">
        <v>-7.3</v>
      </c>
      <c r="L62" s="476">
        <v>-14.9</v>
      </c>
      <c r="M62" s="476">
        <v>0.6</v>
      </c>
      <c r="N62" s="477">
        <v>78.7</v>
      </c>
      <c r="O62" s="991">
        <v>-1.8</v>
      </c>
      <c r="P62" s="1052">
        <v>-14.3</v>
      </c>
      <c r="Q62" s="635">
        <v>0.72</v>
      </c>
      <c r="R62" s="636">
        <v>0.74</v>
      </c>
      <c r="S62" s="596">
        <v>-0.2</v>
      </c>
      <c r="T62" s="546">
        <v>0.3</v>
      </c>
      <c r="U62" s="478">
        <v>-6.3</v>
      </c>
      <c r="V62" s="477">
        <v>-55.6</v>
      </c>
    </row>
    <row r="63" spans="1:22" ht="36.75" hidden="1" customHeight="1">
      <c r="A63" s="905"/>
      <c r="B63" s="906"/>
      <c r="C63" s="906">
        <v>24</v>
      </c>
      <c r="D63" s="906" t="s">
        <v>262</v>
      </c>
      <c r="E63" s="906">
        <v>1</v>
      </c>
      <c r="F63" s="907" t="s">
        <v>300</v>
      </c>
      <c r="G63" s="482">
        <v>-1.2</v>
      </c>
      <c r="H63" s="604">
        <v>4.5999999999999996</v>
      </c>
      <c r="I63" s="485">
        <v>38.4</v>
      </c>
      <c r="J63" s="480">
        <v>47.2</v>
      </c>
      <c r="K63" s="486">
        <v>-1.1000000000000001</v>
      </c>
      <c r="L63" s="487">
        <v>39.700000000000003</v>
      </c>
      <c r="M63" s="485">
        <v>8.5</v>
      </c>
      <c r="N63" s="480">
        <v>180.9</v>
      </c>
      <c r="O63" s="993">
        <v>0.1</v>
      </c>
      <c r="P63" s="1053">
        <v>-4.0999999999999996</v>
      </c>
      <c r="Q63" s="603">
        <v>0.74</v>
      </c>
      <c r="R63" s="627">
        <v>0.77</v>
      </c>
      <c r="S63" s="482">
        <v>0.1</v>
      </c>
      <c r="T63" s="555">
        <v>0.2</v>
      </c>
      <c r="U63" s="479">
        <v>-5.3</v>
      </c>
      <c r="V63" s="480">
        <v>66.7</v>
      </c>
    </row>
    <row r="64" spans="1:22" ht="36.75" hidden="1" customHeight="1">
      <c r="A64" s="305"/>
      <c r="B64" s="306"/>
      <c r="C64" s="306"/>
      <c r="D64" s="306"/>
      <c r="E64" s="306">
        <v>2</v>
      </c>
      <c r="F64" s="307" t="s">
        <v>300</v>
      </c>
      <c r="G64" s="547">
        <v>0.2</v>
      </c>
      <c r="H64" s="483">
        <v>3.1</v>
      </c>
      <c r="I64" s="471">
        <v>31.7</v>
      </c>
      <c r="J64" s="472">
        <v>44.6</v>
      </c>
      <c r="K64" s="548">
        <v>7.5</v>
      </c>
      <c r="L64" s="549">
        <v>27</v>
      </c>
      <c r="M64" s="471">
        <v>16.8</v>
      </c>
      <c r="N64" s="472">
        <v>268.7</v>
      </c>
      <c r="O64" s="991">
        <v>3</v>
      </c>
      <c r="P64" s="1051">
        <v>1.1000000000000001</v>
      </c>
      <c r="Q64" s="507">
        <v>0.75</v>
      </c>
      <c r="R64" s="605">
        <v>0.8</v>
      </c>
      <c r="S64" s="547">
        <v>0.3</v>
      </c>
      <c r="T64" s="484">
        <v>0.3</v>
      </c>
      <c r="U64" s="474">
        <v>5.0999999999999996</v>
      </c>
      <c r="V64" s="472">
        <v>-33.299999999999997</v>
      </c>
    </row>
    <row r="65" spans="1:22" ht="36.75" hidden="1" customHeight="1">
      <c r="A65" s="305"/>
      <c r="B65" s="306"/>
      <c r="C65" s="306"/>
      <c r="D65" s="306"/>
      <c r="E65" s="306">
        <v>3</v>
      </c>
      <c r="F65" s="307" t="s">
        <v>300</v>
      </c>
      <c r="G65" s="547">
        <v>5.0999999999999996</v>
      </c>
      <c r="H65" s="483">
        <v>29.5</v>
      </c>
      <c r="I65" s="471">
        <v>76.3</v>
      </c>
      <c r="J65" s="472">
        <v>171.2</v>
      </c>
      <c r="K65" s="548">
        <v>5</v>
      </c>
      <c r="L65" s="549">
        <v>17.8</v>
      </c>
      <c r="M65" s="471">
        <v>8</v>
      </c>
      <c r="N65" s="472">
        <v>449.5</v>
      </c>
      <c r="O65" s="991">
        <v>16.600000000000001</v>
      </c>
      <c r="P65" s="1051">
        <v>49.4</v>
      </c>
      <c r="Q65" s="507">
        <v>0.77</v>
      </c>
      <c r="R65" s="605">
        <v>0.83</v>
      </c>
      <c r="S65" s="547">
        <v>0.5</v>
      </c>
      <c r="T65" s="484">
        <v>0.3</v>
      </c>
      <c r="U65" s="474">
        <v>-1.8</v>
      </c>
      <c r="V65" s="472">
        <v>-62.5</v>
      </c>
    </row>
    <row r="66" spans="1:22" ht="36.75" hidden="1" customHeight="1">
      <c r="A66" s="305"/>
      <c r="B66" s="306"/>
      <c r="C66" s="306"/>
      <c r="D66" s="306"/>
      <c r="E66" s="306">
        <v>4</v>
      </c>
      <c r="F66" s="307" t="s">
        <v>300</v>
      </c>
      <c r="G66" s="547">
        <v>-0.6</v>
      </c>
      <c r="H66" s="483">
        <v>-0.9</v>
      </c>
      <c r="I66" s="471">
        <v>99.5</v>
      </c>
      <c r="J66" s="472">
        <v>47.2</v>
      </c>
      <c r="K66" s="548">
        <v>10.3</v>
      </c>
      <c r="L66" s="549">
        <v>195.6</v>
      </c>
      <c r="M66" s="471">
        <v>5.4</v>
      </c>
      <c r="N66" s="472">
        <v>192.3</v>
      </c>
      <c r="O66" s="991">
        <v>15.1</v>
      </c>
      <c r="P66" s="1051">
        <v>21.7</v>
      </c>
      <c r="Q66" s="507">
        <v>0.79</v>
      </c>
      <c r="R66" s="605">
        <v>0.89</v>
      </c>
      <c r="S66" s="547">
        <v>0.4</v>
      </c>
      <c r="T66" s="484">
        <v>0.1</v>
      </c>
      <c r="U66" s="474">
        <v>-6.6</v>
      </c>
      <c r="V66" s="472">
        <v>-16.7</v>
      </c>
    </row>
    <row r="67" spans="1:22" ht="36.75" hidden="1" customHeight="1">
      <c r="A67" s="305"/>
      <c r="B67" s="306"/>
      <c r="C67" s="306"/>
      <c r="D67" s="306"/>
      <c r="E67" s="306">
        <v>5</v>
      </c>
      <c r="F67" s="307" t="s">
        <v>300</v>
      </c>
      <c r="G67" s="547">
        <v>-0.8</v>
      </c>
      <c r="H67" s="483">
        <v>-1.9</v>
      </c>
      <c r="I67" s="471">
        <v>68.599999999999994</v>
      </c>
      <c r="J67" s="472">
        <v>62.9</v>
      </c>
      <c r="K67" s="548">
        <v>9.3000000000000007</v>
      </c>
      <c r="L67" s="549">
        <v>76.400000000000006</v>
      </c>
      <c r="M67" s="483">
        <v>36.700000000000003</v>
      </c>
      <c r="N67" s="472">
        <v>50.1</v>
      </c>
      <c r="O67" s="991">
        <v>7.6</v>
      </c>
      <c r="P67" s="1051">
        <v>10.6</v>
      </c>
      <c r="Q67" s="507">
        <v>0.8</v>
      </c>
      <c r="R67" s="605">
        <v>0.93</v>
      </c>
      <c r="S67" s="547">
        <v>0.2</v>
      </c>
      <c r="T67" s="484">
        <v>0.1</v>
      </c>
      <c r="U67" s="474">
        <v>7.1</v>
      </c>
      <c r="V67" s="472">
        <v>-25</v>
      </c>
    </row>
    <row r="68" spans="1:22" ht="36.75" hidden="1" customHeight="1">
      <c r="A68" s="305"/>
      <c r="B68" s="306"/>
      <c r="C68" s="306"/>
      <c r="D68" s="306"/>
      <c r="E68" s="306">
        <v>6</v>
      </c>
      <c r="F68" s="306" t="s">
        <v>300</v>
      </c>
      <c r="G68" s="547">
        <v>-2.6</v>
      </c>
      <c r="H68" s="483">
        <v>-3.8</v>
      </c>
      <c r="I68" s="471">
        <v>46.8</v>
      </c>
      <c r="J68" s="472">
        <v>33.6</v>
      </c>
      <c r="K68" s="548">
        <v>-0.2</v>
      </c>
      <c r="L68" s="549">
        <v>96.7</v>
      </c>
      <c r="M68" s="483">
        <v>14.1</v>
      </c>
      <c r="N68" s="472">
        <v>-1</v>
      </c>
      <c r="O68" s="991">
        <v>-0.6</v>
      </c>
      <c r="P68" s="1051">
        <v>5.6</v>
      </c>
      <c r="Q68" s="507">
        <v>0.81</v>
      </c>
      <c r="R68" s="605">
        <v>0.93</v>
      </c>
      <c r="S68" s="547">
        <v>-0.2</v>
      </c>
      <c r="T68" s="484">
        <v>-0.5</v>
      </c>
      <c r="U68" s="474">
        <v>-16.3</v>
      </c>
      <c r="V68" s="472">
        <v>20</v>
      </c>
    </row>
    <row r="69" spans="1:22" ht="36.75" hidden="1" customHeight="1">
      <c r="A69" s="305"/>
      <c r="B69" s="306"/>
      <c r="C69" s="306"/>
      <c r="D69" s="306"/>
      <c r="E69" s="306">
        <v>7</v>
      </c>
      <c r="F69" s="306" t="s">
        <v>300</v>
      </c>
      <c r="G69" s="547">
        <v>-4.4000000000000004</v>
      </c>
      <c r="H69" s="483">
        <v>-6.6</v>
      </c>
      <c r="I69" s="471">
        <v>42.3</v>
      </c>
      <c r="J69" s="472">
        <v>23.3</v>
      </c>
      <c r="K69" s="548">
        <v>-9.6</v>
      </c>
      <c r="L69" s="549">
        <v>15.1</v>
      </c>
      <c r="M69" s="483">
        <v>26.6</v>
      </c>
      <c r="N69" s="472">
        <v>121.6</v>
      </c>
      <c r="O69" s="991">
        <v>0.1</v>
      </c>
      <c r="P69" s="1051">
        <v>6.2</v>
      </c>
      <c r="Q69" s="507">
        <v>0.81</v>
      </c>
      <c r="R69" s="605">
        <v>0.95</v>
      </c>
      <c r="S69" s="547">
        <v>-0.4</v>
      </c>
      <c r="T69" s="484">
        <v>-0.5</v>
      </c>
      <c r="U69" s="474">
        <v>-5</v>
      </c>
      <c r="V69" s="472">
        <v>-58.3</v>
      </c>
    </row>
    <row r="70" spans="1:22" ht="36.75" hidden="1" customHeight="1">
      <c r="A70" s="305"/>
      <c r="B70" s="306"/>
      <c r="C70" s="306"/>
      <c r="D70" s="306"/>
      <c r="E70" s="306">
        <v>8</v>
      </c>
      <c r="F70" s="306" t="s">
        <v>366</v>
      </c>
      <c r="G70" s="547">
        <v>-0.9</v>
      </c>
      <c r="H70" s="483">
        <v>-1.6</v>
      </c>
      <c r="I70" s="471">
        <v>15.6</v>
      </c>
      <c r="J70" s="472">
        <v>8.1</v>
      </c>
      <c r="K70" s="548">
        <v>-5.5</v>
      </c>
      <c r="L70" s="549">
        <v>1.1000000000000001</v>
      </c>
      <c r="M70" s="483">
        <v>19.2</v>
      </c>
      <c r="N70" s="472">
        <v>17.8</v>
      </c>
      <c r="O70" s="991">
        <v>-4.0999999999999996</v>
      </c>
      <c r="P70" s="1051">
        <v>-1.2</v>
      </c>
      <c r="Q70" s="507">
        <v>0.81</v>
      </c>
      <c r="R70" s="605">
        <v>0.93</v>
      </c>
      <c r="S70" s="547">
        <v>-0.4</v>
      </c>
      <c r="T70" s="484">
        <v>-0.5</v>
      </c>
      <c r="U70" s="474">
        <v>-5.7</v>
      </c>
      <c r="V70" s="472">
        <v>-80</v>
      </c>
    </row>
    <row r="71" spans="1:22" ht="36.75" hidden="1" customHeight="1">
      <c r="A71" s="305"/>
      <c r="B71" s="306"/>
      <c r="C71" s="306"/>
      <c r="D71" s="306"/>
      <c r="E71" s="306">
        <v>9</v>
      </c>
      <c r="F71" s="306" t="s">
        <v>300</v>
      </c>
      <c r="G71" s="547">
        <v>-1.1000000000000001</v>
      </c>
      <c r="H71" s="483">
        <v>-1.6</v>
      </c>
      <c r="I71" s="471">
        <v>-3.7</v>
      </c>
      <c r="J71" s="472">
        <v>-3.3</v>
      </c>
      <c r="K71" s="548">
        <v>15.5</v>
      </c>
      <c r="L71" s="549">
        <v>43.2</v>
      </c>
      <c r="M71" s="483">
        <v>-1.9</v>
      </c>
      <c r="N71" s="472">
        <v>45.2</v>
      </c>
      <c r="O71" s="991">
        <v>-7.6</v>
      </c>
      <c r="P71" s="1051">
        <v>-2.1</v>
      </c>
      <c r="Q71" s="507">
        <v>0.81</v>
      </c>
      <c r="R71" s="605">
        <v>0.92</v>
      </c>
      <c r="S71" s="547">
        <v>-0.3</v>
      </c>
      <c r="T71" s="484">
        <v>0.1</v>
      </c>
      <c r="U71" s="474">
        <v>-6.9</v>
      </c>
      <c r="V71" s="472">
        <v>0</v>
      </c>
    </row>
    <row r="72" spans="1:22" ht="36.75" hidden="1" customHeight="1">
      <c r="A72" s="305"/>
      <c r="B72" s="306"/>
      <c r="C72" s="306"/>
      <c r="D72" s="306"/>
      <c r="E72" s="306">
        <v>10</v>
      </c>
      <c r="F72" s="306" t="s">
        <v>369</v>
      </c>
      <c r="G72" s="547">
        <v>-3.2</v>
      </c>
      <c r="H72" s="483">
        <v>-2.6</v>
      </c>
      <c r="I72" s="471">
        <v>-6.7</v>
      </c>
      <c r="J72" s="472">
        <v>-17.899999999999999</v>
      </c>
      <c r="K72" s="548">
        <v>25.2</v>
      </c>
      <c r="L72" s="549">
        <v>135.9</v>
      </c>
      <c r="M72" s="483">
        <v>28.2</v>
      </c>
      <c r="N72" s="472">
        <v>75.3</v>
      </c>
      <c r="O72" s="991">
        <v>-4.7</v>
      </c>
      <c r="P72" s="1051">
        <v>3.7</v>
      </c>
      <c r="Q72" s="507">
        <v>0.82</v>
      </c>
      <c r="R72" s="605">
        <v>0.91</v>
      </c>
      <c r="S72" s="547">
        <v>-0.4</v>
      </c>
      <c r="T72" s="484">
        <v>0.2</v>
      </c>
      <c r="U72" s="474">
        <v>6</v>
      </c>
      <c r="V72" s="472">
        <v>-50</v>
      </c>
    </row>
    <row r="73" spans="1:22" ht="36.75" hidden="1" customHeight="1">
      <c r="A73" s="305"/>
      <c r="B73" s="306"/>
      <c r="C73" s="306"/>
      <c r="D73" s="306"/>
      <c r="E73" s="306">
        <v>11</v>
      </c>
      <c r="F73" s="306" t="s">
        <v>370</v>
      </c>
      <c r="G73" s="547">
        <v>0.8</v>
      </c>
      <c r="H73" s="483">
        <v>-1</v>
      </c>
      <c r="I73" s="471">
        <v>0.2</v>
      </c>
      <c r="J73" s="472">
        <v>-0.8</v>
      </c>
      <c r="K73" s="548">
        <v>10.3</v>
      </c>
      <c r="L73" s="549">
        <v>90</v>
      </c>
      <c r="M73" s="483">
        <v>6.2</v>
      </c>
      <c r="N73" s="472">
        <v>24.8</v>
      </c>
      <c r="O73" s="991">
        <v>-5.5</v>
      </c>
      <c r="P73" s="1051">
        <v>3.4</v>
      </c>
      <c r="Q73" s="507">
        <v>0.82</v>
      </c>
      <c r="R73" s="605">
        <v>0.92</v>
      </c>
      <c r="S73" s="547">
        <v>-0.2</v>
      </c>
      <c r="T73" s="484">
        <v>-0.2</v>
      </c>
      <c r="U73" s="474">
        <v>-11.9</v>
      </c>
      <c r="V73" s="472">
        <v>-66.7</v>
      </c>
    </row>
    <row r="74" spans="1:22" ht="36.75" hidden="1" customHeight="1">
      <c r="A74" s="637"/>
      <c r="B74" s="638"/>
      <c r="C74" s="638"/>
      <c r="D74" s="638"/>
      <c r="E74" s="638">
        <v>12</v>
      </c>
      <c r="F74" s="638" t="s">
        <v>378</v>
      </c>
      <c r="G74" s="662">
        <v>0.1</v>
      </c>
      <c r="H74" s="663">
        <v>7.1</v>
      </c>
      <c r="I74" s="639">
        <v>-2</v>
      </c>
      <c r="J74" s="640">
        <v>-7.3</v>
      </c>
      <c r="K74" s="664">
        <v>10</v>
      </c>
      <c r="L74" s="665">
        <v>38</v>
      </c>
      <c r="M74" s="663">
        <v>15.6</v>
      </c>
      <c r="N74" s="640">
        <v>2.6</v>
      </c>
      <c r="O74" s="992">
        <v>-7.6</v>
      </c>
      <c r="P74" s="1052">
        <v>2.1</v>
      </c>
      <c r="Q74" s="641">
        <v>0.83</v>
      </c>
      <c r="R74" s="642">
        <v>0.94</v>
      </c>
      <c r="S74" s="662">
        <v>-0.1</v>
      </c>
      <c r="T74" s="666">
        <v>0</v>
      </c>
      <c r="U74" s="643">
        <v>-13.7</v>
      </c>
      <c r="V74" s="640">
        <v>50</v>
      </c>
    </row>
    <row r="75" spans="1:22" ht="20.100000000000001" hidden="1" customHeight="1">
      <c r="A75" s="693"/>
      <c r="B75" s="694"/>
      <c r="C75" s="694">
        <v>27</v>
      </c>
      <c r="D75" s="694" t="s">
        <v>262</v>
      </c>
      <c r="E75" s="694">
        <v>1</v>
      </c>
      <c r="F75" s="899" t="s">
        <v>378</v>
      </c>
      <c r="G75" s="902">
        <v>0</v>
      </c>
      <c r="H75" s="794">
        <v>-3.1</v>
      </c>
      <c r="I75" s="794">
        <v>-20.7</v>
      </c>
      <c r="J75" s="795">
        <v>-23.1</v>
      </c>
      <c r="K75" s="696">
        <v>-13</v>
      </c>
      <c r="L75" s="796">
        <v>-2.1</v>
      </c>
      <c r="M75" s="796">
        <v>-13.7</v>
      </c>
      <c r="N75" s="698">
        <v>18.399999999999999</v>
      </c>
      <c r="O75" s="994">
        <v>-2.6</v>
      </c>
      <c r="P75" s="1054">
        <v>-1.5</v>
      </c>
      <c r="Q75" s="699">
        <v>1.1499999999999999</v>
      </c>
      <c r="R75" s="700">
        <v>1.1499999999999999</v>
      </c>
      <c r="S75" s="793">
        <v>2.4</v>
      </c>
      <c r="T75" s="797">
        <v>2.2000000000000002</v>
      </c>
      <c r="U75" s="696">
        <v>-16.5</v>
      </c>
      <c r="V75" s="698">
        <v>-33.299999999999997</v>
      </c>
    </row>
    <row r="76" spans="1:22" ht="20.100000000000001" hidden="1" customHeight="1">
      <c r="A76" s="637"/>
      <c r="B76" s="638"/>
      <c r="C76" s="638"/>
      <c r="D76" s="638"/>
      <c r="E76" s="638">
        <v>2</v>
      </c>
      <c r="F76" s="638" t="s">
        <v>378</v>
      </c>
      <c r="G76" s="662">
        <v>1.3</v>
      </c>
      <c r="H76" s="685">
        <v>-2.4</v>
      </c>
      <c r="I76" s="680">
        <v>-15.8</v>
      </c>
      <c r="J76" s="681">
        <v>-25.7</v>
      </c>
      <c r="K76" s="643">
        <v>-3.1</v>
      </c>
      <c r="L76" s="665">
        <v>5.8</v>
      </c>
      <c r="M76" s="665">
        <v>2.2999999999999998</v>
      </c>
      <c r="N76" s="640">
        <v>-31.1</v>
      </c>
      <c r="O76" s="995">
        <v>-2.4</v>
      </c>
      <c r="P76" s="1055">
        <v>-0.4</v>
      </c>
      <c r="Q76" s="641">
        <v>1.1499999999999999</v>
      </c>
      <c r="R76" s="642">
        <v>1.1499999999999999</v>
      </c>
      <c r="S76" s="662">
        <v>2.2000000000000002</v>
      </c>
      <c r="T76" s="666">
        <v>1.8</v>
      </c>
      <c r="U76" s="643">
        <v>-11.5</v>
      </c>
      <c r="V76" s="640">
        <v>0</v>
      </c>
    </row>
    <row r="77" spans="1:22" ht="20.100000000000001" hidden="1" customHeight="1">
      <c r="A77" s="637"/>
      <c r="B77" s="638"/>
      <c r="C77" s="638"/>
      <c r="D77" s="638"/>
      <c r="E77" s="638">
        <v>3</v>
      </c>
      <c r="F77" s="638" t="s">
        <v>378</v>
      </c>
      <c r="G77" s="662">
        <v>-12.9</v>
      </c>
      <c r="H77" s="685">
        <v>-13.3</v>
      </c>
      <c r="I77" s="680">
        <v>-11.9</v>
      </c>
      <c r="J77" s="681">
        <v>-16.100000000000001</v>
      </c>
      <c r="K77" s="643">
        <v>0.7</v>
      </c>
      <c r="L77" s="665">
        <v>-15</v>
      </c>
      <c r="M77" s="665">
        <v>-12.4</v>
      </c>
      <c r="N77" s="640">
        <v>-36.799999999999997</v>
      </c>
      <c r="O77" s="995">
        <v>-2</v>
      </c>
      <c r="P77" s="1055">
        <v>5.2</v>
      </c>
      <c r="Q77" s="641">
        <v>1.1599999999999999</v>
      </c>
      <c r="R77" s="642">
        <v>1.1499999999999999</v>
      </c>
      <c r="S77" s="662">
        <v>2.2999999999999998</v>
      </c>
      <c r="T77" s="666">
        <v>2.2000000000000002</v>
      </c>
      <c r="U77" s="643">
        <v>5.5</v>
      </c>
      <c r="V77" s="640">
        <v>20</v>
      </c>
    </row>
    <row r="78" spans="1:22" ht="20.100000000000001" hidden="1" customHeight="1">
      <c r="A78" s="637"/>
      <c r="B78" s="638"/>
      <c r="C78" s="638"/>
      <c r="D78" s="638"/>
      <c r="E78" s="638">
        <v>4</v>
      </c>
      <c r="F78" s="638" t="s">
        <v>378</v>
      </c>
      <c r="G78" s="662">
        <v>8.6</v>
      </c>
      <c r="H78" s="685">
        <v>4.8</v>
      </c>
      <c r="I78" s="680">
        <v>-10.1</v>
      </c>
      <c r="J78" s="681">
        <v>-22.2</v>
      </c>
      <c r="K78" s="643">
        <v>0.4</v>
      </c>
      <c r="L78" s="665">
        <v>-7.5</v>
      </c>
      <c r="M78" s="665">
        <v>4.4000000000000004</v>
      </c>
      <c r="N78" s="640">
        <v>-0.8</v>
      </c>
      <c r="O78" s="995">
        <v>-0.2</v>
      </c>
      <c r="P78" s="1055">
        <v>6.1</v>
      </c>
      <c r="Q78" s="641">
        <v>1.1599999999999999</v>
      </c>
      <c r="R78" s="642">
        <v>1.19</v>
      </c>
      <c r="S78" s="662">
        <v>0.6</v>
      </c>
      <c r="T78" s="666">
        <v>0.2</v>
      </c>
      <c r="U78" s="643">
        <v>-18.100000000000001</v>
      </c>
      <c r="V78" s="640">
        <v>25</v>
      </c>
    </row>
    <row r="79" spans="1:22" ht="20.100000000000001" hidden="1" customHeight="1">
      <c r="A79" s="637"/>
      <c r="B79" s="638"/>
      <c r="C79" s="638"/>
      <c r="D79" s="638"/>
      <c r="E79" s="638">
        <v>5</v>
      </c>
      <c r="F79" s="638" t="s">
        <v>378</v>
      </c>
      <c r="G79" s="662">
        <v>5.3</v>
      </c>
      <c r="H79" s="685">
        <v>3.1</v>
      </c>
      <c r="I79" s="680">
        <v>-8.1999999999999993</v>
      </c>
      <c r="J79" s="681">
        <v>-13.7</v>
      </c>
      <c r="K79" s="643">
        <v>5.8</v>
      </c>
      <c r="L79" s="665">
        <v>3.1</v>
      </c>
      <c r="M79" s="665">
        <v>-14</v>
      </c>
      <c r="N79" s="640">
        <v>-9.6999999999999993</v>
      </c>
      <c r="O79" s="995">
        <v>-4.5</v>
      </c>
      <c r="P79" s="1055">
        <v>-0.1</v>
      </c>
      <c r="Q79" s="641">
        <v>1.18</v>
      </c>
      <c r="R79" s="642">
        <v>1.2</v>
      </c>
      <c r="S79" s="662">
        <v>0.5</v>
      </c>
      <c r="T79" s="666">
        <v>0.4</v>
      </c>
      <c r="U79" s="643">
        <v>-13.1</v>
      </c>
      <c r="V79" s="640">
        <v>0</v>
      </c>
    </row>
    <row r="80" spans="1:22" ht="20.100000000000001" hidden="1" customHeight="1">
      <c r="A80" s="637"/>
      <c r="B80" s="638"/>
      <c r="C80" s="638"/>
      <c r="D80" s="638"/>
      <c r="E80" s="638">
        <v>6</v>
      </c>
      <c r="F80" s="638" t="s">
        <v>378</v>
      </c>
      <c r="G80" s="662">
        <v>-0.2</v>
      </c>
      <c r="H80" s="685">
        <v>-1.2</v>
      </c>
      <c r="I80" s="680">
        <v>-3.8</v>
      </c>
      <c r="J80" s="681">
        <v>-7.1</v>
      </c>
      <c r="K80" s="643">
        <v>16.3</v>
      </c>
      <c r="L80" s="665">
        <v>13.4</v>
      </c>
      <c r="M80" s="665">
        <v>-1.8</v>
      </c>
      <c r="N80" s="640">
        <v>-10.4</v>
      </c>
      <c r="O80" s="995">
        <v>2.1</v>
      </c>
      <c r="P80" s="1055">
        <v>0.2</v>
      </c>
      <c r="Q80" s="641">
        <v>1.19</v>
      </c>
      <c r="R80" s="642">
        <v>1.19</v>
      </c>
      <c r="S80" s="662">
        <v>0.4</v>
      </c>
      <c r="T80" s="666">
        <v>0.1</v>
      </c>
      <c r="U80" s="643">
        <v>-4.7</v>
      </c>
      <c r="V80" s="640">
        <v>150</v>
      </c>
    </row>
    <row r="81" spans="1:22" ht="20.100000000000001" hidden="1" customHeight="1">
      <c r="A81" s="637"/>
      <c r="B81" s="638"/>
      <c r="C81" s="638"/>
      <c r="D81" s="638"/>
      <c r="E81" s="638">
        <v>7</v>
      </c>
      <c r="F81" s="638" t="s">
        <v>378</v>
      </c>
      <c r="G81" s="662">
        <v>2.1</v>
      </c>
      <c r="H81" s="685">
        <v>0.1</v>
      </c>
      <c r="I81" s="680">
        <v>-9.1</v>
      </c>
      <c r="J81" s="681">
        <v>-11.9</v>
      </c>
      <c r="K81" s="643">
        <v>7.4</v>
      </c>
      <c r="L81" s="665">
        <v>12.2</v>
      </c>
      <c r="M81" s="665">
        <v>-10.1</v>
      </c>
      <c r="N81" s="640">
        <v>18.399999999999999</v>
      </c>
      <c r="O81" s="995">
        <v>-0.6</v>
      </c>
      <c r="P81" s="1055">
        <v>-0.7</v>
      </c>
      <c r="Q81" s="641">
        <v>1.2</v>
      </c>
      <c r="R81" s="642">
        <v>1.22</v>
      </c>
      <c r="S81" s="662">
        <v>0.2</v>
      </c>
      <c r="T81" s="666">
        <v>0.1</v>
      </c>
      <c r="U81" s="643">
        <v>-10.7</v>
      </c>
      <c r="V81" s="640">
        <v>-80</v>
      </c>
    </row>
    <row r="82" spans="1:22" ht="20.100000000000001" hidden="1" customHeight="1">
      <c r="A82" s="305"/>
      <c r="B82" s="306"/>
      <c r="C82" s="306"/>
      <c r="D82" s="306"/>
      <c r="E82" s="306">
        <v>8</v>
      </c>
      <c r="F82" s="307" t="s">
        <v>378</v>
      </c>
      <c r="G82" s="547">
        <v>1.8</v>
      </c>
      <c r="H82" s="483">
        <v>-0.6</v>
      </c>
      <c r="I82" s="918">
        <v>-3.5</v>
      </c>
      <c r="J82" s="473">
        <v>-1.1000000000000001</v>
      </c>
      <c r="K82" s="474">
        <v>8.8000000000000007</v>
      </c>
      <c r="L82" s="549">
        <v>0.9</v>
      </c>
      <c r="M82" s="549">
        <v>-1.3</v>
      </c>
      <c r="N82" s="472">
        <v>25.8</v>
      </c>
      <c r="O82" s="995">
        <v>-0.9</v>
      </c>
      <c r="P82" s="1055">
        <v>5.2</v>
      </c>
      <c r="Q82" s="507">
        <v>1.22</v>
      </c>
      <c r="R82" s="605">
        <v>1.25</v>
      </c>
      <c r="S82" s="547">
        <v>0.2</v>
      </c>
      <c r="T82" s="484">
        <v>-0.1</v>
      </c>
      <c r="U82" s="474">
        <v>-13</v>
      </c>
      <c r="V82" s="472">
        <v>25</v>
      </c>
    </row>
    <row r="83" spans="1:22" ht="20.100000000000001" hidden="1" customHeight="1">
      <c r="A83" s="305"/>
      <c r="B83" s="306"/>
      <c r="C83" s="306"/>
      <c r="D83" s="306"/>
      <c r="E83" s="306">
        <v>9</v>
      </c>
      <c r="F83" s="307" t="s">
        <v>378</v>
      </c>
      <c r="G83" s="547">
        <v>1.7</v>
      </c>
      <c r="H83" s="483">
        <v>-1.7</v>
      </c>
      <c r="I83" s="918">
        <v>-7.4</v>
      </c>
      <c r="J83" s="473">
        <v>-17.3</v>
      </c>
      <c r="K83" s="474">
        <v>2.6</v>
      </c>
      <c r="L83" s="549">
        <v>-14.8</v>
      </c>
      <c r="M83" s="549">
        <v>-10.9</v>
      </c>
      <c r="N83" s="472">
        <v>8.4</v>
      </c>
      <c r="O83" s="995">
        <v>-1.2</v>
      </c>
      <c r="P83" s="1055">
        <v>2.6</v>
      </c>
      <c r="Q83" s="507">
        <v>1.23</v>
      </c>
      <c r="R83" s="605">
        <v>1.23</v>
      </c>
      <c r="S83" s="547">
        <v>0</v>
      </c>
      <c r="T83" s="484">
        <v>-0.3</v>
      </c>
      <c r="U83" s="474">
        <v>-18.600000000000001</v>
      </c>
      <c r="V83" s="472">
        <v>-33.299999999999997</v>
      </c>
    </row>
    <row r="84" spans="1:22" ht="20.100000000000001" hidden="1" customHeight="1">
      <c r="A84" s="637"/>
      <c r="B84" s="306"/>
      <c r="C84" s="306"/>
      <c r="D84" s="306"/>
      <c r="E84" s="306">
        <v>10</v>
      </c>
      <c r="F84" s="307" t="s">
        <v>378</v>
      </c>
      <c r="G84" s="547">
        <v>2.9</v>
      </c>
      <c r="H84" s="483">
        <v>2.5</v>
      </c>
      <c r="I84" s="918">
        <v>-4</v>
      </c>
      <c r="J84" s="473">
        <v>-3.3</v>
      </c>
      <c r="K84" s="474">
        <v>-2.5</v>
      </c>
      <c r="L84" s="549">
        <v>-41.1</v>
      </c>
      <c r="M84" s="549">
        <v>-4.8</v>
      </c>
      <c r="N84" s="472">
        <v>-29.2</v>
      </c>
      <c r="O84" s="995">
        <v>-1.6</v>
      </c>
      <c r="P84" s="1055">
        <v>-0.7</v>
      </c>
      <c r="Q84" s="507">
        <v>1.24</v>
      </c>
      <c r="R84" s="605">
        <v>1.22</v>
      </c>
      <c r="S84" s="547">
        <v>0.3</v>
      </c>
      <c r="T84" s="484">
        <v>-0.7</v>
      </c>
      <c r="U84" s="474">
        <v>-7.2</v>
      </c>
      <c r="V84" s="472">
        <v>100</v>
      </c>
    </row>
    <row r="85" spans="1:22" ht="20.100000000000001" hidden="1" customHeight="1">
      <c r="A85" s="637"/>
      <c r="B85" s="638"/>
      <c r="C85" s="638"/>
      <c r="D85" s="638"/>
      <c r="E85" s="638">
        <v>11</v>
      </c>
      <c r="F85" s="904" t="s">
        <v>378</v>
      </c>
      <c r="G85" s="662">
        <v>-1.6</v>
      </c>
      <c r="H85" s="483">
        <v>-3</v>
      </c>
      <c r="I85" s="680">
        <v>-7.6</v>
      </c>
      <c r="J85" s="681">
        <v>-12.1</v>
      </c>
      <c r="K85" s="643">
        <v>1.7</v>
      </c>
      <c r="L85" s="665">
        <v>18.899999999999999</v>
      </c>
      <c r="M85" s="665">
        <v>3.3</v>
      </c>
      <c r="N85" s="640">
        <v>-18.399999999999999</v>
      </c>
      <c r="O85" s="995">
        <v>1.4</v>
      </c>
      <c r="P85" s="1055">
        <v>-3.3</v>
      </c>
      <c r="Q85" s="641">
        <v>1.26</v>
      </c>
      <c r="R85" s="642">
        <v>1.22</v>
      </c>
      <c r="S85" s="662">
        <v>0.3</v>
      </c>
      <c r="T85" s="666">
        <v>0</v>
      </c>
      <c r="U85" s="643">
        <v>-3.3</v>
      </c>
      <c r="V85" s="640">
        <v>-57.1</v>
      </c>
    </row>
    <row r="86" spans="1:22" ht="20.100000000000001" hidden="1" customHeight="1">
      <c r="A86" s="637"/>
      <c r="B86" s="638"/>
      <c r="C86" s="638"/>
      <c r="D86" s="638"/>
      <c r="E86" s="638">
        <v>12</v>
      </c>
      <c r="F86" s="904" t="s">
        <v>378</v>
      </c>
      <c r="G86" s="662">
        <v>0</v>
      </c>
      <c r="H86" s="663">
        <v>0.6</v>
      </c>
      <c r="I86" s="680">
        <v>-14.6</v>
      </c>
      <c r="J86" s="681">
        <v>-19.5</v>
      </c>
      <c r="K86" s="643">
        <v>-1.3</v>
      </c>
      <c r="L86" s="665">
        <v>-10.199999999999999</v>
      </c>
      <c r="M86" s="665">
        <v>-9.6</v>
      </c>
      <c r="N86" s="640">
        <v>-33.4</v>
      </c>
      <c r="O86" s="996">
        <v>-2.1</v>
      </c>
      <c r="P86" s="1055">
        <v>-4.2</v>
      </c>
      <c r="Q86" s="641">
        <v>1.27</v>
      </c>
      <c r="R86" s="642">
        <v>1.21</v>
      </c>
      <c r="S86" s="662">
        <v>0.2</v>
      </c>
      <c r="T86" s="666">
        <v>-0.2</v>
      </c>
      <c r="U86" s="643">
        <v>1.8</v>
      </c>
      <c r="V86" s="640">
        <v>300</v>
      </c>
    </row>
    <row r="87" spans="1:22" ht="20.100000000000001" hidden="1" customHeight="1">
      <c r="A87" s="1860">
        <v>2017</v>
      </c>
      <c r="B87" s="1861"/>
      <c r="C87" s="1861"/>
      <c r="D87" s="694" t="s">
        <v>262</v>
      </c>
      <c r="E87" s="694">
        <v>1</v>
      </c>
      <c r="F87" s="899" t="s">
        <v>378</v>
      </c>
      <c r="G87" s="793">
        <v>-1.1000000000000001</v>
      </c>
      <c r="H87" s="671">
        <v>-1.6</v>
      </c>
      <c r="I87" s="794">
        <v>4.4000000000000004</v>
      </c>
      <c r="J87" s="795">
        <v>4.2</v>
      </c>
      <c r="K87" s="696">
        <v>12.8</v>
      </c>
      <c r="L87" s="796">
        <v>-30.6</v>
      </c>
      <c r="M87" s="796">
        <v>7.1</v>
      </c>
      <c r="N87" s="698">
        <v>11.5</v>
      </c>
      <c r="O87" s="696">
        <v>2.6</v>
      </c>
      <c r="P87" s="797">
        <v>6.2</v>
      </c>
      <c r="Q87" s="699">
        <v>1.43</v>
      </c>
      <c r="R87" s="700">
        <v>1.37</v>
      </c>
      <c r="S87" s="793">
        <v>0.4</v>
      </c>
      <c r="T87" s="797">
        <v>0.8</v>
      </c>
      <c r="U87" s="696">
        <v>-10.3</v>
      </c>
      <c r="V87" s="698">
        <v>150</v>
      </c>
    </row>
    <row r="88" spans="1:22" ht="20.100000000000001" hidden="1" customHeight="1">
      <c r="A88" s="637"/>
      <c r="B88" s="638"/>
      <c r="C88" s="638"/>
      <c r="D88" s="638"/>
      <c r="E88" s="638">
        <v>2</v>
      </c>
      <c r="F88" s="904" t="s">
        <v>378</v>
      </c>
      <c r="G88" s="662">
        <v>-2.7</v>
      </c>
      <c r="H88" s="483">
        <v>-2.4</v>
      </c>
      <c r="I88" s="680">
        <v>8.1999999999999993</v>
      </c>
      <c r="J88" s="681">
        <v>7.1</v>
      </c>
      <c r="K88" s="643">
        <v>-2.6</v>
      </c>
      <c r="L88" s="665">
        <v>-11.6</v>
      </c>
      <c r="M88" s="665">
        <v>10.4</v>
      </c>
      <c r="N88" s="640">
        <v>18.3</v>
      </c>
      <c r="O88" s="474">
        <v>2.9</v>
      </c>
      <c r="P88" s="484">
        <v>7.2</v>
      </c>
      <c r="Q88" s="641">
        <v>1.45</v>
      </c>
      <c r="R88" s="642">
        <v>1.39</v>
      </c>
      <c r="S88" s="662">
        <v>0.3</v>
      </c>
      <c r="T88" s="666">
        <v>1.2</v>
      </c>
      <c r="U88" s="643">
        <v>-4.8</v>
      </c>
      <c r="V88" s="640">
        <v>-50</v>
      </c>
    </row>
    <row r="89" spans="1:22" ht="20.100000000000001" hidden="1" customHeight="1">
      <c r="A89" s="637"/>
      <c r="B89" s="638"/>
      <c r="C89" s="638"/>
      <c r="D89" s="638"/>
      <c r="E89" s="638">
        <v>3</v>
      </c>
      <c r="F89" s="904" t="s">
        <v>378</v>
      </c>
      <c r="G89" s="662">
        <v>-0.8</v>
      </c>
      <c r="H89" s="663">
        <v>-2</v>
      </c>
      <c r="I89" s="680">
        <v>9.6</v>
      </c>
      <c r="J89" s="681">
        <v>15.1</v>
      </c>
      <c r="K89" s="643">
        <v>0.2</v>
      </c>
      <c r="L89" s="665">
        <v>2.6</v>
      </c>
      <c r="M89" s="665">
        <v>10.9</v>
      </c>
      <c r="N89" s="640">
        <v>-34</v>
      </c>
      <c r="O89" s="643">
        <v>1.7</v>
      </c>
      <c r="P89" s="484">
        <v>4.3</v>
      </c>
      <c r="Q89" s="641">
        <v>1.45</v>
      </c>
      <c r="R89" s="642">
        <v>1.37</v>
      </c>
      <c r="S89" s="662">
        <v>0.2</v>
      </c>
      <c r="T89" s="666">
        <v>0.8</v>
      </c>
      <c r="U89" s="643">
        <v>5.3</v>
      </c>
      <c r="V89" s="640">
        <v>-80</v>
      </c>
    </row>
    <row r="90" spans="1:22" ht="20.100000000000001" hidden="1" customHeight="1">
      <c r="A90" s="637"/>
      <c r="B90" s="638"/>
      <c r="C90" s="638"/>
      <c r="D90" s="638"/>
      <c r="E90" s="638">
        <v>4</v>
      </c>
      <c r="F90" s="904" t="s">
        <v>378</v>
      </c>
      <c r="G90" s="662">
        <v>1</v>
      </c>
      <c r="H90" s="663">
        <v>1.4</v>
      </c>
      <c r="I90" s="680">
        <v>10.4</v>
      </c>
      <c r="J90" s="681">
        <v>6.6</v>
      </c>
      <c r="K90" s="643">
        <v>1.9</v>
      </c>
      <c r="L90" s="665">
        <v>20.3</v>
      </c>
      <c r="M90" s="665">
        <v>1.7</v>
      </c>
      <c r="N90" s="640">
        <v>-2.7</v>
      </c>
      <c r="O90" s="643">
        <v>4</v>
      </c>
      <c r="P90" s="484">
        <v>6.7</v>
      </c>
      <c r="Q90" s="641">
        <v>1.48</v>
      </c>
      <c r="R90" s="642">
        <v>1.4</v>
      </c>
      <c r="S90" s="662">
        <v>0.4</v>
      </c>
      <c r="T90" s="666">
        <v>1.3</v>
      </c>
      <c r="U90" s="643">
        <v>-2.1</v>
      </c>
      <c r="V90" s="640">
        <v>-25</v>
      </c>
    </row>
    <row r="91" spans="1:22" ht="20.100000000000001" hidden="1" customHeight="1">
      <c r="A91" s="637"/>
      <c r="B91" s="638"/>
      <c r="C91" s="638"/>
      <c r="D91" s="638"/>
      <c r="E91" s="638">
        <v>5</v>
      </c>
      <c r="F91" s="904" t="s">
        <v>378</v>
      </c>
      <c r="G91" s="662">
        <v>-0.6</v>
      </c>
      <c r="H91" s="663">
        <v>-1.3</v>
      </c>
      <c r="I91" s="680">
        <v>13.4</v>
      </c>
      <c r="J91" s="681">
        <v>20</v>
      </c>
      <c r="K91" s="643">
        <v>-0.3</v>
      </c>
      <c r="L91" s="665">
        <v>-18.8</v>
      </c>
      <c r="M91" s="665">
        <v>8.5</v>
      </c>
      <c r="N91" s="640">
        <v>45.3</v>
      </c>
      <c r="O91" s="643">
        <v>5.3</v>
      </c>
      <c r="P91" s="484">
        <v>9.1</v>
      </c>
      <c r="Q91" s="641">
        <v>1.49</v>
      </c>
      <c r="R91" s="642">
        <v>1.41</v>
      </c>
      <c r="S91" s="662">
        <v>0.4</v>
      </c>
      <c r="T91" s="666">
        <v>1.5</v>
      </c>
      <c r="U91" s="643">
        <v>19.5</v>
      </c>
      <c r="V91" s="640">
        <v>0</v>
      </c>
    </row>
    <row r="92" spans="1:22" ht="20.100000000000001" hidden="1" customHeight="1">
      <c r="A92" s="637"/>
      <c r="B92" s="638"/>
      <c r="C92" s="638"/>
      <c r="D92" s="638"/>
      <c r="E92" s="638">
        <v>6</v>
      </c>
      <c r="F92" s="904" t="s">
        <v>378</v>
      </c>
      <c r="G92" s="662">
        <v>0.2</v>
      </c>
      <c r="H92" s="663">
        <v>-2</v>
      </c>
      <c r="I92" s="680">
        <v>15.1</v>
      </c>
      <c r="J92" s="681">
        <v>21.2</v>
      </c>
      <c r="K92" s="643">
        <v>1.7</v>
      </c>
      <c r="L92" s="665">
        <v>-27.6</v>
      </c>
      <c r="M92" s="665">
        <v>-0.6</v>
      </c>
      <c r="N92" s="640">
        <v>15.1</v>
      </c>
      <c r="O92" s="643">
        <v>4.2</v>
      </c>
      <c r="P92" s="484">
        <v>12.7</v>
      </c>
      <c r="Q92" s="641">
        <v>1.5</v>
      </c>
      <c r="R92" s="642">
        <v>1.41</v>
      </c>
      <c r="S92" s="662">
        <v>0.4</v>
      </c>
      <c r="T92" s="666">
        <v>1.3</v>
      </c>
      <c r="U92" s="643">
        <v>-7.4</v>
      </c>
      <c r="V92" s="640">
        <v>-14.3</v>
      </c>
    </row>
    <row r="93" spans="1:22" ht="20.100000000000001" hidden="1" customHeight="1">
      <c r="A93" s="305"/>
      <c r="B93" s="306"/>
      <c r="C93" s="306"/>
      <c r="D93" s="306"/>
      <c r="E93" s="306">
        <v>7</v>
      </c>
      <c r="F93" s="307" t="s">
        <v>378</v>
      </c>
      <c r="G93" s="547">
        <v>-0.2</v>
      </c>
      <c r="H93" s="483">
        <v>1.2</v>
      </c>
      <c r="I93" s="918">
        <v>2.6</v>
      </c>
      <c r="J93" s="473">
        <v>8.1</v>
      </c>
      <c r="K93" s="474">
        <v>-2.2999999999999998</v>
      </c>
      <c r="L93" s="549">
        <v>-3.2</v>
      </c>
      <c r="M93" s="549">
        <v>-5.4</v>
      </c>
      <c r="N93" s="472">
        <v>23.3</v>
      </c>
      <c r="O93" s="474">
        <v>2.6</v>
      </c>
      <c r="P93" s="484">
        <v>11.7</v>
      </c>
      <c r="Q93" s="507">
        <v>1.51</v>
      </c>
      <c r="R93" s="605">
        <v>1.42</v>
      </c>
      <c r="S93" s="547">
        <v>0.4</v>
      </c>
      <c r="T93" s="484">
        <v>1.3</v>
      </c>
      <c r="U93" s="474">
        <v>0.2</v>
      </c>
      <c r="V93" s="472">
        <v>66.7</v>
      </c>
    </row>
    <row r="94" spans="1:22" ht="20.100000000000001" hidden="1" customHeight="1">
      <c r="A94" s="749"/>
      <c r="B94" s="750"/>
      <c r="C94" s="750"/>
      <c r="D94" s="750"/>
      <c r="E94" s="638">
        <v>8</v>
      </c>
      <c r="F94" s="977" t="s">
        <v>378</v>
      </c>
      <c r="G94" s="721">
        <v>0.6</v>
      </c>
      <c r="H94" s="980">
        <v>-0.9</v>
      </c>
      <c r="I94" s="726">
        <v>4.0999999999999996</v>
      </c>
      <c r="J94" s="751">
        <v>5.9</v>
      </c>
      <c r="K94" s="752">
        <v>-2</v>
      </c>
      <c r="L94" s="753">
        <v>-7.1</v>
      </c>
      <c r="M94" s="753">
        <v>-7.9</v>
      </c>
      <c r="N94" s="754">
        <v>58.6</v>
      </c>
      <c r="O94" s="752">
        <v>3.6</v>
      </c>
      <c r="P94" s="484">
        <v>7.6</v>
      </c>
      <c r="Q94" s="755">
        <v>1.52</v>
      </c>
      <c r="R94" s="756">
        <v>1.39</v>
      </c>
      <c r="S94" s="721">
        <v>0.7</v>
      </c>
      <c r="T94" s="722">
        <v>1.6</v>
      </c>
      <c r="U94" s="752">
        <v>-11.9</v>
      </c>
      <c r="V94" s="754">
        <v>125</v>
      </c>
    </row>
    <row r="95" spans="1:22" ht="20.100000000000001" hidden="1" customHeight="1">
      <c r="A95" s="637"/>
      <c r="B95" s="638"/>
      <c r="C95" s="638"/>
      <c r="D95" s="638"/>
      <c r="E95" s="638">
        <v>9</v>
      </c>
      <c r="F95" s="904" t="s">
        <v>378</v>
      </c>
      <c r="G95" s="662">
        <v>1.9</v>
      </c>
      <c r="H95" s="663">
        <v>0.8</v>
      </c>
      <c r="I95" s="680">
        <v>5.3</v>
      </c>
      <c r="J95" s="681">
        <v>-0.6</v>
      </c>
      <c r="K95" s="643">
        <v>-2.9</v>
      </c>
      <c r="L95" s="665">
        <v>23.9</v>
      </c>
      <c r="M95" s="665">
        <v>-10.4</v>
      </c>
      <c r="N95" s="640">
        <v>21.7</v>
      </c>
      <c r="O95" s="643">
        <v>1.3</v>
      </c>
      <c r="P95" s="484">
        <v>1.7</v>
      </c>
      <c r="Q95" s="641">
        <v>1.53</v>
      </c>
      <c r="R95" s="642">
        <v>1.4</v>
      </c>
      <c r="S95" s="662">
        <v>0.7</v>
      </c>
      <c r="T95" s="666">
        <v>1.8</v>
      </c>
      <c r="U95" s="643">
        <v>4.5999999999999996</v>
      </c>
      <c r="V95" s="640">
        <v>66.7</v>
      </c>
    </row>
    <row r="96" spans="1:22" ht="20.100000000000001" hidden="1" customHeight="1">
      <c r="A96" s="637"/>
      <c r="B96" s="638"/>
      <c r="C96" s="638"/>
      <c r="D96" s="638"/>
      <c r="E96" s="638">
        <v>10</v>
      </c>
      <c r="F96" s="904" t="s">
        <v>378</v>
      </c>
      <c r="G96" s="662">
        <v>-0.7</v>
      </c>
      <c r="H96" s="685">
        <v>-2.5</v>
      </c>
      <c r="I96" s="680">
        <v>-1.2</v>
      </c>
      <c r="J96" s="681">
        <v>-3</v>
      </c>
      <c r="K96" s="643">
        <v>-4.8</v>
      </c>
      <c r="L96" s="665">
        <v>-7.6</v>
      </c>
      <c r="M96" s="665">
        <v>3.9</v>
      </c>
      <c r="N96" s="640">
        <v>1.1000000000000001</v>
      </c>
      <c r="O96" s="643">
        <v>4</v>
      </c>
      <c r="P96" s="484">
        <v>10.199999999999999</v>
      </c>
      <c r="Q96" s="641">
        <v>1.55</v>
      </c>
      <c r="R96" s="642">
        <v>1.41</v>
      </c>
      <c r="S96" s="662">
        <v>0.2</v>
      </c>
      <c r="T96" s="666">
        <v>1.2</v>
      </c>
      <c r="U96" s="643">
        <v>7.3</v>
      </c>
      <c r="V96" s="640">
        <v>20</v>
      </c>
    </row>
    <row r="97" spans="1:22" ht="20.100000000000001" hidden="1" customHeight="1">
      <c r="A97" s="637"/>
      <c r="B97" s="638"/>
      <c r="C97" s="638"/>
      <c r="D97" s="638"/>
      <c r="E97" s="638">
        <v>11</v>
      </c>
      <c r="F97" s="904" t="s">
        <v>378</v>
      </c>
      <c r="G97" s="662">
        <v>1.4</v>
      </c>
      <c r="H97" s="685">
        <v>-1.6</v>
      </c>
      <c r="I97" s="680">
        <v>-2.7</v>
      </c>
      <c r="J97" s="681">
        <v>-4.2</v>
      </c>
      <c r="K97" s="643">
        <v>-0.4</v>
      </c>
      <c r="L97" s="665">
        <v>10.1</v>
      </c>
      <c r="M97" s="665">
        <v>5</v>
      </c>
      <c r="N97" s="640">
        <v>16.399999999999999</v>
      </c>
      <c r="O97" s="643">
        <v>2.2000000000000002</v>
      </c>
      <c r="P97" s="484">
        <v>7.9</v>
      </c>
      <c r="Q97" s="641">
        <v>1.56</v>
      </c>
      <c r="R97" s="642">
        <v>1.42</v>
      </c>
      <c r="S97" s="662">
        <v>0.6</v>
      </c>
      <c r="T97" s="666">
        <v>1.4</v>
      </c>
      <c r="U97" s="643">
        <v>-2.2999999999999998</v>
      </c>
      <c r="V97" s="640">
        <v>-33.299999999999997</v>
      </c>
    </row>
    <row r="98" spans="1:22" ht="20.100000000000001" hidden="1" customHeight="1">
      <c r="A98" s="637"/>
      <c r="B98" s="638"/>
      <c r="C98" s="638"/>
      <c r="D98" s="638"/>
      <c r="E98" s="638">
        <v>12</v>
      </c>
      <c r="F98" s="904" t="s">
        <v>378</v>
      </c>
      <c r="G98" s="662">
        <v>1.1000000000000001</v>
      </c>
      <c r="H98" s="663">
        <v>-0.7</v>
      </c>
      <c r="I98" s="680">
        <v>-0.8</v>
      </c>
      <c r="J98" s="681">
        <v>-7.5</v>
      </c>
      <c r="K98" s="643">
        <v>-2.1</v>
      </c>
      <c r="L98" s="665">
        <v>2.7</v>
      </c>
      <c r="M98" s="665">
        <v>-6.4</v>
      </c>
      <c r="N98" s="640">
        <v>-22.5</v>
      </c>
      <c r="O98" s="643">
        <v>3.2</v>
      </c>
      <c r="P98" s="666">
        <v>5.3</v>
      </c>
      <c r="Q98" s="641">
        <v>1.58</v>
      </c>
      <c r="R98" s="642">
        <v>1.44</v>
      </c>
      <c r="S98" s="662">
        <v>1</v>
      </c>
      <c r="T98" s="666">
        <v>1.3</v>
      </c>
      <c r="U98" s="643">
        <v>-1.9</v>
      </c>
      <c r="V98" s="640">
        <v>-75</v>
      </c>
    </row>
    <row r="99" spans="1:22" ht="20.100000000000001" customHeight="1">
      <c r="A99" s="693">
        <v>2022</v>
      </c>
      <c r="B99" s="694" t="s">
        <v>262</v>
      </c>
      <c r="C99" s="695">
        <v>1</v>
      </c>
      <c r="D99" s="694" t="s">
        <v>25</v>
      </c>
      <c r="E99" s="695">
        <v>3</v>
      </c>
      <c r="F99" s="694" t="s">
        <v>300</v>
      </c>
      <c r="G99" s="696">
        <v>1.5</v>
      </c>
      <c r="H99" s="697">
        <v>-2.4</v>
      </c>
      <c r="I99" s="794">
        <v>-17.399999999999999</v>
      </c>
      <c r="J99" s="795">
        <v>-20.2</v>
      </c>
      <c r="K99" s="696">
        <v>4.9000000000000004</v>
      </c>
      <c r="L99" s="796">
        <v>17</v>
      </c>
      <c r="M99" s="796">
        <v>-8.5</v>
      </c>
      <c r="N99" s="698">
        <v>-55.1</v>
      </c>
      <c r="O99" s="696">
        <v>-0.6</v>
      </c>
      <c r="P99" s="796">
        <v>1</v>
      </c>
      <c r="Q99" s="696">
        <v>1.21</v>
      </c>
      <c r="R99" s="796">
        <v>1.35</v>
      </c>
      <c r="S99" s="793">
        <v>0.9</v>
      </c>
      <c r="T99" s="797">
        <v>0.7</v>
      </c>
      <c r="U99" s="696">
        <v>-3.2</v>
      </c>
      <c r="V99" s="698">
        <v>71.400000000000006</v>
      </c>
    </row>
    <row r="100" spans="1:22" ht="20.100000000000001" hidden="1" customHeight="1">
      <c r="A100" s="1860">
        <v>2018</v>
      </c>
      <c r="B100" s="1861"/>
      <c r="C100" s="1861"/>
      <c r="D100" s="455" t="s">
        <v>262</v>
      </c>
      <c r="E100" s="455">
        <v>1</v>
      </c>
      <c r="F100" s="982" t="s">
        <v>378</v>
      </c>
      <c r="G100" s="482">
        <v>0.4</v>
      </c>
      <c r="H100" s="604">
        <v>-2.5</v>
      </c>
      <c r="I100" s="983">
        <v>-1.1000000000000001</v>
      </c>
      <c r="J100" s="984">
        <v>-5.7</v>
      </c>
      <c r="K100" s="479">
        <v>-13.2</v>
      </c>
      <c r="L100" s="487">
        <v>37.4</v>
      </c>
      <c r="M100" s="487">
        <v>-12.8</v>
      </c>
      <c r="N100" s="480">
        <v>-14.7</v>
      </c>
      <c r="O100" s="1153">
        <v>1.4</v>
      </c>
      <c r="P100" s="1154">
        <v>9.9</v>
      </c>
      <c r="Q100" s="603">
        <v>1.6</v>
      </c>
      <c r="R100" s="627">
        <v>1.44</v>
      </c>
      <c r="S100" s="482">
        <v>1.4</v>
      </c>
      <c r="T100" s="555">
        <v>1.6</v>
      </c>
      <c r="U100" s="479">
        <v>4.9000000000000004</v>
      </c>
      <c r="V100" s="480">
        <v>-40</v>
      </c>
    </row>
    <row r="101" spans="1:22" ht="20.100000000000001" hidden="1" customHeight="1">
      <c r="A101" s="637"/>
      <c r="B101" s="638"/>
      <c r="C101" s="638"/>
      <c r="D101" s="638"/>
      <c r="E101" s="638">
        <v>2</v>
      </c>
      <c r="F101" s="904" t="s">
        <v>378</v>
      </c>
      <c r="G101" s="662">
        <v>0.6</v>
      </c>
      <c r="H101" s="663">
        <v>-3.1</v>
      </c>
      <c r="I101" s="680">
        <v>-2.8</v>
      </c>
      <c r="J101" s="681">
        <v>-5.7</v>
      </c>
      <c r="K101" s="643">
        <v>-2.6</v>
      </c>
      <c r="L101" s="665">
        <v>-1.4</v>
      </c>
      <c r="M101" s="665">
        <v>-20.2</v>
      </c>
      <c r="N101" s="640">
        <v>-13</v>
      </c>
      <c r="O101" s="1155">
        <v>0.9</v>
      </c>
      <c r="P101" s="1156">
        <v>3.5</v>
      </c>
      <c r="Q101" s="641">
        <v>1.59</v>
      </c>
      <c r="R101" s="642">
        <v>1.43</v>
      </c>
      <c r="S101" s="662">
        <v>1.5</v>
      </c>
      <c r="T101" s="666">
        <v>1.6</v>
      </c>
      <c r="U101" s="643">
        <v>-10.3</v>
      </c>
      <c r="V101" s="640">
        <v>100</v>
      </c>
    </row>
    <row r="102" spans="1:22" ht="20.100000000000001" hidden="1" customHeight="1">
      <c r="A102" s="637"/>
      <c r="B102" s="638"/>
      <c r="C102" s="638"/>
      <c r="D102" s="638"/>
      <c r="E102" s="638">
        <v>3</v>
      </c>
      <c r="F102" s="904" t="s">
        <v>378</v>
      </c>
      <c r="G102" s="662">
        <v>0.2</v>
      </c>
      <c r="H102" s="663">
        <v>0.3</v>
      </c>
      <c r="I102" s="680">
        <v>-3.6</v>
      </c>
      <c r="J102" s="681">
        <v>-5.2</v>
      </c>
      <c r="K102" s="643">
        <v>-8.3000000000000007</v>
      </c>
      <c r="L102" s="665">
        <v>10.199999999999999</v>
      </c>
      <c r="M102" s="665">
        <v>-14.5</v>
      </c>
      <c r="N102" s="640">
        <v>-34.6</v>
      </c>
      <c r="O102" s="1155">
        <v>2.5</v>
      </c>
      <c r="P102" s="1156">
        <v>5.0999999999999996</v>
      </c>
      <c r="Q102" s="641">
        <v>1.59</v>
      </c>
      <c r="R102" s="642">
        <v>1.45</v>
      </c>
      <c r="S102" s="662">
        <v>1.1000000000000001</v>
      </c>
      <c r="T102" s="666">
        <v>1</v>
      </c>
      <c r="U102" s="643">
        <v>0.3</v>
      </c>
      <c r="V102" s="640">
        <v>200</v>
      </c>
    </row>
    <row r="103" spans="1:22" ht="20.100000000000001" hidden="1" customHeight="1">
      <c r="A103" s="637"/>
      <c r="B103" s="638"/>
      <c r="C103" s="638"/>
      <c r="D103" s="638"/>
      <c r="E103" s="638">
        <v>4</v>
      </c>
      <c r="F103" s="904" t="s">
        <v>378</v>
      </c>
      <c r="G103" s="662">
        <v>-0.8</v>
      </c>
      <c r="H103" s="663">
        <v>-3.3</v>
      </c>
      <c r="I103" s="680">
        <v>2.6</v>
      </c>
      <c r="J103" s="681">
        <v>-1.2</v>
      </c>
      <c r="K103" s="643">
        <v>0.3</v>
      </c>
      <c r="L103" s="665">
        <v>36.6</v>
      </c>
      <c r="M103" s="665">
        <v>5.5</v>
      </c>
      <c r="N103" s="640">
        <v>-1</v>
      </c>
      <c r="O103" s="1155">
        <v>1.9</v>
      </c>
      <c r="P103" s="1156">
        <v>5</v>
      </c>
      <c r="Q103" s="641">
        <v>1.59</v>
      </c>
      <c r="R103" s="642">
        <v>1.45</v>
      </c>
      <c r="S103" s="662">
        <v>0.6</v>
      </c>
      <c r="T103" s="666">
        <v>0.8</v>
      </c>
      <c r="U103" s="643">
        <v>-4.4000000000000004</v>
      </c>
      <c r="V103" s="640">
        <v>-33.299999999999997</v>
      </c>
    </row>
    <row r="104" spans="1:22" ht="20.100000000000001" hidden="1" customHeight="1">
      <c r="A104" s="637"/>
      <c r="B104" s="638"/>
      <c r="C104" s="638"/>
      <c r="D104" s="638"/>
      <c r="E104" s="638">
        <v>5</v>
      </c>
      <c r="F104" s="904" t="s">
        <v>378</v>
      </c>
      <c r="G104" s="662">
        <v>-2</v>
      </c>
      <c r="H104" s="663">
        <v>-3.8</v>
      </c>
      <c r="I104" s="680">
        <v>-1.5</v>
      </c>
      <c r="J104" s="681">
        <v>-5.5</v>
      </c>
      <c r="K104" s="643">
        <v>1.3</v>
      </c>
      <c r="L104" s="665">
        <v>8.1999999999999993</v>
      </c>
      <c r="M104" s="986">
        <v>3.5</v>
      </c>
      <c r="N104" s="987">
        <v>-38.200000000000003</v>
      </c>
      <c r="O104" s="1155">
        <v>3.5</v>
      </c>
      <c r="P104" s="1156">
        <v>7.7</v>
      </c>
      <c r="Q104" s="641">
        <v>1.59</v>
      </c>
      <c r="R104" s="642">
        <v>1.45</v>
      </c>
      <c r="S104" s="662">
        <v>0.7</v>
      </c>
      <c r="T104" s="666">
        <v>1</v>
      </c>
      <c r="U104" s="643">
        <v>-4.3</v>
      </c>
      <c r="V104" s="640">
        <v>0</v>
      </c>
    </row>
    <row r="105" spans="1:22" ht="20.100000000000001" hidden="1" customHeight="1">
      <c r="A105" s="637"/>
      <c r="B105" s="638"/>
      <c r="C105" s="638"/>
      <c r="D105" s="638"/>
      <c r="E105" s="638">
        <v>6</v>
      </c>
      <c r="F105" s="904" t="s">
        <v>378</v>
      </c>
      <c r="G105" s="662">
        <v>1.5</v>
      </c>
      <c r="H105" s="663">
        <v>1.4</v>
      </c>
      <c r="I105" s="680">
        <v>-5.3</v>
      </c>
      <c r="J105" s="681">
        <v>-8.8000000000000007</v>
      </c>
      <c r="K105" s="643">
        <v>-7.1</v>
      </c>
      <c r="L105" s="665">
        <v>8.8000000000000007</v>
      </c>
      <c r="M105" s="986">
        <v>-5.6</v>
      </c>
      <c r="N105" s="987">
        <v>-34.9</v>
      </c>
      <c r="O105" s="1155">
        <v>-1.5</v>
      </c>
      <c r="P105" s="1156">
        <v>0.6</v>
      </c>
      <c r="Q105" s="641">
        <v>1.62</v>
      </c>
      <c r="R105" s="642">
        <v>1.48</v>
      </c>
      <c r="S105" s="662">
        <v>0.7</v>
      </c>
      <c r="T105" s="666">
        <v>1</v>
      </c>
      <c r="U105" s="643">
        <v>-2.2000000000000002</v>
      </c>
      <c r="V105" s="640">
        <v>-50</v>
      </c>
    </row>
    <row r="106" spans="1:22" ht="20.100000000000001" hidden="1" customHeight="1">
      <c r="A106" s="637"/>
      <c r="B106" s="638"/>
      <c r="C106" s="638"/>
      <c r="D106" s="638"/>
      <c r="E106" s="638">
        <v>7</v>
      </c>
      <c r="F106" s="904" t="s">
        <v>378</v>
      </c>
      <c r="G106" s="662">
        <v>-1.6</v>
      </c>
      <c r="H106" s="663">
        <v>-1.2</v>
      </c>
      <c r="I106" s="680">
        <v>3.3</v>
      </c>
      <c r="J106" s="681">
        <v>4.3</v>
      </c>
      <c r="K106" s="643">
        <v>-0.7</v>
      </c>
      <c r="L106" s="665">
        <v>12.9</v>
      </c>
      <c r="M106" s="986">
        <v>-2.9</v>
      </c>
      <c r="N106" s="987">
        <v>-30.2</v>
      </c>
      <c r="O106" s="1155">
        <v>2.4</v>
      </c>
      <c r="P106" s="1156">
        <v>4.4000000000000004</v>
      </c>
      <c r="Q106" s="641">
        <v>1.63</v>
      </c>
      <c r="R106" s="642">
        <v>1.46</v>
      </c>
      <c r="S106" s="662">
        <v>0.9</v>
      </c>
      <c r="T106" s="666">
        <v>1.4</v>
      </c>
      <c r="U106" s="643">
        <v>-1.6</v>
      </c>
      <c r="V106" s="640">
        <v>-60</v>
      </c>
    </row>
    <row r="107" spans="1:22" ht="20.100000000000001" hidden="1" customHeight="1">
      <c r="A107" s="637"/>
      <c r="B107" s="638"/>
      <c r="C107" s="638"/>
      <c r="D107" s="638"/>
      <c r="E107" s="638">
        <v>8</v>
      </c>
      <c r="F107" s="904" t="s">
        <v>378</v>
      </c>
      <c r="G107" s="662">
        <v>-0.1</v>
      </c>
      <c r="H107" s="663">
        <v>-2.4</v>
      </c>
      <c r="I107" s="680">
        <v>4</v>
      </c>
      <c r="J107" s="681">
        <v>-1</v>
      </c>
      <c r="K107" s="643">
        <v>1.6</v>
      </c>
      <c r="L107" s="665">
        <v>8.9</v>
      </c>
      <c r="M107" s="986">
        <v>-2.2000000000000002</v>
      </c>
      <c r="N107" s="987">
        <v>-5.0999999999999996</v>
      </c>
      <c r="O107" s="1155">
        <v>0.6</v>
      </c>
      <c r="P107" s="1156">
        <v>8.6</v>
      </c>
      <c r="Q107" s="641">
        <v>1.64</v>
      </c>
      <c r="R107" s="642">
        <v>1.47</v>
      </c>
      <c r="S107" s="662">
        <v>1.3</v>
      </c>
      <c r="T107" s="666">
        <v>1.5</v>
      </c>
      <c r="U107" s="643">
        <v>8.6</v>
      </c>
      <c r="V107" s="640">
        <v>-55.6</v>
      </c>
    </row>
    <row r="108" spans="1:22" ht="20.100000000000001" hidden="1" customHeight="1">
      <c r="A108" s="637"/>
      <c r="B108" s="638"/>
      <c r="C108" s="638"/>
      <c r="D108" s="638"/>
      <c r="E108" s="638">
        <v>9</v>
      </c>
      <c r="F108" s="904" t="s">
        <v>378</v>
      </c>
      <c r="G108" s="662">
        <v>0.4</v>
      </c>
      <c r="H108" s="663">
        <v>0.8</v>
      </c>
      <c r="I108" s="680">
        <v>-3.3</v>
      </c>
      <c r="J108" s="989" t="s">
        <v>441</v>
      </c>
      <c r="K108" s="643">
        <v>-1.5</v>
      </c>
      <c r="L108" s="665">
        <v>1.5</v>
      </c>
      <c r="M108" s="986">
        <v>-7.6</v>
      </c>
      <c r="N108" s="987">
        <v>-38.5</v>
      </c>
      <c r="O108" s="1155">
        <v>-2.5</v>
      </c>
      <c r="P108" s="1156">
        <v>2.8</v>
      </c>
      <c r="Q108" s="641">
        <v>1.64</v>
      </c>
      <c r="R108" s="642">
        <v>1.46</v>
      </c>
      <c r="S108" s="662">
        <v>1.2</v>
      </c>
      <c r="T108" s="666">
        <v>1.3</v>
      </c>
      <c r="U108" s="643">
        <v>-8.5</v>
      </c>
      <c r="V108" s="640">
        <v>-60</v>
      </c>
    </row>
    <row r="109" spans="1:22" ht="20.100000000000001" hidden="1" customHeight="1">
      <c r="A109" s="637"/>
      <c r="B109" s="638"/>
      <c r="C109" s="638"/>
      <c r="D109" s="638"/>
      <c r="E109" s="638">
        <v>10</v>
      </c>
      <c r="F109" s="904" t="s">
        <v>378</v>
      </c>
      <c r="G109" s="662">
        <v>-0.8</v>
      </c>
      <c r="H109" s="663">
        <v>-6.2</v>
      </c>
      <c r="I109" s="680">
        <v>11.6</v>
      </c>
      <c r="J109" s="681">
        <v>7.7</v>
      </c>
      <c r="K109" s="643">
        <v>0.3</v>
      </c>
      <c r="L109" s="665">
        <v>-33.6</v>
      </c>
      <c r="M109" s="986">
        <v>9.5</v>
      </c>
      <c r="N109" s="987">
        <v>-23.2</v>
      </c>
      <c r="O109" s="1155">
        <v>4.2</v>
      </c>
      <c r="P109" s="1156">
        <v>6.6</v>
      </c>
      <c r="Q109" s="641">
        <v>1.63</v>
      </c>
      <c r="R109" s="642">
        <v>1.45</v>
      </c>
      <c r="S109" s="662">
        <v>1.4</v>
      </c>
      <c r="T109" s="666">
        <v>1.3</v>
      </c>
      <c r="U109" s="643">
        <v>-0.4</v>
      </c>
      <c r="V109" s="640">
        <v>-66.7</v>
      </c>
    </row>
    <row r="110" spans="1:22" ht="20.100000000000001" hidden="1" customHeight="1">
      <c r="A110" s="637"/>
      <c r="B110" s="638"/>
      <c r="C110" s="638"/>
      <c r="D110" s="638"/>
      <c r="E110" s="638">
        <v>11</v>
      </c>
      <c r="F110" s="904" t="s">
        <v>378</v>
      </c>
      <c r="G110" s="662">
        <v>-2.1</v>
      </c>
      <c r="H110" s="663">
        <v>-3</v>
      </c>
      <c r="I110" s="680">
        <v>7.4</v>
      </c>
      <c r="J110" s="681">
        <v>8.6</v>
      </c>
      <c r="K110" s="643">
        <v>-0.6</v>
      </c>
      <c r="L110" s="665">
        <v>11.4</v>
      </c>
      <c r="M110" s="986">
        <v>-5.2</v>
      </c>
      <c r="N110" s="987">
        <v>-7.5</v>
      </c>
      <c r="O110" s="1155">
        <v>1.9</v>
      </c>
      <c r="P110" s="1157">
        <v>3.3</v>
      </c>
      <c r="Q110" s="641">
        <v>1.63</v>
      </c>
      <c r="R110" s="642">
        <v>1.46</v>
      </c>
      <c r="S110" s="662">
        <v>0.8</v>
      </c>
      <c r="T110" s="666">
        <v>1.2</v>
      </c>
      <c r="U110" s="643">
        <v>6</v>
      </c>
      <c r="V110" s="640">
        <v>0</v>
      </c>
    </row>
    <row r="111" spans="1:22" ht="20.100000000000001" hidden="1" customHeight="1">
      <c r="A111" s="637"/>
      <c r="B111" s="638"/>
      <c r="C111" s="638"/>
      <c r="D111" s="638"/>
      <c r="E111" s="638">
        <v>12</v>
      </c>
      <c r="F111" s="904" t="s">
        <v>378</v>
      </c>
      <c r="G111" s="662">
        <v>-1</v>
      </c>
      <c r="H111" s="663">
        <v>-1.4</v>
      </c>
      <c r="I111" s="680">
        <v>-3.2</v>
      </c>
      <c r="J111" s="681">
        <v>1.9</v>
      </c>
      <c r="K111" s="643">
        <v>2.1</v>
      </c>
      <c r="L111" s="665">
        <v>-3.8</v>
      </c>
      <c r="M111" s="986">
        <v>4.5999999999999996</v>
      </c>
      <c r="N111" s="987">
        <v>8.9</v>
      </c>
      <c r="O111" s="1155">
        <v>-2</v>
      </c>
      <c r="P111" s="1157">
        <v>2.6</v>
      </c>
      <c r="Q111" s="641">
        <v>1.62</v>
      </c>
      <c r="R111" s="642">
        <v>1.44</v>
      </c>
      <c r="S111" s="662">
        <v>0.3</v>
      </c>
      <c r="T111" s="666">
        <v>0.3</v>
      </c>
      <c r="U111" s="643">
        <v>-10.6</v>
      </c>
      <c r="V111" s="640">
        <v>0</v>
      </c>
    </row>
    <row r="112" spans="1:22" ht="20.100000000000001" customHeight="1">
      <c r="A112" s="637"/>
      <c r="B112" s="638"/>
      <c r="C112" s="638">
        <v>4</v>
      </c>
      <c r="D112" s="638" t="s">
        <v>25</v>
      </c>
      <c r="E112" s="638">
        <v>6</v>
      </c>
      <c r="F112" s="638" t="s">
        <v>24</v>
      </c>
      <c r="G112" s="662">
        <v>4.5</v>
      </c>
      <c r="H112" s="663">
        <v>-1.2</v>
      </c>
      <c r="I112" s="680">
        <v>-14.4</v>
      </c>
      <c r="J112" s="681">
        <v>-8.1999999999999993</v>
      </c>
      <c r="K112" s="643">
        <v>-1.3</v>
      </c>
      <c r="L112" s="665">
        <v>-0.5</v>
      </c>
      <c r="M112" s="986">
        <v>-4.4000000000000004</v>
      </c>
      <c r="N112" s="987">
        <v>-27.3</v>
      </c>
      <c r="O112" s="1155">
        <v>-3.7</v>
      </c>
      <c r="P112" s="1157">
        <v>7.7</v>
      </c>
      <c r="Q112" s="641">
        <v>1.25</v>
      </c>
      <c r="R112" s="642">
        <v>1.31</v>
      </c>
      <c r="S112" s="662">
        <v>2.4</v>
      </c>
      <c r="T112" s="666">
        <v>2.4</v>
      </c>
      <c r="U112" s="643">
        <v>4.4000000000000004</v>
      </c>
      <c r="V112" s="640">
        <v>233.3</v>
      </c>
    </row>
    <row r="113" spans="1:22" ht="20.100000000000001" customHeight="1">
      <c r="A113" s="637"/>
      <c r="B113" s="638"/>
      <c r="C113" s="652">
        <v>7</v>
      </c>
      <c r="D113" s="638" t="s">
        <v>25</v>
      </c>
      <c r="E113" s="652">
        <v>9</v>
      </c>
      <c r="F113" s="638" t="s">
        <v>24</v>
      </c>
      <c r="G113" s="662">
        <v>3.6</v>
      </c>
      <c r="H113" s="663">
        <v>2.2000000000000002</v>
      </c>
      <c r="I113" s="680">
        <v>2.1</v>
      </c>
      <c r="J113" s="681">
        <v>5.7</v>
      </c>
      <c r="K113" s="643">
        <v>0</v>
      </c>
      <c r="L113" s="665">
        <v>-17.100000000000001</v>
      </c>
      <c r="M113" s="665">
        <v>-1.8</v>
      </c>
      <c r="N113" s="640">
        <v>-5.3</v>
      </c>
      <c r="O113" s="643">
        <v>4.2</v>
      </c>
      <c r="P113" s="1157">
        <v>7.6</v>
      </c>
      <c r="Q113" s="641">
        <v>1.32</v>
      </c>
      <c r="R113" s="642">
        <v>1.32</v>
      </c>
      <c r="S113" s="662">
        <v>2.9</v>
      </c>
      <c r="T113" s="666">
        <v>2.4</v>
      </c>
      <c r="U113" s="643">
        <v>9.5</v>
      </c>
      <c r="V113" s="640">
        <v>100</v>
      </c>
    </row>
    <row r="114" spans="1:22" ht="20.100000000000001" customHeight="1">
      <c r="A114" s="1090"/>
      <c r="B114" s="308"/>
      <c r="C114" s="502">
        <v>10</v>
      </c>
      <c r="D114" s="308" t="s">
        <v>25</v>
      </c>
      <c r="E114" s="502">
        <v>12</v>
      </c>
      <c r="F114" s="308" t="s">
        <v>300</v>
      </c>
      <c r="G114" s="1603" t="s">
        <v>53</v>
      </c>
      <c r="H114" s="1604" t="s">
        <v>53</v>
      </c>
      <c r="I114" s="1086">
        <v>13.2</v>
      </c>
      <c r="J114" s="1087">
        <v>13.6</v>
      </c>
      <c r="K114" s="478">
        <v>-1.6</v>
      </c>
      <c r="L114" s="1088">
        <v>8.6999999999999993</v>
      </c>
      <c r="M114" s="1088">
        <v>-5.4</v>
      </c>
      <c r="N114" s="477">
        <v>5</v>
      </c>
      <c r="O114" s="1657">
        <v>-0.2</v>
      </c>
      <c r="P114" s="1658">
        <v>3</v>
      </c>
      <c r="Q114" s="635">
        <v>1.35</v>
      </c>
      <c r="R114" s="636">
        <v>1.37</v>
      </c>
      <c r="S114" s="662">
        <v>3.9</v>
      </c>
      <c r="T114" s="666">
        <v>3.7</v>
      </c>
      <c r="U114" s="478">
        <v>15.9</v>
      </c>
      <c r="V114" s="477">
        <v>37.5</v>
      </c>
    </row>
    <row r="115" spans="1:22" ht="20.100000000000001" customHeight="1">
      <c r="A115" s="1858">
        <v>2020</v>
      </c>
      <c r="B115" s="1859"/>
      <c r="C115" s="1859"/>
      <c r="D115" s="694" t="s">
        <v>262</v>
      </c>
      <c r="E115" s="694">
        <v>1</v>
      </c>
      <c r="F115" s="899" t="s">
        <v>378</v>
      </c>
      <c r="G115" s="662">
        <v>-1.5</v>
      </c>
      <c r="H115" s="685">
        <v>-0.6</v>
      </c>
      <c r="I115" s="726">
        <v>-12.1</v>
      </c>
      <c r="J115" s="751">
        <v>-19</v>
      </c>
      <c r="K115" s="863">
        <v>-10.1</v>
      </c>
      <c r="L115" s="1129">
        <v>-35.700000000000003</v>
      </c>
      <c r="M115" s="1130">
        <v>9.6</v>
      </c>
      <c r="N115" s="1131">
        <v>-38.200000000000003</v>
      </c>
      <c r="O115" s="1160">
        <v>-2.6</v>
      </c>
      <c r="P115" s="1222">
        <v>0.1</v>
      </c>
      <c r="Q115" s="755">
        <v>1.49</v>
      </c>
      <c r="R115" s="1132">
        <v>1.23</v>
      </c>
      <c r="S115" s="482">
        <v>0.7</v>
      </c>
      <c r="T115" s="1548">
        <v>1</v>
      </c>
      <c r="U115" s="752">
        <v>16</v>
      </c>
      <c r="V115" s="751">
        <v>0</v>
      </c>
    </row>
    <row r="116" spans="1:22" ht="20.100000000000001" customHeight="1">
      <c r="A116" s="1135"/>
      <c r="B116" s="1136"/>
      <c r="C116" s="1136"/>
      <c r="D116" s="306"/>
      <c r="E116" s="306">
        <v>2</v>
      </c>
      <c r="F116" s="307" t="s">
        <v>378</v>
      </c>
      <c r="G116" s="547">
        <v>0.2</v>
      </c>
      <c r="H116" s="1021">
        <v>2.6</v>
      </c>
      <c r="I116" s="918">
        <v>-9.8000000000000007</v>
      </c>
      <c r="J116" s="473">
        <v>-10.9</v>
      </c>
      <c r="K116" s="474">
        <v>-12.3</v>
      </c>
      <c r="L116" s="1137">
        <v>-27.4</v>
      </c>
      <c r="M116" s="1015">
        <v>-5.4</v>
      </c>
      <c r="N116" s="1016">
        <v>-30.1</v>
      </c>
      <c r="O116" s="1159">
        <v>-5.8</v>
      </c>
      <c r="P116" s="1156">
        <v>-2.1</v>
      </c>
      <c r="Q116" s="1142">
        <v>1.45</v>
      </c>
      <c r="R116" s="1143">
        <v>1.26</v>
      </c>
      <c r="S116" s="474">
        <v>0.4</v>
      </c>
      <c r="T116" s="484">
        <v>0.5</v>
      </c>
      <c r="U116" s="474">
        <v>10.7</v>
      </c>
      <c r="V116" s="473">
        <v>-16.7</v>
      </c>
    </row>
    <row r="117" spans="1:22" ht="20.100000000000001" customHeight="1">
      <c r="A117" s="1144"/>
      <c r="B117" s="1145"/>
      <c r="C117" s="1145"/>
      <c r="D117" s="750"/>
      <c r="E117" s="750">
        <v>3</v>
      </c>
      <c r="F117" s="977" t="s">
        <v>378</v>
      </c>
      <c r="G117" s="721">
        <v>-10</v>
      </c>
      <c r="H117" s="685">
        <v>-6.4</v>
      </c>
      <c r="I117" s="726">
        <v>-8.9</v>
      </c>
      <c r="J117" s="751">
        <v>-12.6</v>
      </c>
      <c r="K117" s="752">
        <v>-7.6</v>
      </c>
      <c r="L117" s="1148">
        <v>-34.799999999999997</v>
      </c>
      <c r="M117" s="1130">
        <v>12.9</v>
      </c>
      <c r="N117" s="1131">
        <v>15.5</v>
      </c>
      <c r="O117" s="1160">
        <v>-5.4</v>
      </c>
      <c r="P117" s="1162">
        <v>1.7</v>
      </c>
      <c r="Q117" s="1146">
        <v>1.39</v>
      </c>
      <c r="R117" s="1147">
        <v>1.19</v>
      </c>
      <c r="S117" s="752">
        <v>0.4</v>
      </c>
      <c r="T117" s="722">
        <v>0.4</v>
      </c>
      <c r="U117" s="752">
        <v>11.7</v>
      </c>
      <c r="V117" s="751">
        <v>40</v>
      </c>
    </row>
    <row r="118" spans="1:22" ht="20.100000000000001" customHeight="1">
      <c r="A118" s="1135"/>
      <c r="B118" s="1136"/>
      <c r="C118" s="1136"/>
      <c r="D118" s="306"/>
      <c r="E118" s="306">
        <v>4</v>
      </c>
      <c r="F118" s="307" t="s">
        <v>378</v>
      </c>
      <c r="G118" s="547">
        <v>-22.2</v>
      </c>
      <c r="H118" s="1021">
        <v>-10</v>
      </c>
      <c r="I118" s="918">
        <v>-30.4</v>
      </c>
      <c r="J118" s="473">
        <v>-34.1</v>
      </c>
      <c r="K118" s="474">
        <v>-12.9</v>
      </c>
      <c r="L118" s="1137">
        <v>1.8</v>
      </c>
      <c r="M118" s="1015">
        <v>3.2</v>
      </c>
      <c r="N118" s="1016">
        <v>9.8000000000000007</v>
      </c>
      <c r="O118" s="1159">
        <v>-15.5</v>
      </c>
      <c r="P118" s="1162">
        <v>-2.8</v>
      </c>
      <c r="Q118" s="1142">
        <v>1.31</v>
      </c>
      <c r="R118" s="1143">
        <v>1.1200000000000001</v>
      </c>
      <c r="S118" s="474">
        <v>0.1</v>
      </c>
      <c r="T118" s="484">
        <v>-0.2</v>
      </c>
      <c r="U118" s="474">
        <v>15.1</v>
      </c>
      <c r="V118" s="473">
        <v>200</v>
      </c>
    </row>
    <row r="119" spans="1:22" ht="20.100000000000001" customHeight="1">
      <c r="A119" s="1856"/>
      <c r="B119" s="1857"/>
      <c r="C119" s="1857"/>
      <c r="D119" s="638"/>
      <c r="E119" s="638">
        <v>5</v>
      </c>
      <c r="F119" s="904" t="s">
        <v>378</v>
      </c>
      <c r="G119" s="662">
        <v>-16.8</v>
      </c>
      <c r="H119" s="685">
        <v>-7.8</v>
      </c>
      <c r="I119" s="680">
        <v>-46.7</v>
      </c>
      <c r="J119" s="681">
        <v>-45.1</v>
      </c>
      <c r="K119" s="643">
        <v>-12.3</v>
      </c>
      <c r="L119" s="1163">
        <v>-25.9</v>
      </c>
      <c r="M119" s="986">
        <v>-6.4</v>
      </c>
      <c r="N119" s="987">
        <v>9.3000000000000007</v>
      </c>
      <c r="O119" s="643">
        <v>-27</v>
      </c>
      <c r="P119" s="1162">
        <v>-14.7</v>
      </c>
      <c r="Q119" s="1164">
        <v>1.18</v>
      </c>
      <c r="R119" s="1165">
        <v>1.01</v>
      </c>
      <c r="S119" s="643">
        <v>0.1</v>
      </c>
      <c r="T119" s="666">
        <v>0</v>
      </c>
      <c r="U119" s="643">
        <v>-54.8</v>
      </c>
      <c r="V119" s="681">
        <v>0</v>
      </c>
    </row>
    <row r="120" spans="1:22" ht="20.100000000000001" customHeight="1">
      <c r="A120" s="637"/>
      <c r="B120" s="638"/>
      <c r="C120" s="638"/>
      <c r="D120" s="638"/>
      <c r="E120" s="638">
        <v>6</v>
      </c>
      <c r="F120" s="904" t="s">
        <v>378</v>
      </c>
      <c r="G120" s="662">
        <v>-3.4</v>
      </c>
      <c r="H120" s="685">
        <v>-1.2</v>
      </c>
      <c r="I120" s="680">
        <v>-22.6</v>
      </c>
      <c r="J120" s="681">
        <v>-17.2</v>
      </c>
      <c r="K120" s="653">
        <v>-12.8</v>
      </c>
      <c r="L120" s="1023">
        <v>-46.7</v>
      </c>
      <c r="M120" s="986">
        <v>13.2</v>
      </c>
      <c r="N120" s="987">
        <v>22</v>
      </c>
      <c r="O120" s="1155">
        <v>-18.399999999999999</v>
      </c>
      <c r="P120" s="1162">
        <v>-5.9</v>
      </c>
      <c r="Q120" s="641">
        <v>1.1200000000000001</v>
      </c>
      <c r="R120" s="1024">
        <v>1.01</v>
      </c>
      <c r="S120" s="662">
        <v>0.1</v>
      </c>
      <c r="T120" s="943">
        <v>0.4</v>
      </c>
      <c r="U120" s="643">
        <v>6.2</v>
      </c>
      <c r="V120" s="681">
        <v>100</v>
      </c>
    </row>
    <row r="121" spans="1:22" ht="20.100000000000001" customHeight="1">
      <c r="A121" s="637"/>
      <c r="B121" s="638"/>
      <c r="C121" s="638"/>
      <c r="D121" s="638"/>
      <c r="E121" s="638">
        <v>7</v>
      </c>
      <c r="F121" s="904" t="s">
        <v>378</v>
      </c>
      <c r="G121" s="662">
        <v>-4.2</v>
      </c>
      <c r="H121" s="685">
        <v>-1.5</v>
      </c>
      <c r="I121" s="680">
        <v>-12.8</v>
      </c>
      <c r="J121" s="681">
        <v>-14.3</v>
      </c>
      <c r="K121" s="653">
        <v>-11.4</v>
      </c>
      <c r="L121" s="1023">
        <v>-18.899999999999999</v>
      </c>
      <c r="M121" s="986">
        <v>-4.0999999999999996</v>
      </c>
      <c r="N121" s="987">
        <v>-9.1999999999999993</v>
      </c>
      <c r="O121" s="1155">
        <v>-15.9</v>
      </c>
      <c r="P121" s="1162">
        <v>-10.1</v>
      </c>
      <c r="Q121" s="641">
        <v>1.08</v>
      </c>
      <c r="R121" s="1024">
        <v>1</v>
      </c>
      <c r="S121" s="662">
        <v>0.3</v>
      </c>
      <c r="T121" s="943">
        <v>0.2</v>
      </c>
      <c r="U121" s="643">
        <v>-1.6</v>
      </c>
      <c r="V121" s="681">
        <v>0</v>
      </c>
    </row>
    <row r="122" spans="1:22" ht="20.100000000000001" customHeight="1">
      <c r="A122" s="637"/>
      <c r="B122" s="638"/>
      <c r="C122" s="638"/>
      <c r="D122" s="638"/>
      <c r="E122" s="638">
        <v>8</v>
      </c>
      <c r="F122" s="904" t="s">
        <v>378</v>
      </c>
      <c r="G122" s="662">
        <v>-3.2</v>
      </c>
      <c r="H122" s="685">
        <v>-5</v>
      </c>
      <c r="I122" s="680">
        <v>-14.8</v>
      </c>
      <c r="J122" s="681">
        <v>-11</v>
      </c>
      <c r="K122" s="653">
        <v>-9.1</v>
      </c>
      <c r="L122" s="1023">
        <v>-15.6</v>
      </c>
      <c r="M122" s="986">
        <v>13.2</v>
      </c>
      <c r="N122" s="987">
        <v>8.4</v>
      </c>
      <c r="O122" s="1155">
        <v>-14</v>
      </c>
      <c r="P122" s="1162">
        <v>-4.0999999999999996</v>
      </c>
      <c r="Q122" s="641">
        <v>1.05</v>
      </c>
      <c r="R122" s="1024">
        <v>1</v>
      </c>
      <c r="S122" s="662">
        <v>0.2</v>
      </c>
      <c r="T122" s="943">
        <v>-0.3</v>
      </c>
      <c r="U122" s="643">
        <v>-1.6</v>
      </c>
      <c r="V122" s="681">
        <v>-50</v>
      </c>
    </row>
    <row r="123" spans="1:22" ht="20.100000000000001" customHeight="1">
      <c r="A123" s="637"/>
      <c r="B123" s="638"/>
      <c r="C123" s="638"/>
      <c r="D123" s="638"/>
      <c r="E123" s="638">
        <v>9</v>
      </c>
      <c r="F123" s="904" t="s">
        <v>378</v>
      </c>
      <c r="G123" s="662">
        <v>-13.9</v>
      </c>
      <c r="H123" s="685">
        <v>-11.1</v>
      </c>
      <c r="I123" s="680">
        <v>-14.8</v>
      </c>
      <c r="J123" s="681">
        <v>-13.7</v>
      </c>
      <c r="K123" s="653">
        <v>-9.9</v>
      </c>
      <c r="L123" s="1023">
        <v>-27.5</v>
      </c>
      <c r="M123" s="986">
        <v>17.100000000000001</v>
      </c>
      <c r="N123" s="987">
        <v>9.8000000000000007</v>
      </c>
      <c r="O123" s="1155">
        <v>-9.1</v>
      </c>
      <c r="P123" s="1162">
        <v>-2.4</v>
      </c>
      <c r="Q123" s="641">
        <v>1.04</v>
      </c>
      <c r="R123" s="1024">
        <v>1.02</v>
      </c>
      <c r="S123" s="662">
        <v>0</v>
      </c>
      <c r="T123" s="943">
        <v>0</v>
      </c>
      <c r="U123" s="643">
        <v>-19.5</v>
      </c>
      <c r="V123" s="681">
        <v>-50</v>
      </c>
    </row>
    <row r="124" spans="1:22" ht="20.100000000000001" customHeight="1">
      <c r="A124" s="637"/>
      <c r="B124" s="638"/>
      <c r="C124" s="638"/>
      <c r="D124" s="638"/>
      <c r="E124" s="638">
        <v>10</v>
      </c>
      <c r="F124" s="904" t="s">
        <v>378</v>
      </c>
      <c r="G124" s="662">
        <v>2.9</v>
      </c>
      <c r="H124" s="685">
        <v>5.8</v>
      </c>
      <c r="I124" s="680">
        <v>30.8</v>
      </c>
      <c r="J124" s="681">
        <v>21.9</v>
      </c>
      <c r="K124" s="653">
        <v>-8.3000000000000007</v>
      </c>
      <c r="L124" s="1023">
        <v>-37.4</v>
      </c>
      <c r="M124" s="986">
        <v>-0.4</v>
      </c>
      <c r="N124" s="987">
        <v>0.5</v>
      </c>
      <c r="O124" s="1155">
        <v>-3.4</v>
      </c>
      <c r="P124" s="1162">
        <v>-0.5</v>
      </c>
      <c r="Q124" s="641">
        <v>1.05</v>
      </c>
      <c r="R124" s="1024">
        <v>1.04</v>
      </c>
      <c r="S124" s="662">
        <v>-0.4</v>
      </c>
      <c r="T124" s="943">
        <v>-0.4</v>
      </c>
      <c r="U124" s="643">
        <v>-20</v>
      </c>
      <c r="V124" s="681">
        <v>-100</v>
      </c>
    </row>
    <row r="125" spans="1:22" ht="20.100000000000001" customHeight="1">
      <c r="A125" s="637"/>
      <c r="B125" s="638"/>
      <c r="C125" s="638"/>
      <c r="D125" s="638"/>
      <c r="E125" s="638">
        <v>11</v>
      </c>
      <c r="F125" s="904" t="s">
        <v>378</v>
      </c>
      <c r="G125" s="662">
        <v>-3.4</v>
      </c>
      <c r="H125" s="685">
        <v>0.7</v>
      </c>
      <c r="I125" s="680">
        <v>6.7</v>
      </c>
      <c r="J125" s="681">
        <v>6.3</v>
      </c>
      <c r="K125" s="653">
        <v>-3.7</v>
      </c>
      <c r="L125" s="1023">
        <v>-30</v>
      </c>
      <c r="M125" s="986">
        <v>-3.3</v>
      </c>
      <c r="N125" s="987">
        <v>12</v>
      </c>
      <c r="O125" s="1155">
        <v>-4.0999999999999996</v>
      </c>
      <c r="P125" s="1162">
        <v>-1.4</v>
      </c>
      <c r="Q125" s="641">
        <v>1.05</v>
      </c>
      <c r="R125" s="1024">
        <v>1.05</v>
      </c>
      <c r="S125" s="662">
        <v>-0.9</v>
      </c>
      <c r="T125" s="943">
        <v>-0.9</v>
      </c>
      <c r="U125" s="643">
        <v>-21.7</v>
      </c>
      <c r="V125" s="681">
        <v>50</v>
      </c>
    </row>
    <row r="126" spans="1:22" ht="20.100000000000001" customHeight="1">
      <c r="A126" s="637"/>
      <c r="B126" s="638"/>
      <c r="C126" s="638"/>
      <c r="D126" s="638"/>
      <c r="E126" s="638">
        <v>12</v>
      </c>
      <c r="F126" s="904" t="s">
        <v>378</v>
      </c>
      <c r="G126" s="662">
        <v>-3.4</v>
      </c>
      <c r="H126" s="685">
        <v>-2.2999999999999998</v>
      </c>
      <c r="I126" s="680">
        <v>10.9</v>
      </c>
      <c r="J126" s="681">
        <v>16.899999999999999</v>
      </c>
      <c r="K126" s="653">
        <v>-9</v>
      </c>
      <c r="L126" s="1023">
        <v>-36.700000000000003</v>
      </c>
      <c r="M126" s="986">
        <v>-8.6</v>
      </c>
      <c r="N126" s="987">
        <v>-35.6</v>
      </c>
      <c r="O126" s="1155">
        <v>-2.9</v>
      </c>
      <c r="P126" s="1222">
        <v>2</v>
      </c>
      <c r="Q126" s="641">
        <v>1.06</v>
      </c>
      <c r="R126" s="1024">
        <v>1.05</v>
      </c>
      <c r="S126" s="662">
        <v>-1.2</v>
      </c>
      <c r="T126" s="943">
        <v>-0.9</v>
      </c>
      <c r="U126" s="643">
        <v>-20.7</v>
      </c>
      <c r="V126" s="681">
        <v>0</v>
      </c>
    </row>
    <row r="127" spans="1:22" ht="20.100000000000001" customHeight="1">
      <c r="A127" s="1858">
        <v>2021</v>
      </c>
      <c r="B127" s="1859"/>
      <c r="C127" s="1859"/>
      <c r="D127" s="694" t="s">
        <v>262</v>
      </c>
      <c r="E127" s="694">
        <v>1</v>
      </c>
      <c r="F127" s="899" t="s">
        <v>378</v>
      </c>
      <c r="G127" s="793">
        <v>-7.2</v>
      </c>
      <c r="H127" s="1219">
        <v>-4.3</v>
      </c>
      <c r="I127" s="794">
        <v>7.8</v>
      </c>
      <c r="J127" s="795">
        <v>10.8</v>
      </c>
      <c r="K127" s="701">
        <v>-3.1</v>
      </c>
      <c r="L127" s="1214">
        <v>16.3</v>
      </c>
      <c r="M127" s="1012">
        <v>-1.4</v>
      </c>
      <c r="N127" s="1013">
        <v>-1.3</v>
      </c>
      <c r="O127" s="1158">
        <v>-5.3</v>
      </c>
      <c r="P127" s="1161">
        <v>17.100000000000001</v>
      </c>
      <c r="Q127" s="699">
        <v>1.08</v>
      </c>
      <c r="R127" s="1216">
        <v>1.08</v>
      </c>
      <c r="S127" s="793">
        <v>-0.7</v>
      </c>
      <c r="T127" s="1215">
        <v>-0.6</v>
      </c>
      <c r="U127" s="696">
        <v>-38.6</v>
      </c>
      <c r="V127" s="795">
        <v>-100</v>
      </c>
    </row>
    <row r="128" spans="1:22" ht="20.100000000000001" customHeight="1">
      <c r="A128" s="1856"/>
      <c r="B128" s="1857"/>
      <c r="C128" s="1857"/>
      <c r="D128" s="638"/>
      <c r="E128" s="638">
        <v>2</v>
      </c>
      <c r="F128" s="904" t="s">
        <v>378</v>
      </c>
      <c r="G128" s="662">
        <v>-4.8</v>
      </c>
      <c r="H128" s="685">
        <v>-3.7</v>
      </c>
      <c r="I128" s="680">
        <v>0</v>
      </c>
      <c r="J128" s="681">
        <v>-6.1</v>
      </c>
      <c r="K128" s="653">
        <v>-3.7</v>
      </c>
      <c r="L128" s="1023">
        <v>5</v>
      </c>
      <c r="M128" s="986">
        <v>-7.3</v>
      </c>
      <c r="N128" s="987">
        <v>-64.3</v>
      </c>
      <c r="O128" s="1155">
        <v>-2.6</v>
      </c>
      <c r="P128" s="1156">
        <v>12.4</v>
      </c>
      <c r="Q128" s="641">
        <v>1.0900000000000001</v>
      </c>
      <c r="R128" s="1024">
        <v>1.1000000000000001</v>
      </c>
      <c r="S128" s="662">
        <v>-0.5</v>
      </c>
      <c r="T128" s="943">
        <v>-0.3</v>
      </c>
      <c r="U128" s="643">
        <v>-31.4</v>
      </c>
      <c r="V128" s="681">
        <v>-40</v>
      </c>
    </row>
    <row r="129" spans="1:24" ht="20.100000000000001" customHeight="1">
      <c r="A129" s="1232"/>
      <c r="B129" s="1233"/>
      <c r="C129" s="1233"/>
      <c r="D129" s="638"/>
      <c r="E129" s="638">
        <v>3</v>
      </c>
      <c r="F129" s="904" t="s">
        <v>378</v>
      </c>
      <c r="G129" s="662">
        <v>3</v>
      </c>
      <c r="H129" s="685">
        <v>0.6</v>
      </c>
      <c r="I129" s="680">
        <v>5.2</v>
      </c>
      <c r="J129" s="681">
        <v>6.8</v>
      </c>
      <c r="K129" s="653">
        <v>1.5</v>
      </c>
      <c r="L129" s="1023">
        <v>-27.1</v>
      </c>
      <c r="M129" s="986">
        <v>1.9</v>
      </c>
      <c r="N129" s="987">
        <v>-84.4</v>
      </c>
      <c r="O129" s="1155">
        <v>3.6</v>
      </c>
      <c r="P129" s="1156">
        <v>17.3</v>
      </c>
      <c r="Q129" s="641">
        <v>1.1000000000000001</v>
      </c>
      <c r="R129" s="1024">
        <v>1.1399999999999999</v>
      </c>
      <c r="S129" s="662">
        <v>-0.4</v>
      </c>
      <c r="T129" s="943">
        <v>0</v>
      </c>
      <c r="U129" s="643">
        <v>-14.3</v>
      </c>
      <c r="V129" s="681">
        <v>-42.9</v>
      </c>
    </row>
    <row r="130" spans="1:24" ht="20.100000000000001" customHeight="1">
      <c r="A130" s="1856"/>
      <c r="B130" s="1857"/>
      <c r="C130" s="1857"/>
      <c r="D130" s="638"/>
      <c r="E130" s="638">
        <v>4</v>
      </c>
      <c r="F130" s="904" t="s">
        <v>378</v>
      </c>
      <c r="G130" s="662">
        <v>15.5</v>
      </c>
      <c r="H130" s="685">
        <v>3.3</v>
      </c>
      <c r="I130" s="680">
        <v>31.5</v>
      </c>
      <c r="J130" s="681">
        <v>25.1</v>
      </c>
      <c r="K130" s="653">
        <v>7.1</v>
      </c>
      <c r="L130" s="1023">
        <v>25.2</v>
      </c>
      <c r="M130" s="986">
        <v>-9.1999999999999993</v>
      </c>
      <c r="N130" s="987">
        <v>-42</v>
      </c>
      <c r="O130" s="1155">
        <v>15.6</v>
      </c>
      <c r="P130" s="1249">
        <v>20</v>
      </c>
      <c r="Q130" s="641">
        <v>1.0900000000000001</v>
      </c>
      <c r="R130" s="1024">
        <v>1.1599999999999999</v>
      </c>
      <c r="S130" s="662">
        <v>-1.1000000000000001</v>
      </c>
      <c r="T130" s="943">
        <v>-0.6</v>
      </c>
      <c r="U130" s="643">
        <v>-35.799999999999997</v>
      </c>
      <c r="V130" s="681">
        <v>-100</v>
      </c>
    </row>
    <row r="131" spans="1:24" ht="20.100000000000001" customHeight="1">
      <c r="A131" s="1238"/>
      <c r="B131" s="1239"/>
      <c r="C131" s="1239"/>
      <c r="D131" s="638"/>
      <c r="E131" s="638">
        <v>5</v>
      </c>
      <c r="F131" s="904" t="s">
        <v>378</v>
      </c>
      <c r="G131" s="662">
        <v>5.7</v>
      </c>
      <c r="H131" s="685">
        <v>1.9</v>
      </c>
      <c r="I131" s="680">
        <v>50</v>
      </c>
      <c r="J131" s="681">
        <v>46.5</v>
      </c>
      <c r="K131" s="653">
        <v>9.9</v>
      </c>
      <c r="L131" s="1023">
        <v>9.6999999999999993</v>
      </c>
      <c r="M131" s="986">
        <v>6.3</v>
      </c>
      <c r="N131" s="987">
        <v>-18.8</v>
      </c>
      <c r="O131" s="1155">
        <v>21</v>
      </c>
      <c r="P131" s="1249">
        <v>25.5</v>
      </c>
      <c r="Q131" s="641">
        <v>1.1000000000000001</v>
      </c>
      <c r="R131" s="1024">
        <v>1.18</v>
      </c>
      <c r="S131" s="662">
        <v>-0.8</v>
      </c>
      <c r="T131" s="943">
        <v>-0.3</v>
      </c>
      <c r="U131" s="643">
        <v>50.3</v>
      </c>
      <c r="V131" s="681">
        <v>-75</v>
      </c>
    </row>
    <row r="132" spans="1:24" ht="20.100000000000001" customHeight="1">
      <c r="A132" s="1250"/>
      <c r="B132" s="1251"/>
      <c r="C132" s="1251"/>
      <c r="D132" s="638"/>
      <c r="E132" s="638">
        <v>6</v>
      </c>
      <c r="F132" s="904" t="s">
        <v>378</v>
      </c>
      <c r="G132" s="662">
        <v>-2.2999999999999998</v>
      </c>
      <c r="H132" s="685">
        <v>-4.4000000000000004</v>
      </c>
      <c r="I132" s="680">
        <v>4.5</v>
      </c>
      <c r="J132" s="681">
        <v>-11.7</v>
      </c>
      <c r="K132" s="653">
        <v>7.3</v>
      </c>
      <c r="L132" s="1023">
        <v>29.8</v>
      </c>
      <c r="M132" s="986">
        <v>0.7</v>
      </c>
      <c r="N132" s="987">
        <v>-8.9</v>
      </c>
      <c r="O132" s="1155">
        <v>22.9</v>
      </c>
      <c r="P132" s="1249">
        <v>31.5</v>
      </c>
      <c r="Q132" s="641">
        <v>1.1299999999999999</v>
      </c>
      <c r="R132" s="1024">
        <v>1.21</v>
      </c>
      <c r="S132" s="662">
        <v>-0.5</v>
      </c>
      <c r="T132" s="943">
        <v>0.3</v>
      </c>
      <c r="U132" s="643">
        <v>-30.6</v>
      </c>
      <c r="V132" s="681">
        <v>-66.7</v>
      </c>
    </row>
    <row r="133" spans="1:24" ht="19.5" customHeight="1">
      <c r="A133" s="1856"/>
      <c r="B133" s="1857"/>
      <c r="C133" s="1857"/>
      <c r="D133" s="638"/>
      <c r="E133" s="638">
        <v>7</v>
      </c>
      <c r="F133" s="904" t="s">
        <v>378</v>
      </c>
      <c r="G133" s="662">
        <v>1.3</v>
      </c>
      <c r="H133" s="685">
        <v>-1.9</v>
      </c>
      <c r="I133" s="680">
        <v>-6.4</v>
      </c>
      <c r="J133" s="681">
        <v>-11.1</v>
      </c>
      <c r="K133" s="653">
        <v>9.9</v>
      </c>
      <c r="L133" s="1023">
        <v>17.100000000000001</v>
      </c>
      <c r="M133" s="986">
        <v>-9.9</v>
      </c>
      <c r="N133" s="987">
        <v>-41.5</v>
      </c>
      <c r="O133" s="1155">
        <v>11.1</v>
      </c>
      <c r="P133" s="1249">
        <v>30.7</v>
      </c>
      <c r="Q133" s="641">
        <v>1.1399999999999999</v>
      </c>
      <c r="R133" s="1024">
        <v>1.23</v>
      </c>
      <c r="S133" s="662">
        <v>-0.3</v>
      </c>
      <c r="T133" s="943">
        <v>0.7</v>
      </c>
      <c r="U133" s="643">
        <v>-39.6</v>
      </c>
      <c r="V133" s="681">
        <v>0</v>
      </c>
    </row>
    <row r="134" spans="1:24" ht="20.100000000000001" customHeight="1">
      <c r="A134" s="637"/>
      <c r="B134" s="638"/>
      <c r="C134" s="638"/>
      <c r="D134" s="638"/>
      <c r="E134" s="638">
        <v>8</v>
      </c>
      <c r="F134" s="904" t="s">
        <v>378</v>
      </c>
      <c r="G134" s="662">
        <v>-4.7</v>
      </c>
      <c r="H134" s="685">
        <v>-4.9000000000000004</v>
      </c>
      <c r="I134" s="680">
        <v>-2.5</v>
      </c>
      <c r="J134" s="681">
        <v>-5.4</v>
      </c>
      <c r="K134" s="653">
        <v>7.5</v>
      </c>
      <c r="L134" s="1023">
        <v>18</v>
      </c>
      <c r="M134" s="986">
        <v>-11</v>
      </c>
      <c r="N134" s="987">
        <v>-35.5</v>
      </c>
      <c r="O134" s="1155">
        <v>8.4</v>
      </c>
      <c r="P134" s="1249">
        <v>37.4</v>
      </c>
      <c r="Q134" s="641">
        <v>1.1499999999999999</v>
      </c>
      <c r="R134" s="1024">
        <v>1.25</v>
      </c>
      <c r="S134" s="662">
        <v>-0.4</v>
      </c>
      <c r="T134" s="943">
        <v>0.8</v>
      </c>
      <c r="U134" s="643">
        <v>-30.1</v>
      </c>
      <c r="V134" s="681">
        <v>200</v>
      </c>
      <c r="X134" s="803"/>
    </row>
    <row r="135" spans="1:24" ht="20.100000000000001" customHeight="1">
      <c r="A135" s="637"/>
      <c r="B135" s="638"/>
      <c r="C135" s="638"/>
      <c r="D135" s="638"/>
      <c r="E135" s="638">
        <v>9</v>
      </c>
      <c r="F135" s="904" t="s">
        <v>378</v>
      </c>
      <c r="G135" s="662">
        <v>-1.3</v>
      </c>
      <c r="H135" s="685">
        <v>-4.5</v>
      </c>
      <c r="I135" s="680">
        <v>-34.299999999999997</v>
      </c>
      <c r="J135" s="681">
        <v>-39</v>
      </c>
      <c r="K135" s="653">
        <v>4.3</v>
      </c>
      <c r="L135" s="1023">
        <v>11.4</v>
      </c>
      <c r="M135" s="986">
        <v>-15.1</v>
      </c>
      <c r="N135" s="987">
        <v>-50.3</v>
      </c>
      <c r="O135" s="1155">
        <v>-2.5</v>
      </c>
      <c r="P135" s="1249">
        <v>27.4</v>
      </c>
      <c r="Q135" s="641">
        <v>1.1499999999999999</v>
      </c>
      <c r="R135" s="1024">
        <v>1.24</v>
      </c>
      <c r="S135" s="662">
        <v>0.2</v>
      </c>
      <c r="T135" s="943">
        <v>0.8</v>
      </c>
      <c r="U135" s="643">
        <v>-10.6</v>
      </c>
      <c r="V135" s="681">
        <v>-50</v>
      </c>
      <c r="X135" s="803"/>
    </row>
    <row r="136" spans="1:24" ht="20.100000000000001" customHeight="1">
      <c r="A136" s="637"/>
      <c r="B136" s="638"/>
      <c r="C136" s="638"/>
      <c r="D136" s="638"/>
      <c r="E136" s="638">
        <v>10</v>
      </c>
      <c r="F136" s="904" t="s">
        <v>378</v>
      </c>
      <c r="G136" s="662">
        <v>0.9</v>
      </c>
      <c r="H136" s="685">
        <v>-2.1</v>
      </c>
      <c r="I136" s="680">
        <v>-32.200000000000003</v>
      </c>
      <c r="J136" s="681">
        <v>-31.2</v>
      </c>
      <c r="K136" s="653">
        <v>10.4</v>
      </c>
      <c r="L136" s="1023">
        <v>33</v>
      </c>
      <c r="M136" s="986">
        <v>-19.8</v>
      </c>
      <c r="N136" s="987">
        <v>-60.2</v>
      </c>
      <c r="O136" s="1155">
        <v>-4.3</v>
      </c>
      <c r="P136" s="1249">
        <v>17.7</v>
      </c>
      <c r="Q136" s="641">
        <v>1.1599999999999999</v>
      </c>
      <c r="R136" s="1024">
        <v>1.25</v>
      </c>
      <c r="S136" s="662">
        <v>0.1</v>
      </c>
      <c r="T136" s="943">
        <v>0.6</v>
      </c>
      <c r="U136" s="643">
        <v>-15.8</v>
      </c>
      <c r="V136" s="640" t="s">
        <v>53</v>
      </c>
      <c r="X136" s="803"/>
    </row>
    <row r="137" spans="1:24" ht="20.100000000000001" customHeight="1">
      <c r="A137" s="637"/>
      <c r="B137" s="638"/>
      <c r="C137" s="638"/>
      <c r="D137" s="638"/>
      <c r="E137" s="638">
        <v>11</v>
      </c>
      <c r="F137" s="904" t="s">
        <v>378</v>
      </c>
      <c r="G137" s="662">
        <v>1.5</v>
      </c>
      <c r="H137" s="685">
        <v>-3</v>
      </c>
      <c r="I137" s="1260">
        <v>-13.4</v>
      </c>
      <c r="J137" s="681">
        <v>-12.2</v>
      </c>
      <c r="K137" s="653">
        <v>3.7</v>
      </c>
      <c r="L137" s="1023">
        <v>-5.0999999999999996</v>
      </c>
      <c r="M137" s="986">
        <v>-14.5</v>
      </c>
      <c r="N137" s="987">
        <v>-72.2</v>
      </c>
      <c r="O137" s="1155">
        <v>4.8</v>
      </c>
      <c r="P137" s="1249">
        <v>22</v>
      </c>
      <c r="Q137" s="641">
        <v>1.17</v>
      </c>
      <c r="R137" s="1024">
        <v>1.25</v>
      </c>
      <c r="S137" s="662">
        <v>0.6</v>
      </c>
      <c r="T137" s="943">
        <v>0.9</v>
      </c>
      <c r="U137" s="643">
        <v>-10.3</v>
      </c>
      <c r="V137" s="1258">
        <v>-100</v>
      </c>
      <c r="X137" s="803"/>
    </row>
    <row r="138" spans="1:24" ht="20.100000000000001" customHeight="1">
      <c r="A138" s="637"/>
      <c r="B138" s="638"/>
      <c r="C138" s="638"/>
      <c r="D138" s="638"/>
      <c r="E138" s="638">
        <v>12</v>
      </c>
      <c r="F138" s="904" t="s">
        <v>378</v>
      </c>
      <c r="G138" s="662">
        <v>1.4</v>
      </c>
      <c r="H138" s="685">
        <v>-2.4</v>
      </c>
      <c r="I138" s="680">
        <v>-11.1</v>
      </c>
      <c r="J138" s="681">
        <v>-10.9</v>
      </c>
      <c r="K138" s="653">
        <v>4.2</v>
      </c>
      <c r="L138" s="1023">
        <v>-5.6</v>
      </c>
      <c r="M138" s="986">
        <v>-6.6</v>
      </c>
      <c r="N138" s="987">
        <v>-42.3</v>
      </c>
      <c r="O138" s="1155">
        <v>2.2000000000000002</v>
      </c>
      <c r="P138" s="1249">
        <v>24.3</v>
      </c>
      <c r="Q138" s="641">
        <v>1.17</v>
      </c>
      <c r="R138" s="1024">
        <v>1.28</v>
      </c>
      <c r="S138" s="662">
        <v>0.8</v>
      </c>
      <c r="T138" s="943">
        <v>0.6</v>
      </c>
      <c r="U138" s="643">
        <v>-9.6</v>
      </c>
      <c r="V138" s="640">
        <v>40</v>
      </c>
      <c r="X138" s="803"/>
    </row>
    <row r="139" spans="1:24" ht="20.100000000000001" customHeight="1">
      <c r="A139" s="1858">
        <v>2022</v>
      </c>
      <c r="B139" s="1859"/>
      <c r="C139" s="1859"/>
      <c r="D139" s="694" t="s">
        <v>262</v>
      </c>
      <c r="E139" s="694">
        <v>1</v>
      </c>
      <c r="F139" s="899" t="s">
        <v>378</v>
      </c>
      <c r="G139" s="482">
        <v>2.6</v>
      </c>
      <c r="H139" s="1361" t="s">
        <v>509</v>
      </c>
      <c r="I139" s="1372">
        <v>-16.100000000000001</v>
      </c>
      <c r="J139" s="795">
        <v>-18.2</v>
      </c>
      <c r="K139" s="701">
        <v>2.1</v>
      </c>
      <c r="L139" s="1214">
        <v>29.7</v>
      </c>
      <c r="M139" s="1012">
        <v>-17.7</v>
      </c>
      <c r="N139" s="1013">
        <v>-69.8</v>
      </c>
      <c r="O139" s="1158">
        <v>-0.8</v>
      </c>
      <c r="P139" s="1161">
        <v>5.5</v>
      </c>
      <c r="Q139" s="699">
        <v>1.2</v>
      </c>
      <c r="R139" s="1216">
        <v>1.32</v>
      </c>
      <c r="S139" s="793">
        <v>0.5</v>
      </c>
      <c r="T139" s="1215">
        <v>0.2</v>
      </c>
      <c r="U139" s="696">
        <v>-4.5999999999999996</v>
      </c>
      <c r="V139" s="795" t="s">
        <v>53</v>
      </c>
      <c r="X139" s="803"/>
    </row>
    <row r="140" spans="1:24" ht="20.100000000000001" customHeight="1">
      <c r="A140" s="1135"/>
      <c r="B140" s="1136"/>
      <c r="C140" s="1136"/>
      <c r="D140" s="306"/>
      <c r="E140" s="306">
        <v>2</v>
      </c>
      <c r="F140" s="307" t="s">
        <v>378</v>
      </c>
      <c r="G140" s="918">
        <v>0.1</v>
      </c>
      <c r="H140" s="1371">
        <v>-3.9</v>
      </c>
      <c r="I140" s="1260">
        <v>-19.899999999999999</v>
      </c>
      <c r="J140" s="473">
        <v>-18.5</v>
      </c>
      <c r="K140" s="475">
        <v>6.3</v>
      </c>
      <c r="L140" s="1014">
        <v>-24.2</v>
      </c>
      <c r="M140" s="1015">
        <v>-9.1</v>
      </c>
      <c r="N140" s="1016">
        <v>-46.4</v>
      </c>
      <c r="O140" s="1159">
        <v>0.5</v>
      </c>
      <c r="P140" s="1156">
        <v>-0.1</v>
      </c>
      <c r="Q140" s="507">
        <v>1.21</v>
      </c>
      <c r="R140" s="1017">
        <v>1.37</v>
      </c>
      <c r="S140" s="547">
        <v>0.9</v>
      </c>
      <c r="T140" s="1018">
        <v>0.6</v>
      </c>
      <c r="U140" s="474">
        <v>2.9</v>
      </c>
      <c r="V140" s="473">
        <v>66.7</v>
      </c>
      <c r="X140" s="803"/>
    </row>
    <row r="141" spans="1:24" ht="20.100000000000001" customHeight="1">
      <c r="A141" s="1350"/>
      <c r="B141" s="1351"/>
      <c r="C141" s="1351"/>
      <c r="D141" s="638"/>
      <c r="E141" s="638">
        <v>3</v>
      </c>
      <c r="F141" s="904" t="s">
        <v>378</v>
      </c>
      <c r="G141" s="918">
        <v>1.5</v>
      </c>
      <c r="H141" s="1371">
        <v>-2.2000000000000002</v>
      </c>
      <c r="I141" s="1373">
        <v>-16.5</v>
      </c>
      <c r="J141" s="681">
        <v>-22.4</v>
      </c>
      <c r="K141" s="653">
        <v>6</v>
      </c>
      <c r="L141" s="1023">
        <v>43.1</v>
      </c>
      <c r="M141" s="986">
        <v>-4.3</v>
      </c>
      <c r="N141" s="987">
        <v>-42.5</v>
      </c>
      <c r="O141" s="1155">
        <v>-1.7</v>
      </c>
      <c r="P141" s="1156">
        <v>-2.1</v>
      </c>
      <c r="Q141" s="641">
        <v>1.22</v>
      </c>
      <c r="R141" s="1024">
        <v>1.35</v>
      </c>
      <c r="S141" s="662">
        <v>1.2</v>
      </c>
      <c r="T141" s="943">
        <v>1.2</v>
      </c>
      <c r="U141" s="643">
        <v>-6.4</v>
      </c>
      <c r="V141" s="681">
        <v>0</v>
      </c>
      <c r="X141" s="803"/>
    </row>
    <row r="142" spans="1:24" ht="20.100000000000001" customHeight="1">
      <c r="A142" s="1856"/>
      <c r="B142" s="1857"/>
      <c r="C142" s="1857"/>
      <c r="D142" s="638"/>
      <c r="E142" s="638">
        <v>4</v>
      </c>
      <c r="F142" s="904" t="s">
        <v>378</v>
      </c>
      <c r="G142" s="918">
        <v>4</v>
      </c>
      <c r="H142" s="1371">
        <v>-1.8</v>
      </c>
      <c r="I142" s="1260">
        <v>-15.3</v>
      </c>
      <c r="J142" s="681">
        <v>-10.9</v>
      </c>
      <c r="K142" s="653">
        <v>2.2000000000000002</v>
      </c>
      <c r="L142" s="1023">
        <v>9.6</v>
      </c>
      <c r="M142" s="986">
        <v>-4</v>
      </c>
      <c r="N142" s="987">
        <v>-29.5</v>
      </c>
      <c r="O142" s="1155">
        <v>-4.9000000000000004</v>
      </c>
      <c r="P142" s="1156">
        <v>4.4000000000000004</v>
      </c>
      <c r="Q142" s="641">
        <v>1.23</v>
      </c>
      <c r="R142" s="1024">
        <v>1.34</v>
      </c>
      <c r="S142" s="662">
        <v>2.5</v>
      </c>
      <c r="T142" s="943">
        <v>2.2999999999999998</v>
      </c>
      <c r="U142" s="643">
        <v>1.8</v>
      </c>
      <c r="V142" s="681" t="s">
        <v>53</v>
      </c>
    </row>
    <row r="143" spans="1:24" ht="20.100000000000001" customHeight="1">
      <c r="A143" s="1856"/>
      <c r="B143" s="1857"/>
      <c r="C143" s="1857"/>
      <c r="D143" s="638"/>
      <c r="E143" s="638">
        <v>5</v>
      </c>
      <c r="F143" s="904" t="s">
        <v>378</v>
      </c>
      <c r="G143" s="918">
        <v>8.5</v>
      </c>
      <c r="H143" s="1371">
        <v>0.5</v>
      </c>
      <c r="I143" s="1260">
        <v>-19</v>
      </c>
      <c r="J143" s="681">
        <v>-12.1</v>
      </c>
      <c r="K143" s="653">
        <v>-4.3</v>
      </c>
      <c r="L143" s="1023">
        <v>-2.2999999999999998</v>
      </c>
      <c r="M143" s="986">
        <v>-10.3</v>
      </c>
      <c r="N143" s="987">
        <v>-41.4</v>
      </c>
      <c r="O143" s="1155">
        <v>-3.1</v>
      </c>
      <c r="P143" s="1156">
        <v>13.4</v>
      </c>
      <c r="Q143" s="641">
        <v>1.24</v>
      </c>
      <c r="R143" s="1024">
        <v>1.29</v>
      </c>
      <c r="S143" s="662">
        <v>2.5</v>
      </c>
      <c r="T143" s="943">
        <v>2.7</v>
      </c>
      <c r="U143" s="643">
        <v>11</v>
      </c>
      <c r="V143" s="681">
        <v>200</v>
      </c>
    </row>
    <row r="144" spans="1:24" ht="20.100000000000001" customHeight="1">
      <c r="A144" s="1414"/>
      <c r="B144" s="1415"/>
      <c r="C144" s="1415"/>
      <c r="D144" s="638"/>
      <c r="E144" s="638">
        <v>6</v>
      </c>
      <c r="F144" s="904" t="s">
        <v>378</v>
      </c>
      <c r="G144" s="918">
        <v>1.3</v>
      </c>
      <c r="H144" s="1371">
        <v>-2.4</v>
      </c>
      <c r="I144" s="1260">
        <v>-9.6</v>
      </c>
      <c r="J144" s="681">
        <v>-1.5</v>
      </c>
      <c r="K144" s="653">
        <v>-2.2000000000000002</v>
      </c>
      <c r="L144" s="1023">
        <v>-7.5</v>
      </c>
      <c r="M144" s="986">
        <v>0.1</v>
      </c>
      <c r="N144" s="987">
        <v>-10.5</v>
      </c>
      <c r="O144" s="1155">
        <v>-2.8</v>
      </c>
      <c r="P144" s="1156">
        <v>6.5</v>
      </c>
      <c r="Q144" s="641">
        <v>1.27</v>
      </c>
      <c r="R144" s="1024">
        <v>1.31</v>
      </c>
      <c r="S144" s="662">
        <v>2.4</v>
      </c>
      <c r="T144" s="943">
        <v>2.2999999999999998</v>
      </c>
      <c r="U144" s="643">
        <v>0.9</v>
      </c>
      <c r="V144" s="681">
        <v>50</v>
      </c>
    </row>
    <row r="145" spans="1:24" ht="20.100000000000001" customHeight="1">
      <c r="A145" s="1429"/>
      <c r="B145" s="1430"/>
      <c r="C145" s="1430"/>
      <c r="D145" s="638"/>
      <c r="E145" s="638">
        <v>7</v>
      </c>
      <c r="F145" s="904" t="s">
        <v>378</v>
      </c>
      <c r="G145" s="918">
        <v>2.8</v>
      </c>
      <c r="H145" s="471">
        <v>2.6</v>
      </c>
      <c r="I145" s="680">
        <v>-6.9</v>
      </c>
      <c r="J145" s="681">
        <v>1.6</v>
      </c>
      <c r="K145" s="653">
        <v>-5.4</v>
      </c>
      <c r="L145" s="1023">
        <v>-15.4</v>
      </c>
      <c r="M145" s="986">
        <v>-7</v>
      </c>
      <c r="N145" s="987">
        <v>-19.7</v>
      </c>
      <c r="O145" s="1155">
        <v>-2</v>
      </c>
      <c r="P145" s="1156">
        <v>7.2</v>
      </c>
      <c r="Q145" s="641">
        <v>1.29</v>
      </c>
      <c r="R145" s="1024">
        <v>1.31</v>
      </c>
      <c r="S145" s="662">
        <v>2.6</v>
      </c>
      <c r="T145" s="943">
        <v>2.2999999999999998</v>
      </c>
      <c r="U145" s="643">
        <v>3.7</v>
      </c>
      <c r="V145" s="681">
        <v>33.299999999999997</v>
      </c>
    </row>
    <row r="146" spans="1:24" ht="20.100000000000001" customHeight="1">
      <c r="A146" s="1451"/>
      <c r="B146" s="1452"/>
      <c r="C146" s="1452"/>
      <c r="D146" s="638"/>
      <c r="E146" s="638">
        <v>8</v>
      </c>
      <c r="F146" s="904" t="s">
        <v>378</v>
      </c>
      <c r="G146" s="918">
        <v>3.8</v>
      </c>
      <c r="H146" s="471">
        <v>0.7</v>
      </c>
      <c r="I146" s="680">
        <v>-11.2</v>
      </c>
      <c r="J146" s="681">
        <v>-13</v>
      </c>
      <c r="K146" s="653">
        <v>4.5999999999999996</v>
      </c>
      <c r="L146" s="1023">
        <v>-23.2</v>
      </c>
      <c r="M146" s="986">
        <v>-0.1</v>
      </c>
      <c r="N146" s="987">
        <v>0.4</v>
      </c>
      <c r="O146" s="1155">
        <v>5.8</v>
      </c>
      <c r="P146" s="1156">
        <v>8.1999999999999993</v>
      </c>
      <c r="Q146" s="641">
        <v>1.32</v>
      </c>
      <c r="R146" s="1024">
        <v>1.3</v>
      </c>
      <c r="S146" s="662">
        <v>3</v>
      </c>
      <c r="T146" s="943">
        <v>2.2999999999999998</v>
      </c>
      <c r="U146" s="643">
        <v>5.5</v>
      </c>
      <c r="V146" s="681">
        <v>0</v>
      </c>
    </row>
    <row r="147" spans="1:24" ht="20.100000000000001" customHeight="1">
      <c r="A147" s="1486"/>
      <c r="B147" s="1487"/>
      <c r="C147" s="1487"/>
      <c r="D147" s="638"/>
      <c r="E147" s="638">
        <v>9</v>
      </c>
      <c r="F147" s="904" t="s">
        <v>378</v>
      </c>
      <c r="G147" s="918">
        <v>4.0999999999999996</v>
      </c>
      <c r="H147" s="471">
        <v>3.5</v>
      </c>
      <c r="I147" s="680">
        <v>26.4</v>
      </c>
      <c r="J147" s="681">
        <v>30.2</v>
      </c>
      <c r="K147" s="653">
        <v>1</v>
      </c>
      <c r="L147" s="1023">
        <v>-13.5</v>
      </c>
      <c r="M147" s="986">
        <v>2.4</v>
      </c>
      <c r="N147" s="987">
        <v>11.4</v>
      </c>
      <c r="O147" s="1155">
        <v>9.6</v>
      </c>
      <c r="P147" s="1156">
        <v>7.5</v>
      </c>
      <c r="Q147" s="641">
        <v>1.34</v>
      </c>
      <c r="R147" s="1024">
        <v>1.34</v>
      </c>
      <c r="S147" s="662">
        <v>3</v>
      </c>
      <c r="T147" s="943">
        <v>2.6</v>
      </c>
      <c r="U147" s="643">
        <v>18.600000000000001</v>
      </c>
      <c r="V147" s="681">
        <v>600</v>
      </c>
    </row>
    <row r="148" spans="1:24" ht="20.100000000000001" customHeight="1">
      <c r="A148" s="1515"/>
      <c r="B148" s="1516"/>
      <c r="C148" s="1516"/>
      <c r="D148" s="638"/>
      <c r="E148" s="638">
        <v>10</v>
      </c>
      <c r="F148" s="904" t="s">
        <v>378</v>
      </c>
      <c r="G148" s="918">
        <v>4.0999999999999996</v>
      </c>
      <c r="H148" s="471">
        <v>1.5</v>
      </c>
      <c r="I148" s="680">
        <v>28.3</v>
      </c>
      <c r="J148" s="681">
        <v>32.700000000000003</v>
      </c>
      <c r="K148" s="653">
        <v>-1.8</v>
      </c>
      <c r="L148" s="1023">
        <v>-6.7</v>
      </c>
      <c r="M148" s="986">
        <v>-1.9</v>
      </c>
      <c r="N148" s="987">
        <v>5.9</v>
      </c>
      <c r="O148" s="1155">
        <v>3</v>
      </c>
      <c r="P148" s="1156">
        <v>-0.2</v>
      </c>
      <c r="Q148" s="641">
        <v>1.35</v>
      </c>
      <c r="R148" s="1024">
        <v>1.37</v>
      </c>
      <c r="S148" s="662">
        <v>3.7</v>
      </c>
      <c r="T148" s="943">
        <v>3.2</v>
      </c>
      <c r="U148" s="643">
        <v>13.5</v>
      </c>
      <c r="V148" s="681">
        <v>100</v>
      </c>
    </row>
    <row r="149" spans="1:24" ht="20.100000000000001" customHeight="1">
      <c r="A149" s="1528"/>
      <c r="B149" s="1529"/>
      <c r="C149" s="1529"/>
      <c r="D149" s="638"/>
      <c r="E149" s="638">
        <v>11</v>
      </c>
      <c r="F149" s="904" t="s">
        <v>378</v>
      </c>
      <c r="G149" s="918">
        <v>2.4</v>
      </c>
      <c r="H149" s="471">
        <v>-0.8</v>
      </c>
      <c r="I149" s="680">
        <v>5.6</v>
      </c>
      <c r="J149" s="681">
        <v>5.9</v>
      </c>
      <c r="K149" s="653">
        <v>-1.4</v>
      </c>
      <c r="L149" s="1023">
        <v>1.4</v>
      </c>
      <c r="M149" s="986">
        <v>-7.6</v>
      </c>
      <c r="N149" s="987">
        <v>22.1</v>
      </c>
      <c r="O149" s="1155">
        <v>-0.9</v>
      </c>
      <c r="P149" s="1545">
        <v>9</v>
      </c>
      <c r="Q149" s="641">
        <v>1.35</v>
      </c>
      <c r="R149" s="1024">
        <v>1.41</v>
      </c>
      <c r="S149" s="662">
        <v>3.8</v>
      </c>
      <c r="T149" s="943">
        <v>3.5</v>
      </c>
      <c r="U149" s="643">
        <v>13.9</v>
      </c>
      <c r="V149" s="681" t="s">
        <v>53</v>
      </c>
    </row>
    <row r="150" spans="1:24" ht="20.100000000000001" customHeight="1">
      <c r="A150" s="1655"/>
      <c r="B150" s="1656"/>
      <c r="C150" s="1656"/>
      <c r="D150" s="638"/>
      <c r="E150" s="638">
        <v>12</v>
      </c>
      <c r="F150" s="904" t="s">
        <v>378</v>
      </c>
      <c r="G150" s="1521">
        <v>3.6</v>
      </c>
      <c r="H150" s="1522">
        <v>0.1</v>
      </c>
      <c r="I150" s="680">
        <v>1.5</v>
      </c>
      <c r="J150" s="681">
        <v>5</v>
      </c>
      <c r="K150" s="653">
        <v>-1.7</v>
      </c>
      <c r="L150" s="1023">
        <v>44.9</v>
      </c>
      <c r="M150" s="986">
        <v>-8.4</v>
      </c>
      <c r="N150" s="987">
        <v>-17.8</v>
      </c>
      <c r="O150" s="1155">
        <v>-2.4</v>
      </c>
      <c r="P150" s="1501">
        <v>0.1</v>
      </c>
      <c r="Q150" s="641">
        <v>1.35</v>
      </c>
      <c r="R150" s="1024">
        <v>1.33</v>
      </c>
      <c r="S150" s="662">
        <v>4</v>
      </c>
      <c r="T150" s="943">
        <v>4.3</v>
      </c>
      <c r="U150" s="643">
        <v>20.2</v>
      </c>
      <c r="V150" s="681">
        <v>-28.6</v>
      </c>
    </row>
    <row r="151" spans="1:24" ht="20.100000000000001" customHeight="1" thickBot="1">
      <c r="A151" s="1860">
        <v>2023</v>
      </c>
      <c r="B151" s="1861"/>
      <c r="C151" s="1861"/>
      <c r="D151" s="455" t="s">
        <v>262</v>
      </c>
      <c r="E151" s="455">
        <v>1</v>
      </c>
      <c r="F151" s="982" t="s">
        <v>378</v>
      </c>
      <c r="G151" s="1696" t="s">
        <v>53</v>
      </c>
      <c r="H151" s="1697" t="s">
        <v>53</v>
      </c>
      <c r="I151" s="983">
        <v>17.399999999999999</v>
      </c>
      <c r="J151" s="984">
        <v>23.8</v>
      </c>
      <c r="K151" s="1698" t="s">
        <v>53</v>
      </c>
      <c r="L151" s="1699" t="s">
        <v>53</v>
      </c>
      <c r="M151" s="1700">
        <v>-2.2999999999999998</v>
      </c>
      <c r="N151" s="1701">
        <v>39.700000000000003</v>
      </c>
      <c r="O151" s="1702" t="s">
        <v>53</v>
      </c>
      <c r="P151" s="1703" t="s">
        <v>53</v>
      </c>
      <c r="Q151" s="1704" t="s">
        <v>53</v>
      </c>
      <c r="R151" s="1705" t="s">
        <v>53</v>
      </c>
      <c r="S151" s="482">
        <v>4.3</v>
      </c>
      <c r="T151" s="1548">
        <v>4.7</v>
      </c>
      <c r="U151" s="479">
        <v>26.1</v>
      </c>
      <c r="V151" s="984">
        <v>-33.299999999999997</v>
      </c>
    </row>
    <row r="152" spans="1:24" ht="20.100000000000001" hidden="1" customHeight="1">
      <c r="A152" s="1856"/>
      <c r="B152" s="1857"/>
      <c r="C152" s="1857"/>
      <c r="D152" s="638"/>
      <c r="E152" s="638">
        <v>2</v>
      </c>
      <c r="F152" s="904" t="s">
        <v>378</v>
      </c>
      <c r="G152" s="662"/>
      <c r="H152" s="685"/>
      <c r="I152" s="680"/>
      <c r="J152" s="681"/>
      <c r="K152" s="653"/>
      <c r="L152" s="1023"/>
      <c r="M152" s="986"/>
      <c r="N152" s="987"/>
      <c r="O152" s="1155"/>
      <c r="P152" s="1156"/>
      <c r="Q152" s="641"/>
      <c r="R152" s="1024"/>
      <c r="S152" s="662"/>
      <c r="T152" s="943"/>
      <c r="U152" s="643"/>
      <c r="V152" s="681"/>
    </row>
    <row r="153" spans="1:24" ht="20.100000000000001" hidden="1" customHeight="1">
      <c r="A153" s="1551"/>
      <c r="B153" s="1552"/>
      <c r="C153" s="1552"/>
      <c r="D153" s="638"/>
      <c r="E153" s="638">
        <v>3</v>
      </c>
      <c r="F153" s="904" t="s">
        <v>378</v>
      </c>
      <c r="G153" s="662"/>
      <c r="H153" s="685"/>
      <c r="I153" s="680"/>
      <c r="J153" s="681"/>
      <c r="K153" s="653"/>
      <c r="L153" s="1023"/>
      <c r="M153" s="986"/>
      <c r="N153" s="987"/>
      <c r="O153" s="1155"/>
      <c r="P153" s="1156"/>
      <c r="Q153" s="641"/>
      <c r="R153" s="1024"/>
      <c r="S153" s="662"/>
      <c r="T153" s="943"/>
      <c r="U153" s="643"/>
      <c r="V153" s="681"/>
    </row>
    <row r="154" spans="1:24" ht="20.100000000000001" hidden="1" customHeight="1">
      <c r="A154" s="1856"/>
      <c r="B154" s="1857"/>
      <c r="C154" s="1857"/>
      <c r="D154" s="638"/>
      <c r="E154" s="638">
        <v>4</v>
      </c>
      <c r="F154" s="904" t="s">
        <v>378</v>
      </c>
      <c r="G154" s="662"/>
      <c r="H154" s="685"/>
      <c r="I154" s="680"/>
      <c r="J154" s="681"/>
      <c r="K154" s="653"/>
      <c r="L154" s="1023"/>
      <c r="M154" s="986"/>
      <c r="N154" s="987"/>
      <c r="O154" s="1155"/>
      <c r="P154" s="1249"/>
      <c r="Q154" s="641"/>
      <c r="R154" s="1024"/>
      <c r="S154" s="662"/>
      <c r="T154" s="943"/>
      <c r="U154" s="643"/>
      <c r="V154" s="681"/>
    </row>
    <row r="155" spans="1:24" ht="20.100000000000001" hidden="1" customHeight="1">
      <c r="A155" s="1551"/>
      <c r="B155" s="1552"/>
      <c r="C155" s="1552"/>
      <c r="D155" s="638"/>
      <c r="E155" s="638">
        <v>5</v>
      </c>
      <c r="F155" s="904" t="s">
        <v>378</v>
      </c>
      <c r="G155" s="662"/>
      <c r="H155" s="685"/>
      <c r="I155" s="680"/>
      <c r="J155" s="681"/>
      <c r="K155" s="653"/>
      <c r="L155" s="1023"/>
      <c r="M155" s="986"/>
      <c r="N155" s="987"/>
      <c r="O155" s="1155"/>
      <c r="P155" s="1249"/>
      <c r="Q155" s="641"/>
      <c r="R155" s="1024"/>
      <c r="S155" s="662"/>
      <c r="T155" s="943"/>
      <c r="U155" s="643"/>
      <c r="V155" s="681"/>
    </row>
    <row r="156" spans="1:24" ht="20.100000000000001" hidden="1" customHeight="1">
      <c r="A156" s="1551"/>
      <c r="B156" s="1552"/>
      <c r="C156" s="1552"/>
      <c r="D156" s="638"/>
      <c r="E156" s="638">
        <v>6</v>
      </c>
      <c r="F156" s="904" t="s">
        <v>378</v>
      </c>
      <c r="G156" s="662"/>
      <c r="H156" s="685"/>
      <c r="I156" s="680"/>
      <c r="J156" s="681"/>
      <c r="K156" s="653"/>
      <c r="L156" s="1023"/>
      <c r="M156" s="986"/>
      <c r="N156" s="987"/>
      <c r="O156" s="1155"/>
      <c r="P156" s="1249"/>
      <c r="Q156" s="641"/>
      <c r="R156" s="1024"/>
      <c r="S156" s="662"/>
      <c r="T156" s="943"/>
      <c r="U156" s="643"/>
      <c r="V156" s="681"/>
    </row>
    <row r="157" spans="1:24" ht="19.5" hidden="1" customHeight="1">
      <c r="A157" s="1856"/>
      <c r="B157" s="1857"/>
      <c r="C157" s="1857"/>
      <c r="D157" s="638"/>
      <c r="E157" s="638">
        <v>7</v>
      </c>
      <c r="F157" s="904" t="s">
        <v>378</v>
      </c>
      <c r="G157" s="662"/>
      <c r="H157" s="685"/>
      <c r="I157" s="680"/>
      <c r="J157" s="681"/>
      <c r="K157" s="653"/>
      <c r="L157" s="1023"/>
      <c r="M157" s="986"/>
      <c r="N157" s="987"/>
      <c r="O157" s="1155"/>
      <c r="P157" s="1249"/>
      <c r="Q157" s="641"/>
      <c r="R157" s="1024"/>
      <c r="S157" s="662"/>
      <c r="T157" s="943"/>
      <c r="U157" s="643"/>
      <c r="V157" s="681"/>
    </row>
    <row r="158" spans="1:24" ht="20.100000000000001" hidden="1" customHeight="1">
      <c r="A158" s="637"/>
      <c r="B158" s="638"/>
      <c r="C158" s="638"/>
      <c r="D158" s="638"/>
      <c r="E158" s="638">
        <v>8</v>
      </c>
      <c r="F158" s="904" t="s">
        <v>378</v>
      </c>
      <c r="G158" s="662"/>
      <c r="H158" s="685"/>
      <c r="I158" s="680"/>
      <c r="J158" s="681"/>
      <c r="K158" s="653"/>
      <c r="L158" s="1023"/>
      <c r="M158" s="986"/>
      <c r="N158" s="987"/>
      <c r="O158" s="1155"/>
      <c r="P158" s="1249"/>
      <c r="Q158" s="641"/>
      <c r="R158" s="1024"/>
      <c r="S158" s="662"/>
      <c r="T158" s="943"/>
      <c r="U158" s="643"/>
      <c r="V158" s="681"/>
      <c r="X158" s="803"/>
    </row>
    <row r="159" spans="1:24" ht="20.100000000000001" hidden="1" customHeight="1">
      <c r="A159" s="637"/>
      <c r="B159" s="638"/>
      <c r="C159" s="638"/>
      <c r="D159" s="638"/>
      <c r="E159" s="638">
        <v>9</v>
      </c>
      <c r="F159" s="904" t="s">
        <v>378</v>
      </c>
      <c r="G159" s="662"/>
      <c r="H159" s="685"/>
      <c r="I159" s="680"/>
      <c r="J159" s="681"/>
      <c r="K159" s="653"/>
      <c r="L159" s="1023"/>
      <c r="M159" s="986"/>
      <c r="N159" s="987"/>
      <c r="O159" s="1155"/>
      <c r="P159" s="1249"/>
      <c r="Q159" s="641"/>
      <c r="R159" s="1024"/>
      <c r="S159" s="662"/>
      <c r="T159" s="943"/>
      <c r="U159" s="643"/>
      <c r="V159" s="681"/>
      <c r="X159" s="803"/>
    </row>
    <row r="160" spans="1:24" ht="20.100000000000001" hidden="1" customHeight="1">
      <c r="A160" s="637"/>
      <c r="B160" s="638"/>
      <c r="C160" s="638"/>
      <c r="D160" s="638"/>
      <c r="E160" s="638">
        <v>10</v>
      </c>
      <c r="F160" s="904" t="s">
        <v>378</v>
      </c>
      <c r="G160" s="662"/>
      <c r="H160" s="685"/>
      <c r="I160" s="680"/>
      <c r="J160" s="681"/>
      <c r="K160" s="653"/>
      <c r="L160" s="1023"/>
      <c r="M160" s="986"/>
      <c r="N160" s="987"/>
      <c r="O160" s="1155"/>
      <c r="P160" s="1249"/>
      <c r="Q160" s="641"/>
      <c r="R160" s="1024"/>
      <c r="S160" s="662"/>
      <c r="T160" s="943"/>
      <c r="U160" s="643"/>
      <c r="V160" s="640"/>
      <c r="X160" s="803"/>
    </row>
    <row r="161" spans="1:24" ht="20.100000000000001" hidden="1" customHeight="1">
      <c r="A161" s="637"/>
      <c r="B161" s="638"/>
      <c r="C161" s="638"/>
      <c r="D161" s="638"/>
      <c r="E161" s="638">
        <v>11</v>
      </c>
      <c r="F161" s="904" t="s">
        <v>378</v>
      </c>
      <c r="G161" s="662"/>
      <c r="H161" s="685"/>
      <c r="I161" s="1260"/>
      <c r="J161" s="681"/>
      <c r="K161" s="653"/>
      <c r="L161" s="1023"/>
      <c r="M161" s="986"/>
      <c r="N161" s="987"/>
      <c r="O161" s="1155"/>
      <c r="P161" s="1249"/>
      <c r="Q161" s="641"/>
      <c r="R161" s="1024"/>
      <c r="S161" s="662"/>
      <c r="T161" s="943"/>
      <c r="U161" s="643"/>
      <c r="V161" s="1258"/>
      <c r="X161" s="803"/>
    </row>
    <row r="162" spans="1:24" ht="20.100000000000001" hidden="1" customHeight="1">
      <c r="A162" s="637"/>
      <c r="B162" s="638"/>
      <c r="C162" s="638"/>
      <c r="D162" s="638"/>
      <c r="E162" s="638">
        <v>12</v>
      </c>
      <c r="F162" s="904" t="s">
        <v>378</v>
      </c>
      <c r="G162" s="662"/>
      <c r="H162" s="685"/>
      <c r="I162" s="680"/>
      <c r="J162" s="681"/>
      <c r="K162" s="653"/>
      <c r="L162" s="1023"/>
      <c r="M162" s="986"/>
      <c r="N162" s="987"/>
      <c r="O162" s="1155"/>
      <c r="P162" s="1249"/>
      <c r="Q162" s="641"/>
      <c r="R162" s="1024"/>
      <c r="S162" s="662"/>
      <c r="T162" s="943"/>
      <c r="U162" s="643"/>
      <c r="V162" s="640"/>
      <c r="X162" s="803"/>
    </row>
    <row r="163" spans="1:24" ht="18" customHeight="1">
      <c r="A163" s="1847" t="s">
        <v>27</v>
      </c>
      <c r="B163" s="1848"/>
      <c r="C163" s="1848"/>
      <c r="D163" s="1848"/>
      <c r="E163" s="1848"/>
      <c r="F163" s="1849"/>
      <c r="G163" s="1833" t="s">
        <v>28</v>
      </c>
      <c r="H163" s="1834"/>
      <c r="I163" s="1768" t="s">
        <v>528</v>
      </c>
      <c r="J163" s="1769"/>
      <c r="K163" s="1768" t="s">
        <v>529</v>
      </c>
      <c r="L163" s="1769"/>
      <c r="M163" s="1768" t="s">
        <v>528</v>
      </c>
      <c r="N163" s="1769"/>
      <c r="O163" s="1812" t="s">
        <v>442</v>
      </c>
      <c r="P163" s="1813"/>
      <c r="Q163" s="1806" t="s">
        <v>445</v>
      </c>
      <c r="R163" s="1807"/>
      <c r="S163" s="1862" t="s">
        <v>488</v>
      </c>
      <c r="T163" s="1863"/>
      <c r="U163" s="1778" t="s">
        <v>64</v>
      </c>
      <c r="V163" s="1761"/>
    </row>
    <row r="164" spans="1:24" ht="33.75" customHeight="1">
      <c r="A164" s="1850"/>
      <c r="B164" s="1851"/>
      <c r="C164" s="1851"/>
      <c r="D164" s="1851"/>
      <c r="E164" s="1851"/>
      <c r="F164" s="1852"/>
      <c r="G164" s="1835"/>
      <c r="H164" s="1836"/>
      <c r="I164" s="717" t="s">
        <v>472</v>
      </c>
      <c r="J164" s="718" t="s">
        <v>8</v>
      </c>
      <c r="K164" s="719" t="s">
        <v>429</v>
      </c>
      <c r="L164" s="720" t="s">
        <v>8</v>
      </c>
      <c r="M164" s="717" t="s">
        <v>7</v>
      </c>
      <c r="N164" s="720" t="s">
        <v>8</v>
      </c>
      <c r="O164" s="1814"/>
      <c r="P164" s="1815"/>
      <c r="Q164" s="1808"/>
      <c r="R164" s="1809"/>
      <c r="S164" s="1864"/>
      <c r="T164" s="1865"/>
      <c r="U164" s="1779"/>
      <c r="V164" s="1763"/>
    </row>
    <row r="165" spans="1:24" ht="44.25" customHeight="1" thickBot="1">
      <c r="A165" s="1853"/>
      <c r="B165" s="1854"/>
      <c r="C165" s="1854"/>
      <c r="D165" s="1854"/>
      <c r="E165" s="1854"/>
      <c r="F165" s="1855"/>
      <c r="G165" s="1837"/>
      <c r="H165" s="1838"/>
      <c r="I165" s="1557">
        <v>10.768782340791629</v>
      </c>
      <c r="J165" s="1557">
        <v>13.432218006209037</v>
      </c>
      <c r="K165" s="1586">
        <v>-0.8</v>
      </c>
      <c r="L165" s="1557">
        <v>-5.7</v>
      </c>
      <c r="M165" s="466">
        <v>-2.1766939645830039</v>
      </c>
      <c r="N165" s="1616">
        <v>6.9735105165889291</v>
      </c>
      <c r="O165" s="1816"/>
      <c r="P165" s="1817"/>
      <c r="Q165" s="1810" t="s">
        <v>446</v>
      </c>
      <c r="R165" s="1811"/>
      <c r="S165" s="1804" t="s">
        <v>489</v>
      </c>
      <c r="T165" s="1805"/>
      <c r="U165" s="1780"/>
      <c r="V165" s="1781"/>
    </row>
    <row r="166" spans="1:24" ht="20.100000000000001" customHeight="1">
      <c r="A166" s="1839" t="s">
        <v>29</v>
      </c>
      <c r="B166" s="1840"/>
      <c r="C166" s="1840"/>
      <c r="D166" s="1840"/>
      <c r="E166" s="1840"/>
      <c r="F166" s="1840"/>
      <c r="G166" s="1778" t="s">
        <v>437</v>
      </c>
      <c r="H166" s="1827"/>
      <c r="I166" s="1845" t="s">
        <v>303</v>
      </c>
      <c r="J166" s="1846"/>
      <c r="K166" s="1784" t="s">
        <v>30</v>
      </c>
      <c r="L166" s="1818"/>
      <c r="M166" s="1760" t="s">
        <v>218</v>
      </c>
      <c r="N166" s="1761"/>
      <c r="O166" s="1793" t="s">
        <v>90</v>
      </c>
      <c r="P166" s="1794"/>
      <c r="Q166" s="1778" t="s">
        <v>32</v>
      </c>
      <c r="R166" s="1797"/>
      <c r="S166" s="1784" t="s">
        <v>31</v>
      </c>
      <c r="T166" s="1785"/>
      <c r="U166" s="1770" t="s">
        <v>223</v>
      </c>
      <c r="V166" s="1771"/>
    </row>
    <row r="167" spans="1:24" ht="20.100000000000001" customHeight="1">
      <c r="A167" s="1839"/>
      <c r="B167" s="1840"/>
      <c r="C167" s="1840"/>
      <c r="D167" s="1840"/>
      <c r="E167" s="1840"/>
      <c r="F167" s="1840"/>
      <c r="G167" s="1779"/>
      <c r="H167" s="1828"/>
      <c r="I167" s="1822"/>
      <c r="J167" s="1782"/>
      <c r="K167" s="1786"/>
      <c r="L167" s="1819"/>
      <c r="M167" s="1762"/>
      <c r="N167" s="1763"/>
      <c r="O167" s="1795"/>
      <c r="P167" s="1796"/>
      <c r="Q167" s="1798"/>
      <c r="R167" s="1799"/>
      <c r="S167" s="1786"/>
      <c r="T167" s="1787"/>
      <c r="U167" s="1772"/>
      <c r="V167" s="1773"/>
    </row>
    <row r="168" spans="1:24" ht="20.100000000000001" customHeight="1">
      <c r="A168" s="1839"/>
      <c r="B168" s="1840"/>
      <c r="C168" s="1840"/>
      <c r="D168" s="1840"/>
      <c r="E168" s="1840"/>
      <c r="F168" s="1840"/>
      <c r="G168" s="1779"/>
      <c r="H168" s="1828"/>
      <c r="I168" s="1824" t="s">
        <v>221</v>
      </c>
      <c r="J168" s="1782"/>
      <c r="K168" s="1820"/>
      <c r="L168" s="1821"/>
      <c r="M168" s="1764"/>
      <c r="N168" s="1765"/>
      <c r="O168" s="1795"/>
      <c r="P168" s="1796"/>
      <c r="Q168" s="1800"/>
      <c r="R168" s="1801"/>
      <c r="S168" s="1788"/>
      <c r="T168" s="1789"/>
      <c r="U168" s="1774"/>
      <c r="V168" s="1775"/>
    </row>
    <row r="169" spans="1:24" ht="20.100000000000001" customHeight="1">
      <c r="A169" s="1841"/>
      <c r="B169" s="1842"/>
      <c r="C169" s="1842"/>
      <c r="D169" s="1842"/>
      <c r="E169" s="1842"/>
      <c r="F169" s="1842"/>
      <c r="G169" s="1829"/>
      <c r="H169" s="1830"/>
      <c r="I169" s="1825"/>
      <c r="J169" s="1826"/>
      <c r="K169" s="1755" t="s">
        <v>219</v>
      </c>
      <c r="L169" s="1756"/>
      <c r="M169" s="1764"/>
      <c r="N169" s="1765"/>
      <c r="O169" s="1755" t="s">
        <v>381</v>
      </c>
      <c r="P169" s="1790"/>
      <c r="Q169" s="1800"/>
      <c r="R169" s="1801"/>
      <c r="S169" s="1755" t="s">
        <v>220</v>
      </c>
      <c r="T169" s="1782"/>
      <c r="U169" s="1774"/>
      <c r="V169" s="1775"/>
    </row>
    <row r="170" spans="1:24" ht="20.100000000000001" customHeight="1">
      <c r="A170" s="1841"/>
      <c r="B170" s="1842"/>
      <c r="C170" s="1842"/>
      <c r="D170" s="1842"/>
      <c r="E170" s="1842"/>
      <c r="F170" s="1842"/>
      <c r="G170" s="1829"/>
      <c r="H170" s="1830"/>
      <c r="I170" s="1822" t="s">
        <v>222</v>
      </c>
      <c r="J170" s="1782"/>
      <c r="K170" s="1757"/>
      <c r="L170" s="1756"/>
      <c r="M170" s="1764"/>
      <c r="N170" s="1765"/>
      <c r="O170" s="1755"/>
      <c r="P170" s="1790"/>
      <c r="Q170" s="1800"/>
      <c r="R170" s="1801"/>
      <c r="S170" s="1757"/>
      <c r="T170" s="1782"/>
      <c r="U170" s="1774"/>
      <c r="V170" s="1775"/>
    </row>
    <row r="171" spans="1:24" ht="20.100000000000001" customHeight="1" thickBot="1">
      <c r="A171" s="1843"/>
      <c r="B171" s="1844"/>
      <c r="C171" s="1844"/>
      <c r="D171" s="1844"/>
      <c r="E171" s="1844"/>
      <c r="F171" s="1844"/>
      <c r="G171" s="1831"/>
      <c r="H171" s="1832"/>
      <c r="I171" s="1823"/>
      <c r="J171" s="1783"/>
      <c r="K171" s="1758"/>
      <c r="L171" s="1759"/>
      <c r="M171" s="1766"/>
      <c r="N171" s="1767"/>
      <c r="O171" s="1791"/>
      <c r="P171" s="1792"/>
      <c r="Q171" s="1802"/>
      <c r="R171" s="1803"/>
      <c r="S171" s="1758"/>
      <c r="T171" s="1783"/>
      <c r="U171" s="1776"/>
      <c r="V171" s="1777"/>
    </row>
    <row r="172" spans="1:24" ht="20.100000000000001" customHeight="1">
      <c r="G172" s="488"/>
      <c r="H172" s="488"/>
      <c r="I172" s="488"/>
      <c r="J172" s="488"/>
      <c r="K172" s="488"/>
      <c r="L172" s="488"/>
      <c r="M172" s="488"/>
      <c r="N172" s="488"/>
      <c r="O172" s="488"/>
      <c r="P172" s="825"/>
      <c r="Q172" s="488"/>
      <c r="R172" s="488"/>
      <c r="S172" s="488"/>
      <c r="T172" s="488"/>
      <c r="U172" s="488"/>
      <c r="V172" s="488"/>
    </row>
    <row r="173" spans="1:24" ht="20.100000000000001" customHeight="1">
      <c r="G173" s="488"/>
      <c r="H173" s="488"/>
      <c r="I173" s="488"/>
      <c r="J173" s="488"/>
      <c r="K173" s="488"/>
      <c r="L173" s="488"/>
      <c r="M173" s="488"/>
      <c r="N173" s="488"/>
      <c r="O173" s="488"/>
      <c r="P173" s="826"/>
      <c r="Q173" s="682"/>
      <c r="R173" s="682"/>
      <c r="S173" s="488"/>
      <c r="T173" s="488"/>
      <c r="U173" s="488"/>
      <c r="V173" s="488"/>
    </row>
    <row r="174" spans="1:24" ht="20.100000000000001" customHeight="1">
      <c r="G174" s="488"/>
      <c r="H174" s="488"/>
      <c r="I174" s="488"/>
      <c r="J174" s="488"/>
      <c r="K174" s="488"/>
      <c r="L174" s="488"/>
      <c r="M174" s="488"/>
      <c r="N174" s="488"/>
      <c r="O174" s="488"/>
      <c r="P174" s="826"/>
      <c r="Q174" s="683"/>
      <c r="R174" s="683"/>
      <c r="S174" s="488"/>
      <c r="T174" s="488"/>
      <c r="U174" s="488"/>
      <c r="V174" s="488"/>
    </row>
    <row r="175" spans="1:24" ht="20.100000000000001" customHeight="1">
      <c r="P175" s="827"/>
      <c r="Q175" s="683"/>
      <c r="R175" s="683"/>
    </row>
    <row r="176" spans="1:24"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4.95" customHeight="1"/>
  </sheetData>
  <mergeCells count="68">
    <mergeCell ref="A11:C11"/>
    <mergeCell ref="A21:C21"/>
    <mergeCell ref="I5:J6"/>
    <mergeCell ref="Q5:R6"/>
    <mergeCell ref="G5:H6"/>
    <mergeCell ref="M5:N6"/>
    <mergeCell ref="A19:C19"/>
    <mergeCell ref="A13:C13"/>
    <mergeCell ref="A12:C12"/>
    <mergeCell ref="A15:C15"/>
    <mergeCell ref="A17:C17"/>
    <mergeCell ref="A18:C18"/>
    <mergeCell ref="A20:C20"/>
    <mergeCell ref="A14:C14"/>
    <mergeCell ref="A1:H1"/>
    <mergeCell ref="A4:F7"/>
    <mergeCell ref="G4:J4"/>
    <mergeCell ref="K4:N4"/>
    <mergeCell ref="K5:L6"/>
    <mergeCell ref="A2:H2"/>
    <mergeCell ref="N3:V3"/>
    <mergeCell ref="U5:V6"/>
    <mergeCell ref="Q4:R4"/>
    <mergeCell ref="O4:P4"/>
    <mergeCell ref="S4:T4"/>
    <mergeCell ref="O5:P6"/>
    <mergeCell ref="U4:V4"/>
    <mergeCell ref="S5:T6"/>
    <mergeCell ref="A128:C128"/>
    <mergeCell ref="A130:C130"/>
    <mergeCell ref="A133:C133"/>
    <mergeCell ref="S163:T164"/>
    <mergeCell ref="A139:C139"/>
    <mergeCell ref="A143:C143"/>
    <mergeCell ref="A142:C142"/>
    <mergeCell ref="A151:C151"/>
    <mergeCell ref="A152:C152"/>
    <mergeCell ref="A154:C154"/>
    <mergeCell ref="A157:C157"/>
    <mergeCell ref="A119:C119"/>
    <mergeCell ref="A115:C115"/>
    <mergeCell ref="A87:C87"/>
    <mergeCell ref="A100:C100"/>
    <mergeCell ref="A127:C127"/>
    <mergeCell ref="I170:J171"/>
    <mergeCell ref="I168:J169"/>
    <mergeCell ref="G166:H171"/>
    <mergeCell ref="G163:H165"/>
    <mergeCell ref="A166:F171"/>
    <mergeCell ref="I166:J167"/>
    <mergeCell ref="A163:F165"/>
    <mergeCell ref="I163:J163"/>
    <mergeCell ref="K169:L171"/>
    <mergeCell ref="M166:N171"/>
    <mergeCell ref="M163:N163"/>
    <mergeCell ref="U166:V171"/>
    <mergeCell ref="U163:V165"/>
    <mergeCell ref="S169:T171"/>
    <mergeCell ref="S166:T168"/>
    <mergeCell ref="O169:P171"/>
    <mergeCell ref="K163:L163"/>
    <mergeCell ref="O166:P168"/>
    <mergeCell ref="Q166:R171"/>
    <mergeCell ref="S165:T165"/>
    <mergeCell ref="Q163:R164"/>
    <mergeCell ref="Q165:R165"/>
    <mergeCell ref="O163:P165"/>
    <mergeCell ref="K166:L168"/>
  </mergeCells>
  <phoneticPr fontId="47"/>
  <conditionalFormatting sqref="A164:N164 G4:V7 Q21:S21 Q165 A51:F63 S51:T63 I51:N63 P17:T17 S15:T15 I15:J15 D15:F15 A4:F8 I8:T8 O51:O74 Q51:R74 S22:T27 Q22:R29 O22:O29 I17:N17 I21:N27 A22:F27 A163:H163 Q163 S165 D17:F18 A17:A18 J101:O101 A101:F101 Q101:T101 A165:H165 K165:N165 A21 D21:F21 S163 U163:V165 A35:F35 A37:F38 A36:B36 C41:F41 M15:N15">
    <cfRule type="expression" dxfId="1447" priority="2377" stopIfTrue="1">
      <formula>ISERR</formula>
    </cfRule>
  </conditionalFormatting>
  <conditionalFormatting sqref="U51:V63 U15:V15 U8:V8 U17:V17 U21:V27 U101:V101">
    <cfRule type="expression" dxfId="1446" priority="2378" stopIfTrue="1">
      <formula>ISERR(U8)</formula>
    </cfRule>
  </conditionalFormatting>
  <conditionalFormatting sqref="P58 G51:H63 G8:H8 G15:H15 G17:H17 G22:H25 G101:I101">
    <cfRule type="expression" dxfId="1445" priority="2379" stopIfTrue="1">
      <formula>ISERR</formula>
    </cfRule>
  </conditionalFormatting>
  <conditionalFormatting sqref="I64:N65 S64:T65 A64:F65 A67:D70">
    <cfRule type="expression" dxfId="1444" priority="2374" stopIfTrue="1">
      <formula>ISERR</formula>
    </cfRule>
  </conditionalFormatting>
  <conditionalFormatting sqref="U64:V65">
    <cfRule type="expression" dxfId="1443" priority="2375" stopIfTrue="1">
      <formula>ISERR(U64)</formula>
    </cfRule>
  </conditionalFormatting>
  <conditionalFormatting sqref="G64:H65 G67:H70 H71:H73 G74:H74">
    <cfRule type="expression" dxfId="1442" priority="2376" stopIfTrue="1">
      <formula>ISERR</formula>
    </cfRule>
  </conditionalFormatting>
  <conditionalFormatting sqref="M67:M69">
    <cfRule type="expression" dxfId="1441" priority="2369" stopIfTrue="1">
      <formula>ISERR</formula>
    </cfRule>
  </conditionalFormatting>
  <conditionalFormatting sqref="G26:H27">
    <cfRule type="expression" dxfId="1440" priority="2372" stopIfTrue="1">
      <formula>ISERR</formula>
    </cfRule>
  </conditionalFormatting>
  <conditionalFormatting sqref="N67:N69">
    <cfRule type="expression" dxfId="1439" priority="2365" stopIfTrue="1">
      <formula>ISERR</formula>
    </cfRule>
  </conditionalFormatting>
  <conditionalFormatting sqref="L67:L69">
    <cfRule type="expression" dxfId="1438" priority="2364" stopIfTrue="1">
      <formula>ISERR</formula>
    </cfRule>
  </conditionalFormatting>
  <conditionalFormatting sqref="K67:K69">
    <cfRule type="expression" dxfId="1437" priority="2363" stopIfTrue="1">
      <formula>ISERR</formula>
    </cfRule>
  </conditionalFormatting>
  <conditionalFormatting sqref="J67:J74">
    <cfRule type="expression" dxfId="1436" priority="2362" stopIfTrue="1">
      <formula>ISERR</formula>
    </cfRule>
  </conditionalFormatting>
  <conditionalFormatting sqref="I67:I74">
    <cfRule type="expression" dxfId="1435" priority="2361" stopIfTrue="1">
      <formula>ISERR</formula>
    </cfRule>
  </conditionalFormatting>
  <conditionalFormatting sqref="S67:T69">
    <cfRule type="expression" dxfId="1434" priority="2358" stopIfTrue="1">
      <formula>ISERR</formula>
    </cfRule>
  </conditionalFormatting>
  <conditionalFormatting sqref="U67:V69">
    <cfRule type="expression" dxfId="1433" priority="2359" stopIfTrue="1">
      <formula>ISERR(U67)</formula>
    </cfRule>
  </conditionalFormatting>
  <conditionalFormatting sqref="G66:H66">
    <cfRule type="expression" dxfId="1432" priority="2356" stopIfTrue="1">
      <formula>ISERR</formula>
    </cfRule>
  </conditionalFormatting>
  <conditionalFormatting sqref="M66">
    <cfRule type="expression" dxfId="1431" priority="2345" stopIfTrue="1">
      <formula>ISERR</formula>
    </cfRule>
  </conditionalFormatting>
  <conditionalFormatting sqref="A66:F66 E67:F70">
    <cfRule type="expression" dxfId="1430" priority="2355" stopIfTrue="1">
      <formula>ISERR</formula>
    </cfRule>
  </conditionalFormatting>
  <conditionalFormatting sqref="N66">
    <cfRule type="expression" dxfId="1429" priority="2353" stopIfTrue="1">
      <formula>ISERR</formula>
    </cfRule>
  </conditionalFormatting>
  <conditionalFormatting sqref="L66">
    <cfRule type="expression" dxfId="1428" priority="2352" stopIfTrue="1">
      <formula>ISERR</formula>
    </cfRule>
  </conditionalFormatting>
  <conditionalFormatting sqref="K66">
    <cfRule type="expression" dxfId="1427" priority="2351" stopIfTrue="1">
      <formula>ISERR</formula>
    </cfRule>
  </conditionalFormatting>
  <conditionalFormatting sqref="J66">
    <cfRule type="expression" dxfId="1426" priority="2350" stopIfTrue="1">
      <formula>ISERR</formula>
    </cfRule>
  </conditionalFormatting>
  <conditionalFormatting sqref="I66">
    <cfRule type="expression" dxfId="1425" priority="2349" stopIfTrue="1">
      <formula>ISERR</formula>
    </cfRule>
  </conditionalFormatting>
  <conditionalFormatting sqref="S66:T66">
    <cfRule type="expression" dxfId="1424" priority="2346" stopIfTrue="1">
      <formula>ISERR</formula>
    </cfRule>
  </conditionalFormatting>
  <conditionalFormatting sqref="U66:V66">
    <cfRule type="expression" dxfId="1423" priority="2347" stopIfTrue="1">
      <formula>ISERR(U66)</formula>
    </cfRule>
  </conditionalFormatting>
  <conditionalFormatting sqref="P25">
    <cfRule type="expression" dxfId="1422" priority="2336" stopIfTrue="1">
      <formula>ISERR</formula>
    </cfRule>
  </conditionalFormatting>
  <conditionalFormatting sqref="P22">
    <cfRule type="expression" dxfId="1421" priority="2334" stopIfTrue="1">
      <formula>ISERR</formula>
    </cfRule>
  </conditionalFormatting>
  <conditionalFormatting sqref="P23">
    <cfRule type="expression" dxfId="1420" priority="2333" stopIfTrue="1">
      <formula>ISERR</formula>
    </cfRule>
  </conditionalFormatting>
  <conditionalFormatting sqref="P26:P27">
    <cfRule type="expression" dxfId="1419" priority="2332" stopIfTrue="1">
      <formula>ISERR</formula>
    </cfRule>
  </conditionalFormatting>
  <conditionalFormatting sqref="P24">
    <cfRule type="expression" dxfId="1418" priority="2331" stopIfTrue="1">
      <formula>ISERR</formula>
    </cfRule>
  </conditionalFormatting>
  <conditionalFormatting sqref="P52">
    <cfRule type="expression" dxfId="1417" priority="2330" stopIfTrue="1">
      <formula>ISERR</formula>
    </cfRule>
  </conditionalFormatting>
  <conditionalFormatting sqref="P53">
    <cfRule type="expression" dxfId="1416" priority="2329" stopIfTrue="1">
      <formula>ISERR</formula>
    </cfRule>
  </conditionalFormatting>
  <conditionalFormatting sqref="P54">
    <cfRule type="expression" dxfId="1415" priority="2328" stopIfTrue="1">
      <formula>ISERR</formula>
    </cfRule>
  </conditionalFormatting>
  <conditionalFormatting sqref="P55">
    <cfRule type="expression" dxfId="1414" priority="2327" stopIfTrue="1">
      <formula>ISERR</formula>
    </cfRule>
  </conditionalFormatting>
  <conditionalFormatting sqref="P56:P57">
    <cfRule type="expression" dxfId="1413" priority="2326" stopIfTrue="1">
      <formula>ISERR</formula>
    </cfRule>
  </conditionalFormatting>
  <conditionalFormatting sqref="P59:P64">
    <cfRule type="expression" dxfId="1412" priority="2325" stopIfTrue="1">
      <formula>ISERR</formula>
    </cfRule>
  </conditionalFormatting>
  <conditionalFormatting sqref="P65:P66">
    <cfRule type="expression" dxfId="1411" priority="2324" stopIfTrue="1">
      <formula>ISERR</formula>
    </cfRule>
  </conditionalFormatting>
  <conditionalFormatting sqref="P51">
    <cfRule type="expression" dxfId="1410" priority="2323" stopIfTrue="1">
      <formula>ISERR</formula>
    </cfRule>
  </conditionalFormatting>
  <conditionalFormatting sqref="M70:M74">
    <cfRule type="expression" dxfId="1409" priority="2322" stopIfTrue="1">
      <formula>ISERR</formula>
    </cfRule>
  </conditionalFormatting>
  <conditionalFormatting sqref="N70:N74">
    <cfRule type="expression" dxfId="1408" priority="2321" stopIfTrue="1">
      <formula>ISERR</formula>
    </cfRule>
  </conditionalFormatting>
  <conditionalFormatting sqref="L70:L74">
    <cfRule type="expression" dxfId="1407" priority="2320" stopIfTrue="1">
      <formula>ISERR</formula>
    </cfRule>
  </conditionalFormatting>
  <conditionalFormatting sqref="K70:K74">
    <cfRule type="expression" dxfId="1406" priority="2319" stopIfTrue="1">
      <formula>ISERR</formula>
    </cfRule>
  </conditionalFormatting>
  <conditionalFormatting sqref="S70:T74">
    <cfRule type="expression" dxfId="1405" priority="2316" stopIfTrue="1">
      <formula>ISERR</formula>
    </cfRule>
  </conditionalFormatting>
  <conditionalFormatting sqref="U70:V74">
    <cfRule type="expression" dxfId="1404" priority="2317" stopIfTrue="1">
      <formula>ISERR(U70)</formula>
    </cfRule>
  </conditionalFormatting>
  <conditionalFormatting sqref="P72:P74">
    <cfRule type="expression" dxfId="1403" priority="2314" stopIfTrue="1">
      <formula>ISERR</formula>
    </cfRule>
  </conditionalFormatting>
  <conditionalFormatting sqref="P67:P68">
    <cfRule type="expression" dxfId="1402" priority="2313" stopIfTrue="1">
      <formula>ISERR</formula>
    </cfRule>
  </conditionalFormatting>
  <conditionalFormatting sqref="E71:F74">
    <cfRule type="expression" dxfId="1401" priority="2306" stopIfTrue="1">
      <formula>ISERR</formula>
    </cfRule>
  </conditionalFormatting>
  <conditionalFormatting sqref="A28:F29 S24:T29 I24:N29">
    <cfRule type="expression" dxfId="1400" priority="2311" stopIfTrue="1">
      <formula>ISERR</formula>
    </cfRule>
  </conditionalFormatting>
  <conditionalFormatting sqref="U28:V29">
    <cfRule type="expression" dxfId="1399" priority="2312" stopIfTrue="1">
      <formula>ISERR(U28)</formula>
    </cfRule>
  </conditionalFormatting>
  <conditionalFormatting sqref="G28:H28 G29">
    <cfRule type="expression" dxfId="1398" priority="2310" stopIfTrue="1">
      <formula>ISERR</formula>
    </cfRule>
  </conditionalFormatting>
  <conditionalFormatting sqref="P69">
    <cfRule type="expression" dxfId="1397" priority="2305" stopIfTrue="1">
      <formula>ISERR</formula>
    </cfRule>
  </conditionalFormatting>
  <conditionalFormatting sqref="P28">
    <cfRule type="expression" dxfId="1396" priority="2308" stopIfTrue="1">
      <formula>ISERR</formula>
    </cfRule>
  </conditionalFormatting>
  <conditionalFormatting sqref="A71:D74">
    <cfRule type="expression" dxfId="1395" priority="2307" stopIfTrue="1">
      <formula>ISERR</formula>
    </cfRule>
  </conditionalFormatting>
  <conditionalFormatting sqref="P70">
    <cfRule type="expression" dxfId="1394" priority="2303" stopIfTrue="1">
      <formula>ISERR</formula>
    </cfRule>
  </conditionalFormatting>
  <conditionalFormatting sqref="P71">
    <cfRule type="expression" dxfId="1393" priority="2301" stopIfTrue="1">
      <formula>ISERR</formula>
    </cfRule>
  </conditionalFormatting>
  <conditionalFormatting sqref="H25:H29">
    <cfRule type="expression" dxfId="1392" priority="2299" stopIfTrue="1">
      <formula>ISERR</formula>
    </cfRule>
  </conditionalFormatting>
  <conditionalFormatting sqref="Q173:R175">
    <cfRule type="expression" dxfId="1391" priority="2298" stopIfTrue="1">
      <formula>ISERR</formula>
    </cfRule>
  </conditionalFormatting>
  <conditionalFormatting sqref="G71:G73">
    <cfRule type="expression" dxfId="1390" priority="2281" stopIfTrue="1">
      <formula>ISERR</formula>
    </cfRule>
  </conditionalFormatting>
  <conditionalFormatting sqref="P29">
    <cfRule type="expression" dxfId="1389" priority="2273" stopIfTrue="1">
      <formula>ISERR</formula>
    </cfRule>
  </conditionalFormatting>
  <conditionalFormatting sqref="O17">
    <cfRule type="expression" dxfId="1388" priority="2269" stopIfTrue="1">
      <formula>ISERR</formula>
    </cfRule>
  </conditionalFormatting>
  <conditionalFormatting sqref="P9:T9 I9:N9 A9:F9">
    <cfRule type="expression" dxfId="1387" priority="2243" stopIfTrue="1">
      <formula>ISERR</formula>
    </cfRule>
  </conditionalFormatting>
  <conditionalFormatting sqref="U9:V9">
    <cfRule type="expression" dxfId="1386" priority="2244" stopIfTrue="1">
      <formula>ISERR(U9)</formula>
    </cfRule>
  </conditionalFormatting>
  <conditionalFormatting sqref="G9:H9">
    <cfRule type="expression" dxfId="1385" priority="2245" stopIfTrue="1">
      <formula>ISERR</formula>
    </cfRule>
  </conditionalFormatting>
  <conditionalFormatting sqref="O9">
    <cfRule type="expression" dxfId="1384" priority="2242" stopIfTrue="1">
      <formula>ISERR</formula>
    </cfRule>
  </conditionalFormatting>
  <conditionalFormatting sqref="I75">
    <cfRule type="expression" dxfId="1383" priority="2219" stopIfTrue="1">
      <formula>ISERR</formula>
    </cfRule>
  </conditionalFormatting>
  <conditionalFormatting sqref="J75:K75">
    <cfRule type="expression" dxfId="1382" priority="2218" stopIfTrue="1">
      <formula>ISERR</formula>
    </cfRule>
  </conditionalFormatting>
  <conditionalFormatting sqref="N75">
    <cfRule type="expression" dxfId="1381" priority="2217" stopIfTrue="1">
      <formula>ISERR</formula>
    </cfRule>
  </conditionalFormatting>
  <conditionalFormatting sqref="M75">
    <cfRule type="expression" dxfId="1380" priority="2216" stopIfTrue="1">
      <formula>ISERR</formula>
    </cfRule>
  </conditionalFormatting>
  <conditionalFormatting sqref="Q75:T75">
    <cfRule type="expression" dxfId="1379" priority="2214" stopIfTrue="1">
      <formula>ISERR</formula>
    </cfRule>
  </conditionalFormatting>
  <conditionalFormatting sqref="U75:V75">
    <cfRule type="expression" dxfId="1378" priority="2215" stopIfTrue="1">
      <formula>ISERR(U75)</formula>
    </cfRule>
  </conditionalFormatting>
  <conditionalFormatting sqref="A75:B75">
    <cfRule type="expression" dxfId="1377" priority="2212" stopIfTrue="1">
      <formula>ISERR</formula>
    </cfRule>
  </conditionalFormatting>
  <conditionalFormatting sqref="G75:H75">
    <cfRule type="expression" dxfId="1376" priority="2205" stopIfTrue="1">
      <formula>ISERR</formula>
    </cfRule>
  </conditionalFormatting>
  <conditionalFormatting sqref="P75">
    <cfRule type="expression" dxfId="1375" priority="2199" stopIfTrue="1">
      <formula>ISERR</formula>
    </cfRule>
  </conditionalFormatting>
  <conditionalFormatting sqref="Q30:R31">
    <cfRule type="expression" dxfId="1374" priority="2196" stopIfTrue="1">
      <formula>ISERR</formula>
    </cfRule>
  </conditionalFormatting>
  <conditionalFormatting sqref="I30:N31 S30:T31 A30:F30">
    <cfRule type="expression" dxfId="1373" priority="2194" stopIfTrue="1">
      <formula>ISERR</formula>
    </cfRule>
  </conditionalFormatting>
  <conditionalFormatting sqref="U30:V31">
    <cfRule type="expression" dxfId="1372" priority="2195" stopIfTrue="1">
      <formula>ISERR(U30)</formula>
    </cfRule>
  </conditionalFormatting>
  <conditionalFormatting sqref="G30:H31">
    <cfRule type="expression" dxfId="1371" priority="2193" stopIfTrue="1">
      <formula>ISERR</formula>
    </cfRule>
  </conditionalFormatting>
  <conditionalFormatting sqref="O30:P31">
    <cfRule type="expression" dxfId="1370" priority="2192" stopIfTrue="1">
      <formula>ISERR</formula>
    </cfRule>
  </conditionalFormatting>
  <conditionalFormatting sqref="O163">
    <cfRule type="expression" dxfId="1369" priority="2189" stopIfTrue="1">
      <formula>ISERR</formula>
    </cfRule>
  </conditionalFormatting>
  <conditionalFormatting sqref="A31:F31">
    <cfRule type="expression" dxfId="1368" priority="2179" stopIfTrue="1">
      <formula>ISERR</formula>
    </cfRule>
  </conditionalFormatting>
  <conditionalFormatting sqref="G10:H10">
    <cfRule type="expression" dxfId="1367" priority="2141" stopIfTrue="1">
      <formula>ISERR</formula>
    </cfRule>
  </conditionalFormatting>
  <conditionalFormatting sqref="P10:T10 I10:N10 A10:F10">
    <cfRule type="expression" dxfId="1366" priority="2139" stopIfTrue="1">
      <formula>ISERR</formula>
    </cfRule>
  </conditionalFormatting>
  <conditionalFormatting sqref="U10:V10">
    <cfRule type="expression" dxfId="1365" priority="2140" stopIfTrue="1">
      <formula>ISERR(U10)</formula>
    </cfRule>
  </conditionalFormatting>
  <conditionalFormatting sqref="O10">
    <cfRule type="expression" dxfId="1364" priority="2138" stopIfTrue="1">
      <formula>ISERR</formula>
    </cfRule>
  </conditionalFormatting>
  <conditionalFormatting sqref="E75:F75">
    <cfRule type="expression" dxfId="1363" priority="2120" stopIfTrue="1">
      <formula>ISERR</formula>
    </cfRule>
  </conditionalFormatting>
  <conditionalFormatting sqref="C75:D75">
    <cfRule type="expression" dxfId="1362" priority="2121" stopIfTrue="1">
      <formula>ISERR</formula>
    </cfRule>
  </conditionalFormatting>
  <conditionalFormatting sqref="L75">
    <cfRule type="expression" dxfId="1361" priority="2116" stopIfTrue="1">
      <formula>ISERR</formula>
    </cfRule>
  </conditionalFormatting>
  <conditionalFormatting sqref="L75">
    <cfRule type="expression" dxfId="1360" priority="2115" stopIfTrue="1">
      <formula>ISERR</formula>
    </cfRule>
  </conditionalFormatting>
  <conditionalFormatting sqref="P16:T16 A16:F16 I16:N16">
    <cfRule type="expression" dxfId="1359" priority="2095" stopIfTrue="1">
      <formula>ISERR</formula>
    </cfRule>
  </conditionalFormatting>
  <conditionalFormatting sqref="U16:V16">
    <cfRule type="expression" dxfId="1358" priority="2096" stopIfTrue="1">
      <formula>ISERR(U16)</formula>
    </cfRule>
  </conditionalFormatting>
  <conditionalFormatting sqref="G16:H16">
    <cfRule type="expression" dxfId="1357" priority="2097" stopIfTrue="1">
      <formula>ISERR</formula>
    </cfRule>
  </conditionalFormatting>
  <conditionalFormatting sqref="O16">
    <cfRule type="expression" dxfId="1356" priority="2094" stopIfTrue="1">
      <formula>ISERR</formula>
    </cfRule>
  </conditionalFormatting>
  <conditionalFormatting sqref="A32:F32">
    <cfRule type="expression" dxfId="1355" priority="2083" stopIfTrue="1">
      <formula>ISERR</formula>
    </cfRule>
  </conditionalFormatting>
  <conditionalFormatting sqref="I32">
    <cfRule type="expression" dxfId="1354" priority="2092" stopIfTrue="1">
      <formula>ISERR</formula>
    </cfRule>
  </conditionalFormatting>
  <conditionalFormatting sqref="J32:K32">
    <cfRule type="expression" dxfId="1353" priority="2091" stopIfTrue="1">
      <formula>ISERR</formula>
    </cfRule>
  </conditionalFormatting>
  <conditionalFormatting sqref="N32">
    <cfRule type="expression" dxfId="1352" priority="2090" stopIfTrue="1">
      <formula>ISERR</formula>
    </cfRule>
  </conditionalFormatting>
  <conditionalFormatting sqref="L32:M32">
    <cfRule type="expression" dxfId="1351" priority="2089" stopIfTrue="1">
      <formula>ISERR</formula>
    </cfRule>
  </conditionalFormatting>
  <conditionalFormatting sqref="Q32:T32">
    <cfRule type="expression" dxfId="1350" priority="2087" stopIfTrue="1">
      <formula>ISERR</formula>
    </cfRule>
  </conditionalFormatting>
  <conditionalFormatting sqref="U32:V32">
    <cfRule type="expression" dxfId="1349" priority="2088" stopIfTrue="1">
      <formula>ISERR(U32)</formula>
    </cfRule>
  </conditionalFormatting>
  <conditionalFormatting sqref="G32:H32">
    <cfRule type="expression" dxfId="1348" priority="2086" stopIfTrue="1">
      <formula>ISERR</formula>
    </cfRule>
  </conditionalFormatting>
  <conditionalFormatting sqref="O32">
    <cfRule type="expression" dxfId="1347" priority="2085" stopIfTrue="1">
      <formula>ISERR</formula>
    </cfRule>
  </conditionalFormatting>
  <conditionalFormatting sqref="P33">
    <cfRule type="expression" dxfId="1346" priority="2074" stopIfTrue="1">
      <formula>ISERR</formula>
    </cfRule>
  </conditionalFormatting>
  <conditionalFormatting sqref="A33:F33">
    <cfRule type="expression" dxfId="1345" priority="2073" stopIfTrue="1">
      <formula>ISERR</formula>
    </cfRule>
  </conditionalFormatting>
  <conditionalFormatting sqref="I33">
    <cfRule type="expression" dxfId="1344" priority="2082" stopIfTrue="1">
      <formula>ISERR</formula>
    </cfRule>
  </conditionalFormatting>
  <conditionalFormatting sqref="J33:K33">
    <cfRule type="expression" dxfId="1343" priority="2081" stopIfTrue="1">
      <formula>ISERR</formula>
    </cfRule>
  </conditionalFormatting>
  <conditionalFormatting sqref="N33">
    <cfRule type="expression" dxfId="1342" priority="2080" stopIfTrue="1">
      <formula>ISERR</formula>
    </cfRule>
  </conditionalFormatting>
  <conditionalFormatting sqref="L33:M33">
    <cfRule type="expression" dxfId="1341" priority="2079" stopIfTrue="1">
      <formula>ISERR</formula>
    </cfRule>
  </conditionalFormatting>
  <conditionalFormatting sqref="Q33:T33">
    <cfRule type="expression" dxfId="1340" priority="2077" stopIfTrue="1">
      <formula>ISERR</formula>
    </cfRule>
  </conditionalFormatting>
  <conditionalFormatting sqref="U33:V33">
    <cfRule type="expression" dxfId="1339" priority="2078" stopIfTrue="1">
      <formula>ISERR(U33)</formula>
    </cfRule>
  </conditionalFormatting>
  <conditionalFormatting sqref="G33:H33">
    <cfRule type="expression" dxfId="1338" priority="2076" stopIfTrue="1">
      <formula>ISERR</formula>
    </cfRule>
  </conditionalFormatting>
  <conditionalFormatting sqref="O33">
    <cfRule type="expression" dxfId="1337" priority="2075" stopIfTrue="1">
      <formula>ISERR</formula>
    </cfRule>
  </conditionalFormatting>
  <conditionalFormatting sqref="A76:B81">
    <cfRule type="expression" dxfId="1336" priority="2067" stopIfTrue="1">
      <formula>ISERR</formula>
    </cfRule>
  </conditionalFormatting>
  <conditionalFormatting sqref="C76:D81">
    <cfRule type="expression" dxfId="1335" priority="2066" stopIfTrue="1">
      <formula>ISERR</formula>
    </cfRule>
  </conditionalFormatting>
  <conditionalFormatting sqref="G76:I80">
    <cfRule type="expression" dxfId="1334" priority="2065" stopIfTrue="1">
      <formula>ISERR</formula>
    </cfRule>
  </conditionalFormatting>
  <conditionalFormatting sqref="J76:K80">
    <cfRule type="expression" dxfId="1333" priority="2064" stopIfTrue="1">
      <formula>ISERR</formula>
    </cfRule>
  </conditionalFormatting>
  <conditionalFormatting sqref="N76:N80">
    <cfRule type="expression" dxfId="1332" priority="2063" stopIfTrue="1">
      <formula>ISERR</formula>
    </cfRule>
  </conditionalFormatting>
  <conditionalFormatting sqref="L76:M80">
    <cfRule type="expression" dxfId="1331" priority="2062" stopIfTrue="1">
      <formula>ISERR</formula>
    </cfRule>
  </conditionalFormatting>
  <conditionalFormatting sqref="Q76:T80">
    <cfRule type="expression" dxfId="1330" priority="2060" stopIfTrue="1">
      <formula>ISERR</formula>
    </cfRule>
  </conditionalFormatting>
  <conditionalFormatting sqref="U76:V80">
    <cfRule type="expression" dxfId="1329" priority="2061" stopIfTrue="1">
      <formula>ISERR(U76)</formula>
    </cfRule>
  </conditionalFormatting>
  <conditionalFormatting sqref="F76:F80">
    <cfRule type="expression" dxfId="1328" priority="2058" stopIfTrue="1">
      <formula>ISERR</formula>
    </cfRule>
  </conditionalFormatting>
  <conditionalFormatting sqref="E76:E80">
    <cfRule type="expression" dxfId="1327" priority="2057" stopIfTrue="1">
      <formula>ISERR</formula>
    </cfRule>
  </conditionalFormatting>
  <conditionalFormatting sqref="P76:P77">
    <cfRule type="expression" dxfId="1326" priority="2052" stopIfTrue="1">
      <formula>ISERR</formula>
    </cfRule>
  </conditionalFormatting>
  <conditionalFormatting sqref="P78">
    <cfRule type="expression" dxfId="1325" priority="2044" stopIfTrue="1">
      <formula>ISERR</formula>
    </cfRule>
  </conditionalFormatting>
  <conditionalFormatting sqref="P79">
    <cfRule type="expression" dxfId="1324" priority="2043" stopIfTrue="1">
      <formula>ISERR</formula>
    </cfRule>
  </conditionalFormatting>
  <conditionalFormatting sqref="G81:I81">
    <cfRule type="expression" dxfId="1323" priority="2028" stopIfTrue="1">
      <formula>ISERR</formula>
    </cfRule>
  </conditionalFormatting>
  <conditionalFormatting sqref="J81:K81">
    <cfRule type="expression" dxfId="1322" priority="2027" stopIfTrue="1">
      <formula>ISERR</formula>
    </cfRule>
  </conditionalFormatting>
  <conditionalFormatting sqref="N81">
    <cfRule type="expression" dxfId="1321" priority="2026" stopIfTrue="1">
      <formula>ISERR</formula>
    </cfRule>
  </conditionalFormatting>
  <conditionalFormatting sqref="L81:M81">
    <cfRule type="expression" dxfId="1320" priority="2025" stopIfTrue="1">
      <formula>ISERR</formula>
    </cfRule>
  </conditionalFormatting>
  <conditionalFormatting sqref="Q81:T81">
    <cfRule type="expression" dxfId="1319" priority="2023" stopIfTrue="1">
      <formula>ISERR</formula>
    </cfRule>
  </conditionalFormatting>
  <conditionalFormatting sqref="U81:V81">
    <cfRule type="expression" dxfId="1318" priority="2024" stopIfTrue="1">
      <formula>ISERR(U81)</formula>
    </cfRule>
  </conditionalFormatting>
  <conditionalFormatting sqref="F81">
    <cfRule type="expression" dxfId="1317" priority="2021" stopIfTrue="1">
      <formula>ISERR</formula>
    </cfRule>
  </conditionalFormatting>
  <conditionalFormatting sqref="E81">
    <cfRule type="expression" dxfId="1316" priority="2020" stopIfTrue="1">
      <formula>ISERR</formula>
    </cfRule>
  </conditionalFormatting>
  <conditionalFormatting sqref="P80">
    <cfRule type="expression" dxfId="1315" priority="2019" stopIfTrue="1">
      <formula>ISERR</formula>
    </cfRule>
  </conditionalFormatting>
  <conditionalFormatting sqref="O75">
    <cfRule type="expression" dxfId="1314" priority="2018" stopIfTrue="1">
      <formula>ISERR</formula>
    </cfRule>
  </conditionalFormatting>
  <conditionalFormatting sqref="I82">
    <cfRule type="expression" dxfId="1313" priority="2006" stopIfTrue="1">
      <formula>ISERR</formula>
    </cfRule>
  </conditionalFormatting>
  <conditionalFormatting sqref="J82:K82">
    <cfRule type="expression" dxfId="1312" priority="2005" stopIfTrue="1">
      <formula>ISERR</formula>
    </cfRule>
  </conditionalFormatting>
  <conditionalFormatting sqref="N82">
    <cfRule type="expression" dxfId="1311" priority="2004" stopIfTrue="1">
      <formula>ISERR</formula>
    </cfRule>
  </conditionalFormatting>
  <conditionalFormatting sqref="M82">
    <cfRule type="expression" dxfId="1310" priority="2003" stopIfTrue="1">
      <formula>ISERR</formula>
    </cfRule>
  </conditionalFormatting>
  <conditionalFormatting sqref="Q82:T82">
    <cfRule type="expression" dxfId="1309" priority="2001" stopIfTrue="1">
      <formula>ISERR</formula>
    </cfRule>
  </conditionalFormatting>
  <conditionalFormatting sqref="U82:V82">
    <cfRule type="expression" dxfId="1308" priority="2002" stopIfTrue="1">
      <formula>ISERR(U82)</formula>
    </cfRule>
  </conditionalFormatting>
  <conditionalFormatting sqref="A82:B82">
    <cfRule type="expression" dxfId="1307" priority="2000" stopIfTrue="1">
      <formula>ISERR</formula>
    </cfRule>
  </conditionalFormatting>
  <conditionalFormatting sqref="G82">
    <cfRule type="expression" dxfId="1306" priority="1999" stopIfTrue="1">
      <formula>ISERR</formula>
    </cfRule>
  </conditionalFormatting>
  <conditionalFormatting sqref="F82">
    <cfRule type="expression" dxfId="1305" priority="1995" stopIfTrue="1">
      <formula>ISERR</formula>
    </cfRule>
  </conditionalFormatting>
  <conditionalFormatting sqref="C82">
    <cfRule type="expression" dxfId="1304" priority="1996" stopIfTrue="1">
      <formula>ISERR</formula>
    </cfRule>
  </conditionalFormatting>
  <conditionalFormatting sqref="L82">
    <cfRule type="expression" dxfId="1303" priority="1994" stopIfTrue="1">
      <formula>ISERR</formula>
    </cfRule>
  </conditionalFormatting>
  <conditionalFormatting sqref="L82">
    <cfRule type="expression" dxfId="1302" priority="1993" stopIfTrue="1">
      <formula>ISERR</formula>
    </cfRule>
  </conditionalFormatting>
  <conditionalFormatting sqref="D82">
    <cfRule type="expression" dxfId="1301" priority="1992" stopIfTrue="1">
      <formula>ISERR</formula>
    </cfRule>
  </conditionalFormatting>
  <conditionalFormatting sqref="E82">
    <cfRule type="expression" dxfId="1300" priority="1991" stopIfTrue="1">
      <formula>ISERR</formula>
    </cfRule>
  </conditionalFormatting>
  <conditionalFormatting sqref="P81">
    <cfRule type="expression" dxfId="1299" priority="1988" stopIfTrue="1">
      <formula>ISERR</formula>
    </cfRule>
  </conditionalFormatting>
  <conditionalFormatting sqref="H82">
    <cfRule type="expression" dxfId="1298" priority="1987" stopIfTrue="1">
      <formula>ISERR</formula>
    </cfRule>
  </conditionalFormatting>
  <conditionalFormatting sqref="I83">
    <cfRule type="expression" dxfId="1297" priority="1986" stopIfTrue="1">
      <formula>ISERR</formula>
    </cfRule>
  </conditionalFormatting>
  <conditionalFormatting sqref="J83:K83">
    <cfRule type="expression" dxfId="1296" priority="1985" stopIfTrue="1">
      <formula>ISERR</formula>
    </cfRule>
  </conditionalFormatting>
  <conditionalFormatting sqref="N83">
    <cfRule type="expression" dxfId="1295" priority="1984" stopIfTrue="1">
      <formula>ISERR</formula>
    </cfRule>
  </conditionalFormatting>
  <conditionalFormatting sqref="M83">
    <cfRule type="expression" dxfId="1294" priority="1983" stopIfTrue="1">
      <formula>ISERR</formula>
    </cfRule>
  </conditionalFormatting>
  <conditionalFormatting sqref="Q83:T83">
    <cfRule type="expression" dxfId="1293" priority="1981" stopIfTrue="1">
      <formula>ISERR</formula>
    </cfRule>
  </conditionalFormatting>
  <conditionalFormatting sqref="U83:V83">
    <cfRule type="expression" dxfId="1292" priority="1982" stopIfTrue="1">
      <formula>ISERR(U83)</formula>
    </cfRule>
  </conditionalFormatting>
  <conditionalFormatting sqref="A83:B83">
    <cfRule type="expression" dxfId="1291" priority="1980" stopIfTrue="1">
      <formula>ISERR</formula>
    </cfRule>
  </conditionalFormatting>
  <conditionalFormatting sqref="G83">
    <cfRule type="expression" dxfId="1290" priority="1979" stopIfTrue="1">
      <formula>ISERR</formula>
    </cfRule>
  </conditionalFormatting>
  <conditionalFormatting sqref="F83">
    <cfRule type="expression" dxfId="1289" priority="1975" stopIfTrue="1">
      <formula>ISERR</formula>
    </cfRule>
  </conditionalFormatting>
  <conditionalFormatting sqref="C83">
    <cfRule type="expression" dxfId="1288" priority="1976" stopIfTrue="1">
      <formula>ISERR</formula>
    </cfRule>
  </conditionalFormatting>
  <conditionalFormatting sqref="L83">
    <cfRule type="expression" dxfId="1287" priority="1974" stopIfTrue="1">
      <formula>ISERR</formula>
    </cfRule>
  </conditionalFormatting>
  <conditionalFormatting sqref="L83">
    <cfRule type="expression" dxfId="1286" priority="1973" stopIfTrue="1">
      <formula>ISERR</formula>
    </cfRule>
  </conditionalFormatting>
  <conditionalFormatting sqref="D83">
    <cfRule type="expression" dxfId="1285" priority="1972" stopIfTrue="1">
      <formula>ISERR</formula>
    </cfRule>
  </conditionalFormatting>
  <conditionalFormatting sqref="E83">
    <cfRule type="expression" dxfId="1284" priority="1971" stopIfTrue="1">
      <formula>ISERR</formula>
    </cfRule>
  </conditionalFormatting>
  <conditionalFormatting sqref="E83">
    <cfRule type="expression" dxfId="1283" priority="1970" stopIfTrue="1">
      <formula>ISERR</formula>
    </cfRule>
  </conditionalFormatting>
  <conditionalFormatting sqref="P82">
    <cfRule type="expression" dxfId="1282" priority="1951" stopIfTrue="1">
      <formula>ISERR</formula>
    </cfRule>
  </conditionalFormatting>
  <conditionalFormatting sqref="H83">
    <cfRule type="expression" dxfId="1281" priority="1950" stopIfTrue="1">
      <formula>ISERR</formula>
    </cfRule>
  </conditionalFormatting>
  <conditionalFormatting sqref="I84">
    <cfRule type="expression" dxfId="1280" priority="1949" stopIfTrue="1">
      <formula>ISERR</formula>
    </cfRule>
  </conditionalFormatting>
  <conditionalFormatting sqref="J84:K84">
    <cfRule type="expression" dxfId="1279" priority="1948" stopIfTrue="1">
      <formula>ISERR</formula>
    </cfRule>
  </conditionalFormatting>
  <conditionalFormatting sqref="N84">
    <cfRule type="expression" dxfId="1278" priority="1947" stopIfTrue="1">
      <formula>ISERR</formula>
    </cfRule>
  </conditionalFormatting>
  <conditionalFormatting sqref="M84">
    <cfRule type="expression" dxfId="1277" priority="1946" stopIfTrue="1">
      <formula>ISERR</formula>
    </cfRule>
  </conditionalFormatting>
  <conditionalFormatting sqref="Q84:T84">
    <cfRule type="expression" dxfId="1276" priority="1944" stopIfTrue="1">
      <formula>ISERR</formula>
    </cfRule>
  </conditionalFormatting>
  <conditionalFormatting sqref="U84:V84">
    <cfRule type="expression" dxfId="1275" priority="1945" stopIfTrue="1">
      <formula>ISERR(U84)</formula>
    </cfRule>
  </conditionalFormatting>
  <conditionalFormatting sqref="A84:B84">
    <cfRule type="expression" dxfId="1274" priority="1943" stopIfTrue="1">
      <formula>ISERR</formula>
    </cfRule>
  </conditionalFormatting>
  <conditionalFormatting sqref="G84">
    <cfRule type="expression" dxfId="1273" priority="1942" stopIfTrue="1">
      <formula>ISERR</formula>
    </cfRule>
  </conditionalFormatting>
  <conditionalFormatting sqref="F84">
    <cfRule type="expression" dxfId="1272" priority="1938" stopIfTrue="1">
      <formula>ISERR</formula>
    </cfRule>
  </conditionalFormatting>
  <conditionalFormatting sqref="C84">
    <cfRule type="expression" dxfId="1271" priority="1939" stopIfTrue="1">
      <formula>ISERR</formula>
    </cfRule>
  </conditionalFormatting>
  <conditionalFormatting sqref="L84">
    <cfRule type="expression" dxfId="1270" priority="1937" stopIfTrue="1">
      <formula>ISERR</formula>
    </cfRule>
  </conditionalFormatting>
  <conditionalFormatting sqref="L84">
    <cfRule type="expression" dxfId="1269" priority="1936" stopIfTrue="1">
      <formula>ISERR</formula>
    </cfRule>
  </conditionalFormatting>
  <conditionalFormatting sqref="D84">
    <cfRule type="expression" dxfId="1268" priority="1935" stopIfTrue="1">
      <formula>ISERR</formula>
    </cfRule>
  </conditionalFormatting>
  <conditionalFormatting sqref="E84">
    <cfRule type="expression" dxfId="1267" priority="1934" stopIfTrue="1">
      <formula>ISERR</formula>
    </cfRule>
  </conditionalFormatting>
  <conditionalFormatting sqref="E84">
    <cfRule type="expression" dxfId="1266" priority="1933" stopIfTrue="1">
      <formula>ISERR</formula>
    </cfRule>
  </conditionalFormatting>
  <conditionalFormatting sqref="H84">
    <cfRule type="expression" dxfId="1265" priority="1932" stopIfTrue="1">
      <formula>ISERR</formula>
    </cfRule>
  </conditionalFormatting>
  <conditionalFormatting sqref="P83">
    <cfRule type="expression" dxfId="1264" priority="1931" stopIfTrue="1">
      <formula>ISERR</formula>
    </cfRule>
  </conditionalFormatting>
  <conditionalFormatting sqref="I85">
    <cfRule type="expression" dxfId="1263" priority="1915" stopIfTrue="1">
      <formula>ISERR</formula>
    </cfRule>
  </conditionalFormatting>
  <conditionalFormatting sqref="J85:K85">
    <cfRule type="expression" dxfId="1262" priority="1914" stopIfTrue="1">
      <formula>ISERR</formula>
    </cfRule>
  </conditionalFormatting>
  <conditionalFormatting sqref="N85">
    <cfRule type="expression" dxfId="1261" priority="1913" stopIfTrue="1">
      <formula>ISERR</formula>
    </cfRule>
  </conditionalFormatting>
  <conditionalFormatting sqref="M85">
    <cfRule type="expression" dxfId="1260" priority="1912" stopIfTrue="1">
      <formula>ISERR</formula>
    </cfRule>
  </conditionalFormatting>
  <conditionalFormatting sqref="Q85:T85">
    <cfRule type="expression" dxfId="1259" priority="1910" stopIfTrue="1">
      <formula>ISERR</formula>
    </cfRule>
  </conditionalFormatting>
  <conditionalFormatting sqref="U85:V85">
    <cfRule type="expression" dxfId="1258" priority="1911" stopIfTrue="1">
      <formula>ISERR(U85)</formula>
    </cfRule>
  </conditionalFormatting>
  <conditionalFormatting sqref="A85:B85">
    <cfRule type="expression" dxfId="1257" priority="1909" stopIfTrue="1">
      <formula>ISERR</formula>
    </cfRule>
  </conditionalFormatting>
  <conditionalFormatting sqref="G85">
    <cfRule type="expression" dxfId="1256" priority="1908" stopIfTrue="1">
      <formula>ISERR</formula>
    </cfRule>
  </conditionalFormatting>
  <conditionalFormatting sqref="F85">
    <cfRule type="expression" dxfId="1255" priority="1904" stopIfTrue="1">
      <formula>ISERR</formula>
    </cfRule>
  </conditionalFormatting>
  <conditionalFormatting sqref="C85">
    <cfRule type="expression" dxfId="1254" priority="1905" stopIfTrue="1">
      <formula>ISERR</formula>
    </cfRule>
  </conditionalFormatting>
  <conditionalFormatting sqref="L85">
    <cfRule type="expression" dxfId="1253" priority="1903" stopIfTrue="1">
      <formula>ISERR</formula>
    </cfRule>
  </conditionalFormatting>
  <conditionalFormatting sqref="L85">
    <cfRule type="expression" dxfId="1252" priority="1902" stopIfTrue="1">
      <formula>ISERR</formula>
    </cfRule>
  </conditionalFormatting>
  <conditionalFormatting sqref="D85">
    <cfRule type="expression" dxfId="1251" priority="1901" stopIfTrue="1">
      <formula>ISERR</formula>
    </cfRule>
  </conditionalFormatting>
  <conditionalFormatting sqref="E85">
    <cfRule type="expression" dxfId="1250" priority="1900" stopIfTrue="1">
      <formula>ISERR</formula>
    </cfRule>
  </conditionalFormatting>
  <conditionalFormatting sqref="E85">
    <cfRule type="expression" dxfId="1249" priority="1899" stopIfTrue="1">
      <formula>ISERR</formula>
    </cfRule>
  </conditionalFormatting>
  <conditionalFormatting sqref="P84">
    <cfRule type="expression" dxfId="1248" priority="1896" stopIfTrue="1">
      <formula>ISERR</formula>
    </cfRule>
  </conditionalFormatting>
  <conditionalFormatting sqref="H85">
    <cfRule type="expression" dxfId="1247" priority="1897" stopIfTrue="1">
      <formula>ISERR</formula>
    </cfRule>
  </conditionalFormatting>
  <conditionalFormatting sqref="I86">
    <cfRule type="expression" dxfId="1246" priority="1895" stopIfTrue="1">
      <formula>ISERR</formula>
    </cfRule>
  </conditionalFormatting>
  <conditionalFormatting sqref="J86:K86">
    <cfRule type="expression" dxfId="1245" priority="1894" stopIfTrue="1">
      <formula>ISERR</formula>
    </cfRule>
  </conditionalFormatting>
  <conditionalFormatting sqref="N86">
    <cfRule type="expression" dxfId="1244" priority="1893" stopIfTrue="1">
      <formula>ISERR</formula>
    </cfRule>
  </conditionalFormatting>
  <conditionalFormatting sqref="M86">
    <cfRule type="expression" dxfId="1243" priority="1892" stopIfTrue="1">
      <formula>ISERR</formula>
    </cfRule>
  </conditionalFormatting>
  <conditionalFormatting sqref="Q86:T86">
    <cfRule type="expression" dxfId="1242" priority="1890" stopIfTrue="1">
      <formula>ISERR</formula>
    </cfRule>
  </conditionalFormatting>
  <conditionalFormatting sqref="U86:V86">
    <cfRule type="expression" dxfId="1241" priority="1891" stopIfTrue="1">
      <formula>ISERR(U86)</formula>
    </cfRule>
  </conditionalFormatting>
  <conditionalFormatting sqref="A86:B86">
    <cfRule type="expression" dxfId="1240" priority="1889" stopIfTrue="1">
      <formula>ISERR</formula>
    </cfRule>
  </conditionalFormatting>
  <conditionalFormatting sqref="G86">
    <cfRule type="expression" dxfId="1239" priority="1888" stopIfTrue="1">
      <formula>ISERR</formula>
    </cfRule>
  </conditionalFormatting>
  <conditionalFormatting sqref="F86">
    <cfRule type="expression" dxfId="1238" priority="1884" stopIfTrue="1">
      <formula>ISERR</formula>
    </cfRule>
  </conditionalFormatting>
  <conditionalFormatting sqref="C86">
    <cfRule type="expression" dxfId="1237" priority="1885" stopIfTrue="1">
      <formula>ISERR</formula>
    </cfRule>
  </conditionalFormatting>
  <conditionalFormatting sqref="L86">
    <cfRule type="expression" dxfId="1236" priority="1883" stopIfTrue="1">
      <formula>ISERR</formula>
    </cfRule>
  </conditionalFormatting>
  <conditionalFormatting sqref="L86">
    <cfRule type="expression" dxfId="1235" priority="1882" stopIfTrue="1">
      <formula>ISERR</formula>
    </cfRule>
  </conditionalFormatting>
  <conditionalFormatting sqref="D86">
    <cfRule type="expression" dxfId="1234" priority="1881" stopIfTrue="1">
      <formula>ISERR</formula>
    </cfRule>
  </conditionalFormatting>
  <conditionalFormatting sqref="E86">
    <cfRule type="expression" dxfId="1233" priority="1880" stopIfTrue="1">
      <formula>ISERR</formula>
    </cfRule>
  </conditionalFormatting>
  <conditionalFormatting sqref="E86">
    <cfRule type="expression" dxfId="1232" priority="1879" stopIfTrue="1">
      <formula>ISERR</formula>
    </cfRule>
  </conditionalFormatting>
  <conditionalFormatting sqref="H86">
    <cfRule type="expression" dxfId="1231" priority="1878" stopIfTrue="1">
      <formula>ISERR</formula>
    </cfRule>
  </conditionalFormatting>
  <conditionalFormatting sqref="P85">
    <cfRule type="expression" dxfId="1230" priority="1877" stopIfTrue="1">
      <formula>ISERR</formula>
    </cfRule>
  </conditionalFormatting>
  <conditionalFormatting sqref="P86">
    <cfRule type="expression" dxfId="1229" priority="1855" stopIfTrue="1">
      <formula>ISERR</formula>
    </cfRule>
  </conditionalFormatting>
  <conditionalFormatting sqref="Q18:T18 I18:N18">
    <cfRule type="expression" dxfId="1228" priority="1852" stopIfTrue="1">
      <formula>ISERR</formula>
    </cfRule>
  </conditionalFormatting>
  <conditionalFormatting sqref="U18:V18">
    <cfRule type="expression" dxfId="1227" priority="1853" stopIfTrue="1">
      <formula>ISERR(U18)</formula>
    </cfRule>
  </conditionalFormatting>
  <conditionalFormatting sqref="G18:H18">
    <cfRule type="expression" dxfId="1226" priority="1851" stopIfTrue="1">
      <formula>ISERR</formula>
    </cfRule>
  </conditionalFormatting>
  <conditionalFormatting sqref="P18">
    <cfRule type="expression" dxfId="1225" priority="1850" stopIfTrue="1">
      <formula>ISERR</formula>
    </cfRule>
  </conditionalFormatting>
  <conditionalFormatting sqref="O18">
    <cfRule type="expression" dxfId="1224" priority="1785" stopIfTrue="1">
      <formula>ISERR</formula>
    </cfRule>
  </conditionalFormatting>
  <conditionalFormatting sqref="O76:O86">
    <cfRule type="expression" dxfId="1223" priority="1783" stopIfTrue="1">
      <formula>ISERR</formula>
    </cfRule>
  </conditionalFormatting>
  <conditionalFormatting sqref="Q11:T11 I11:N11 D11:F11">
    <cfRule type="expression" dxfId="1222" priority="1606" stopIfTrue="1">
      <formula>ISERR</formula>
    </cfRule>
  </conditionalFormatting>
  <conditionalFormatting sqref="U11:V11">
    <cfRule type="expression" dxfId="1221" priority="1607" stopIfTrue="1">
      <formula>ISERR(U11)</formula>
    </cfRule>
  </conditionalFormatting>
  <conditionalFormatting sqref="G11:H11">
    <cfRule type="expression" dxfId="1220" priority="1608" stopIfTrue="1">
      <formula>ISERR</formula>
    </cfRule>
  </conditionalFormatting>
  <conditionalFormatting sqref="P11">
    <cfRule type="expression" dxfId="1219" priority="1605" stopIfTrue="1">
      <formula>ISERR</formula>
    </cfRule>
  </conditionalFormatting>
  <conditionalFormatting sqref="O11">
    <cfRule type="expression" dxfId="1218" priority="1604" stopIfTrue="1">
      <formula>ISERR</formula>
    </cfRule>
  </conditionalFormatting>
  <conditionalFormatting sqref="I100">
    <cfRule type="expression" dxfId="1217" priority="1575" stopIfTrue="1">
      <formula>ISERR</formula>
    </cfRule>
  </conditionalFormatting>
  <conditionalFormatting sqref="J100:K100">
    <cfRule type="expression" dxfId="1216" priority="1574" stopIfTrue="1">
      <formula>ISERR</formula>
    </cfRule>
  </conditionalFormatting>
  <conditionalFormatting sqref="N100">
    <cfRule type="expression" dxfId="1215" priority="1573" stopIfTrue="1">
      <formula>ISERR</formula>
    </cfRule>
  </conditionalFormatting>
  <conditionalFormatting sqref="M100">
    <cfRule type="expression" dxfId="1214" priority="1572" stopIfTrue="1">
      <formula>ISERR</formula>
    </cfRule>
  </conditionalFormatting>
  <conditionalFormatting sqref="Q100:S100">
    <cfRule type="expression" dxfId="1213" priority="1570" stopIfTrue="1">
      <formula>ISERR</formula>
    </cfRule>
  </conditionalFormatting>
  <conditionalFormatting sqref="U100:V100">
    <cfRule type="expression" dxfId="1212" priority="1571" stopIfTrue="1">
      <formula>ISERR(U100)</formula>
    </cfRule>
  </conditionalFormatting>
  <conditionalFormatting sqref="G100">
    <cfRule type="expression" dxfId="1211" priority="1568" stopIfTrue="1">
      <formula>ISERR</formula>
    </cfRule>
  </conditionalFormatting>
  <conditionalFormatting sqref="O100">
    <cfRule type="expression" dxfId="1210" priority="1567" stopIfTrue="1">
      <formula>ISERR</formula>
    </cfRule>
  </conditionalFormatting>
  <conditionalFormatting sqref="L100">
    <cfRule type="expression" dxfId="1209" priority="1565" stopIfTrue="1">
      <formula>ISERR</formula>
    </cfRule>
  </conditionalFormatting>
  <conditionalFormatting sqref="L100">
    <cfRule type="expression" dxfId="1208" priority="1564" stopIfTrue="1">
      <formula>ISERR</formula>
    </cfRule>
  </conditionalFormatting>
  <conditionalFormatting sqref="T100">
    <cfRule type="expression" dxfId="1207" priority="1563" stopIfTrue="1">
      <formula>ISERR</formula>
    </cfRule>
  </conditionalFormatting>
  <conditionalFormatting sqref="E100">
    <cfRule type="expression" dxfId="1206" priority="1558" stopIfTrue="1">
      <formula>ISERR</formula>
    </cfRule>
  </conditionalFormatting>
  <conditionalFormatting sqref="F100">
    <cfRule type="expression" dxfId="1205" priority="1561" stopIfTrue="1">
      <formula>ISERR</formula>
    </cfRule>
  </conditionalFormatting>
  <conditionalFormatting sqref="A100">
    <cfRule type="expression" dxfId="1204" priority="1562" stopIfTrue="1">
      <formula>ISERR</formula>
    </cfRule>
  </conditionalFormatting>
  <conditionalFormatting sqref="D100">
    <cfRule type="expression" dxfId="1203" priority="1560" stopIfTrue="1">
      <formula>ISERR</formula>
    </cfRule>
  </conditionalFormatting>
  <conditionalFormatting sqref="E100">
    <cfRule type="expression" dxfId="1202" priority="1559" stopIfTrue="1">
      <formula>ISERR</formula>
    </cfRule>
  </conditionalFormatting>
  <conditionalFormatting sqref="H100">
    <cfRule type="expression" dxfId="1201" priority="1557" stopIfTrue="1">
      <formula>ISERR</formula>
    </cfRule>
  </conditionalFormatting>
  <conditionalFormatting sqref="Q34:R34">
    <cfRule type="expression" dxfId="1200" priority="1505" stopIfTrue="1">
      <formula>ISERR</formula>
    </cfRule>
  </conditionalFormatting>
  <conditionalFormatting sqref="I34:N34 S34:T34">
    <cfRule type="expression" dxfId="1199" priority="1503" stopIfTrue="1">
      <formula>ISERR</formula>
    </cfRule>
  </conditionalFormatting>
  <conditionalFormatting sqref="U34:V34">
    <cfRule type="expression" dxfId="1198" priority="1504" stopIfTrue="1">
      <formula>ISERR(U34)</formula>
    </cfRule>
  </conditionalFormatting>
  <conditionalFormatting sqref="G34:H34">
    <cfRule type="expression" dxfId="1197" priority="1502" stopIfTrue="1">
      <formula>ISERR</formula>
    </cfRule>
  </conditionalFormatting>
  <conditionalFormatting sqref="O34:P34">
    <cfRule type="expression" dxfId="1196" priority="1501" stopIfTrue="1">
      <formula>ISERR</formula>
    </cfRule>
  </conditionalFormatting>
  <conditionalFormatting sqref="A34:F34">
    <cfRule type="expression" dxfId="1195" priority="1500" stopIfTrue="1">
      <formula>ISERR</formula>
    </cfRule>
  </conditionalFormatting>
  <conditionalFormatting sqref="I50">
    <cfRule type="expression" dxfId="1194" priority="1477" stopIfTrue="1">
      <formula>ISERR</formula>
    </cfRule>
  </conditionalFormatting>
  <conditionalFormatting sqref="J50:K50">
    <cfRule type="expression" dxfId="1193" priority="1476" stopIfTrue="1">
      <formula>ISERR</formula>
    </cfRule>
  </conditionalFormatting>
  <conditionalFormatting sqref="N50">
    <cfRule type="expression" dxfId="1192" priority="1475" stopIfTrue="1">
      <formula>ISERR</formula>
    </cfRule>
  </conditionalFormatting>
  <conditionalFormatting sqref="M50">
    <cfRule type="expression" dxfId="1191" priority="1474" stopIfTrue="1">
      <formula>ISERR</formula>
    </cfRule>
  </conditionalFormatting>
  <conditionalFormatting sqref="Q50:T50">
    <cfRule type="expression" dxfId="1190" priority="1472" stopIfTrue="1">
      <formula>ISERR</formula>
    </cfRule>
  </conditionalFormatting>
  <conditionalFormatting sqref="U50:V50">
    <cfRule type="expression" dxfId="1189" priority="1473" stopIfTrue="1">
      <formula>ISERR(U50)</formula>
    </cfRule>
  </conditionalFormatting>
  <conditionalFormatting sqref="A50:F50">
    <cfRule type="expression" dxfId="1188" priority="1471" stopIfTrue="1">
      <formula>ISERR</formula>
    </cfRule>
  </conditionalFormatting>
  <conditionalFormatting sqref="G50:H50">
    <cfRule type="expression" dxfId="1187" priority="1470" stopIfTrue="1">
      <formula>ISERR</formula>
    </cfRule>
  </conditionalFormatting>
  <conditionalFormatting sqref="O50">
    <cfRule type="expression" dxfId="1186" priority="1468" stopIfTrue="1">
      <formula>ISERR</formula>
    </cfRule>
  </conditionalFormatting>
  <conditionalFormatting sqref="Q35:R38">
    <cfRule type="expression" dxfId="1185" priority="1467" stopIfTrue="1">
      <formula>ISERR</formula>
    </cfRule>
  </conditionalFormatting>
  <conditionalFormatting sqref="I35:N38 S35:T38">
    <cfRule type="expression" dxfId="1184" priority="1465" stopIfTrue="1">
      <formula>ISERR</formula>
    </cfRule>
  </conditionalFormatting>
  <conditionalFormatting sqref="U35:V38">
    <cfRule type="expression" dxfId="1183" priority="1466" stopIfTrue="1">
      <formula>ISERR(U35)</formula>
    </cfRule>
  </conditionalFormatting>
  <conditionalFormatting sqref="G35:H38">
    <cfRule type="expression" dxfId="1182" priority="1463" stopIfTrue="1">
      <formula>ISERR</formula>
    </cfRule>
  </conditionalFormatting>
  <conditionalFormatting sqref="O35:O38">
    <cfRule type="expression" dxfId="1181" priority="1462" stopIfTrue="1">
      <formula>ISERR</formula>
    </cfRule>
  </conditionalFormatting>
  <conditionalFormatting sqref="P35:P38">
    <cfRule type="expression" dxfId="1180" priority="1461" stopIfTrue="1">
      <formula>ISERR</formula>
    </cfRule>
  </conditionalFormatting>
  <conditionalFormatting sqref="I103">
    <cfRule type="expression" dxfId="1179" priority="1424" stopIfTrue="1">
      <formula>ISERR</formula>
    </cfRule>
  </conditionalFormatting>
  <conditionalFormatting sqref="J103:K103">
    <cfRule type="expression" dxfId="1178" priority="1423" stopIfTrue="1">
      <formula>ISERR</formula>
    </cfRule>
  </conditionalFormatting>
  <conditionalFormatting sqref="N103">
    <cfRule type="expression" dxfId="1177" priority="1422" stopIfTrue="1">
      <formula>ISERR</formula>
    </cfRule>
  </conditionalFormatting>
  <conditionalFormatting sqref="M103">
    <cfRule type="expression" dxfId="1176" priority="1421" stopIfTrue="1">
      <formula>ISERR</formula>
    </cfRule>
  </conditionalFormatting>
  <conditionalFormatting sqref="Q103:S103">
    <cfRule type="expression" dxfId="1175" priority="1419" stopIfTrue="1">
      <formula>ISERR</formula>
    </cfRule>
  </conditionalFormatting>
  <conditionalFormatting sqref="U103:V103">
    <cfRule type="expression" dxfId="1174" priority="1420" stopIfTrue="1">
      <formula>ISERR(U103)</formula>
    </cfRule>
  </conditionalFormatting>
  <conditionalFormatting sqref="A103:B103">
    <cfRule type="expression" dxfId="1173" priority="1418" stopIfTrue="1">
      <formula>ISERR</formula>
    </cfRule>
  </conditionalFormatting>
  <conditionalFormatting sqref="G103">
    <cfRule type="expression" dxfId="1172" priority="1417" stopIfTrue="1">
      <formula>ISERR</formula>
    </cfRule>
  </conditionalFormatting>
  <conditionalFormatting sqref="O103">
    <cfRule type="expression" dxfId="1171" priority="1416" stopIfTrue="1">
      <formula>ISERR</formula>
    </cfRule>
  </conditionalFormatting>
  <conditionalFormatting sqref="F103">
    <cfRule type="expression" dxfId="1170" priority="1414" stopIfTrue="1">
      <formula>ISERR</formula>
    </cfRule>
  </conditionalFormatting>
  <conditionalFormatting sqref="C103">
    <cfRule type="expression" dxfId="1169" priority="1415" stopIfTrue="1">
      <formula>ISERR</formula>
    </cfRule>
  </conditionalFormatting>
  <conditionalFormatting sqref="L103">
    <cfRule type="expression" dxfId="1168" priority="1413" stopIfTrue="1">
      <formula>ISERR</formula>
    </cfRule>
  </conditionalFormatting>
  <conditionalFormatting sqref="L103">
    <cfRule type="expression" dxfId="1167" priority="1412" stopIfTrue="1">
      <formula>ISERR</formula>
    </cfRule>
  </conditionalFormatting>
  <conditionalFormatting sqref="D103">
    <cfRule type="expression" dxfId="1166" priority="1411" stopIfTrue="1">
      <formula>ISERR</formula>
    </cfRule>
  </conditionalFormatting>
  <conditionalFormatting sqref="E103">
    <cfRule type="expression" dxfId="1165" priority="1410" stopIfTrue="1">
      <formula>ISERR</formula>
    </cfRule>
  </conditionalFormatting>
  <conditionalFormatting sqref="T103">
    <cfRule type="expression" dxfId="1164" priority="1409" stopIfTrue="1">
      <formula>ISERR</formula>
    </cfRule>
  </conditionalFormatting>
  <conditionalFormatting sqref="H103">
    <cfRule type="expression" dxfId="1163" priority="1408" stopIfTrue="1">
      <formula>ISERR</formula>
    </cfRule>
  </conditionalFormatting>
  <conditionalFormatting sqref="I88">
    <cfRule type="expression" dxfId="1162" priority="1384" stopIfTrue="1">
      <formula>ISERR</formula>
    </cfRule>
  </conditionalFormatting>
  <conditionalFormatting sqref="J88:K88">
    <cfRule type="expression" dxfId="1161" priority="1383" stopIfTrue="1">
      <formula>ISERR</formula>
    </cfRule>
  </conditionalFormatting>
  <conditionalFormatting sqref="N88">
    <cfRule type="expression" dxfId="1160" priority="1382" stopIfTrue="1">
      <formula>ISERR</formula>
    </cfRule>
  </conditionalFormatting>
  <conditionalFormatting sqref="M88">
    <cfRule type="expression" dxfId="1159" priority="1381" stopIfTrue="1">
      <formula>ISERR</formula>
    </cfRule>
  </conditionalFormatting>
  <conditionalFormatting sqref="Q88:S88">
    <cfRule type="expression" dxfId="1158" priority="1379" stopIfTrue="1">
      <formula>ISERR</formula>
    </cfRule>
  </conditionalFormatting>
  <conditionalFormatting sqref="U88:V88">
    <cfRule type="expression" dxfId="1157" priority="1380" stopIfTrue="1">
      <formula>ISERR(U88)</formula>
    </cfRule>
  </conditionalFormatting>
  <conditionalFormatting sqref="A88:B88">
    <cfRule type="expression" dxfId="1156" priority="1378" stopIfTrue="1">
      <formula>ISERR</formula>
    </cfRule>
  </conditionalFormatting>
  <conditionalFormatting sqref="G88">
    <cfRule type="expression" dxfId="1155" priority="1377" stopIfTrue="1">
      <formula>ISERR</formula>
    </cfRule>
  </conditionalFormatting>
  <conditionalFormatting sqref="O88">
    <cfRule type="expression" dxfId="1154" priority="1376" stopIfTrue="1">
      <formula>ISERR</formula>
    </cfRule>
  </conditionalFormatting>
  <conditionalFormatting sqref="L88">
    <cfRule type="expression" dxfId="1153" priority="1375" stopIfTrue="1">
      <formula>ISERR</formula>
    </cfRule>
  </conditionalFormatting>
  <conditionalFormatting sqref="L88">
    <cfRule type="expression" dxfId="1152" priority="1374" stopIfTrue="1">
      <formula>ISERR</formula>
    </cfRule>
  </conditionalFormatting>
  <conditionalFormatting sqref="T88">
    <cfRule type="expression" dxfId="1151" priority="1373" stopIfTrue="1">
      <formula>ISERR</formula>
    </cfRule>
  </conditionalFormatting>
  <conditionalFormatting sqref="E88">
    <cfRule type="expression" dxfId="1150" priority="1368" stopIfTrue="1">
      <formula>ISERR</formula>
    </cfRule>
  </conditionalFormatting>
  <conditionalFormatting sqref="F88">
    <cfRule type="expression" dxfId="1149" priority="1371" stopIfTrue="1">
      <formula>ISERR</formula>
    </cfRule>
  </conditionalFormatting>
  <conditionalFormatting sqref="C88">
    <cfRule type="expression" dxfId="1148" priority="1372" stopIfTrue="1">
      <formula>ISERR</formula>
    </cfRule>
  </conditionalFormatting>
  <conditionalFormatting sqref="D88">
    <cfRule type="expression" dxfId="1147" priority="1370" stopIfTrue="1">
      <formula>ISERR</formula>
    </cfRule>
  </conditionalFormatting>
  <conditionalFormatting sqref="E88">
    <cfRule type="expression" dxfId="1146" priority="1369" stopIfTrue="1">
      <formula>ISERR</formula>
    </cfRule>
  </conditionalFormatting>
  <conditionalFormatting sqref="I87">
    <cfRule type="expression" dxfId="1145" priority="1367" stopIfTrue="1">
      <formula>ISERR</formula>
    </cfRule>
  </conditionalFormatting>
  <conditionalFormatting sqref="J87:K87">
    <cfRule type="expression" dxfId="1144" priority="1366" stopIfTrue="1">
      <formula>ISERR</formula>
    </cfRule>
  </conditionalFormatting>
  <conditionalFormatting sqref="N87">
    <cfRule type="expression" dxfId="1143" priority="1365" stopIfTrue="1">
      <formula>ISERR</formula>
    </cfRule>
  </conditionalFormatting>
  <conditionalFormatting sqref="M87">
    <cfRule type="expression" dxfId="1142" priority="1364" stopIfTrue="1">
      <formula>ISERR</formula>
    </cfRule>
  </conditionalFormatting>
  <conditionalFormatting sqref="Q87:S87">
    <cfRule type="expression" dxfId="1141" priority="1362" stopIfTrue="1">
      <formula>ISERR</formula>
    </cfRule>
  </conditionalFormatting>
  <conditionalFormatting sqref="U87:V87">
    <cfRule type="expression" dxfId="1140" priority="1363" stopIfTrue="1">
      <formula>ISERR(U87)</formula>
    </cfRule>
  </conditionalFormatting>
  <conditionalFormatting sqref="G87">
    <cfRule type="expression" dxfId="1139" priority="1360" stopIfTrue="1">
      <formula>ISERR</formula>
    </cfRule>
  </conditionalFormatting>
  <conditionalFormatting sqref="O87">
    <cfRule type="expression" dxfId="1138" priority="1359" stopIfTrue="1">
      <formula>ISERR</formula>
    </cfRule>
  </conditionalFormatting>
  <conditionalFormatting sqref="L87">
    <cfRule type="expression" dxfId="1137" priority="1358" stopIfTrue="1">
      <formula>ISERR</formula>
    </cfRule>
  </conditionalFormatting>
  <conditionalFormatting sqref="L87">
    <cfRule type="expression" dxfId="1136" priority="1357" stopIfTrue="1">
      <formula>ISERR</formula>
    </cfRule>
  </conditionalFormatting>
  <conditionalFormatting sqref="T87">
    <cfRule type="expression" dxfId="1135" priority="1356" stopIfTrue="1">
      <formula>ISERR</formula>
    </cfRule>
  </conditionalFormatting>
  <conditionalFormatting sqref="E87">
    <cfRule type="expression" dxfId="1134" priority="1351" stopIfTrue="1">
      <formula>ISERR</formula>
    </cfRule>
  </conditionalFormatting>
  <conditionalFormatting sqref="F87">
    <cfRule type="expression" dxfId="1133" priority="1354" stopIfTrue="1">
      <formula>ISERR</formula>
    </cfRule>
  </conditionalFormatting>
  <conditionalFormatting sqref="A87">
    <cfRule type="expression" dxfId="1132" priority="1355" stopIfTrue="1">
      <formula>ISERR</formula>
    </cfRule>
  </conditionalFormatting>
  <conditionalFormatting sqref="D87">
    <cfRule type="expression" dxfId="1131" priority="1353" stopIfTrue="1">
      <formula>ISERR</formula>
    </cfRule>
  </conditionalFormatting>
  <conditionalFormatting sqref="E87">
    <cfRule type="expression" dxfId="1130" priority="1352" stopIfTrue="1">
      <formula>ISERR</formula>
    </cfRule>
  </conditionalFormatting>
  <conditionalFormatting sqref="H87">
    <cfRule type="expression" dxfId="1129" priority="1350" stopIfTrue="1">
      <formula>ISERR</formula>
    </cfRule>
  </conditionalFormatting>
  <conditionalFormatting sqref="I89:I92">
    <cfRule type="expression" dxfId="1128" priority="1349" stopIfTrue="1">
      <formula>ISERR</formula>
    </cfRule>
  </conditionalFormatting>
  <conditionalFormatting sqref="J89:K92">
    <cfRule type="expression" dxfId="1127" priority="1348" stopIfTrue="1">
      <formula>ISERR</formula>
    </cfRule>
  </conditionalFormatting>
  <conditionalFormatting sqref="N89:N92">
    <cfRule type="expression" dxfId="1126" priority="1347" stopIfTrue="1">
      <formula>ISERR</formula>
    </cfRule>
  </conditionalFormatting>
  <conditionalFormatting sqref="M89:M92">
    <cfRule type="expression" dxfId="1125" priority="1346" stopIfTrue="1">
      <formula>ISERR</formula>
    </cfRule>
  </conditionalFormatting>
  <conditionalFormatting sqref="Q89:T92">
    <cfRule type="expression" dxfId="1124" priority="1344" stopIfTrue="1">
      <formula>ISERR</formula>
    </cfRule>
  </conditionalFormatting>
  <conditionalFormatting sqref="U89:V92">
    <cfRule type="expression" dxfId="1123" priority="1345" stopIfTrue="1">
      <formula>ISERR(U89)</formula>
    </cfRule>
  </conditionalFormatting>
  <conditionalFormatting sqref="A89:B92">
    <cfRule type="expression" dxfId="1122" priority="1343" stopIfTrue="1">
      <formula>ISERR</formula>
    </cfRule>
  </conditionalFormatting>
  <conditionalFormatting sqref="G89:G92">
    <cfRule type="expression" dxfId="1121" priority="1342" stopIfTrue="1">
      <formula>ISERR</formula>
    </cfRule>
  </conditionalFormatting>
  <conditionalFormatting sqref="O89:O92">
    <cfRule type="expression" dxfId="1120" priority="1341" stopIfTrue="1">
      <formula>ISERR</formula>
    </cfRule>
  </conditionalFormatting>
  <conditionalFormatting sqref="F89:F92">
    <cfRule type="expression" dxfId="1119" priority="1339" stopIfTrue="1">
      <formula>ISERR</formula>
    </cfRule>
  </conditionalFormatting>
  <conditionalFormatting sqref="C89:C92">
    <cfRule type="expression" dxfId="1118" priority="1340" stopIfTrue="1">
      <formula>ISERR</formula>
    </cfRule>
  </conditionalFormatting>
  <conditionalFormatting sqref="L89:L92">
    <cfRule type="expression" dxfId="1117" priority="1338" stopIfTrue="1">
      <formula>ISERR</formula>
    </cfRule>
  </conditionalFormatting>
  <conditionalFormatting sqref="L89:L92">
    <cfRule type="expression" dxfId="1116" priority="1337" stopIfTrue="1">
      <formula>ISERR</formula>
    </cfRule>
  </conditionalFormatting>
  <conditionalFormatting sqref="D89:D92">
    <cfRule type="expression" dxfId="1115" priority="1336" stopIfTrue="1">
      <formula>ISERR</formula>
    </cfRule>
  </conditionalFormatting>
  <conditionalFormatting sqref="E89:E92">
    <cfRule type="expression" dxfId="1114" priority="1335" stopIfTrue="1">
      <formula>ISERR</formula>
    </cfRule>
  </conditionalFormatting>
  <conditionalFormatting sqref="H89:H92">
    <cfRule type="expression" dxfId="1113" priority="1334" stopIfTrue="1">
      <formula>ISERR</formula>
    </cfRule>
  </conditionalFormatting>
  <conditionalFormatting sqref="H88">
    <cfRule type="expression" dxfId="1112" priority="1333" stopIfTrue="1">
      <formula>ISERR</formula>
    </cfRule>
  </conditionalFormatting>
  <conditionalFormatting sqref="P87">
    <cfRule type="expression" dxfId="1111" priority="1332" stopIfTrue="1">
      <formula>ISERR</formula>
    </cfRule>
  </conditionalFormatting>
  <conditionalFormatting sqref="P88">
    <cfRule type="expression" dxfId="1110" priority="1331" stopIfTrue="1">
      <formula>ISERR</formula>
    </cfRule>
  </conditionalFormatting>
  <conditionalFormatting sqref="P89">
    <cfRule type="expression" dxfId="1109" priority="1330" stopIfTrue="1">
      <formula>ISERR</formula>
    </cfRule>
  </conditionalFormatting>
  <conditionalFormatting sqref="P90">
    <cfRule type="expression" dxfId="1108" priority="1329" stopIfTrue="1">
      <formula>ISERR</formula>
    </cfRule>
  </conditionalFormatting>
  <conditionalFormatting sqref="P91">
    <cfRule type="expression" dxfId="1107" priority="1328" stopIfTrue="1">
      <formula>ISERR</formula>
    </cfRule>
  </conditionalFormatting>
  <conditionalFormatting sqref="I93">
    <cfRule type="expression" dxfId="1106" priority="1327" stopIfTrue="1">
      <formula>ISERR</formula>
    </cfRule>
  </conditionalFormatting>
  <conditionalFormatting sqref="J93:K93">
    <cfRule type="expression" dxfId="1105" priority="1326" stopIfTrue="1">
      <formula>ISERR</formula>
    </cfRule>
  </conditionalFormatting>
  <conditionalFormatting sqref="N93">
    <cfRule type="expression" dxfId="1104" priority="1325" stopIfTrue="1">
      <formula>ISERR</formula>
    </cfRule>
  </conditionalFormatting>
  <conditionalFormatting sqref="M93">
    <cfRule type="expression" dxfId="1103" priority="1324" stopIfTrue="1">
      <formula>ISERR</formula>
    </cfRule>
  </conditionalFormatting>
  <conditionalFormatting sqref="Q93:T93">
    <cfRule type="expression" dxfId="1102" priority="1322" stopIfTrue="1">
      <formula>ISERR</formula>
    </cfRule>
  </conditionalFormatting>
  <conditionalFormatting sqref="U93:V93">
    <cfRule type="expression" dxfId="1101" priority="1323" stopIfTrue="1">
      <formula>ISERR(U93)</formula>
    </cfRule>
  </conditionalFormatting>
  <conditionalFormatting sqref="A93:B93">
    <cfRule type="expression" dxfId="1100" priority="1321" stopIfTrue="1">
      <formula>ISERR</formula>
    </cfRule>
  </conditionalFormatting>
  <conditionalFormatting sqref="G93">
    <cfRule type="expression" dxfId="1099" priority="1320" stopIfTrue="1">
      <formula>ISERR</formula>
    </cfRule>
  </conditionalFormatting>
  <conditionalFormatting sqref="F93">
    <cfRule type="expression" dxfId="1098" priority="1318" stopIfTrue="1">
      <formula>ISERR</formula>
    </cfRule>
  </conditionalFormatting>
  <conditionalFormatting sqref="C93">
    <cfRule type="expression" dxfId="1097" priority="1319" stopIfTrue="1">
      <formula>ISERR</formula>
    </cfRule>
  </conditionalFormatting>
  <conditionalFormatting sqref="L93">
    <cfRule type="expression" dxfId="1096" priority="1317" stopIfTrue="1">
      <formula>ISERR</formula>
    </cfRule>
  </conditionalFormatting>
  <conditionalFormatting sqref="L93">
    <cfRule type="expression" dxfId="1095" priority="1316" stopIfTrue="1">
      <formula>ISERR</formula>
    </cfRule>
  </conditionalFormatting>
  <conditionalFormatting sqref="D93">
    <cfRule type="expression" dxfId="1094" priority="1315" stopIfTrue="1">
      <formula>ISERR</formula>
    </cfRule>
  </conditionalFormatting>
  <conditionalFormatting sqref="E93">
    <cfRule type="expression" dxfId="1093" priority="1314" stopIfTrue="1">
      <formula>ISERR</formula>
    </cfRule>
  </conditionalFormatting>
  <conditionalFormatting sqref="H93">
    <cfRule type="expression" dxfId="1092" priority="1313" stopIfTrue="1">
      <formula>ISERR</formula>
    </cfRule>
  </conditionalFormatting>
  <conditionalFormatting sqref="O93">
    <cfRule type="expression" dxfId="1091" priority="1312" stopIfTrue="1">
      <formula>ISERR</formula>
    </cfRule>
  </conditionalFormatting>
  <conditionalFormatting sqref="P92">
    <cfRule type="expression" dxfId="1090" priority="1311" stopIfTrue="1">
      <formula>ISERR</formula>
    </cfRule>
  </conditionalFormatting>
  <conditionalFormatting sqref="I95">
    <cfRule type="expression" dxfId="1089" priority="1310" stopIfTrue="1">
      <formula>ISERR</formula>
    </cfRule>
  </conditionalFormatting>
  <conditionalFormatting sqref="J95:K95">
    <cfRule type="expression" dxfId="1088" priority="1309" stopIfTrue="1">
      <formula>ISERR</formula>
    </cfRule>
  </conditionalFormatting>
  <conditionalFormatting sqref="N95">
    <cfRule type="expression" dxfId="1087" priority="1308" stopIfTrue="1">
      <formula>ISERR</formula>
    </cfRule>
  </conditionalFormatting>
  <conditionalFormatting sqref="M95">
    <cfRule type="expression" dxfId="1086" priority="1307" stopIfTrue="1">
      <formula>ISERR</formula>
    </cfRule>
  </conditionalFormatting>
  <conditionalFormatting sqref="Q95:S95">
    <cfRule type="expression" dxfId="1085" priority="1305" stopIfTrue="1">
      <formula>ISERR</formula>
    </cfRule>
  </conditionalFormatting>
  <conditionalFormatting sqref="U95:V95">
    <cfRule type="expression" dxfId="1084" priority="1306" stopIfTrue="1">
      <formula>ISERR(U95)</formula>
    </cfRule>
  </conditionalFormatting>
  <conditionalFormatting sqref="A95:B95">
    <cfRule type="expression" dxfId="1083" priority="1304" stopIfTrue="1">
      <formula>ISERR</formula>
    </cfRule>
  </conditionalFormatting>
  <conditionalFormatting sqref="G95">
    <cfRule type="expression" dxfId="1082" priority="1303" stopIfTrue="1">
      <formula>ISERR</formula>
    </cfRule>
  </conditionalFormatting>
  <conditionalFormatting sqref="O95">
    <cfRule type="expression" dxfId="1081" priority="1302" stopIfTrue="1">
      <formula>ISERR</formula>
    </cfRule>
  </conditionalFormatting>
  <conditionalFormatting sqref="F95">
    <cfRule type="expression" dxfId="1080" priority="1300" stopIfTrue="1">
      <formula>ISERR</formula>
    </cfRule>
  </conditionalFormatting>
  <conditionalFormatting sqref="C95">
    <cfRule type="expression" dxfId="1079" priority="1301" stopIfTrue="1">
      <formula>ISERR</formula>
    </cfRule>
  </conditionalFormatting>
  <conditionalFormatting sqref="L95">
    <cfRule type="expression" dxfId="1078" priority="1299" stopIfTrue="1">
      <formula>ISERR</formula>
    </cfRule>
  </conditionalFormatting>
  <conditionalFormatting sqref="L95">
    <cfRule type="expression" dxfId="1077" priority="1298" stopIfTrue="1">
      <formula>ISERR</formula>
    </cfRule>
  </conditionalFormatting>
  <conditionalFormatting sqref="D95">
    <cfRule type="expression" dxfId="1076" priority="1297" stopIfTrue="1">
      <formula>ISERR</formula>
    </cfRule>
  </conditionalFormatting>
  <conditionalFormatting sqref="E95">
    <cfRule type="expression" dxfId="1075" priority="1296" stopIfTrue="1">
      <formula>ISERR</formula>
    </cfRule>
  </conditionalFormatting>
  <conditionalFormatting sqref="T95">
    <cfRule type="expression" dxfId="1074" priority="1295" stopIfTrue="1">
      <formula>ISERR</formula>
    </cfRule>
  </conditionalFormatting>
  <conditionalFormatting sqref="H95">
    <cfRule type="expression" dxfId="1073" priority="1294" stopIfTrue="1">
      <formula>ISERR</formula>
    </cfRule>
  </conditionalFormatting>
  <conditionalFormatting sqref="I94">
    <cfRule type="expression" dxfId="1072" priority="1293" stopIfTrue="1">
      <formula>ISERR</formula>
    </cfRule>
  </conditionalFormatting>
  <conditionalFormatting sqref="J94:K94">
    <cfRule type="expression" dxfId="1071" priority="1292" stopIfTrue="1">
      <formula>ISERR</formula>
    </cfRule>
  </conditionalFormatting>
  <conditionalFormatting sqref="N94">
    <cfRule type="expression" dxfId="1070" priority="1291" stopIfTrue="1">
      <formula>ISERR</formula>
    </cfRule>
  </conditionalFormatting>
  <conditionalFormatting sqref="M94">
    <cfRule type="expression" dxfId="1069" priority="1290" stopIfTrue="1">
      <formula>ISERR</formula>
    </cfRule>
  </conditionalFormatting>
  <conditionalFormatting sqref="Q94:T94">
    <cfRule type="expression" dxfId="1068" priority="1288" stopIfTrue="1">
      <formula>ISERR</formula>
    </cfRule>
  </conditionalFormatting>
  <conditionalFormatting sqref="U94:V94">
    <cfRule type="expression" dxfId="1067" priority="1289" stopIfTrue="1">
      <formula>ISERR(U94)</formula>
    </cfRule>
  </conditionalFormatting>
  <conditionalFormatting sqref="A94:B94">
    <cfRule type="expression" dxfId="1066" priority="1287" stopIfTrue="1">
      <formula>ISERR</formula>
    </cfRule>
  </conditionalFormatting>
  <conditionalFormatting sqref="G94">
    <cfRule type="expression" dxfId="1065" priority="1286" stopIfTrue="1">
      <formula>ISERR</formula>
    </cfRule>
  </conditionalFormatting>
  <conditionalFormatting sqref="F94">
    <cfRule type="expression" dxfId="1064" priority="1284" stopIfTrue="1">
      <formula>ISERR</formula>
    </cfRule>
  </conditionalFormatting>
  <conditionalFormatting sqref="C94">
    <cfRule type="expression" dxfId="1063" priority="1285" stopIfTrue="1">
      <formula>ISERR</formula>
    </cfRule>
  </conditionalFormatting>
  <conditionalFormatting sqref="L94">
    <cfRule type="expression" dxfId="1062" priority="1283" stopIfTrue="1">
      <formula>ISERR</formula>
    </cfRule>
  </conditionalFormatting>
  <conditionalFormatting sqref="L94">
    <cfRule type="expression" dxfId="1061" priority="1282" stopIfTrue="1">
      <formula>ISERR</formula>
    </cfRule>
  </conditionalFormatting>
  <conditionalFormatting sqref="D94">
    <cfRule type="expression" dxfId="1060" priority="1281" stopIfTrue="1">
      <formula>ISERR</formula>
    </cfRule>
  </conditionalFormatting>
  <conditionalFormatting sqref="H94">
    <cfRule type="expression" dxfId="1059" priority="1280" stopIfTrue="1">
      <formula>ISERR</formula>
    </cfRule>
  </conditionalFormatting>
  <conditionalFormatting sqref="O94">
    <cfRule type="expression" dxfId="1058" priority="1279" stopIfTrue="1">
      <formula>ISERR</formula>
    </cfRule>
  </conditionalFormatting>
  <conditionalFormatting sqref="E94">
    <cfRule type="expression" dxfId="1057" priority="1278" stopIfTrue="1">
      <formula>ISERR</formula>
    </cfRule>
  </conditionalFormatting>
  <conditionalFormatting sqref="I98">
    <cfRule type="expression" dxfId="1056" priority="1277" stopIfTrue="1">
      <formula>ISERR</formula>
    </cfRule>
  </conditionalFormatting>
  <conditionalFormatting sqref="J98:K98">
    <cfRule type="expression" dxfId="1055" priority="1276" stopIfTrue="1">
      <formula>ISERR</formula>
    </cfRule>
  </conditionalFormatting>
  <conditionalFormatting sqref="N98">
    <cfRule type="expression" dxfId="1054" priority="1275" stopIfTrue="1">
      <formula>ISERR</formula>
    </cfRule>
  </conditionalFormatting>
  <conditionalFormatting sqref="M98">
    <cfRule type="expression" dxfId="1053" priority="1274" stopIfTrue="1">
      <formula>ISERR</formula>
    </cfRule>
  </conditionalFormatting>
  <conditionalFormatting sqref="Q98:S98">
    <cfRule type="expression" dxfId="1052" priority="1272" stopIfTrue="1">
      <formula>ISERR</formula>
    </cfRule>
  </conditionalFormatting>
  <conditionalFormatting sqref="U98:V98">
    <cfRule type="expression" dxfId="1051" priority="1273" stopIfTrue="1">
      <formula>ISERR(U98)</formula>
    </cfRule>
  </conditionalFormatting>
  <conditionalFormatting sqref="A98:B98">
    <cfRule type="expression" dxfId="1050" priority="1271" stopIfTrue="1">
      <formula>ISERR</formula>
    </cfRule>
  </conditionalFormatting>
  <conditionalFormatting sqref="G98">
    <cfRule type="expression" dxfId="1049" priority="1270" stopIfTrue="1">
      <formula>ISERR</formula>
    </cfRule>
  </conditionalFormatting>
  <conditionalFormatting sqref="O98">
    <cfRule type="expression" dxfId="1048" priority="1269" stopIfTrue="1">
      <formula>ISERR</formula>
    </cfRule>
  </conditionalFormatting>
  <conditionalFormatting sqref="F98">
    <cfRule type="expression" dxfId="1047" priority="1267" stopIfTrue="1">
      <formula>ISERR</formula>
    </cfRule>
  </conditionalFormatting>
  <conditionalFormatting sqref="C98">
    <cfRule type="expression" dxfId="1046" priority="1268" stopIfTrue="1">
      <formula>ISERR</formula>
    </cfRule>
  </conditionalFormatting>
  <conditionalFormatting sqref="L98">
    <cfRule type="expression" dxfId="1045" priority="1266" stopIfTrue="1">
      <formula>ISERR</formula>
    </cfRule>
  </conditionalFormatting>
  <conditionalFormatting sqref="L98">
    <cfRule type="expression" dxfId="1044" priority="1265" stopIfTrue="1">
      <formula>ISERR</formula>
    </cfRule>
  </conditionalFormatting>
  <conditionalFormatting sqref="D98">
    <cfRule type="expression" dxfId="1043" priority="1264" stopIfTrue="1">
      <formula>ISERR</formula>
    </cfRule>
  </conditionalFormatting>
  <conditionalFormatting sqref="E98">
    <cfRule type="expression" dxfId="1042" priority="1263" stopIfTrue="1">
      <formula>ISERR</formula>
    </cfRule>
  </conditionalFormatting>
  <conditionalFormatting sqref="T98">
    <cfRule type="expression" dxfId="1041" priority="1262" stopIfTrue="1">
      <formula>ISERR</formula>
    </cfRule>
  </conditionalFormatting>
  <conditionalFormatting sqref="H98">
    <cfRule type="expression" dxfId="1040" priority="1261" stopIfTrue="1">
      <formula>ISERR</formula>
    </cfRule>
  </conditionalFormatting>
  <conditionalFormatting sqref="I96:I97">
    <cfRule type="expression" dxfId="1039" priority="1258" stopIfTrue="1">
      <formula>ISERR</formula>
    </cfRule>
  </conditionalFormatting>
  <conditionalFormatting sqref="P93:P94">
    <cfRule type="expression" dxfId="1038" priority="1259" stopIfTrue="1">
      <formula>ISERR</formula>
    </cfRule>
  </conditionalFormatting>
  <conditionalFormatting sqref="J96:K97">
    <cfRule type="expression" dxfId="1037" priority="1257" stopIfTrue="1">
      <formula>ISERR</formula>
    </cfRule>
  </conditionalFormatting>
  <conditionalFormatting sqref="N96:N97">
    <cfRule type="expression" dxfId="1036" priority="1256" stopIfTrue="1">
      <formula>ISERR</formula>
    </cfRule>
  </conditionalFormatting>
  <conditionalFormatting sqref="M96:M97">
    <cfRule type="expression" dxfId="1035" priority="1255" stopIfTrue="1">
      <formula>ISERR</formula>
    </cfRule>
  </conditionalFormatting>
  <conditionalFormatting sqref="Q96:S97">
    <cfRule type="expression" dxfId="1034" priority="1253" stopIfTrue="1">
      <formula>ISERR</formula>
    </cfRule>
  </conditionalFormatting>
  <conditionalFormatting sqref="U96:V97">
    <cfRule type="expression" dxfId="1033" priority="1254" stopIfTrue="1">
      <formula>ISERR(U96)</formula>
    </cfRule>
  </conditionalFormatting>
  <conditionalFormatting sqref="A96:B97">
    <cfRule type="expression" dxfId="1032" priority="1252" stopIfTrue="1">
      <formula>ISERR</formula>
    </cfRule>
  </conditionalFormatting>
  <conditionalFormatting sqref="G96:G97">
    <cfRule type="expression" dxfId="1031" priority="1251" stopIfTrue="1">
      <formula>ISERR</formula>
    </cfRule>
  </conditionalFormatting>
  <conditionalFormatting sqref="O96:O97">
    <cfRule type="expression" dxfId="1030" priority="1250" stopIfTrue="1">
      <formula>ISERR</formula>
    </cfRule>
  </conditionalFormatting>
  <conditionalFormatting sqref="F96:F97">
    <cfRule type="expression" dxfId="1029" priority="1248" stopIfTrue="1">
      <formula>ISERR</formula>
    </cfRule>
  </conditionalFormatting>
  <conditionalFormatting sqref="C96:C97">
    <cfRule type="expression" dxfId="1028" priority="1249" stopIfTrue="1">
      <formula>ISERR</formula>
    </cfRule>
  </conditionalFormatting>
  <conditionalFormatting sqref="L96:L97">
    <cfRule type="expression" dxfId="1027" priority="1247" stopIfTrue="1">
      <formula>ISERR</formula>
    </cfRule>
  </conditionalFormatting>
  <conditionalFormatting sqref="L96:L97">
    <cfRule type="expression" dxfId="1026" priority="1246" stopIfTrue="1">
      <formula>ISERR</formula>
    </cfRule>
  </conditionalFormatting>
  <conditionalFormatting sqref="D96:D97">
    <cfRule type="expression" dxfId="1025" priority="1245" stopIfTrue="1">
      <formula>ISERR</formula>
    </cfRule>
  </conditionalFormatting>
  <conditionalFormatting sqref="E96:E97">
    <cfRule type="expression" dxfId="1024" priority="1244" stopIfTrue="1">
      <formula>ISERR</formula>
    </cfRule>
  </conditionalFormatting>
  <conditionalFormatting sqref="T96:T97">
    <cfRule type="expression" dxfId="1023" priority="1243" stopIfTrue="1">
      <formula>ISERR</formula>
    </cfRule>
  </conditionalFormatting>
  <conditionalFormatting sqref="H96:H97">
    <cfRule type="expression" dxfId="1022" priority="1242" stopIfTrue="1">
      <formula>ISERR</formula>
    </cfRule>
  </conditionalFormatting>
  <conditionalFormatting sqref="P95">
    <cfRule type="expression" dxfId="1021" priority="1240" stopIfTrue="1">
      <formula>ISERR</formula>
    </cfRule>
  </conditionalFormatting>
  <conditionalFormatting sqref="P96">
    <cfRule type="expression" dxfId="1020" priority="1239" stopIfTrue="1">
      <formula>ISERR</formula>
    </cfRule>
  </conditionalFormatting>
  <conditionalFormatting sqref="P97">
    <cfRule type="expression" dxfId="1019" priority="1237" stopIfTrue="1">
      <formula>ISERR</formula>
    </cfRule>
  </conditionalFormatting>
  <conditionalFormatting sqref="P98">
    <cfRule type="expression" dxfId="1018" priority="1216" stopIfTrue="1">
      <formula>ISERR</formula>
    </cfRule>
  </conditionalFormatting>
  <conditionalFormatting sqref="P100">
    <cfRule type="expression" dxfId="1017" priority="1211" stopIfTrue="1">
      <formula>ISERR</formula>
    </cfRule>
  </conditionalFormatting>
  <conditionalFormatting sqref="I102">
    <cfRule type="expression" dxfId="1016" priority="1210" stopIfTrue="1">
      <formula>ISERR</formula>
    </cfRule>
  </conditionalFormatting>
  <conditionalFormatting sqref="J102:K102">
    <cfRule type="expression" dxfId="1015" priority="1209" stopIfTrue="1">
      <formula>ISERR</formula>
    </cfRule>
  </conditionalFormatting>
  <conditionalFormatting sqref="N102">
    <cfRule type="expression" dxfId="1014" priority="1208" stopIfTrue="1">
      <formula>ISERR</formula>
    </cfRule>
  </conditionalFormatting>
  <conditionalFormatting sqref="M102">
    <cfRule type="expression" dxfId="1013" priority="1207" stopIfTrue="1">
      <formula>ISERR</formula>
    </cfRule>
  </conditionalFormatting>
  <conditionalFormatting sqref="Q102:S102">
    <cfRule type="expression" dxfId="1012" priority="1205" stopIfTrue="1">
      <formula>ISERR</formula>
    </cfRule>
  </conditionalFormatting>
  <conditionalFormatting sqref="U102:V102">
    <cfRule type="expression" dxfId="1011" priority="1206" stopIfTrue="1">
      <formula>ISERR(U102)</formula>
    </cfRule>
  </conditionalFormatting>
  <conditionalFormatting sqref="A102:B102">
    <cfRule type="expression" dxfId="1010" priority="1204" stopIfTrue="1">
      <formula>ISERR</formula>
    </cfRule>
  </conditionalFormatting>
  <conditionalFormatting sqref="G102">
    <cfRule type="expression" dxfId="1009" priority="1203" stopIfTrue="1">
      <formula>ISERR</formula>
    </cfRule>
  </conditionalFormatting>
  <conditionalFormatting sqref="O102">
    <cfRule type="expression" dxfId="1008" priority="1202" stopIfTrue="1">
      <formula>ISERR</formula>
    </cfRule>
  </conditionalFormatting>
  <conditionalFormatting sqref="F102">
    <cfRule type="expression" dxfId="1007" priority="1200" stopIfTrue="1">
      <formula>ISERR</formula>
    </cfRule>
  </conditionalFormatting>
  <conditionalFormatting sqref="C102">
    <cfRule type="expression" dxfId="1006" priority="1201" stopIfTrue="1">
      <formula>ISERR</formula>
    </cfRule>
  </conditionalFormatting>
  <conditionalFormatting sqref="L102">
    <cfRule type="expression" dxfId="1005" priority="1199" stopIfTrue="1">
      <formula>ISERR</formula>
    </cfRule>
  </conditionalFormatting>
  <conditionalFormatting sqref="L102">
    <cfRule type="expression" dxfId="1004" priority="1198" stopIfTrue="1">
      <formula>ISERR</formula>
    </cfRule>
  </conditionalFormatting>
  <conditionalFormatting sqref="D102">
    <cfRule type="expression" dxfId="1003" priority="1197" stopIfTrue="1">
      <formula>ISERR</formula>
    </cfRule>
  </conditionalFormatting>
  <conditionalFormatting sqref="E102">
    <cfRule type="expression" dxfId="1002" priority="1196" stopIfTrue="1">
      <formula>ISERR</formula>
    </cfRule>
  </conditionalFormatting>
  <conditionalFormatting sqref="T102">
    <cfRule type="expression" dxfId="1001" priority="1195" stopIfTrue="1">
      <formula>ISERR</formula>
    </cfRule>
  </conditionalFormatting>
  <conditionalFormatting sqref="H102">
    <cfRule type="expression" dxfId="1000" priority="1194" stopIfTrue="1">
      <formula>ISERR</formula>
    </cfRule>
  </conditionalFormatting>
  <conditionalFormatting sqref="P101">
    <cfRule type="expression" dxfId="999" priority="1192" stopIfTrue="1">
      <formula>ISERR</formula>
    </cfRule>
  </conditionalFormatting>
  <conditionalFormatting sqref="P102">
    <cfRule type="expression" dxfId="998" priority="1190" stopIfTrue="1">
      <formula>ISERR</formula>
    </cfRule>
  </conditionalFormatting>
  <conditionalFormatting sqref="I48:I49">
    <cfRule type="expression" dxfId="997" priority="1189" stopIfTrue="1">
      <formula>ISERR</formula>
    </cfRule>
  </conditionalFormatting>
  <conditionalFormatting sqref="J48:K49">
    <cfRule type="expression" dxfId="996" priority="1188" stopIfTrue="1">
      <formula>ISERR</formula>
    </cfRule>
  </conditionalFormatting>
  <conditionalFormatting sqref="N48:N49">
    <cfRule type="expression" dxfId="995" priority="1187" stopIfTrue="1">
      <formula>ISERR</formula>
    </cfRule>
  </conditionalFormatting>
  <conditionalFormatting sqref="L48:M49">
    <cfRule type="expression" dxfId="994" priority="1186" stopIfTrue="1">
      <formula>ISERR</formula>
    </cfRule>
  </conditionalFormatting>
  <conditionalFormatting sqref="Q48:T49">
    <cfRule type="expression" dxfId="993" priority="1184" stopIfTrue="1">
      <formula>ISERR</formula>
    </cfRule>
  </conditionalFormatting>
  <conditionalFormatting sqref="U48:V49">
    <cfRule type="expression" dxfId="992" priority="1185" stopIfTrue="1">
      <formula>ISERR(U48)</formula>
    </cfRule>
  </conditionalFormatting>
  <conditionalFormatting sqref="A48:F49">
    <cfRule type="expression" dxfId="991" priority="1183" stopIfTrue="1">
      <formula>ISERR</formula>
    </cfRule>
  </conditionalFormatting>
  <conditionalFormatting sqref="G48:H49">
    <cfRule type="expression" dxfId="990" priority="1182" stopIfTrue="1">
      <formula>ISERR</formula>
    </cfRule>
  </conditionalFormatting>
  <conditionalFormatting sqref="P48:P49">
    <cfRule type="expression" dxfId="989" priority="1181" stopIfTrue="1">
      <formula>ISERR</formula>
    </cfRule>
  </conditionalFormatting>
  <conditionalFormatting sqref="O48:O49">
    <cfRule type="expression" dxfId="988" priority="1180" stopIfTrue="1">
      <formula>ISERR</formula>
    </cfRule>
  </conditionalFormatting>
  <conditionalFormatting sqref="I104 I106:I107">
    <cfRule type="expression" dxfId="987" priority="1179" stopIfTrue="1">
      <formula>ISERR</formula>
    </cfRule>
  </conditionalFormatting>
  <conditionalFormatting sqref="J104:K104 J106:K107">
    <cfRule type="expression" dxfId="986" priority="1178" stopIfTrue="1">
      <formula>ISERR</formula>
    </cfRule>
  </conditionalFormatting>
  <conditionalFormatting sqref="N104 N106:N107">
    <cfRule type="expression" dxfId="985" priority="1177" stopIfTrue="1">
      <formula>ISERR</formula>
    </cfRule>
  </conditionalFormatting>
  <conditionalFormatting sqref="M104 M106:M107">
    <cfRule type="expression" dxfId="984" priority="1176" stopIfTrue="1">
      <formula>ISERR</formula>
    </cfRule>
  </conditionalFormatting>
  <conditionalFormatting sqref="Q104:S104 Q106:S107">
    <cfRule type="expression" dxfId="983" priority="1174" stopIfTrue="1">
      <formula>ISERR</formula>
    </cfRule>
  </conditionalFormatting>
  <conditionalFormatting sqref="U104:V104 U106:V107">
    <cfRule type="expression" dxfId="982" priority="1175" stopIfTrue="1">
      <formula>ISERR(U104)</formula>
    </cfRule>
  </conditionalFormatting>
  <conditionalFormatting sqref="A104:B104 A106:B107">
    <cfRule type="expression" dxfId="981" priority="1173" stopIfTrue="1">
      <formula>ISERR</formula>
    </cfRule>
  </conditionalFormatting>
  <conditionalFormatting sqref="G104 G106:G107">
    <cfRule type="expression" dxfId="980" priority="1172" stopIfTrue="1">
      <formula>ISERR</formula>
    </cfRule>
  </conditionalFormatting>
  <conditionalFormatting sqref="O104 O106:O107">
    <cfRule type="expression" dxfId="979" priority="1171" stopIfTrue="1">
      <formula>ISERR</formula>
    </cfRule>
  </conditionalFormatting>
  <conditionalFormatting sqref="L104 L106:L107">
    <cfRule type="expression" dxfId="978" priority="1170" stopIfTrue="1">
      <formula>ISERR</formula>
    </cfRule>
  </conditionalFormatting>
  <conditionalFormatting sqref="L104 L106:L107">
    <cfRule type="expression" dxfId="977" priority="1169" stopIfTrue="1">
      <formula>ISERR</formula>
    </cfRule>
  </conditionalFormatting>
  <conditionalFormatting sqref="T104 T106:T107">
    <cfRule type="expression" dxfId="976" priority="1168" stopIfTrue="1">
      <formula>ISERR</formula>
    </cfRule>
  </conditionalFormatting>
  <conditionalFormatting sqref="E104 E106:E107">
    <cfRule type="expression" dxfId="975" priority="1163" stopIfTrue="1">
      <formula>ISERR</formula>
    </cfRule>
  </conditionalFormatting>
  <conditionalFormatting sqref="F104 F106:F107">
    <cfRule type="expression" dxfId="974" priority="1166" stopIfTrue="1">
      <formula>ISERR</formula>
    </cfRule>
  </conditionalFormatting>
  <conditionalFormatting sqref="C104 C106:C107">
    <cfRule type="expression" dxfId="973" priority="1167" stopIfTrue="1">
      <formula>ISERR</formula>
    </cfRule>
  </conditionalFormatting>
  <conditionalFormatting sqref="D104 D106:D107">
    <cfRule type="expression" dxfId="972" priority="1165" stopIfTrue="1">
      <formula>ISERR</formula>
    </cfRule>
  </conditionalFormatting>
  <conditionalFormatting sqref="E104 E106:E107">
    <cfRule type="expression" dxfId="971" priority="1164" stopIfTrue="1">
      <formula>ISERR</formula>
    </cfRule>
  </conditionalFormatting>
  <conditionalFormatting sqref="H104 H106:H107">
    <cfRule type="expression" dxfId="970" priority="1162" stopIfTrue="1">
      <formula>ISERR</formula>
    </cfRule>
  </conditionalFormatting>
  <conditionalFormatting sqref="P103">
    <cfRule type="expression" dxfId="969" priority="1159" stopIfTrue="1">
      <formula>ISERR</formula>
    </cfRule>
  </conditionalFormatting>
  <conditionalFormatting sqref="I163">
    <cfRule type="expression" dxfId="968" priority="1157" stopIfTrue="1">
      <formula>ISERR</formula>
    </cfRule>
  </conditionalFormatting>
  <conditionalFormatting sqref="P104">
    <cfRule type="expression" dxfId="967" priority="1156" stopIfTrue="1">
      <formula>ISERR</formula>
    </cfRule>
  </conditionalFormatting>
  <conditionalFormatting sqref="I105">
    <cfRule type="expression" dxfId="966" priority="1155" stopIfTrue="1">
      <formula>ISERR</formula>
    </cfRule>
  </conditionalFormatting>
  <conditionalFormatting sqref="J105:K105">
    <cfRule type="expression" dxfId="965" priority="1154" stopIfTrue="1">
      <formula>ISERR</formula>
    </cfRule>
  </conditionalFormatting>
  <conditionalFormatting sqref="N105">
    <cfRule type="expression" dxfId="964" priority="1153" stopIfTrue="1">
      <formula>ISERR</formula>
    </cfRule>
  </conditionalFormatting>
  <conditionalFormatting sqref="M105">
    <cfRule type="expression" dxfId="963" priority="1152" stopIfTrue="1">
      <formula>ISERR</formula>
    </cfRule>
  </conditionalFormatting>
  <conditionalFormatting sqref="Q105:S105">
    <cfRule type="expression" dxfId="962" priority="1150" stopIfTrue="1">
      <formula>ISERR</formula>
    </cfRule>
  </conditionalFormatting>
  <conditionalFormatting sqref="U105:V105">
    <cfRule type="expression" dxfId="961" priority="1151" stopIfTrue="1">
      <formula>ISERR(U105)</formula>
    </cfRule>
  </conditionalFormatting>
  <conditionalFormatting sqref="A105:B105">
    <cfRule type="expression" dxfId="960" priority="1149" stopIfTrue="1">
      <formula>ISERR</formula>
    </cfRule>
  </conditionalFormatting>
  <conditionalFormatting sqref="G105">
    <cfRule type="expression" dxfId="959" priority="1148" stopIfTrue="1">
      <formula>ISERR</formula>
    </cfRule>
  </conditionalFormatting>
  <conditionalFormatting sqref="O105">
    <cfRule type="expression" dxfId="958" priority="1147" stopIfTrue="1">
      <formula>ISERR</formula>
    </cfRule>
  </conditionalFormatting>
  <conditionalFormatting sqref="L105">
    <cfRule type="expression" dxfId="957" priority="1146" stopIfTrue="1">
      <formula>ISERR</formula>
    </cfRule>
  </conditionalFormatting>
  <conditionalFormatting sqref="L105">
    <cfRule type="expression" dxfId="956" priority="1145" stopIfTrue="1">
      <formula>ISERR</formula>
    </cfRule>
  </conditionalFormatting>
  <conditionalFormatting sqref="T105">
    <cfRule type="expression" dxfId="955" priority="1144" stopIfTrue="1">
      <formula>ISERR</formula>
    </cfRule>
  </conditionalFormatting>
  <conditionalFormatting sqref="E105">
    <cfRule type="expression" dxfId="954" priority="1139" stopIfTrue="1">
      <formula>ISERR</formula>
    </cfRule>
  </conditionalFormatting>
  <conditionalFormatting sqref="F105">
    <cfRule type="expression" dxfId="953" priority="1142" stopIfTrue="1">
      <formula>ISERR</formula>
    </cfRule>
  </conditionalFormatting>
  <conditionalFormatting sqref="C105">
    <cfRule type="expression" dxfId="952" priority="1143" stopIfTrue="1">
      <formula>ISERR</formula>
    </cfRule>
  </conditionalFormatting>
  <conditionalFormatting sqref="D105">
    <cfRule type="expression" dxfId="951" priority="1141" stopIfTrue="1">
      <formula>ISERR</formula>
    </cfRule>
  </conditionalFormatting>
  <conditionalFormatting sqref="E105">
    <cfRule type="expression" dxfId="950" priority="1140" stopIfTrue="1">
      <formula>ISERR</formula>
    </cfRule>
  </conditionalFormatting>
  <conditionalFormatting sqref="H105">
    <cfRule type="expression" dxfId="949" priority="1138" stopIfTrue="1">
      <formula>ISERR</formula>
    </cfRule>
  </conditionalFormatting>
  <conditionalFormatting sqref="P105:P106">
    <cfRule type="expression" dxfId="948" priority="1136" stopIfTrue="1">
      <formula>ISERR</formula>
    </cfRule>
  </conditionalFormatting>
  <conditionalFormatting sqref="I109:I112">
    <cfRule type="expression" dxfId="947" priority="1135" stopIfTrue="1">
      <formula>ISERR</formula>
    </cfRule>
  </conditionalFormatting>
  <conditionalFormatting sqref="K109:K112">
    <cfRule type="expression" dxfId="946" priority="1134" stopIfTrue="1">
      <formula>ISERR</formula>
    </cfRule>
  </conditionalFormatting>
  <conditionalFormatting sqref="N109:N112">
    <cfRule type="expression" dxfId="945" priority="1133" stopIfTrue="1">
      <formula>ISERR</formula>
    </cfRule>
  </conditionalFormatting>
  <conditionalFormatting sqref="M109:M112">
    <cfRule type="expression" dxfId="944" priority="1132" stopIfTrue="1">
      <formula>ISERR</formula>
    </cfRule>
  </conditionalFormatting>
  <conditionalFormatting sqref="Q109:S112">
    <cfRule type="expression" dxfId="943" priority="1130" stopIfTrue="1">
      <formula>ISERR</formula>
    </cfRule>
  </conditionalFormatting>
  <conditionalFormatting sqref="U109:V112">
    <cfRule type="expression" dxfId="942" priority="1131" stopIfTrue="1">
      <formula>ISERR(U109)</formula>
    </cfRule>
  </conditionalFormatting>
  <conditionalFormatting sqref="A109:B113">
    <cfRule type="expression" dxfId="941" priority="1129" stopIfTrue="1">
      <formula>ISERR</formula>
    </cfRule>
  </conditionalFormatting>
  <conditionalFormatting sqref="G109:G112">
    <cfRule type="expression" dxfId="940" priority="1128" stopIfTrue="1">
      <formula>ISERR</formula>
    </cfRule>
  </conditionalFormatting>
  <conditionalFormatting sqref="O109:O112">
    <cfRule type="expression" dxfId="939" priority="1127" stopIfTrue="1">
      <formula>ISERR</formula>
    </cfRule>
  </conditionalFormatting>
  <conditionalFormatting sqref="L109:L112">
    <cfRule type="expression" dxfId="938" priority="1126" stopIfTrue="1">
      <formula>ISERR</formula>
    </cfRule>
  </conditionalFormatting>
  <conditionalFormatting sqref="L109:L112">
    <cfRule type="expression" dxfId="937" priority="1125" stopIfTrue="1">
      <formula>ISERR</formula>
    </cfRule>
  </conditionalFormatting>
  <conditionalFormatting sqref="T109:T112">
    <cfRule type="expression" dxfId="936" priority="1124" stopIfTrue="1">
      <formula>ISERR</formula>
    </cfRule>
  </conditionalFormatting>
  <conditionalFormatting sqref="F109:F112">
    <cfRule type="expression" dxfId="935" priority="1122" stopIfTrue="1">
      <formula>ISERR</formula>
    </cfRule>
  </conditionalFormatting>
  <conditionalFormatting sqref="C109:C112">
    <cfRule type="expression" dxfId="934" priority="1123" stopIfTrue="1">
      <formula>ISERR</formula>
    </cfRule>
  </conditionalFormatting>
  <conditionalFormatting sqref="D109:D112">
    <cfRule type="expression" dxfId="933" priority="1121" stopIfTrue="1">
      <formula>ISERR</formula>
    </cfRule>
  </conditionalFormatting>
  <conditionalFormatting sqref="H109:H112">
    <cfRule type="expression" dxfId="932" priority="1120" stopIfTrue="1">
      <formula>ISERR</formula>
    </cfRule>
  </conditionalFormatting>
  <conditionalFormatting sqref="P107">
    <cfRule type="expression" dxfId="931" priority="1114" stopIfTrue="1">
      <formula>ISERR</formula>
    </cfRule>
  </conditionalFormatting>
  <conditionalFormatting sqref="I108">
    <cfRule type="expression" dxfId="930" priority="1113" stopIfTrue="1">
      <formula>ISERR</formula>
    </cfRule>
  </conditionalFormatting>
  <conditionalFormatting sqref="J108:K108">
    <cfRule type="expression" dxfId="929" priority="1112" stopIfTrue="1">
      <formula>ISERR</formula>
    </cfRule>
  </conditionalFormatting>
  <conditionalFormatting sqref="N108">
    <cfRule type="expression" dxfId="928" priority="1111" stopIfTrue="1">
      <formula>ISERR</formula>
    </cfRule>
  </conditionalFormatting>
  <conditionalFormatting sqref="M108">
    <cfRule type="expression" dxfId="927" priority="1110" stopIfTrue="1">
      <formula>ISERR</formula>
    </cfRule>
  </conditionalFormatting>
  <conditionalFormatting sqref="Q108:S108">
    <cfRule type="expression" dxfId="926" priority="1108" stopIfTrue="1">
      <formula>ISERR</formula>
    </cfRule>
  </conditionalFormatting>
  <conditionalFormatting sqref="U108:V108">
    <cfRule type="expression" dxfId="925" priority="1109" stopIfTrue="1">
      <formula>ISERR(U108)</formula>
    </cfRule>
  </conditionalFormatting>
  <conditionalFormatting sqref="A108:B108">
    <cfRule type="expression" dxfId="924" priority="1107" stopIfTrue="1">
      <formula>ISERR</formula>
    </cfRule>
  </conditionalFormatting>
  <conditionalFormatting sqref="G108">
    <cfRule type="expression" dxfId="923" priority="1106" stopIfTrue="1">
      <formula>ISERR</formula>
    </cfRule>
  </conditionalFormatting>
  <conditionalFormatting sqref="O108">
    <cfRule type="expression" dxfId="922" priority="1105" stopIfTrue="1">
      <formula>ISERR</formula>
    </cfRule>
  </conditionalFormatting>
  <conditionalFormatting sqref="L108">
    <cfRule type="expression" dxfId="921" priority="1104" stopIfTrue="1">
      <formula>ISERR</formula>
    </cfRule>
  </conditionalFormatting>
  <conditionalFormatting sqref="L108">
    <cfRule type="expression" dxfId="920" priority="1103" stopIfTrue="1">
      <formula>ISERR</formula>
    </cfRule>
  </conditionalFormatting>
  <conditionalFormatting sqref="T108">
    <cfRule type="expression" dxfId="919" priority="1102" stopIfTrue="1">
      <formula>ISERR</formula>
    </cfRule>
  </conditionalFormatting>
  <conditionalFormatting sqref="F108">
    <cfRule type="expression" dxfId="918" priority="1100" stopIfTrue="1">
      <formula>ISERR</formula>
    </cfRule>
  </conditionalFormatting>
  <conditionalFormatting sqref="C108">
    <cfRule type="expression" dxfId="917" priority="1101" stopIfTrue="1">
      <formula>ISERR</formula>
    </cfRule>
  </conditionalFormatting>
  <conditionalFormatting sqref="D108">
    <cfRule type="expression" dxfId="916" priority="1099" stopIfTrue="1">
      <formula>ISERR</formula>
    </cfRule>
  </conditionalFormatting>
  <conditionalFormatting sqref="H108">
    <cfRule type="expression" dxfId="915" priority="1098" stopIfTrue="1">
      <formula>ISERR</formula>
    </cfRule>
  </conditionalFormatting>
  <conditionalFormatting sqref="E108">
    <cfRule type="expression" dxfId="914" priority="1097" stopIfTrue="1">
      <formula>ISERR</formula>
    </cfRule>
  </conditionalFormatting>
  <conditionalFormatting sqref="E109:E112">
    <cfRule type="expression" dxfId="913" priority="1095" stopIfTrue="1">
      <formula>ISERR</formula>
    </cfRule>
  </conditionalFormatting>
  <conditionalFormatting sqref="P108">
    <cfRule type="expression" dxfId="912" priority="1093" stopIfTrue="1">
      <formula>ISERR</formula>
    </cfRule>
  </conditionalFormatting>
  <conditionalFormatting sqref="J109:J112">
    <cfRule type="expression" dxfId="911" priority="1092" stopIfTrue="1">
      <formula>ISERR</formula>
    </cfRule>
  </conditionalFormatting>
  <conditionalFormatting sqref="L50">
    <cfRule type="expression" dxfId="910" priority="1090" stopIfTrue="1">
      <formula>ISERR</formula>
    </cfRule>
  </conditionalFormatting>
  <conditionalFormatting sqref="P109:P110">
    <cfRule type="expression" dxfId="909" priority="1089" stopIfTrue="1">
      <formula>ISERR</formula>
    </cfRule>
  </conditionalFormatting>
  <conditionalFormatting sqref="P50">
    <cfRule type="expression" dxfId="908" priority="1082" stopIfTrue="1">
      <formula>ISERR</formula>
    </cfRule>
  </conditionalFormatting>
  <conditionalFormatting sqref="P111:P112">
    <cfRule type="expression" dxfId="907" priority="1079" stopIfTrue="1">
      <formula>ISERR</formula>
    </cfRule>
  </conditionalFormatting>
  <conditionalFormatting sqref="O21">
    <cfRule type="expression" dxfId="906" priority="1078" stopIfTrue="1">
      <formula>ISERR</formula>
    </cfRule>
  </conditionalFormatting>
  <conditionalFormatting sqref="A11">
    <cfRule type="expression" dxfId="905" priority="1076" stopIfTrue="1">
      <formula>ISERR</formula>
    </cfRule>
  </conditionalFormatting>
  <conditionalFormatting sqref="A15">
    <cfRule type="expression" dxfId="904" priority="1075" stopIfTrue="1">
      <formula>ISERR</formula>
    </cfRule>
  </conditionalFormatting>
  <conditionalFormatting sqref="I45">
    <cfRule type="expression" dxfId="903" priority="1054" stopIfTrue="1">
      <formula>ISERR</formula>
    </cfRule>
  </conditionalFormatting>
  <conditionalFormatting sqref="J45:K45">
    <cfRule type="expression" dxfId="902" priority="1053" stopIfTrue="1">
      <formula>ISERR</formula>
    </cfRule>
  </conditionalFormatting>
  <conditionalFormatting sqref="N45">
    <cfRule type="expression" dxfId="901" priority="1052" stopIfTrue="1">
      <formula>ISERR</formula>
    </cfRule>
  </conditionalFormatting>
  <conditionalFormatting sqref="L45:M45">
    <cfRule type="expression" dxfId="900" priority="1051" stopIfTrue="1">
      <formula>ISERR</formula>
    </cfRule>
  </conditionalFormatting>
  <conditionalFormatting sqref="Q45:T45">
    <cfRule type="expression" dxfId="899" priority="1049" stopIfTrue="1">
      <formula>ISERR</formula>
    </cfRule>
  </conditionalFormatting>
  <conditionalFormatting sqref="U45:V45">
    <cfRule type="expression" dxfId="898" priority="1050" stopIfTrue="1">
      <formula>ISERR(U45)</formula>
    </cfRule>
  </conditionalFormatting>
  <conditionalFormatting sqref="A45:F45 A46:B46">
    <cfRule type="expression" dxfId="897" priority="1048" stopIfTrue="1">
      <formula>ISERR</formula>
    </cfRule>
  </conditionalFormatting>
  <conditionalFormatting sqref="G45:H45">
    <cfRule type="expression" dxfId="896" priority="1047" stopIfTrue="1">
      <formula>ISERR</formula>
    </cfRule>
  </conditionalFormatting>
  <conditionalFormatting sqref="P45">
    <cfRule type="expression" dxfId="895" priority="1046" stopIfTrue="1">
      <formula>ISERR</formula>
    </cfRule>
  </conditionalFormatting>
  <conditionalFormatting sqref="O45">
    <cfRule type="expression" dxfId="894" priority="1045" stopIfTrue="1">
      <formula>ISERR</formula>
    </cfRule>
  </conditionalFormatting>
  <conditionalFormatting sqref="I47">
    <cfRule type="expression" dxfId="893" priority="1044" stopIfTrue="1">
      <formula>ISERR</formula>
    </cfRule>
  </conditionalFormatting>
  <conditionalFormatting sqref="J47:K47">
    <cfRule type="expression" dxfId="892" priority="1043" stopIfTrue="1">
      <formula>ISERR</formula>
    </cfRule>
  </conditionalFormatting>
  <conditionalFormatting sqref="N47">
    <cfRule type="expression" dxfId="891" priority="1042" stopIfTrue="1">
      <formula>ISERR</formula>
    </cfRule>
  </conditionalFormatting>
  <conditionalFormatting sqref="L47:M47">
    <cfRule type="expression" dxfId="890" priority="1041" stopIfTrue="1">
      <formula>ISERR</formula>
    </cfRule>
  </conditionalFormatting>
  <conditionalFormatting sqref="Q47:T47">
    <cfRule type="expression" dxfId="889" priority="1039" stopIfTrue="1">
      <formula>ISERR</formula>
    </cfRule>
  </conditionalFormatting>
  <conditionalFormatting sqref="U47:V47">
    <cfRule type="expression" dxfId="888" priority="1040" stopIfTrue="1">
      <formula>ISERR(U47)</formula>
    </cfRule>
  </conditionalFormatting>
  <conditionalFormatting sqref="A47:F47">
    <cfRule type="expression" dxfId="887" priority="1038" stopIfTrue="1">
      <formula>ISERR</formula>
    </cfRule>
  </conditionalFormatting>
  <conditionalFormatting sqref="G47:H47">
    <cfRule type="expression" dxfId="886" priority="1034" stopIfTrue="1">
      <formula>ISERR</formula>
    </cfRule>
  </conditionalFormatting>
  <conditionalFormatting sqref="I46">
    <cfRule type="expression" dxfId="885" priority="950" stopIfTrue="1">
      <formula>ISERR</formula>
    </cfRule>
  </conditionalFormatting>
  <conditionalFormatting sqref="Q12:T12 I12:N12 D12:F12">
    <cfRule type="expression" dxfId="884" priority="947" stopIfTrue="1">
      <formula>ISERR</formula>
    </cfRule>
  </conditionalFormatting>
  <conditionalFormatting sqref="U12:V12">
    <cfRule type="expression" dxfId="883" priority="948" stopIfTrue="1">
      <formula>ISERR(U12)</formula>
    </cfRule>
  </conditionalFormatting>
  <conditionalFormatting sqref="G12:H12">
    <cfRule type="expression" dxfId="882" priority="949" stopIfTrue="1">
      <formula>ISERR</formula>
    </cfRule>
  </conditionalFormatting>
  <conditionalFormatting sqref="P12">
    <cfRule type="expression" dxfId="881" priority="946" stopIfTrue="1">
      <formula>ISERR</formula>
    </cfRule>
  </conditionalFormatting>
  <conditionalFormatting sqref="O12">
    <cfRule type="expression" dxfId="880" priority="945" stopIfTrue="1">
      <formula>ISERR</formula>
    </cfRule>
  </conditionalFormatting>
  <conditionalFormatting sqref="A12">
    <cfRule type="expression" dxfId="879" priority="944" stopIfTrue="1">
      <formula>ISERR</formula>
    </cfRule>
  </conditionalFormatting>
  <conditionalFormatting sqref="I165:J165">
    <cfRule type="expression" dxfId="878" priority="914" stopIfTrue="1">
      <formula>ISERR</formula>
    </cfRule>
  </conditionalFormatting>
  <conditionalFormatting sqref="I115">
    <cfRule type="expression" dxfId="877" priority="913" stopIfTrue="1">
      <formula>ISERR</formula>
    </cfRule>
  </conditionalFormatting>
  <conditionalFormatting sqref="K115">
    <cfRule type="expression" dxfId="876" priority="912" stopIfTrue="1">
      <formula>ISERR</formula>
    </cfRule>
  </conditionalFormatting>
  <conditionalFormatting sqref="N115">
    <cfRule type="expression" dxfId="875" priority="911" stopIfTrue="1">
      <formula>ISERR</formula>
    </cfRule>
  </conditionalFormatting>
  <conditionalFormatting sqref="M115">
    <cfRule type="expression" dxfId="874" priority="910" stopIfTrue="1">
      <formula>ISERR</formula>
    </cfRule>
  </conditionalFormatting>
  <conditionalFormatting sqref="Q115:S115">
    <cfRule type="expression" dxfId="873" priority="908" stopIfTrue="1">
      <formula>ISERR</formula>
    </cfRule>
  </conditionalFormatting>
  <conditionalFormatting sqref="U115:V115">
    <cfRule type="expression" dxfId="872" priority="909" stopIfTrue="1">
      <formula>ISERR(U115)</formula>
    </cfRule>
  </conditionalFormatting>
  <conditionalFormatting sqref="L115">
    <cfRule type="expression" dxfId="871" priority="906" stopIfTrue="1">
      <formula>ISERR</formula>
    </cfRule>
  </conditionalFormatting>
  <conditionalFormatting sqref="L115">
    <cfRule type="expression" dxfId="870" priority="905" stopIfTrue="1">
      <formula>ISERR</formula>
    </cfRule>
  </conditionalFormatting>
  <conditionalFormatting sqref="T115">
    <cfRule type="expression" dxfId="869" priority="904" stopIfTrue="1">
      <formula>ISERR</formula>
    </cfRule>
  </conditionalFormatting>
  <conditionalFormatting sqref="J115">
    <cfRule type="expression" dxfId="868" priority="902" stopIfTrue="1">
      <formula>ISERR</formula>
    </cfRule>
  </conditionalFormatting>
  <conditionalFormatting sqref="O115">
    <cfRule type="expression" dxfId="867" priority="901" stopIfTrue="1">
      <formula>ISERR</formula>
    </cfRule>
  </conditionalFormatting>
  <conditionalFormatting sqref="P115">
    <cfRule type="expression" dxfId="866" priority="900" stopIfTrue="1">
      <formula>ISERR</formula>
    </cfRule>
  </conditionalFormatting>
  <conditionalFormatting sqref="E115">
    <cfRule type="expression" dxfId="865" priority="896" stopIfTrue="1">
      <formula>ISERR</formula>
    </cfRule>
  </conditionalFormatting>
  <conditionalFormatting sqref="A115:A118">
    <cfRule type="expression" dxfId="864" priority="899" stopIfTrue="1">
      <formula>ISERR</formula>
    </cfRule>
  </conditionalFormatting>
  <conditionalFormatting sqref="F115">
    <cfRule type="expression" dxfId="863" priority="898" stopIfTrue="1">
      <formula>ISERR</formula>
    </cfRule>
  </conditionalFormatting>
  <conditionalFormatting sqref="D115:D118">
    <cfRule type="expression" dxfId="862" priority="897" stopIfTrue="1">
      <formula>ISERR</formula>
    </cfRule>
  </conditionalFormatting>
  <conditionalFormatting sqref="P32">
    <cfRule type="expression" dxfId="861" priority="886" stopIfTrue="1">
      <formula>ISERR</formula>
    </cfRule>
  </conditionalFormatting>
  <conditionalFormatting sqref="P47">
    <cfRule type="expression" dxfId="860" priority="885" stopIfTrue="1">
      <formula>ISERR</formula>
    </cfRule>
  </conditionalFormatting>
  <conditionalFormatting sqref="F116:F118">
    <cfRule type="expression" dxfId="859" priority="884" stopIfTrue="1">
      <formula>ISERR</formula>
    </cfRule>
  </conditionalFormatting>
  <conditionalFormatting sqref="E116:E118">
    <cfRule type="expression" dxfId="858" priority="883" stopIfTrue="1">
      <formula>ISERR</formula>
    </cfRule>
  </conditionalFormatting>
  <conditionalFormatting sqref="I116:I118">
    <cfRule type="expression" dxfId="857" priority="882" stopIfTrue="1">
      <formula>ISERR</formula>
    </cfRule>
  </conditionalFormatting>
  <conditionalFormatting sqref="N116:N118">
    <cfRule type="expression" dxfId="856" priority="881" stopIfTrue="1">
      <formula>ISERR</formula>
    </cfRule>
  </conditionalFormatting>
  <conditionalFormatting sqref="M116:M118">
    <cfRule type="expression" dxfId="855" priority="880" stopIfTrue="1">
      <formula>ISERR</formula>
    </cfRule>
  </conditionalFormatting>
  <conditionalFormatting sqref="U116:V118">
    <cfRule type="expression" dxfId="854" priority="879" stopIfTrue="1">
      <formula>ISERR(U116)</formula>
    </cfRule>
  </conditionalFormatting>
  <conditionalFormatting sqref="J116:J118">
    <cfRule type="expression" dxfId="853" priority="876" stopIfTrue="1">
      <formula>ISERR</formula>
    </cfRule>
  </conditionalFormatting>
  <conditionalFormatting sqref="O116:O118">
    <cfRule type="expression" dxfId="852" priority="875" stopIfTrue="1">
      <formula>ISERR</formula>
    </cfRule>
  </conditionalFormatting>
  <conditionalFormatting sqref="Q116:Q118">
    <cfRule type="expression" dxfId="851" priority="873" stopIfTrue="1">
      <formula>ISERR</formula>
    </cfRule>
  </conditionalFormatting>
  <conditionalFormatting sqref="R116:R118">
    <cfRule type="expression" dxfId="850" priority="872" stopIfTrue="1">
      <formula>ISERR</formula>
    </cfRule>
  </conditionalFormatting>
  <conditionalFormatting sqref="S116:S118">
    <cfRule type="expression" dxfId="849" priority="871" stopIfTrue="1">
      <formula>ISERR</formula>
    </cfRule>
  </conditionalFormatting>
  <conditionalFormatting sqref="T116:T118">
    <cfRule type="expression" dxfId="848" priority="870" stopIfTrue="1">
      <formula>ISERR</formula>
    </cfRule>
  </conditionalFormatting>
  <conditionalFormatting sqref="K116:K118">
    <cfRule type="expression" dxfId="847" priority="869" stopIfTrue="1">
      <formula>ISERR</formula>
    </cfRule>
  </conditionalFormatting>
  <conditionalFormatting sqref="L116:L118">
    <cfRule type="expression" dxfId="846" priority="868" stopIfTrue="1">
      <formula>ISERR</formula>
    </cfRule>
  </conditionalFormatting>
  <conditionalFormatting sqref="G115">
    <cfRule type="expression" dxfId="845" priority="864" stopIfTrue="1">
      <formula>ISERR</formula>
    </cfRule>
  </conditionalFormatting>
  <conditionalFormatting sqref="H115">
    <cfRule type="expression" dxfId="844" priority="863" stopIfTrue="1">
      <formula>ISERR</formula>
    </cfRule>
  </conditionalFormatting>
  <conditionalFormatting sqref="T21">
    <cfRule type="expression" dxfId="843" priority="860" stopIfTrue="1">
      <formula>ISERR</formula>
    </cfRule>
  </conditionalFormatting>
  <conditionalFormatting sqref="G116:G118">
    <cfRule type="expression" dxfId="842" priority="859" stopIfTrue="1">
      <formula>ISERR</formula>
    </cfRule>
  </conditionalFormatting>
  <conditionalFormatting sqref="H116:H118">
    <cfRule type="expression" dxfId="841" priority="858" stopIfTrue="1">
      <formula>ISERR</formula>
    </cfRule>
  </conditionalFormatting>
  <conditionalFormatting sqref="P116:P117">
    <cfRule type="expression" dxfId="840" priority="856" stopIfTrue="1">
      <formula>ISERR</formula>
    </cfRule>
  </conditionalFormatting>
  <conditionalFormatting sqref="I41">
    <cfRule type="expression" dxfId="839" priority="854" stopIfTrue="1">
      <formula>ISERR</formula>
    </cfRule>
  </conditionalFormatting>
  <conditionalFormatting sqref="J41:K41">
    <cfRule type="expression" dxfId="838" priority="853" stopIfTrue="1">
      <formula>ISERR</formula>
    </cfRule>
  </conditionalFormatting>
  <conditionalFormatting sqref="N41">
    <cfRule type="expression" dxfId="837" priority="852" stopIfTrue="1">
      <formula>ISERR</formula>
    </cfRule>
  </conditionalFormatting>
  <conditionalFormatting sqref="L41:M41">
    <cfRule type="expression" dxfId="836" priority="851" stopIfTrue="1">
      <formula>ISERR</formula>
    </cfRule>
  </conditionalFormatting>
  <conditionalFormatting sqref="Q41:T41">
    <cfRule type="expression" dxfId="835" priority="849" stopIfTrue="1">
      <formula>ISERR</formula>
    </cfRule>
  </conditionalFormatting>
  <conditionalFormatting sqref="U41:V41">
    <cfRule type="expression" dxfId="834" priority="850" stopIfTrue="1">
      <formula>ISERR(U41)</formula>
    </cfRule>
  </conditionalFormatting>
  <conditionalFormatting sqref="A41:B41">
    <cfRule type="expression" dxfId="833" priority="848" stopIfTrue="1">
      <formula>ISERR</formula>
    </cfRule>
  </conditionalFormatting>
  <conditionalFormatting sqref="G41:H41">
    <cfRule type="expression" dxfId="832" priority="847" stopIfTrue="1">
      <formula>ISERR</formula>
    </cfRule>
  </conditionalFormatting>
  <conditionalFormatting sqref="O41">
    <cfRule type="expression" dxfId="831" priority="845" stopIfTrue="1">
      <formula>ISERR</formula>
    </cfRule>
  </conditionalFormatting>
  <conditionalFormatting sqref="Q44:R44">
    <cfRule type="expression" dxfId="830" priority="844" stopIfTrue="1">
      <formula>ISERR</formula>
    </cfRule>
  </conditionalFormatting>
  <conditionalFormatting sqref="I44:N44 S44:T44">
    <cfRule type="expression" dxfId="829" priority="842" stopIfTrue="1">
      <formula>ISERR</formula>
    </cfRule>
  </conditionalFormatting>
  <conditionalFormatting sqref="U44:V44">
    <cfRule type="expression" dxfId="828" priority="843" stopIfTrue="1">
      <formula>ISERR(U44)</formula>
    </cfRule>
  </conditionalFormatting>
  <conditionalFormatting sqref="A44:B44">
    <cfRule type="expression" dxfId="827" priority="841" stopIfTrue="1">
      <formula>ISERR</formula>
    </cfRule>
  </conditionalFormatting>
  <conditionalFormatting sqref="G44:H44">
    <cfRule type="expression" dxfId="826" priority="840" stopIfTrue="1">
      <formula>ISERR</formula>
    </cfRule>
  </conditionalFormatting>
  <conditionalFormatting sqref="C44:F44">
    <cfRule type="expression" dxfId="825" priority="837" stopIfTrue="1">
      <formula>ISERR</formula>
    </cfRule>
  </conditionalFormatting>
  <conditionalFormatting sqref="I119">
    <cfRule type="expression" dxfId="824" priority="836" stopIfTrue="1">
      <formula>ISERR</formula>
    </cfRule>
  </conditionalFormatting>
  <conditionalFormatting sqref="N119">
    <cfRule type="expression" dxfId="823" priority="835" stopIfTrue="1">
      <formula>ISERR</formula>
    </cfRule>
  </conditionalFormatting>
  <conditionalFormatting sqref="M119">
    <cfRule type="expression" dxfId="822" priority="834" stopIfTrue="1">
      <formula>ISERR</formula>
    </cfRule>
  </conditionalFormatting>
  <conditionalFormatting sqref="U119:V119">
    <cfRule type="expression" dxfId="821" priority="833" stopIfTrue="1">
      <formula>ISERR(U119)</formula>
    </cfRule>
  </conditionalFormatting>
  <conditionalFormatting sqref="G119">
    <cfRule type="expression" dxfId="820" priority="832" stopIfTrue="1">
      <formula>ISERR</formula>
    </cfRule>
  </conditionalFormatting>
  <conditionalFormatting sqref="H119">
    <cfRule type="expression" dxfId="819" priority="831" stopIfTrue="1">
      <formula>ISERR</formula>
    </cfRule>
  </conditionalFormatting>
  <conditionalFormatting sqref="J119">
    <cfRule type="expression" dxfId="818" priority="830" stopIfTrue="1">
      <formula>ISERR</formula>
    </cfRule>
  </conditionalFormatting>
  <conditionalFormatting sqref="O119">
    <cfRule type="expression" dxfId="817" priority="829" stopIfTrue="1">
      <formula>ISERR</formula>
    </cfRule>
  </conditionalFormatting>
  <conditionalFormatting sqref="A119">
    <cfRule type="expression" dxfId="816" priority="827" stopIfTrue="1">
      <formula>ISERR</formula>
    </cfRule>
  </conditionalFormatting>
  <conditionalFormatting sqref="F119">
    <cfRule type="expression" dxfId="815" priority="826" stopIfTrue="1">
      <formula>ISERR</formula>
    </cfRule>
  </conditionalFormatting>
  <conditionalFormatting sqref="D119">
    <cfRule type="expression" dxfId="814" priority="825" stopIfTrue="1">
      <formula>ISERR</formula>
    </cfRule>
  </conditionalFormatting>
  <conditionalFormatting sqref="Q119">
    <cfRule type="expression" dxfId="813" priority="824" stopIfTrue="1">
      <formula>ISERR</formula>
    </cfRule>
  </conditionalFormatting>
  <conditionalFormatting sqref="R119">
    <cfRule type="expression" dxfId="812" priority="823" stopIfTrue="1">
      <formula>ISERR</formula>
    </cfRule>
  </conditionalFormatting>
  <conditionalFormatting sqref="S119">
    <cfRule type="expression" dxfId="811" priority="822" stopIfTrue="1">
      <formula>ISERR</formula>
    </cfRule>
  </conditionalFormatting>
  <conditionalFormatting sqref="T119">
    <cfRule type="expression" dxfId="810" priority="821" stopIfTrue="1">
      <formula>ISERR</formula>
    </cfRule>
  </conditionalFormatting>
  <conditionalFormatting sqref="K119">
    <cfRule type="expression" dxfId="809" priority="820" stopIfTrue="1">
      <formula>ISERR</formula>
    </cfRule>
  </conditionalFormatting>
  <conditionalFormatting sqref="L119">
    <cfRule type="expression" dxfId="808" priority="819" stopIfTrue="1">
      <formula>ISERR</formula>
    </cfRule>
  </conditionalFormatting>
  <conditionalFormatting sqref="E119">
    <cfRule type="expression" dxfId="807" priority="818" stopIfTrue="1">
      <formula>ISERR</formula>
    </cfRule>
  </conditionalFormatting>
  <conditionalFormatting sqref="C120:C121">
    <cfRule type="expression" dxfId="806" priority="793" stopIfTrue="1">
      <formula>ISERR</formula>
    </cfRule>
  </conditionalFormatting>
  <conditionalFormatting sqref="P118">
    <cfRule type="expression" dxfId="805" priority="794" stopIfTrue="1">
      <formula>ISERR</formula>
    </cfRule>
  </conditionalFormatting>
  <conditionalFormatting sqref="I120:I121">
    <cfRule type="expression" dxfId="804" priority="792" stopIfTrue="1">
      <formula>ISERR</formula>
    </cfRule>
  </conditionalFormatting>
  <conditionalFormatting sqref="K120:K121">
    <cfRule type="expression" dxfId="803" priority="791" stopIfTrue="1">
      <formula>ISERR</formula>
    </cfRule>
  </conditionalFormatting>
  <conditionalFormatting sqref="N120:N121">
    <cfRule type="expression" dxfId="802" priority="790" stopIfTrue="1">
      <formula>ISERR</formula>
    </cfRule>
  </conditionalFormatting>
  <conditionalFormatting sqref="M120:M121">
    <cfRule type="expression" dxfId="801" priority="789" stopIfTrue="1">
      <formula>ISERR</formula>
    </cfRule>
  </conditionalFormatting>
  <conditionalFormatting sqref="Q120:S121">
    <cfRule type="expression" dxfId="800" priority="787" stopIfTrue="1">
      <formula>ISERR</formula>
    </cfRule>
  </conditionalFormatting>
  <conditionalFormatting sqref="U120:V121">
    <cfRule type="expression" dxfId="799" priority="788" stopIfTrue="1">
      <formula>ISERR(U120)</formula>
    </cfRule>
  </conditionalFormatting>
  <conditionalFormatting sqref="A120:B121">
    <cfRule type="expression" dxfId="798" priority="786" stopIfTrue="1">
      <formula>ISERR</formula>
    </cfRule>
  </conditionalFormatting>
  <conditionalFormatting sqref="G120:G121">
    <cfRule type="expression" dxfId="797" priority="785" stopIfTrue="1">
      <formula>ISERR</formula>
    </cfRule>
  </conditionalFormatting>
  <conditionalFormatting sqref="L120:L121">
    <cfRule type="expression" dxfId="796" priority="784" stopIfTrue="1">
      <formula>ISERR</formula>
    </cfRule>
  </conditionalFormatting>
  <conditionalFormatting sqref="L120:L121">
    <cfRule type="expression" dxfId="795" priority="783" stopIfTrue="1">
      <formula>ISERR</formula>
    </cfRule>
  </conditionalFormatting>
  <conditionalFormatting sqref="T120:T121">
    <cfRule type="expression" dxfId="794" priority="782" stopIfTrue="1">
      <formula>ISERR</formula>
    </cfRule>
  </conditionalFormatting>
  <conditionalFormatting sqref="F120:F121">
    <cfRule type="expression" dxfId="793" priority="781" stopIfTrue="1">
      <formula>ISERR</formula>
    </cfRule>
  </conditionalFormatting>
  <conditionalFormatting sqref="D120:D121">
    <cfRule type="expression" dxfId="792" priority="780" stopIfTrue="1">
      <formula>ISERR</formula>
    </cfRule>
  </conditionalFormatting>
  <conditionalFormatting sqref="H120:H121">
    <cfRule type="expression" dxfId="791" priority="779" stopIfTrue="1">
      <formula>ISERR</formula>
    </cfRule>
  </conditionalFormatting>
  <conditionalFormatting sqref="J120:J121">
    <cfRule type="expression" dxfId="790" priority="778" stopIfTrue="1">
      <formula>ISERR</formula>
    </cfRule>
  </conditionalFormatting>
  <conditionalFormatting sqref="O120:O121">
    <cfRule type="expression" dxfId="789" priority="777" stopIfTrue="1">
      <formula>ISERR</formula>
    </cfRule>
  </conditionalFormatting>
  <conditionalFormatting sqref="E120:E121">
    <cfRule type="expression" dxfId="788" priority="775" stopIfTrue="1">
      <formula>ISERR</formula>
    </cfRule>
  </conditionalFormatting>
  <conditionalFormatting sqref="E120:E121">
    <cfRule type="expression" dxfId="787" priority="774" stopIfTrue="1">
      <formula>ISERR</formula>
    </cfRule>
  </conditionalFormatting>
  <conditionalFormatting sqref="P119">
    <cfRule type="expression" dxfId="786" priority="769" stopIfTrue="1">
      <formula>ISERR</formula>
    </cfRule>
  </conditionalFormatting>
  <conditionalFormatting sqref="O44">
    <cfRule type="expression" dxfId="785" priority="767" stopIfTrue="1">
      <formula>ISERR</formula>
    </cfRule>
  </conditionalFormatting>
  <conditionalFormatting sqref="Q42:R42">
    <cfRule type="expression" dxfId="784" priority="766" stopIfTrue="1">
      <formula>ISERR</formula>
    </cfRule>
  </conditionalFormatting>
  <conditionalFormatting sqref="I42:N42 S42:T42">
    <cfRule type="expression" dxfId="783" priority="764" stopIfTrue="1">
      <formula>ISERR</formula>
    </cfRule>
  </conditionalFormatting>
  <conditionalFormatting sqref="U42:V42">
    <cfRule type="expression" dxfId="782" priority="765" stopIfTrue="1">
      <formula>ISERR(U42)</formula>
    </cfRule>
  </conditionalFormatting>
  <conditionalFormatting sqref="A42:B42">
    <cfRule type="expression" dxfId="781" priority="763" stopIfTrue="1">
      <formula>ISERR</formula>
    </cfRule>
  </conditionalFormatting>
  <conditionalFormatting sqref="G42:H42">
    <cfRule type="expression" dxfId="780" priority="762" stopIfTrue="1">
      <formula>ISERR</formula>
    </cfRule>
  </conditionalFormatting>
  <conditionalFormatting sqref="C42:F42">
    <cfRule type="expression" dxfId="779" priority="761" stopIfTrue="1">
      <formula>ISERR</formula>
    </cfRule>
  </conditionalFormatting>
  <conditionalFormatting sqref="P42">
    <cfRule type="expression" dxfId="778" priority="760" stopIfTrue="1">
      <formula>ISERR</formula>
    </cfRule>
  </conditionalFormatting>
  <conditionalFormatting sqref="O42">
    <cfRule type="expression" dxfId="777" priority="759" stopIfTrue="1">
      <formula>ISERR</formula>
    </cfRule>
  </conditionalFormatting>
  <conditionalFormatting sqref="C122:C124">
    <cfRule type="expression" dxfId="776" priority="758" stopIfTrue="1">
      <formula>ISERR</formula>
    </cfRule>
  </conditionalFormatting>
  <conditionalFormatting sqref="I122:I124">
    <cfRule type="expression" dxfId="775" priority="757" stopIfTrue="1">
      <formula>ISERR</formula>
    </cfRule>
  </conditionalFormatting>
  <conditionalFormatting sqref="K122:K124">
    <cfRule type="expression" dxfId="774" priority="756" stopIfTrue="1">
      <formula>ISERR</formula>
    </cfRule>
  </conditionalFormatting>
  <conditionalFormatting sqref="N122:N124">
    <cfRule type="expression" dxfId="773" priority="755" stopIfTrue="1">
      <formula>ISERR</formula>
    </cfRule>
  </conditionalFormatting>
  <conditionalFormatting sqref="M122:M124">
    <cfRule type="expression" dxfId="772" priority="754" stopIfTrue="1">
      <formula>ISERR</formula>
    </cfRule>
  </conditionalFormatting>
  <conditionalFormatting sqref="Q122:S124">
    <cfRule type="expression" dxfId="771" priority="752" stopIfTrue="1">
      <formula>ISERR</formula>
    </cfRule>
  </conditionalFormatting>
  <conditionalFormatting sqref="U122:V124">
    <cfRule type="expression" dxfId="770" priority="753" stopIfTrue="1">
      <formula>ISERR(U122)</formula>
    </cfRule>
  </conditionalFormatting>
  <conditionalFormatting sqref="A122:B124">
    <cfRule type="expression" dxfId="769" priority="751" stopIfTrue="1">
      <formula>ISERR</formula>
    </cfRule>
  </conditionalFormatting>
  <conditionalFormatting sqref="G122:G124">
    <cfRule type="expression" dxfId="768" priority="750" stopIfTrue="1">
      <formula>ISERR</formula>
    </cfRule>
  </conditionalFormatting>
  <conditionalFormatting sqref="L122:L124">
    <cfRule type="expression" dxfId="767" priority="749" stopIfTrue="1">
      <formula>ISERR</formula>
    </cfRule>
  </conditionalFormatting>
  <conditionalFormatting sqref="L122:L124">
    <cfRule type="expression" dxfId="766" priority="748" stopIfTrue="1">
      <formula>ISERR</formula>
    </cfRule>
  </conditionalFormatting>
  <conditionalFormatting sqref="T122:T124">
    <cfRule type="expression" dxfId="765" priority="747" stopIfTrue="1">
      <formula>ISERR</formula>
    </cfRule>
  </conditionalFormatting>
  <conditionalFormatting sqref="F122:F124">
    <cfRule type="expression" dxfId="764" priority="746" stopIfTrue="1">
      <formula>ISERR</formula>
    </cfRule>
  </conditionalFormatting>
  <conditionalFormatting sqref="D122:D124">
    <cfRule type="expression" dxfId="763" priority="745" stopIfTrue="1">
      <formula>ISERR</formula>
    </cfRule>
  </conditionalFormatting>
  <conditionalFormatting sqref="H122:H124">
    <cfRule type="expression" dxfId="762" priority="744" stopIfTrue="1">
      <formula>ISERR</formula>
    </cfRule>
  </conditionalFormatting>
  <conditionalFormatting sqref="J122:J124">
    <cfRule type="expression" dxfId="761" priority="743" stopIfTrue="1">
      <formula>ISERR</formula>
    </cfRule>
  </conditionalFormatting>
  <conditionalFormatting sqref="O122:O124">
    <cfRule type="expression" dxfId="760" priority="742" stopIfTrue="1">
      <formula>ISERR</formula>
    </cfRule>
  </conditionalFormatting>
  <conditionalFormatting sqref="E122:E124">
    <cfRule type="expression" dxfId="759" priority="740" stopIfTrue="1">
      <formula>ISERR</formula>
    </cfRule>
  </conditionalFormatting>
  <conditionalFormatting sqref="E122:E124">
    <cfRule type="expression" dxfId="758" priority="739" stopIfTrue="1">
      <formula>ISERR</formula>
    </cfRule>
  </conditionalFormatting>
  <conditionalFormatting sqref="P120">
    <cfRule type="expression" dxfId="757" priority="736" stopIfTrue="1">
      <formula>ISERR</formula>
    </cfRule>
  </conditionalFormatting>
  <conditionalFormatting sqref="P121">
    <cfRule type="expression" dxfId="756" priority="728" stopIfTrue="1">
      <formula>ISERR</formula>
    </cfRule>
  </conditionalFormatting>
  <conditionalFormatting sqref="P122:P123">
    <cfRule type="expression" dxfId="755" priority="725" stopIfTrue="1">
      <formula>ISERR</formula>
    </cfRule>
  </conditionalFormatting>
  <conditionalFormatting sqref="Q43:R43">
    <cfRule type="expression" dxfId="754" priority="718" stopIfTrue="1">
      <formula>ISERR</formula>
    </cfRule>
  </conditionalFormatting>
  <conditionalFormatting sqref="I43:N43 S43:T43">
    <cfRule type="expression" dxfId="753" priority="716" stopIfTrue="1">
      <formula>ISERR</formula>
    </cfRule>
  </conditionalFormatting>
  <conditionalFormatting sqref="U43:V43">
    <cfRule type="expression" dxfId="752" priority="717" stopIfTrue="1">
      <formula>ISERR(U43)</formula>
    </cfRule>
  </conditionalFormatting>
  <conditionalFormatting sqref="A43:B43">
    <cfRule type="expression" dxfId="751" priority="715" stopIfTrue="1">
      <formula>ISERR</formula>
    </cfRule>
  </conditionalFormatting>
  <conditionalFormatting sqref="G43:H43">
    <cfRule type="expression" dxfId="750" priority="714" stopIfTrue="1">
      <formula>ISERR</formula>
    </cfRule>
  </conditionalFormatting>
  <conditionalFormatting sqref="C43:F43">
    <cfRule type="expression" dxfId="749" priority="713" stopIfTrue="1">
      <formula>ISERR</formula>
    </cfRule>
  </conditionalFormatting>
  <conditionalFormatting sqref="O43">
    <cfRule type="expression" dxfId="748" priority="712" stopIfTrue="1">
      <formula>ISERR</formula>
    </cfRule>
  </conditionalFormatting>
  <conditionalFormatting sqref="P43">
    <cfRule type="expression" dxfId="747" priority="711" stopIfTrue="1">
      <formula>ISERR</formula>
    </cfRule>
  </conditionalFormatting>
  <conditionalFormatting sqref="C125">
    <cfRule type="expression" dxfId="746" priority="710" stopIfTrue="1">
      <formula>ISERR</formula>
    </cfRule>
  </conditionalFormatting>
  <conditionalFormatting sqref="I125">
    <cfRule type="expression" dxfId="745" priority="709" stopIfTrue="1">
      <formula>ISERR</formula>
    </cfRule>
  </conditionalFormatting>
  <conditionalFormatting sqref="N125">
    <cfRule type="expression" dxfId="744" priority="707" stopIfTrue="1">
      <formula>ISERR</formula>
    </cfRule>
  </conditionalFormatting>
  <conditionalFormatting sqref="M125">
    <cfRule type="expression" dxfId="743" priority="706" stopIfTrue="1">
      <formula>ISERR</formula>
    </cfRule>
  </conditionalFormatting>
  <conditionalFormatting sqref="Q125:S125">
    <cfRule type="expression" dxfId="742" priority="705" stopIfTrue="1">
      <formula>ISERR</formula>
    </cfRule>
  </conditionalFormatting>
  <conditionalFormatting sqref="A125:B125">
    <cfRule type="expression" dxfId="741" priority="704" stopIfTrue="1">
      <formula>ISERR</formula>
    </cfRule>
  </conditionalFormatting>
  <conditionalFormatting sqref="G125">
    <cfRule type="expression" dxfId="740" priority="703" stopIfTrue="1">
      <formula>ISERR</formula>
    </cfRule>
  </conditionalFormatting>
  <conditionalFormatting sqref="T125">
    <cfRule type="expression" dxfId="739" priority="700" stopIfTrue="1">
      <formula>ISERR</formula>
    </cfRule>
  </conditionalFormatting>
  <conditionalFormatting sqref="F125">
    <cfRule type="expression" dxfId="738" priority="699" stopIfTrue="1">
      <formula>ISERR</formula>
    </cfRule>
  </conditionalFormatting>
  <conditionalFormatting sqref="D125">
    <cfRule type="expression" dxfId="737" priority="698" stopIfTrue="1">
      <formula>ISERR</formula>
    </cfRule>
  </conditionalFormatting>
  <conditionalFormatting sqref="H125">
    <cfRule type="expression" dxfId="736" priority="697" stopIfTrue="1">
      <formula>ISERR</formula>
    </cfRule>
  </conditionalFormatting>
  <conditionalFormatting sqref="J125">
    <cfRule type="expression" dxfId="735" priority="696" stopIfTrue="1">
      <formula>ISERR</formula>
    </cfRule>
  </conditionalFormatting>
  <conditionalFormatting sqref="O125">
    <cfRule type="expression" dxfId="734" priority="695" stopIfTrue="1">
      <formula>ISERR</formula>
    </cfRule>
  </conditionalFormatting>
  <conditionalFormatting sqref="E125">
    <cfRule type="expression" dxfId="733" priority="693" stopIfTrue="1">
      <formula>ISERR</formula>
    </cfRule>
  </conditionalFormatting>
  <conditionalFormatting sqref="E125">
    <cfRule type="expression" dxfId="732" priority="692" stopIfTrue="1">
      <formula>ISERR</formula>
    </cfRule>
  </conditionalFormatting>
  <conditionalFormatting sqref="U125:V125">
    <cfRule type="expression" dxfId="731" priority="691" stopIfTrue="1">
      <formula>ISERR(U125)</formula>
    </cfRule>
  </conditionalFormatting>
  <conditionalFormatting sqref="K125">
    <cfRule type="expression" dxfId="730" priority="689" stopIfTrue="1">
      <formula>ISERR</formula>
    </cfRule>
  </conditionalFormatting>
  <conditionalFormatting sqref="L125">
    <cfRule type="expression" dxfId="729" priority="688" stopIfTrue="1">
      <formula>ISERR</formula>
    </cfRule>
  </conditionalFormatting>
  <conditionalFormatting sqref="L125">
    <cfRule type="expression" dxfId="728" priority="687" stopIfTrue="1">
      <formula>ISERR</formula>
    </cfRule>
  </conditionalFormatting>
  <conditionalFormatting sqref="P124">
    <cfRule type="expression" dxfId="727" priority="685" stopIfTrue="1">
      <formula>ISERR</formula>
    </cfRule>
  </conditionalFormatting>
  <conditionalFormatting sqref="C126">
    <cfRule type="expression" dxfId="726" priority="684" stopIfTrue="1">
      <formula>ISERR</formula>
    </cfRule>
  </conditionalFormatting>
  <conditionalFormatting sqref="I126">
    <cfRule type="expression" dxfId="725" priority="683" stopIfTrue="1">
      <formula>ISERR</formula>
    </cfRule>
  </conditionalFormatting>
  <conditionalFormatting sqref="K126">
    <cfRule type="expression" dxfId="724" priority="682" stopIfTrue="1">
      <formula>ISERR</formula>
    </cfRule>
  </conditionalFormatting>
  <conditionalFormatting sqref="N126">
    <cfRule type="expression" dxfId="723" priority="681" stopIfTrue="1">
      <formula>ISERR</formula>
    </cfRule>
  </conditionalFormatting>
  <conditionalFormatting sqref="M126">
    <cfRule type="expression" dxfId="722" priority="680" stopIfTrue="1">
      <formula>ISERR</formula>
    </cfRule>
  </conditionalFormatting>
  <conditionalFormatting sqref="Q126:S126">
    <cfRule type="expression" dxfId="721" priority="679" stopIfTrue="1">
      <formula>ISERR</formula>
    </cfRule>
  </conditionalFormatting>
  <conditionalFormatting sqref="A126:B126">
    <cfRule type="expression" dxfId="720" priority="678" stopIfTrue="1">
      <formula>ISERR</formula>
    </cfRule>
  </conditionalFormatting>
  <conditionalFormatting sqref="G126">
    <cfRule type="expression" dxfId="719" priority="677" stopIfTrue="1">
      <formula>ISERR</formula>
    </cfRule>
  </conditionalFormatting>
  <conditionalFormatting sqref="L126">
    <cfRule type="expression" dxfId="718" priority="676" stopIfTrue="1">
      <formula>ISERR</formula>
    </cfRule>
  </conditionalFormatting>
  <conditionalFormatting sqref="L126">
    <cfRule type="expression" dxfId="717" priority="675" stopIfTrue="1">
      <formula>ISERR</formula>
    </cfRule>
  </conditionalFormatting>
  <conditionalFormatting sqref="T126">
    <cfRule type="expression" dxfId="716" priority="674" stopIfTrue="1">
      <formula>ISERR</formula>
    </cfRule>
  </conditionalFormatting>
  <conditionalFormatting sqref="F126">
    <cfRule type="expression" dxfId="715" priority="673" stopIfTrue="1">
      <formula>ISERR</formula>
    </cfRule>
  </conditionalFormatting>
  <conditionalFormatting sqref="D126">
    <cfRule type="expression" dxfId="714" priority="672" stopIfTrue="1">
      <formula>ISERR</formula>
    </cfRule>
  </conditionalFormatting>
  <conditionalFormatting sqref="H126">
    <cfRule type="expression" dxfId="713" priority="671" stopIfTrue="1">
      <formula>ISERR</formula>
    </cfRule>
  </conditionalFormatting>
  <conditionalFormatting sqref="J126">
    <cfRule type="expression" dxfId="712" priority="670" stopIfTrue="1">
      <formula>ISERR</formula>
    </cfRule>
  </conditionalFormatting>
  <conditionalFormatting sqref="O126">
    <cfRule type="expression" dxfId="711" priority="669" stopIfTrue="1">
      <formula>ISERR</formula>
    </cfRule>
  </conditionalFormatting>
  <conditionalFormatting sqref="E126">
    <cfRule type="expression" dxfId="710" priority="667" stopIfTrue="1">
      <formula>ISERR</formula>
    </cfRule>
  </conditionalFormatting>
  <conditionalFormatting sqref="E126">
    <cfRule type="expression" dxfId="709" priority="666" stopIfTrue="1">
      <formula>ISERR</formula>
    </cfRule>
  </conditionalFormatting>
  <conditionalFormatting sqref="U126:V126">
    <cfRule type="expression" dxfId="708" priority="665" stopIfTrue="1">
      <formula>ISERR(U126)</formula>
    </cfRule>
  </conditionalFormatting>
  <conditionalFormatting sqref="P125">
    <cfRule type="expression" dxfId="707" priority="659" stopIfTrue="1">
      <formula>ISERR</formula>
    </cfRule>
  </conditionalFormatting>
  <conditionalFormatting sqref="M127">
    <cfRule type="expression" dxfId="706" priority="653" stopIfTrue="1">
      <formula>ISERR</formula>
    </cfRule>
  </conditionalFormatting>
  <conditionalFormatting sqref="I127">
    <cfRule type="expression" dxfId="705" priority="656" stopIfTrue="1">
      <formula>ISERR</formula>
    </cfRule>
  </conditionalFormatting>
  <conditionalFormatting sqref="K127">
    <cfRule type="expression" dxfId="704" priority="655" stopIfTrue="1">
      <formula>ISERR</formula>
    </cfRule>
  </conditionalFormatting>
  <conditionalFormatting sqref="N127">
    <cfRule type="expression" dxfId="703" priority="654" stopIfTrue="1">
      <formula>ISERR</formula>
    </cfRule>
  </conditionalFormatting>
  <conditionalFormatting sqref="Q127:S127">
    <cfRule type="expression" dxfId="702" priority="652" stopIfTrue="1">
      <formula>ISERR</formula>
    </cfRule>
  </conditionalFormatting>
  <conditionalFormatting sqref="T127">
    <cfRule type="expression" dxfId="701" priority="648" stopIfTrue="1">
      <formula>ISERR</formula>
    </cfRule>
  </conditionalFormatting>
  <conditionalFormatting sqref="G127">
    <cfRule type="expression" dxfId="700" priority="651" stopIfTrue="1">
      <formula>ISERR</formula>
    </cfRule>
  </conditionalFormatting>
  <conditionalFormatting sqref="L127">
    <cfRule type="expression" dxfId="699" priority="650" stopIfTrue="1">
      <formula>ISERR</formula>
    </cfRule>
  </conditionalFormatting>
  <conditionalFormatting sqref="L127">
    <cfRule type="expression" dxfId="698" priority="649" stopIfTrue="1">
      <formula>ISERR</formula>
    </cfRule>
  </conditionalFormatting>
  <conditionalFormatting sqref="O127">
    <cfRule type="expression" dxfId="697" priority="645" stopIfTrue="1">
      <formula>ISERR</formula>
    </cfRule>
  </conditionalFormatting>
  <conditionalFormatting sqref="H127">
    <cfRule type="expression" dxfId="696" priority="647" stopIfTrue="1">
      <formula>ISERR</formula>
    </cfRule>
  </conditionalFormatting>
  <conditionalFormatting sqref="J127">
    <cfRule type="expression" dxfId="695" priority="646" stopIfTrue="1">
      <formula>ISERR</formula>
    </cfRule>
  </conditionalFormatting>
  <conditionalFormatting sqref="U127:V127">
    <cfRule type="expression" dxfId="694" priority="643" stopIfTrue="1">
      <formula>ISERR(U127)</formula>
    </cfRule>
  </conditionalFormatting>
  <conditionalFormatting sqref="E127">
    <cfRule type="expression" dxfId="693" priority="639" stopIfTrue="1">
      <formula>ISERR</formula>
    </cfRule>
  </conditionalFormatting>
  <conditionalFormatting sqref="A127">
    <cfRule type="expression" dxfId="692" priority="642" stopIfTrue="1">
      <formula>ISERR</formula>
    </cfRule>
  </conditionalFormatting>
  <conditionalFormatting sqref="F127">
    <cfRule type="expression" dxfId="691" priority="641" stopIfTrue="1">
      <formula>ISERR</formula>
    </cfRule>
  </conditionalFormatting>
  <conditionalFormatting sqref="D127">
    <cfRule type="expression" dxfId="690" priority="640" stopIfTrue="1">
      <formula>ISERR</formula>
    </cfRule>
  </conditionalFormatting>
  <conditionalFormatting sqref="P44">
    <cfRule type="expression" dxfId="689" priority="634" stopIfTrue="1">
      <formula>ISERR</formula>
    </cfRule>
  </conditionalFormatting>
  <conditionalFormatting sqref="M128:M129">
    <cfRule type="expression" dxfId="688" priority="628" stopIfTrue="1">
      <formula>ISERR</formula>
    </cfRule>
  </conditionalFormatting>
  <conditionalFormatting sqref="I128:I129">
    <cfRule type="expression" dxfId="687" priority="631" stopIfTrue="1">
      <formula>ISERR</formula>
    </cfRule>
  </conditionalFormatting>
  <conditionalFormatting sqref="K128:K129">
    <cfRule type="expression" dxfId="686" priority="630" stopIfTrue="1">
      <formula>ISERR</formula>
    </cfRule>
  </conditionalFormatting>
  <conditionalFormatting sqref="N128:N129">
    <cfRule type="expression" dxfId="685" priority="629" stopIfTrue="1">
      <formula>ISERR</formula>
    </cfRule>
  </conditionalFormatting>
  <conditionalFormatting sqref="Q128:S129">
    <cfRule type="expression" dxfId="684" priority="627" stopIfTrue="1">
      <formula>ISERR</formula>
    </cfRule>
  </conditionalFormatting>
  <conditionalFormatting sqref="T128:T129">
    <cfRule type="expression" dxfId="683" priority="623" stopIfTrue="1">
      <formula>ISERR</formula>
    </cfRule>
  </conditionalFormatting>
  <conditionalFormatting sqref="G128">
    <cfRule type="expression" dxfId="682" priority="626" stopIfTrue="1">
      <formula>ISERR</formula>
    </cfRule>
  </conditionalFormatting>
  <conditionalFormatting sqref="L128">
    <cfRule type="expression" dxfId="681" priority="625" stopIfTrue="1">
      <formula>ISERR</formula>
    </cfRule>
  </conditionalFormatting>
  <conditionalFormatting sqref="L128">
    <cfRule type="expression" dxfId="680" priority="624" stopIfTrue="1">
      <formula>ISERR</formula>
    </cfRule>
  </conditionalFormatting>
  <conditionalFormatting sqref="O128:O129">
    <cfRule type="expression" dxfId="679" priority="620" stopIfTrue="1">
      <formula>ISERR</formula>
    </cfRule>
  </conditionalFormatting>
  <conditionalFormatting sqref="H128">
    <cfRule type="expression" dxfId="678" priority="622" stopIfTrue="1">
      <formula>ISERR</formula>
    </cfRule>
  </conditionalFormatting>
  <conditionalFormatting sqref="J128:J129">
    <cfRule type="expression" dxfId="677" priority="621" stopIfTrue="1">
      <formula>ISERR</formula>
    </cfRule>
  </conditionalFormatting>
  <conditionalFormatting sqref="U128:V129">
    <cfRule type="expression" dxfId="676" priority="618" stopIfTrue="1">
      <formula>ISERR(U128)</formula>
    </cfRule>
  </conditionalFormatting>
  <conditionalFormatting sqref="A128:A129">
    <cfRule type="expression" dxfId="675" priority="617" stopIfTrue="1">
      <formula>ISERR</formula>
    </cfRule>
  </conditionalFormatting>
  <conditionalFormatting sqref="F128:F129">
    <cfRule type="expression" dxfId="674" priority="616" stopIfTrue="1">
      <formula>ISERR</formula>
    </cfRule>
  </conditionalFormatting>
  <conditionalFormatting sqref="D128:D129">
    <cfRule type="expression" dxfId="673" priority="615" stopIfTrue="1">
      <formula>ISERR</formula>
    </cfRule>
  </conditionalFormatting>
  <conditionalFormatting sqref="E128:E129">
    <cfRule type="expression" dxfId="672" priority="614" stopIfTrue="1">
      <formula>ISERR</formula>
    </cfRule>
  </conditionalFormatting>
  <conditionalFormatting sqref="Q19:S19 I19:N19 A19 D19:F19">
    <cfRule type="expression" dxfId="671" priority="612" stopIfTrue="1">
      <formula>ISERR</formula>
    </cfRule>
  </conditionalFormatting>
  <conditionalFormatting sqref="U19:V19">
    <cfRule type="expression" dxfId="670" priority="613" stopIfTrue="1">
      <formula>ISERR(U19)</formula>
    </cfRule>
  </conditionalFormatting>
  <conditionalFormatting sqref="G19:H19">
    <cfRule type="expression" dxfId="669" priority="611" stopIfTrue="1">
      <formula>ISERR</formula>
    </cfRule>
  </conditionalFormatting>
  <conditionalFormatting sqref="O19:P19">
    <cfRule type="expression" dxfId="668" priority="610" stopIfTrue="1">
      <formula>ISERR</formula>
    </cfRule>
  </conditionalFormatting>
  <conditionalFormatting sqref="T19">
    <cfRule type="expression" dxfId="667" priority="609" stopIfTrue="1">
      <formula>ISERR</formula>
    </cfRule>
  </conditionalFormatting>
  <conditionalFormatting sqref="P126">
    <cfRule type="expression" dxfId="666" priority="607" stopIfTrue="1">
      <formula>ISERR</formula>
    </cfRule>
  </conditionalFormatting>
  <conditionalFormatting sqref="P127">
    <cfRule type="expression" dxfId="665" priority="606" stopIfTrue="1">
      <formula>ISERR</formula>
    </cfRule>
  </conditionalFormatting>
  <conditionalFormatting sqref="L129">
    <cfRule type="expression" dxfId="664" priority="603" stopIfTrue="1">
      <formula>ISERR</formula>
    </cfRule>
  </conditionalFormatting>
  <conditionalFormatting sqref="L129">
    <cfRule type="expression" dxfId="663" priority="602" stopIfTrue="1">
      <formula>ISERR</formula>
    </cfRule>
  </conditionalFormatting>
  <conditionalFormatting sqref="G129">
    <cfRule type="expression" dxfId="662" priority="598" stopIfTrue="1">
      <formula>ISERR</formula>
    </cfRule>
  </conditionalFormatting>
  <conditionalFormatting sqref="P128">
    <cfRule type="expression" dxfId="661" priority="600" stopIfTrue="1">
      <formula>ISERR</formula>
    </cfRule>
  </conditionalFormatting>
  <conditionalFormatting sqref="G21:H21">
    <cfRule type="expression" dxfId="660" priority="599" stopIfTrue="1">
      <formula>ISERR</formula>
    </cfRule>
  </conditionalFormatting>
  <conditionalFormatting sqref="H129">
    <cfRule type="expression" dxfId="659" priority="597" stopIfTrue="1">
      <formula>ISERR</formula>
    </cfRule>
  </conditionalFormatting>
  <conditionalFormatting sqref="M130:M132">
    <cfRule type="expression" dxfId="658" priority="592" stopIfTrue="1">
      <formula>ISERR</formula>
    </cfRule>
  </conditionalFormatting>
  <conditionalFormatting sqref="I130:I132">
    <cfRule type="expression" dxfId="657" priority="595" stopIfTrue="1">
      <formula>ISERR</formula>
    </cfRule>
  </conditionalFormatting>
  <conditionalFormatting sqref="K130:K132">
    <cfRule type="expression" dxfId="656" priority="594" stopIfTrue="1">
      <formula>ISERR</formula>
    </cfRule>
  </conditionalFormatting>
  <conditionalFormatting sqref="N130:N132">
    <cfRule type="expression" dxfId="655" priority="593" stopIfTrue="1">
      <formula>ISERR</formula>
    </cfRule>
  </conditionalFormatting>
  <conditionalFormatting sqref="Q130:S132">
    <cfRule type="expression" dxfId="654" priority="591" stopIfTrue="1">
      <formula>ISERR</formula>
    </cfRule>
  </conditionalFormatting>
  <conditionalFormatting sqref="T130:T132">
    <cfRule type="expression" dxfId="653" priority="587" stopIfTrue="1">
      <formula>ISERR</formula>
    </cfRule>
  </conditionalFormatting>
  <conditionalFormatting sqref="G130:G132">
    <cfRule type="expression" dxfId="652" priority="590" stopIfTrue="1">
      <formula>ISERR</formula>
    </cfRule>
  </conditionalFormatting>
  <conditionalFormatting sqref="L130:L132">
    <cfRule type="expression" dxfId="651" priority="589" stopIfTrue="1">
      <formula>ISERR</formula>
    </cfRule>
  </conditionalFormatting>
  <conditionalFormatting sqref="L130:L132">
    <cfRule type="expression" dxfId="650" priority="588" stopIfTrue="1">
      <formula>ISERR</formula>
    </cfRule>
  </conditionalFormatting>
  <conditionalFormatting sqref="O130:O132">
    <cfRule type="expression" dxfId="649" priority="584" stopIfTrue="1">
      <formula>ISERR</formula>
    </cfRule>
  </conditionalFormatting>
  <conditionalFormatting sqref="H130:H132">
    <cfRule type="expression" dxfId="648" priority="586" stopIfTrue="1">
      <formula>ISERR</formula>
    </cfRule>
  </conditionalFormatting>
  <conditionalFormatting sqref="J130:J132">
    <cfRule type="expression" dxfId="647" priority="585" stopIfTrue="1">
      <formula>ISERR</formula>
    </cfRule>
  </conditionalFormatting>
  <conditionalFormatting sqref="U130:V132">
    <cfRule type="expression" dxfId="646" priority="582" stopIfTrue="1">
      <formula>ISERR(U130)</formula>
    </cfRule>
  </conditionalFormatting>
  <conditionalFormatting sqref="A130:A132">
    <cfRule type="expression" dxfId="645" priority="581" stopIfTrue="1">
      <formula>ISERR</formula>
    </cfRule>
  </conditionalFormatting>
  <conditionalFormatting sqref="F130:F132">
    <cfRule type="expression" dxfId="644" priority="580" stopIfTrue="1">
      <formula>ISERR</formula>
    </cfRule>
  </conditionalFormatting>
  <conditionalFormatting sqref="D130:D132">
    <cfRule type="expression" dxfId="643" priority="579" stopIfTrue="1">
      <formula>ISERR</formula>
    </cfRule>
  </conditionalFormatting>
  <conditionalFormatting sqref="E130:E132">
    <cfRule type="expression" dxfId="642" priority="578" stopIfTrue="1">
      <formula>ISERR</formula>
    </cfRule>
  </conditionalFormatting>
  <conditionalFormatting sqref="P21">
    <cfRule type="expression" dxfId="641" priority="577" stopIfTrue="1">
      <formula>ISERR</formula>
    </cfRule>
  </conditionalFormatting>
  <conditionalFormatting sqref="P130:P132">
    <cfRule type="expression" dxfId="640" priority="576" stopIfTrue="1">
      <formula>ISERR</formula>
    </cfRule>
  </conditionalFormatting>
  <conditionalFormatting sqref="P129">
    <cfRule type="expression" dxfId="639" priority="575" stopIfTrue="1">
      <formula>ISERR</formula>
    </cfRule>
  </conditionalFormatting>
  <conditionalFormatting sqref="I99">
    <cfRule type="expression" dxfId="638" priority="574" stopIfTrue="1">
      <formula>ISERR</formula>
    </cfRule>
  </conditionalFormatting>
  <conditionalFormatting sqref="J99:K99">
    <cfRule type="expression" dxfId="637" priority="573" stopIfTrue="1">
      <formula>ISERR</formula>
    </cfRule>
  </conditionalFormatting>
  <conditionalFormatting sqref="N99">
    <cfRule type="expression" dxfId="636" priority="572" stopIfTrue="1">
      <formula>ISERR</formula>
    </cfRule>
  </conditionalFormatting>
  <conditionalFormatting sqref="L99:M99">
    <cfRule type="expression" dxfId="635" priority="571" stopIfTrue="1">
      <formula>ISERR</formula>
    </cfRule>
  </conditionalFormatting>
  <conditionalFormatting sqref="S99:T99">
    <cfRule type="expression" dxfId="634" priority="569" stopIfTrue="1">
      <formula>ISERR</formula>
    </cfRule>
  </conditionalFormatting>
  <conditionalFormatting sqref="U99:V99">
    <cfRule type="expression" dxfId="633" priority="570" stopIfTrue="1">
      <formula>ISERR(U99)</formula>
    </cfRule>
  </conditionalFormatting>
  <conditionalFormatting sqref="A99:F99">
    <cfRule type="expression" dxfId="632" priority="568" stopIfTrue="1">
      <formula>ISERR</formula>
    </cfRule>
  </conditionalFormatting>
  <conditionalFormatting sqref="G99:H99">
    <cfRule type="expression" dxfId="631" priority="567" stopIfTrue="1">
      <formula>ISERR</formula>
    </cfRule>
  </conditionalFormatting>
  <conditionalFormatting sqref="M133">
    <cfRule type="expression" dxfId="630" priority="561" stopIfTrue="1">
      <formula>ISERR</formula>
    </cfRule>
  </conditionalFormatting>
  <conditionalFormatting sqref="I133">
    <cfRule type="expression" dxfId="629" priority="564" stopIfTrue="1">
      <formula>ISERR</formula>
    </cfRule>
  </conditionalFormatting>
  <conditionalFormatting sqref="K133">
    <cfRule type="expression" dxfId="628" priority="563" stopIfTrue="1">
      <formula>ISERR</formula>
    </cfRule>
  </conditionalFormatting>
  <conditionalFormatting sqref="N133">
    <cfRule type="expression" dxfId="627" priority="562" stopIfTrue="1">
      <formula>ISERR</formula>
    </cfRule>
  </conditionalFormatting>
  <conditionalFormatting sqref="Q133:S133">
    <cfRule type="expression" dxfId="626" priority="560" stopIfTrue="1">
      <formula>ISERR</formula>
    </cfRule>
  </conditionalFormatting>
  <conditionalFormatting sqref="T133">
    <cfRule type="expression" dxfId="625" priority="556" stopIfTrue="1">
      <formula>ISERR</formula>
    </cfRule>
  </conditionalFormatting>
  <conditionalFormatting sqref="G133">
    <cfRule type="expression" dxfId="624" priority="559" stopIfTrue="1">
      <formula>ISERR</formula>
    </cfRule>
  </conditionalFormatting>
  <conditionalFormatting sqref="L133">
    <cfRule type="expression" dxfId="623" priority="558" stopIfTrue="1">
      <formula>ISERR</formula>
    </cfRule>
  </conditionalFormatting>
  <conditionalFormatting sqref="L133">
    <cfRule type="expression" dxfId="622" priority="557" stopIfTrue="1">
      <formula>ISERR</formula>
    </cfRule>
  </conditionalFormatting>
  <conditionalFormatting sqref="O133">
    <cfRule type="expression" dxfId="621" priority="553" stopIfTrue="1">
      <formula>ISERR</formula>
    </cfRule>
  </conditionalFormatting>
  <conditionalFormatting sqref="H133">
    <cfRule type="expression" dxfId="620" priority="555" stopIfTrue="1">
      <formula>ISERR</formula>
    </cfRule>
  </conditionalFormatting>
  <conditionalFormatting sqref="J133">
    <cfRule type="expression" dxfId="619" priority="554" stopIfTrue="1">
      <formula>ISERR</formula>
    </cfRule>
  </conditionalFormatting>
  <conditionalFormatting sqref="U133:V133">
    <cfRule type="expression" dxfId="618" priority="551" stopIfTrue="1">
      <formula>ISERR(U133)</formula>
    </cfRule>
  </conditionalFormatting>
  <conditionalFormatting sqref="A133">
    <cfRule type="expression" dxfId="617" priority="550" stopIfTrue="1">
      <formula>ISERR</formula>
    </cfRule>
  </conditionalFormatting>
  <conditionalFormatting sqref="F133">
    <cfRule type="expression" dxfId="616" priority="549" stopIfTrue="1">
      <formula>ISERR</formula>
    </cfRule>
  </conditionalFormatting>
  <conditionalFormatting sqref="D133">
    <cfRule type="expression" dxfId="615" priority="548" stopIfTrue="1">
      <formula>ISERR</formula>
    </cfRule>
  </conditionalFormatting>
  <conditionalFormatting sqref="E133">
    <cfRule type="expression" dxfId="614" priority="547" stopIfTrue="1">
      <formula>ISERR</formula>
    </cfRule>
  </conditionalFormatting>
  <conditionalFormatting sqref="C138">
    <cfRule type="expression" dxfId="613" priority="546" stopIfTrue="1">
      <formula>ISERR</formula>
    </cfRule>
  </conditionalFormatting>
  <conditionalFormatting sqref="I138">
    <cfRule type="expression" dxfId="612" priority="545" stopIfTrue="1">
      <formula>ISERR</formula>
    </cfRule>
  </conditionalFormatting>
  <conditionalFormatting sqref="N138">
    <cfRule type="expression" dxfId="611" priority="543" stopIfTrue="1">
      <formula>ISERR</formula>
    </cfRule>
  </conditionalFormatting>
  <conditionalFormatting sqref="M138">
    <cfRule type="expression" dxfId="610" priority="542" stopIfTrue="1">
      <formula>ISERR</formula>
    </cfRule>
  </conditionalFormatting>
  <conditionalFormatting sqref="S138">
    <cfRule type="expression" dxfId="609" priority="540" stopIfTrue="1">
      <formula>ISERR</formula>
    </cfRule>
  </conditionalFormatting>
  <conditionalFormatting sqref="U138">
    <cfRule type="expression" dxfId="608" priority="541" stopIfTrue="1">
      <formula>ISERR(U138)</formula>
    </cfRule>
  </conditionalFormatting>
  <conditionalFormatting sqref="A138:B138">
    <cfRule type="expression" dxfId="607" priority="539" stopIfTrue="1">
      <formula>ISERR</formula>
    </cfRule>
  </conditionalFormatting>
  <conditionalFormatting sqref="T138">
    <cfRule type="expression" dxfId="606" priority="535" stopIfTrue="1">
      <formula>ISERR</formula>
    </cfRule>
  </conditionalFormatting>
  <conditionalFormatting sqref="F138">
    <cfRule type="expression" dxfId="605" priority="534" stopIfTrue="1">
      <formula>ISERR</formula>
    </cfRule>
  </conditionalFormatting>
  <conditionalFormatting sqref="D138">
    <cfRule type="expression" dxfId="604" priority="533" stopIfTrue="1">
      <formula>ISERR</formula>
    </cfRule>
  </conditionalFormatting>
  <conditionalFormatting sqref="J138">
    <cfRule type="expression" dxfId="603" priority="531" stopIfTrue="1">
      <formula>ISERR</formula>
    </cfRule>
  </conditionalFormatting>
  <conditionalFormatting sqref="K138">
    <cfRule type="expression" dxfId="602" priority="524" stopIfTrue="1">
      <formula>ISERR</formula>
    </cfRule>
  </conditionalFormatting>
  <conditionalFormatting sqref="L138">
    <cfRule type="expression" dxfId="601" priority="523" stopIfTrue="1">
      <formula>ISERR</formula>
    </cfRule>
  </conditionalFormatting>
  <conditionalFormatting sqref="L138">
    <cfRule type="expression" dxfId="600" priority="522" stopIfTrue="1">
      <formula>ISERR</formula>
    </cfRule>
  </conditionalFormatting>
  <conditionalFormatting sqref="Q138:R138">
    <cfRule type="expression" dxfId="599" priority="521" stopIfTrue="1">
      <formula>ISERR</formula>
    </cfRule>
  </conditionalFormatting>
  <conditionalFormatting sqref="C135">
    <cfRule type="expression" dxfId="598" priority="514" stopIfTrue="1">
      <formula>ISERR</formula>
    </cfRule>
  </conditionalFormatting>
  <conditionalFormatting sqref="I135">
    <cfRule type="expression" dxfId="597" priority="513" stopIfTrue="1">
      <formula>ISERR</formula>
    </cfRule>
  </conditionalFormatting>
  <conditionalFormatting sqref="N135">
    <cfRule type="expression" dxfId="596" priority="512" stopIfTrue="1">
      <formula>ISERR</formula>
    </cfRule>
  </conditionalFormatting>
  <conditionalFormatting sqref="M135">
    <cfRule type="expression" dxfId="595" priority="511" stopIfTrue="1">
      <formula>ISERR</formula>
    </cfRule>
  </conditionalFormatting>
  <conditionalFormatting sqref="S135">
    <cfRule type="expression" dxfId="594" priority="509" stopIfTrue="1">
      <formula>ISERR</formula>
    </cfRule>
  </conditionalFormatting>
  <conditionalFormatting sqref="U135:V135">
    <cfRule type="expression" dxfId="593" priority="510" stopIfTrue="1">
      <formula>ISERR(U135)</formula>
    </cfRule>
  </conditionalFormatting>
  <conditionalFormatting sqref="A135:B135">
    <cfRule type="expression" dxfId="592" priority="508" stopIfTrue="1">
      <formula>ISERR</formula>
    </cfRule>
  </conditionalFormatting>
  <conditionalFormatting sqref="T135">
    <cfRule type="expression" dxfId="591" priority="507" stopIfTrue="1">
      <formula>ISERR</formula>
    </cfRule>
  </conditionalFormatting>
  <conditionalFormatting sqref="F135">
    <cfRule type="expression" dxfId="590" priority="506" stopIfTrue="1">
      <formula>ISERR</formula>
    </cfRule>
  </conditionalFormatting>
  <conditionalFormatting sqref="D135">
    <cfRule type="expression" dxfId="589" priority="505" stopIfTrue="1">
      <formula>ISERR</formula>
    </cfRule>
  </conditionalFormatting>
  <conditionalFormatting sqref="J135">
    <cfRule type="expression" dxfId="588" priority="504" stopIfTrue="1">
      <formula>ISERR</formula>
    </cfRule>
  </conditionalFormatting>
  <conditionalFormatting sqref="K135">
    <cfRule type="expression" dxfId="587" priority="501" stopIfTrue="1">
      <formula>ISERR</formula>
    </cfRule>
  </conditionalFormatting>
  <conditionalFormatting sqref="L135">
    <cfRule type="expression" dxfId="586" priority="500" stopIfTrue="1">
      <formula>ISERR</formula>
    </cfRule>
  </conditionalFormatting>
  <conditionalFormatting sqref="L135">
    <cfRule type="expression" dxfId="585" priority="499" stopIfTrue="1">
      <formula>ISERR</formula>
    </cfRule>
  </conditionalFormatting>
  <conditionalFormatting sqref="Q135:R135">
    <cfRule type="expression" dxfId="584" priority="498" stopIfTrue="1">
      <formula>ISERR</formula>
    </cfRule>
  </conditionalFormatting>
  <conditionalFormatting sqref="O135">
    <cfRule type="expression" dxfId="583" priority="497" stopIfTrue="1">
      <formula>ISERR</formula>
    </cfRule>
  </conditionalFormatting>
  <conditionalFormatting sqref="E135">
    <cfRule type="expression" dxfId="582" priority="495" stopIfTrue="1">
      <formula>ISERR</formula>
    </cfRule>
  </conditionalFormatting>
  <conditionalFormatting sqref="E135">
    <cfRule type="expression" dxfId="581" priority="494" stopIfTrue="1">
      <formula>ISERR</formula>
    </cfRule>
  </conditionalFormatting>
  <conditionalFormatting sqref="E138">
    <cfRule type="expression" dxfId="580" priority="493" stopIfTrue="1">
      <formula>ISERR</formula>
    </cfRule>
  </conditionalFormatting>
  <conditionalFormatting sqref="E138">
    <cfRule type="expression" dxfId="579" priority="492" stopIfTrue="1">
      <formula>ISERR</formula>
    </cfRule>
  </conditionalFormatting>
  <conditionalFormatting sqref="I39:I40">
    <cfRule type="expression" dxfId="578" priority="487" stopIfTrue="1">
      <formula>ISERR</formula>
    </cfRule>
  </conditionalFormatting>
  <conditionalFormatting sqref="J39:K40">
    <cfRule type="expression" dxfId="577" priority="486" stopIfTrue="1">
      <formula>ISERR</formula>
    </cfRule>
  </conditionalFormatting>
  <conditionalFormatting sqref="N39:N40">
    <cfRule type="expression" dxfId="576" priority="485" stopIfTrue="1">
      <formula>ISERR</formula>
    </cfRule>
  </conditionalFormatting>
  <conditionalFormatting sqref="L39:M40">
    <cfRule type="expression" dxfId="575" priority="484" stopIfTrue="1">
      <formula>ISERR</formula>
    </cfRule>
  </conditionalFormatting>
  <conditionalFormatting sqref="Q39:T40">
    <cfRule type="expression" dxfId="574" priority="482" stopIfTrue="1">
      <formula>ISERR</formula>
    </cfRule>
  </conditionalFormatting>
  <conditionalFormatting sqref="U39:V40">
    <cfRule type="expression" dxfId="573" priority="483" stopIfTrue="1">
      <formula>ISERR(U39)</formula>
    </cfRule>
  </conditionalFormatting>
  <conditionalFormatting sqref="A39:F40">
    <cfRule type="expression" dxfId="572" priority="481" stopIfTrue="1">
      <formula>ISERR</formula>
    </cfRule>
  </conditionalFormatting>
  <conditionalFormatting sqref="G39:H40">
    <cfRule type="expression" dxfId="571" priority="480" stopIfTrue="1">
      <formula>ISERR</formula>
    </cfRule>
  </conditionalFormatting>
  <conditionalFormatting sqref="O39:O40">
    <cfRule type="expression" dxfId="570" priority="479" stopIfTrue="1">
      <formula>ISERR</formula>
    </cfRule>
  </conditionalFormatting>
  <conditionalFormatting sqref="P39:P40">
    <cfRule type="expression" dxfId="569" priority="478" stopIfTrue="1">
      <formula>ISERR</formula>
    </cfRule>
  </conditionalFormatting>
  <conditionalFormatting sqref="C36:E36">
    <cfRule type="expression" dxfId="568" priority="477" stopIfTrue="1">
      <formula>ISERR</formula>
    </cfRule>
  </conditionalFormatting>
  <conditionalFormatting sqref="C134">
    <cfRule type="expression" dxfId="567" priority="475" stopIfTrue="1">
      <formula>ISERR</formula>
    </cfRule>
  </conditionalFormatting>
  <conditionalFormatting sqref="I134">
    <cfRule type="expression" dxfId="566" priority="474" stopIfTrue="1">
      <formula>ISERR</formula>
    </cfRule>
  </conditionalFormatting>
  <conditionalFormatting sqref="N134">
    <cfRule type="expression" dxfId="565" priority="473" stopIfTrue="1">
      <formula>ISERR</formula>
    </cfRule>
  </conditionalFormatting>
  <conditionalFormatting sqref="M134">
    <cfRule type="expression" dxfId="564" priority="472" stopIfTrue="1">
      <formula>ISERR</formula>
    </cfRule>
  </conditionalFormatting>
  <conditionalFormatting sqref="S134">
    <cfRule type="expression" dxfId="563" priority="470" stopIfTrue="1">
      <formula>ISERR</formula>
    </cfRule>
  </conditionalFormatting>
  <conditionalFormatting sqref="U134:V134">
    <cfRule type="expression" dxfId="562" priority="471" stopIfTrue="1">
      <formula>ISERR(U134)</formula>
    </cfRule>
  </conditionalFormatting>
  <conditionalFormatting sqref="A134:B134">
    <cfRule type="expression" dxfId="561" priority="469" stopIfTrue="1">
      <formula>ISERR</formula>
    </cfRule>
  </conditionalFormatting>
  <conditionalFormatting sqref="T134">
    <cfRule type="expression" dxfId="560" priority="468" stopIfTrue="1">
      <formula>ISERR</formula>
    </cfRule>
  </conditionalFormatting>
  <conditionalFormatting sqref="F134">
    <cfRule type="expression" dxfId="559" priority="467" stopIfTrue="1">
      <formula>ISERR</formula>
    </cfRule>
  </conditionalFormatting>
  <conditionalFormatting sqref="D134">
    <cfRule type="expression" dxfId="558" priority="466" stopIfTrue="1">
      <formula>ISERR</formula>
    </cfRule>
  </conditionalFormatting>
  <conditionalFormatting sqref="J134">
    <cfRule type="expression" dxfId="557" priority="465" stopIfTrue="1">
      <formula>ISERR</formula>
    </cfRule>
  </conditionalFormatting>
  <conditionalFormatting sqref="G134">
    <cfRule type="expression" dxfId="556" priority="464" stopIfTrue="1">
      <formula>ISERR</formula>
    </cfRule>
  </conditionalFormatting>
  <conditionalFormatting sqref="H134">
    <cfRule type="expression" dxfId="555" priority="463" stopIfTrue="1">
      <formula>ISERR</formula>
    </cfRule>
  </conditionalFormatting>
  <conditionalFormatting sqref="K134">
    <cfRule type="expression" dxfId="554" priority="462" stopIfTrue="1">
      <formula>ISERR</formula>
    </cfRule>
  </conditionalFormatting>
  <conditionalFormatting sqref="L134">
    <cfRule type="expression" dxfId="553" priority="461" stopIfTrue="1">
      <formula>ISERR</formula>
    </cfRule>
  </conditionalFormatting>
  <conditionalFormatting sqref="L134">
    <cfRule type="expression" dxfId="552" priority="460" stopIfTrue="1">
      <formula>ISERR</formula>
    </cfRule>
  </conditionalFormatting>
  <conditionalFormatting sqref="Q134:R134">
    <cfRule type="expression" dxfId="551" priority="459" stopIfTrue="1">
      <formula>ISERR</formula>
    </cfRule>
  </conditionalFormatting>
  <conditionalFormatting sqref="O134">
    <cfRule type="expression" dxfId="550" priority="458" stopIfTrue="1">
      <formula>ISERR</formula>
    </cfRule>
  </conditionalFormatting>
  <conditionalFormatting sqref="E134">
    <cfRule type="expression" dxfId="549" priority="457" stopIfTrue="1">
      <formula>ISERR</formula>
    </cfRule>
  </conditionalFormatting>
  <conditionalFormatting sqref="E134">
    <cfRule type="expression" dxfId="548" priority="456" stopIfTrue="1">
      <formula>ISERR</formula>
    </cfRule>
  </conditionalFormatting>
  <conditionalFormatting sqref="P133">
    <cfRule type="expression" dxfId="547" priority="453" stopIfTrue="1">
      <formula>ISERR</formula>
    </cfRule>
  </conditionalFormatting>
  <conditionalFormatting sqref="C136">
    <cfRule type="expression" dxfId="546" priority="452" stopIfTrue="1">
      <formula>ISERR</formula>
    </cfRule>
  </conditionalFormatting>
  <conditionalFormatting sqref="I136">
    <cfRule type="expression" dxfId="545" priority="451" stopIfTrue="1">
      <formula>ISERR</formula>
    </cfRule>
  </conditionalFormatting>
  <conditionalFormatting sqref="N136">
    <cfRule type="expression" dxfId="544" priority="450" stopIfTrue="1">
      <formula>ISERR</formula>
    </cfRule>
  </conditionalFormatting>
  <conditionalFormatting sqref="M136">
    <cfRule type="expression" dxfId="543" priority="449" stopIfTrue="1">
      <formula>ISERR</formula>
    </cfRule>
  </conditionalFormatting>
  <conditionalFormatting sqref="S136">
    <cfRule type="expression" dxfId="542" priority="447" stopIfTrue="1">
      <formula>ISERR</formula>
    </cfRule>
  </conditionalFormatting>
  <conditionalFormatting sqref="U136">
    <cfRule type="expression" dxfId="541" priority="448" stopIfTrue="1">
      <formula>ISERR(U136)</formula>
    </cfRule>
  </conditionalFormatting>
  <conditionalFormatting sqref="A136:B136">
    <cfRule type="expression" dxfId="540" priority="446" stopIfTrue="1">
      <formula>ISERR</formula>
    </cfRule>
  </conditionalFormatting>
  <conditionalFormatting sqref="T136">
    <cfRule type="expression" dxfId="539" priority="445" stopIfTrue="1">
      <formula>ISERR</formula>
    </cfRule>
  </conditionalFormatting>
  <conditionalFormatting sqref="F136">
    <cfRule type="expression" dxfId="538" priority="444" stopIfTrue="1">
      <formula>ISERR</formula>
    </cfRule>
  </conditionalFormatting>
  <conditionalFormatting sqref="D136">
    <cfRule type="expression" dxfId="537" priority="443" stopIfTrue="1">
      <formula>ISERR</formula>
    </cfRule>
  </conditionalFormatting>
  <conditionalFormatting sqref="J136">
    <cfRule type="expression" dxfId="536" priority="442" stopIfTrue="1">
      <formula>ISERR</formula>
    </cfRule>
  </conditionalFormatting>
  <conditionalFormatting sqref="K136">
    <cfRule type="expression" dxfId="535" priority="439" stopIfTrue="1">
      <formula>ISERR</formula>
    </cfRule>
  </conditionalFormatting>
  <conditionalFormatting sqref="L136">
    <cfRule type="expression" dxfId="534" priority="438" stopIfTrue="1">
      <formula>ISERR</formula>
    </cfRule>
  </conditionalFormatting>
  <conditionalFormatting sqref="L136">
    <cfRule type="expression" dxfId="533" priority="437" stopIfTrue="1">
      <formula>ISERR</formula>
    </cfRule>
  </conditionalFormatting>
  <conditionalFormatting sqref="Q136:R136">
    <cfRule type="expression" dxfId="532" priority="436" stopIfTrue="1">
      <formula>ISERR</formula>
    </cfRule>
  </conditionalFormatting>
  <conditionalFormatting sqref="O136">
    <cfRule type="expression" dxfId="531" priority="435" stopIfTrue="1">
      <formula>ISERR</formula>
    </cfRule>
  </conditionalFormatting>
  <conditionalFormatting sqref="E136">
    <cfRule type="expression" dxfId="530" priority="433" stopIfTrue="1">
      <formula>ISERR</formula>
    </cfRule>
  </conditionalFormatting>
  <conditionalFormatting sqref="E136">
    <cfRule type="expression" dxfId="529" priority="432" stopIfTrue="1">
      <formula>ISERR</formula>
    </cfRule>
  </conditionalFormatting>
  <conditionalFormatting sqref="V136">
    <cfRule type="expression" dxfId="528" priority="431" stopIfTrue="1">
      <formula>ISERR(V136)</formula>
    </cfRule>
  </conditionalFormatting>
  <conditionalFormatting sqref="H135">
    <cfRule type="expression" dxfId="527" priority="428" stopIfTrue="1">
      <formula>ISERR</formula>
    </cfRule>
  </conditionalFormatting>
  <conditionalFormatting sqref="P134">
    <cfRule type="expression" dxfId="526" priority="427" stopIfTrue="1">
      <formula>ISERR</formula>
    </cfRule>
  </conditionalFormatting>
  <conditionalFormatting sqref="G135">
    <cfRule type="expression" dxfId="525" priority="425" stopIfTrue="1">
      <formula>ISERR</formula>
    </cfRule>
  </conditionalFormatting>
  <conditionalFormatting sqref="H136">
    <cfRule type="expression" dxfId="524" priority="424" stopIfTrue="1">
      <formula>ISERR</formula>
    </cfRule>
  </conditionalFormatting>
  <conditionalFormatting sqref="G136">
    <cfRule type="expression" dxfId="523" priority="423" stopIfTrue="1">
      <formula>ISERR</formula>
    </cfRule>
  </conditionalFormatting>
  <conditionalFormatting sqref="P135">
    <cfRule type="expression" dxfId="522" priority="421" stopIfTrue="1">
      <formula>ISERR</formula>
    </cfRule>
  </conditionalFormatting>
  <conditionalFormatting sqref="C137">
    <cfRule type="expression" dxfId="521" priority="420" stopIfTrue="1">
      <formula>ISERR</formula>
    </cfRule>
  </conditionalFormatting>
  <conditionalFormatting sqref="I137">
    <cfRule type="expression" dxfId="520" priority="419" stopIfTrue="1">
      <formula>ISERR</formula>
    </cfRule>
  </conditionalFormatting>
  <conditionalFormatting sqref="N137">
    <cfRule type="expression" dxfId="519" priority="418" stopIfTrue="1">
      <formula>ISERR</formula>
    </cfRule>
  </conditionalFormatting>
  <conditionalFormatting sqref="M137">
    <cfRule type="expression" dxfId="518" priority="417" stopIfTrue="1">
      <formula>ISERR</formula>
    </cfRule>
  </conditionalFormatting>
  <conditionalFormatting sqref="S137">
    <cfRule type="expression" dxfId="517" priority="415" stopIfTrue="1">
      <formula>ISERR</formula>
    </cfRule>
  </conditionalFormatting>
  <conditionalFormatting sqref="U137">
    <cfRule type="expression" dxfId="516" priority="416" stopIfTrue="1">
      <formula>ISERR(U137)</formula>
    </cfRule>
  </conditionalFormatting>
  <conditionalFormatting sqref="A137:B137">
    <cfRule type="expression" dxfId="515" priority="414" stopIfTrue="1">
      <formula>ISERR</formula>
    </cfRule>
  </conditionalFormatting>
  <conditionalFormatting sqref="T137">
    <cfRule type="expression" dxfId="514" priority="413" stopIfTrue="1">
      <formula>ISERR</formula>
    </cfRule>
  </conditionalFormatting>
  <conditionalFormatting sqref="F137">
    <cfRule type="expression" dxfId="513" priority="412" stopIfTrue="1">
      <formula>ISERR</formula>
    </cfRule>
  </conditionalFormatting>
  <conditionalFormatting sqref="D137">
    <cfRule type="expression" dxfId="512" priority="411" stopIfTrue="1">
      <formula>ISERR</formula>
    </cfRule>
  </conditionalFormatting>
  <conditionalFormatting sqref="J137">
    <cfRule type="expression" dxfId="511" priority="410" stopIfTrue="1">
      <formula>ISERR</formula>
    </cfRule>
  </conditionalFormatting>
  <conditionalFormatting sqref="K137">
    <cfRule type="expression" dxfId="510" priority="407" stopIfTrue="1">
      <formula>ISERR</formula>
    </cfRule>
  </conditionalFormatting>
  <conditionalFormatting sqref="L137">
    <cfRule type="expression" dxfId="509" priority="406" stopIfTrue="1">
      <formula>ISERR</formula>
    </cfRule>
  </conditionalFormatting>
  <conditionalFormatting sqref="L137">
    <cfRule type="expression" dxfId="508" priority="405" stopIfTrue="1">
      <formula>ISERR</formula>
    </cfRule>
  </conditionalFormatting>
  <conditionalFormatting sqref="Q137:R137">
    <cfRule type="expression" dxfId="507" priority="404" stopIfTrue="1">
      <formula>ISERR</formula>
    </cfRule>
  </conditionalFormatting>
  <conditionalFormatting sqref="E137">
    <cfRule type="expression" dxfId="506" priority="401" stopIfTrue="1">
      <formula>ISERR</formula>
    </cfRule>
  </conditionalFormatting>
  <conditionalFormatting sqref="E137">
    <cfRule type="expression" dxfId="505" priority="400" stopIfTrue="1">
      <formula>ISERR</formula>
    </cfRule>
  </conditionalFormatting>
  <conditionalFormatting sqref="V137">
    <cfRule type="expression" dxfId="504" priority="399" stopIfTrue="1">
      <formula>ISERR(V137)</formula>
    </cfRule>
  </conditionalFormatting>
  <conditionalFormatting sqref="Q13:T14 I13:N14 D13:F14">
    <cfRule type="expression" dxfId="503" priority="396" stopIfTrue="1">
      <formula>ISERR</formula>
    </cfRule>
  </conditionalFormatting>
  <conditionalFormatting sqref="U13:V14">
    <cfRule type="expression" dxfId="502" priority="397" stopIfTrue="1">
      <formula>ISERR(U13)</formula>
    </cfRule>
  </conditionalFormatting>
  <conditionalFormatting sqref="G13:H14">
    <cfRule type="expression" dxfId="501" priority="398" stopIfTrue="1">
      <formula>ISERR</formula>
    </cfRule>
  </conditionalFormatting>
  <conditionalFormatting sqref="O13:O14">
    <cfRule type="expression" dxfId="500" priority="395" stopIfTrue="1">
      <formula>ISERR</formula>
    </cfRule>
  </conditionalFormatting>
  <conditionalFormatting sqref="A13:A14">
    <cfRule type="expression" dxfId="499" priority="394" stopIfTrue="1">
      <formula>ISERR</formula>
    </cfRule>
  </conditionalFormatting>
  <conditionalFormatting sqref="P13:P14">
    <cfRule type="expression" dxfId="498" priority="393" stopIfTrue="1">
      <formula>ISERR</formula>
    </cfRule>
  </conditionalFormatting>
  <conditionalFormatting sqref="V138">
    <cfRule type="expression" dxfId="497" priority="392" stopIfTrue="1">
      <formula>ISERR(V138)</formula>
    </cfRule>
  </conditionalFormatting>
  <conditionalFormatting sqref="O137">
    <cfRule type="expression" dxfId="496" priority="388" stopIfTrue="1">
      <formula>ISERR</formula>
    </cfRule>
  </conditionalFormatting>
  <conditionalFormatting sqref="H137">
    <cfRule type="expression" dxfId="495" priority="387" stopIfTrue="1">
      <formula>ISERR</formula>
    </cfRule>
  </conditionalFormatting>
  <conditionalFormatting sqref="G137">
    <cfRule type="expression" dxfId="494" priority="386" stopIfTrue="1">
      <formula>ISERR</formula>
    </cfRule>
  </conditionalFormatting>
  <conditionalFormatting sqref="M143:M149">
    <cfRule type="expression" dxfId="493" priority="382" stopIfTrue="1">
      <formula>ISERR</formula>
    </cfRule>
  </conditionalFormatting>
  <conditionalFormatting sqref="I143:I149">
    <cfRule type="expression" dxfId="492" priority="385" stopIfTrue="1">
      <formula>ISERR</formula>
    </cfRule>
  </conditionalFormatting>
  <conditionalFormatting sqref="N143:N149">
    <cfRule type="expression" dxfId="491" priority="383" stopIfTrue="1">
      <formula>ISERR</formula>
    </cfRule>
  </conditionalFormatting>
  <conditionalFormatting sqref="S143:S149">
    <cfRule type="expression" dxfId="490" priority="381" stopIfTrue="1">
      <formula>ISERR</formula>
    </cfRule>
  </conditionalFormatting>
  <conditionalFormatting sqref="T143:T149">
    <cfRule type="expression" dxfId="489" priority="377" stopIfTrue="1">
      <formula>ISERR</formula>
    </cfRule>
  </conditionalFormatting>
  <conditionalFormatting sqref="A143:A150">
    <cfRule type="expression" dxfId="488" priority="372" stopIfTrue="1">
      <formula>ISERR</formula>
    </cfRule>
  </conditionalFormatting>
  <conditionalFormatting sqref="F143:F150">
    <cfRule type="expression" dxfId="487" priority="371" stopIfTrue="1">
      <formula>ISERR</formula>
    </cfRule>
  </conditionalFormatting>
  <conditionalFormatting sqref="J143:J149">
    <cfRule type="expression" dxfId="486" priority="375" stopIfTrue="1">
      <formula>ISERR</formula>
    </cfRule>
  </conditionalFormatting>
  <conditionalFormatting sqref="U143:V149">
    <cfRule type="expression" dxfId="485" priority="373" stopIfTrue="1">
      <formula>ISERR(U143)</formula>
    </cfRule>
  </conditionalFormatting>
  <conditionalFormatting sqref="D143:D150">
    <cfRule type="expression" dxfId="484" priority="370" stopIfTrue="1">
      <formula>ISERR</formula>
    </cfRule>
  </conditionalFormatting>
  <conditionalFormatting sqref="K143:K149">
    <cfRule type="expression" dxfId="483" priority="367" stopIfTrue="1">
      <formula>ISERR</formula>
    </cfRule>
  </conditionalFormatting>
  <conditionalFormatting sqref="L143:L149">
    <cfRule type="expression" dxfId="482" priority="366" stopIfTrue="1">
      <formula>ISERR</formula>
    </cfRule>
  </conditionalFormatting>
  <conditionalFormatting sqref="L143:L149">
    <cfRule type="expression" dxfId="481" priority="365" stopIfTrue="1">
      <formula>ISERR</formula>
    </cfRule>
  </conditionalFormatting>
  <conditionalFormatting sqref="Q143:R149">
    <cfRule type="expression" dxfId="480" priority="364" stopIfTrue="1">
      <formula>ISERR</formula>
    </cfRule>
  </conditionalFormatting>
  <conditionalFormatting sqref="O143:O145 O148:O149">
    <cfRule type="expression" dxfId="479" priority="363" stopIfTrue="1">
      <formula>ISERR</formula>
    </cfRule>
  </conditionalFormatting>
  <conditionalFormatting sqref="P137">
    <cfRule type="expression" dxfId="478" priority="359" stopIfTrue="1">
      <formula>ISERR</formula>
    </cfRule>
  </conditionalFormatting>
  <conditionalFormatting sqref="O138">
    <cfRule type="expression" dxfId="477" priority="358" stopIfTrue="1">
      <formula>ISERR</formula>
    </cfRule>
  </conditionalFormatting>
  <conditionalFormatting sqref="P136">
    <cfRule type="expression" dxfId="476" priority="357" stopIfTrue="1">
      <formula>ISERR</formula>
    </cfRule>
  </conditionalFormatting>
  <conditionalFormatting sqref="H138">
    <cfRule type="expression" dxfId="475" priority="354" stopIfTrue="1">
      <formula>ISERR</formula>
    </cfRule>
  </conditionalFormatting>
  <conditionalFormatting sqref="G138">
    <cfRule type="expression" dxfId="474" priority="353" stopIfTrue="1">
      <formula>ISERR</formula>
    </cfRule>
  </conditionalFormatting>
  <conditionalFormatting sqref="M139:M141">
    <cfRule type="expression" dxfId="473" priority="350" stopIfTrue="1">
      <formula>ISERR</formula>
    </cfRule>
  </conditionalFormatting>
  <conditionalFormatting sqref="I139:I141">
    <cfRule type="expression" dxfId="472" priority="352" stopIfTrue="1">
      <formula>ISERR</formula>
    </cfRule>
  </conditionalFormatting>
  <conditionalFormatting sqref="N139:N141">
    <cfRule type="expression" dxfId="471" priority="351" stopIfTrue="1">
      <formula>ISERR</formula>
    </cfRule>
  </conditionalFormatting>
  <conditionalFormatting sqref="S139:S141">
    <cfRule type="expression" dxfId="470" priority="349" stopIfTrue="1">
      <formula>ISERR</formula>
    </cfRule>
  </conditionalFormatting>
  <conditionalFormatting sqref="T139:T141">
    <cfRule type="expression" dxfId="469" priority="347" stopIfTrue="1">
      <formula>ISERR</formula>
    </cfRule>
  </conditionalFormatting>
  <conditionalFormatting sqref="A139:A141">
    <cfRule type="expression" dxfId="468" priority="343" stopIfTrue="1">
      <formula>ISERR</formula>
    </cfRule>
  </conditionalFormatting>
  <conditionalFormatting sqref="F139:F141">
    <cfRule type="expression" dxfId="467" priority="342" stopIfTrue="1">
      <formula>ISERR</formula>
    </cfRule>
  </conditionalFormatting>
  <conditionalFormatting sqref="J139:J141">
    <cfRule type="expression" dxfId="466" priority="345" stopIfTrue="1">
      <formula>ISERR</formula>
    </cfRule>
  </conditionalFormatting>
  <conditionalFormatting sqref="U139:V141">
    <cfRule type="expression" dxfId="465" priority="344" stopIfTrue="1">
      <formula>ISERR(U139)</formula>
    </cfRule>
  </conditionalFormatting>
  <conditionalFormatting sqref="E139:E141">
    <cfRule type="expression" dxfId="464" priority="340" stopIfTrue="1">
      <formula>ISERR</formula>
    </cfRule>
  </conditionalFormatting>
  <conditionalFormatting sqref="D139:D141">
    <cfRule type="expression" dxfId="463" priority="341" stopIfTrue="1">
      <formula>ISERR</formula>
    </cfRule>
  </conditionalFormatting>
  <conditionalFormatting sqref="K139:K141">
    <cfRule type="expression" dxfId="462" priority="339" stopIfTrue="1">
      <formula>ISERR</formula>
    </cfRule>
  </conditionalFormatting>
  <conditionalFormatting sqref="L139:L141">
    <cfRule type="expression" dxfId="461" priority="338" stopIfTrue="1">
      <formula>ISERR</formula>
    </cfRule>
  </conditionalFormatting>
  <conditionalFormatting sqref="L139:L141">
    <cfRule type="expression" dxfId="460" priority="337" stopIfTrue="1">
      <formula>ISERR</formula>
    </cfRule>
  </conditionalFormatting>
  <conditionalFormatting sqref="Q139:R141">
    <cfRule type="expression" dxfId="459" priority="336" stopIfTrue="1">
      <formula>ISERR</formula>
    </cfRule>
  </conditionalFormatting>
  <conditionalFormatting sqref="O139:O141">
    <cfRule type="expression" dxfId="458" priority="335" stopIfTrue="1">
      <formula>ISERR</formula>
    </cfRule>
  </conditionalFormatting>
  <conditionalFormatting sqref="E143:E150">
    <cfRule type="expression" dxfId="457" priority="333" stopIfTrue="1">
      <formula>ISERR</formula>
    </cfRule>
  </conditionalFormatting>
  <conditionalFormatting sqref="P41">
    <cfRule type="expression" dxfId="456" priority="332" stopIfTrue="1">
      <formula>ISERR</formula>
    </cfRule>
  </conditionalFormatting>
  <conditionalFormatting sqref="Q20:S20 I20:N20 A20 D20:F20">
    <cfRule type="expression" dxfId="455" priority="325" stopIfTrue="1">
      <formula>ISERR</formula>
    </cfRule>
  </conditionalFormatting>
  <conditionalFormatting sqref="U20:V20">
    <cfRule type="expression" dxfId="454" priority="326" stopIfTrue="1">
      <formula>ISERR(U20)</formula>
    </cfRule>
  </conditionalFormatting>
  <conditionalFormatting sqref="O20">
    <cfRule type="expression" dxfId="453" priority="324" stopIfTrue="1">
      <formula>ISERR</formula>
    </cfRule>
  </conditionalFormatting>
  <conditionalFormatting sqref="T20">
    <cfRule type="expression" dxfId="452" priority="323" stopIfTrue="1">
      <formula>ISERR</formula>
    </cfRule>
  </conditionalFormatting>
  <conditionalFormatting sqref="G20:H20">
    <cfRule type="expression" dxfId="451" priority="322" stopIfTrue="1">
      <formula>ISERR</formula>
    </cfRule>
  </conditionalFormatting>
  <conditionalFormatting sqref="P20">
    <cfRule type="expression" dxfId="450" priority="321" stopIfTrue="1">
      <formula>ISERR</formula>
    </cfRule>
  </conditionalFormatting>
  <conditionalFormatting sqref="O99">
    <cfRule type="expression" dxfId="449" priority="320" stopIfTrue="1">
      <formula>ISERR</formula>
    </cfRule>
  </conditionalFormatting>
  <conditionalFormatting sqref="P99">
    <cfRule type="expression" dxfId="448" priority="319" stopIfTrue="1">
      <formula>ISERR</formula>
    </cfRule>
  </conditionalFormatting>
  <conditionalFormatting sqref="Q99">
    <cfRule type="expression" dxfId="447" priority="318" stopIfTrue="1">
      <formula>ISERR</formula>
    </cfRule>
  </conditionalFormatting>
  <conditionalFormatting sqref="R99">
    <cfRule type="expression" dxfId="446" priority="317" stopIfTrue="1">
      <formula>ISERR</formula>
    </cfRule>
  </conditionalFormatting>
  <conditionalFormatting sqref="P138">
    <cfRule type="expression" dxfId="445" priority="316" stopIfTrue="1">
      <formula>ISERR</formula>
    </cfRule>
  </conditionalFormatting>
  <conditionalFormatting sqref="G139">
    <cfRule type="expression" dxfId="444" priority="314" stopIfTrue="1">
      <formula>ISERR</formula>
    </cfRule>
  </conditionalFormatting>
  <conditionalFormatting sqref="H139">
    <cfRule type="expression" dxfId="443" priority="313" stopIfTrue="1">
      <formula>ISERR</formula>
    </cfRule>
  </conditionalFormatting>
  <conditionalFormatting sqref="P139">
    <cfRule type="expression" dxfId="442" priority="310" stopIfTrue="1">
      <formula>ISERR</formula>
    </cfRule>
  </conditionalFormatting>
  <conditionalFormatting sqref="P140">
    <cfRule type="expression" dxfId="441" priority="309" stopIfTrue="1">
      <formula>ISERR</formula>
    </cfRule>
  </conditionalFormatting>
  <conditionalFormatting sqref="G140">
    <cfRule type="expression" dxfId="440" priority="308" stopIfTrue="1">
      <formula>ISERR</formula>
    </cfRule>
  </conditionalFormatting>
  <conditionalFormatting sqref="H140">
    <cfRule type="expression" dxfId="439" priority="307" stopIfTrue="1">
      <formula>ISERR</formula>
    </cfRule>
  </conditionalFormatting>
  <conditionalFormatting sqref="M142">
    <cfRule type="expression" dxfId="438" priority="304" stopIfTrue="1">
      <formula>ISERR</formula>
    </cfRule>
  </conditionalFormatting>
  <conditionalFormatting sqref="I142">
    <cfRule type="expression" dxfId="437" priority="306" stopIfTrue="1">
      <formula>ISERR</formula>
    </cfRule>
  </conditionalFormatting>
  <conditionalFormatting sqref="N142">
    <cfRule type="expression" dxfId="436" priority="305" stopIfTrue="1">
      <formula>ISERR</formula>
    </cfRule>
  </conditionalFormatting>
  <conditionalFormatting sqref="S142">
    <cfRule type="expression" dxfId="435" priority="303" stopIfTrue="1">
      <formula>ISERR</formula>
    </cfRule>
  </conditionalFormatting>
  <conditionalFormatting sqref="T142">
    <cfRule type="expression" dxfId="434" priority="301" stopIfTrue="1">
      <formula>ISERR</formula>
    </cfRule>
  </conditionalFormatting>
  <conditionalFormatting sqref="A142">
    <cfRule type="expression" dxfId="433" priority="297" stopIfTrue="1">
      <formula>ISERR</formula>
    </cfRule>
  </conditionalFormatting>
  <conditionalFormatting sqref="F142">
    <cfRule type="expression" dxfId="432" priority="296" stopIfTrue="1">
      <formula>ISERR</formula>
    </cfRule>
  </conditionalFormatting>
  <conditionalFormatting sqref="J142">
    <cfRule type="expression" dxfId="431" priority="299" stopIfTrue="1">
      <formula>ISERR</formula>
    </cfRule>
  </conditionalFormatting>
  <conditionalFormatting sqref="U142:V142">
    <cfRule type="expression" dxfId="430" priority="298" stopIfTrue="1">
      <formula>ISERR(U142)</formula>
    </cfRule>
  </conditionalFormatting>
  <conditionalFormatting sqref="D142">
    <cfRule type="expression" dxfId="429" priority="295" stopIfTrue="1">
      <formula>ISERR</formula>
    </cfRule>
  </conditionalFormatting>
  <conditionalFormatting sqref="K142">
    <cfRule type="expression" dxfId="428" priority="294" stopIfTrue="1">
      <formula>ISERR</formula>
    </cfRule>
  </conditionalFormatting>
  <conditionalFormatting sqref="L142">
    <cfRule type="expression" dxfId="427" priority="293" stopIfTrue="1">
      <formula>ISERR</formula>
    </cfRule>
  </conditionalFormatting>
  <conditionalFormatting sqref="L142">
    <cfRule type="expression" dxfId="426" priority="292" stopIfTrue="1">
      <formula>ISERR</formula>
    </cfRule>
  </conditionalFormatting>
  <conditionalFormatting sqref="Q142:R142">
    <cfRule type="expression" dxfId="425" priority="291" stopIfTrue="1">
      <formula>ISERR</formula>
    </cfRule>
  </conditionalFormatting>
  <conditionalFormatting sqref="O142">
    <cfRule type="expression" dxfId="424" priority="290" stopIfTrue="1">
      <formula>ISERR</formula>
    </cfRule>
  </conditionalFormatting>
  <conditionalFormatting sqref="E142">
    <cfRule type="expression" dxfId="423" priority="287" stopIfTrue="1">
      <formula>ISERR</formula>
    </cfRule>
  </conditionalFormatting>
  <conditionalFormatting sqref="P141">
    <cfRule type="expression" dxfId="422" priority="284" stopIfTrue="1">
      <formula>ISERR</formula>
    </cfRule>
  </conditionalFormatting>
  <conditionalFormatting sqref="G141">
    <cfRule type="expression" dxfId="421" priority="281" stopIfTrue="1">
      <formula>ISERR</formula>
    </cfRule>
  </conditionalFormatting>
  <conditionalFormatting sqref="H141">
    <cfRule type="expression" dxfId="420" priority="280" stopIfTrue="1">
      <formula>ISERR</formula>
    </cfRule>
  </conditionalFormatting>
  <conditionalFormatting sqref="I114">
    <cfRule type="expression" dxfId="419" priority="279" stopIfTrue="1">
      <formula>ISERR</formula>
    </cfRule>
  </conditionalFormatting>
  <conditionalFormatting sqref="J114">
    <cfRule type="expression" dxfId="418" priority="278" stopIfTrue="1">
      <formula>ISERR</formula>
    </cfRule>
  </conditionalFormatting>
  <conditionalFormatting sqref="N114">
    <cfRule type="expression" dxfId="417" priority="277" stopIfTrue="1">
      <formula>ISERR</formula>
    </cfRule>
  </conditionalFormatting>
  <conditionalFormatting sqref="M114">
    <cfRule type="expression" dxfId="416" priority="276" stopIfTrue="1">
      <formula>ISERR</formula>
    </cfRule>
  </conditionalFormatting>
  <conditionalFormatting sqref="U114:V114">
    <cfRule type="expression" dxfId="415" priority="275" stopIfTrue="1">
      <formula>ISERR(U114)</formula>
    </cfRule>
  </conditionalFormatting>
  <conditionalFormatting sqref="A114:B114">
    <cfRule type="expression" dxfId="414" priority="273" stopIfTrue="1">
      <formula>ISERR</formula>
    </cfRule>
  </conditionalFormatting>
  <conditionalFormatting sqref="M150">
    <cfRule type="expression" dxfId="413" priority="267" stopIfTrue="1">
      <formula>ISERR</formula>
    </cfRule>
  </conditionalFormatting>
  <conditionalFormatting sqref="I150">
    <cfRule type="expression" dxfId="412" priority="269" stopIfTrue="1">
      <formula>ISERR</formula>
    </cfRule>
  </conditionalFormatting>
  <conditionalFormatting sqref="N150">
    <cfRule type="expression" dxfId="411" priority="268" stopIfTrue="1">
      <formula>ISERR</formula>
    </cfRule>
  </conditionalFormatting>
  <conditionalFormatting sqref="S150">
    <cfRule type="expression" dxfId="410" priority="266" stopIfTrue="1">
      <formula>ISERR</formula>
    </cfRule>
  </conditionalFormatting>
  <conditionalFormatting sqref="T150">
    <cfRule type="expression" dxfId="409" priority="264" stopIfTrue="1">
      <formula>ISERR</formula>
    </cfRule>
  </conditionalFormatting>
  <conditionalFormatting sqref="J150">
    <cfRule type="expression" dxfId="408" priority="262" stopIfTrue="1">
      <formula>ISERR</formula>
    </cfRule>
  </conditionalFormatting>
  <conditionalFormatting sqref="U150:V150">
    <cfRule type="expression" dxfId="407" priority="261" stopIfTrue="1">
      <formula>ISERR(U150)</formula>
    </cfRule>
  </conditionalFormatting>
  <conditionalFormatting sqref="G142">
    <cfRule type="expression" dxfId="406" priority="252" stopIfTrue="1">
      <formula>ISERR</formula>
    </cfRule>
  </conditionalFormatting>
  <conditionalFormatting sqref="H142">
    <cfRule type="expression" dxfId="405" priority="251" stopIfTrue="1">
      <formula>ISERR</formula>
    </cfRule>
  </conditionalFormatting>
  <conditionalFormatting sqref="G143">
    <cfRule type="expression" dxfId="404" priority="248" stopIfTrue="1">
      <formula>ISERR</formula>
    </cfRule>
  </conditionalFormatting>
  <conditionalFormatting sqref="H143">
    <cfRule type="expression" dxfId="403" priority="247" stopIfTrue="1">
      <formula>ISERR</formula>
    </cfRule>
  </conditionalFormatting>
  <conditionalFormatting sqref="P149">
    <cfRule type="expression" dxfId="402" priority="246" stopIfTrue="1">
      <formula>ISERR</formula>
    </cfRule>
  </conditionalFormatting>
  <conditionalFormatting sqref="P142">
    <cfRule type="expression" dxfId="401" priority="244" stopIfTrue="1">
      <formula>ISERR</formula>
    </cfRule>
  </conditionalFormatting>
  <conditionalFormatting sqref="G144">
    <cfRule type="expression" dxfId="400" priority="240" stopIfTrue="1">
      <formula>ISERR</formula>
    </cfRule>
  </conditionalFormatting>
  <conditionalFormatting sqref="H144">
    <cfRule type="expression" dxfId="399" priority="239" stopIfTrue="1">
      <formula>ISERR</formula>
    </cfRule>
  </conditionalFormatting>
  <conditionalFormatting sqref="P143">
    <cfRule type="expression" dxfId="398" priority="236" stopIfTrue="1">
      <formula>ISERR</formula>
    </cfRule>
  </conditionalFormatting>
  <conditionalFormatting sqref="G145">
    <cfRule type="expression" dxfId="397" priority="235" stopIfTrue="1">
      <formula>ISERR</formula>
    </cfRule>
  </conditionalFormatting>
  <conditionalFormatting sqref="H145">
    <cfRule type="expression" dxfId="396" priority="234" stopIfTrue="1">
      <formula>ISERR</formula>
    </cfRule>
  </conditionalFormatting>
  <conditionalFormatting sqref="P144:P145">
    <cfRule type="expression" dxfId="395" priority="233" stopIfTrue="1">
      <formula>ISERR</formula>
    </cfRule>
  </conditionalFormatting>
  <conditionalFormatting sqref="G146">
    <cfRule type="expression" dxfId="394" priority="232" stopIfTrue="1">
      <formula>ISERR</formula>
    </cfRule>
  </conditionalFormatting>
  <conditionalFormatting sqref="H146">
    <cfRule type="expression" dxfId="393" priority="231" stopIfTrue="1">
      <formula>ISERR</formula>
    </cfRule>
  </conditionalFormatting>
  <conditionalFormatting sqref="G147">
    <cfRule type="expression" dxfId="392" priority="229" stopIfTrue="1">
      <formula>ISERR</formula>
    </cfRule>
  </conditionalFormatting>
  <conditionalFormatting sqref="H147">
    <cfRule type="expression" dxfId="391" priority="228" stopIfTrue="1">
      <formula>ISERR</formula>
    </cfRule>
  </conditionalFormatting>
  <conditionalFormatting sqref="G114">
    <cfRule type="expression" dxfId="390" priority="227" stopIfTrue="1">
      <formula>ISERR</formula>
    </cfRule>
  </conditionalFormatting>
  <conditionalFormatting sqref="H114">
    <cfRule type="expression" dxfId="389" priority="226" stopIfTrue="1">
      <formula>ISERR</formula>
    </cfRule>
  </conditionalFormatting>
  <conditionalFormatting sqref="O146:O147">
    <cfRule type="expression" dxfId="388" priority="225" stopIfTrue="1">
      <formula>ISERR</formula>
    </cfRule>
  </conditionalFormatting>
  <conditionalFormatting sqref="P146:P147">
    <cfRule type="expression" dxfId="387" priority="224" stopIfTrue="1">
      <formula>ISERR</formula>
    </cfRule>
  </conditionalFormatting>
  <conditionalFormatting sqref="I113">
    <cfRule type="expression" dxfId="386" priority="223" stopIfTrue="1">
      <formula>ISERR</formula>
    </cfRule>
  </conditionalFormatting>
  <conditionalFormatting sqref="J113:K113">
    <cfRule type="expression" dxfId="385" priority="222" stopIfTrue="1">
      <formula>ISERR</formula>
    </cfRule>
  </conditionalFormatting>
  <conditionalFormatting sqref="N113">
    <cfRule type="expression" dxfId="384" priority="221" stopIfTrue="1">
      <formula>ISERR</formula>
    </cfRule>
  </conditionalFormatting>
  <conditionalFormatting sqref="L113:M113">
    <cfRule type="expression" dxfId="383" priority="220" stopIfTrue="1">
      <formula>ISERR</formula>
    </cfRule>
  </conditionalFormatting>
  <conditionalFormatting sqref="Q113:T113">
    <cfRule type="expression" dxfId="382" priority="218" stopIfTrue="1">
      <formula>ISERR</formula>
    </cfRule>
  </conditionalFormatting>
  <conditionalFormatting sqref="U113:V113">
    <cfRule type="expression" dxfId="381" priority="219" stopIfTrue="1">
      <formula>ISERR(U113)</formula>
    </cfRule>
  </conditionalFormatting>
  <conditionalFormatting sqref="C113:F113">
    <cfRule type="expression" dxfId="380" priority="217" stopIfTrue="1">
      <formula>ISERR</formula>
    </cfRule>
  </conditionalFormatting>
  <conditionalFormatting sqref="O113">
    <cfRule type="expression" dxfId="379" priority="216" stopIfTrue="1">
      <formula>ISERR</formula>
    </cfRule>
  </conditionalFormatting>
  <conditionalFormatting sqref="P113">
    <cfRule type="expression" dxfId="378" priority="215" stopIfTrue="1">
      <formula>ISERR</formula>
    </cfRule>
  </conditionalFormatting>
  <conditionalFormatting sqref="G113">
    <cfRule type="expression" dxfId="377" priority="214" stopIfTrue="1">
      <formula>ISERR</formula>
    </cfRule>
  </conditionalFormatting>
  <conditionalFormatting sqref="H113">
    <cfRule type="expression" dxfId="376" priority="213" stopIfTrue="1">
      <formula>ISERR</formula>
    </cfRule>
  </conditionalFormatting>
  <conditionalFormatting sqref="C114:F114">
    <cfRule type="expression" dxfId="375" priority="212" stopIfTrue="1">
      <formula>ISERR</formula>
    </cfRule>
  </conditionalFormatting>
  <conditionalFormatting sqref="K163">
    <cfRule type="expression" dxfId="374" priority="211" stopIfTrue="1">
      <formula>ISERR</formula>
    </cfRule>
  </conditionalFormatting>
  <conditionalFormatting sqref="G148">
    <cfRule type="expression" dxfId="373" priority="209" stopIfTrue="1">
      <formula>ISERR</formula>
    </cfRule>
  </conditionalFormatting>
  <conditionalFormatting sqref="H148">
    <cfRule type="expression" dxfId="372" priority="208" stopIfTrue="1">
      <formula>ISERR</formula>
    </cfRule>
  </conditionalFormatting>
  <conditionalFormatting sqref="S114:T114">
    <cfRule type="expression" dxfId="371" priority="207" stopIfTrue="1">
      <formula>ISERR</formula>
    </cfRule>
  </conditionalFormatting>
  <conditionalFormatting sqref="M151">
    <cfRule type="expression" dxfId="370" priority="203" stopIfTrue="1">
      <formula>ISERR</formula>
    </cfRule>
  </conditionalFormatting>
  <conditionalFormatting sqref="I151">
    <cfRule type="expression" dxfId="369" priority="206" stopIfTrue="1">
      <formula>ISERR</formula>
    </cfRule>
  </conditionalFormatting>
  <conditionalFormatting sqref="K151">
    <cfRule type="expression" dxfId="368" priority="205" stopIfTrue="1">
      <formula>ISERR</formula>
    </cfRule>
  </conditionalFormatting>
  <conditionalFormatting sqref="N151">
    <cfRule type="expression" dxfId="367" priority="204" stopIfTrue="1">
      <formula>ISERR</formula>
    </cfRule>
  </conditionalFormatting>
  <conditionalFormatting sqref="Q151:S151">
    <cfRule type="expression" dxfId="366" priority="202" stopIfTrue="1">
      <formula>ISERR</formula>
    </cfRule>
  </conditionalFormatting>
  <conditionalFormatting sqref="T151">
    <cfRule type="expression" dxfId="365" priority="198" stopIfTrue="1">
      <formula>ISERR</formula>
    </cfRule>
  </conditionalFormatting>
  <conditionalFormatting sqref="G151">
    <cfRule type="expression" dxfId="364" priority="201" stopIfTrue="1">
      <formula>ISERR</formula>
    </cfRule>
  </conditionalFormatting>
  <conditionalFormatting sqref="L151">
    <cfRule type="expression" dxfId="363" priority="200" stopIfTrue="1">
      <formula>ISERR</formula>
    </cfRule>
  </conditionalFormatting>
  <conditionalFormatting sqref="L151">
    <cfRule type="expression" dxfId="362" priority="199" stopIfTrue="1">
      <formula>ISERR</formula>
    </cfRule>
  </conditionalFormatting>
  <conditionalFormatting sqref="O151">
    <cfRule type="expression" dxfId="361" priority="195" stopIfTrue="1">
      <formula>ISERR</formula>
    </cfRule>
  </conditionalFormatting>
  <conditionalFormatting sqref="H151">
    <cfRule type="expression" dxfId="360" priority="197" stopIfTrue="1">
      <formula>ISERR</formula>
    </cfRule>
  </conditionalFormatting>
  <conditionalFormatting sqref="J151">
    <cfRule type="expression" dxfId="359" priority="196" stopIfTrue="1">
      <formula>ISERR</formula>
    </cfRule>
  </conditionalFormatting>
  <conditionalFormatting sqref="U151:V151">
    <cfRule type="expression" dxfId="358" priority="194" stopIfTrue="1">
      <formula>ISERR(U151)</formula>
    </cfRule>
  </conditionalFormatting>
  <conditionalFormatting sqref="E151">
    <cfRule type="expression" dxfId="357" priority="190" stopIfTrue="1">
      <formula>ISERR</formula>
    </cfRule>
  </conditionalFormatting>
  <conditionalFormatting sqref="A151">
    <cfRule type="expression" dxfId="356" priority="193" stopIfTrue="1">
      <formula>ISERR</formula>
    </cfRule>
  </conditionalFormatting>
  <conditionalFormatting sqref="F151">
    <cfRule type="expression" dxfId="355" priority="192" stopIfTrue="1">
      <formula>ISERR</formula>
    </cfRule>
  </conditionalFormatting>
  <conditionalFormatting sqref="D151">
    <cfRule type="expression" dxfId="354" priority="191" stopIfTrue="1">
      <formula>ISERR</formula>
    </cfRule>
  </conditionalFormatting>
  <conditionalFormatting sqref="M152:M153">
    <cfRule type="expression" dxfId="353" priority="186" stopIfTrue="1">
      <formula>ISERR</formula>
    </cfRule>
  </conditionalFormatting>
  <conditionalFormatting sqref="I152:I153">
    <cfRule type="expression" dxfId="352" priority="189" stopIfTrue="1">
      <formula>ISERR</formula>
    </cfRule>
  </conditionalFormatting>
  <conditionalFormatting sqref="K152:K153">
    <cfRule type="expression" dxfId="351" priority="188" stopIfTrue="1">
      <formula>ISERR</formula>
    </cfRule>
  </conditionalFormatting>
  <conditionalFormatting sqref="N152:N153">
    <cfRule type="expression" dxfId="350" priority="187" stopIfTrue="1">
      <formula>ISERR</formula>
    </cfRule>
  </conditionalFormatting>
  <conditionalFormatting sqref="Q152:S153">
    <cfRule type="expression" dxfId="349" priority="185" stopIfTrue="1">
      <formula>ISERR</formula>
    </cfRule>
  </conditionalFormatting>
  <conditionalFormatting sqref="T152:T153">
    <cfRule type="expression" dxfId="348" priority="181" stopIfTrue="1">
      <formula>ISERR</formula>
    </cfRule>
  </conditionalFormatting>
  <conditionalFormatting sqref="G152">
    <cfRule type="expression" dxfId="347" priority="184" stopIfTrue="1">
      <formula>ISERR</formula>
    </cfRule>
  </conditionalFormatting>
  <conditionalFormatting sqref="L152">
    <cfRule type="expression" dxfId="346" priority="183" stopIfTrue="1">
      <formula>ISERR</formula>
    </cfRule>
  </conditionalFormatting>
  <conditionalFormatting sqref="L152">
    <cfRule type="expression" dxfId="345" priority="182" stopIfTrue="1">
      <formula>ISERR</formula>
    </cfRule>
  </conditionalFormatting>
  <conditionalFormatting sqref="O152:O153">
    <cfRule type="expression" dxfId="344" priority="178" stopIfTrue="1">
      <formula>ISERR</formula>
    </cfRule>
  </conditionalFormatting>
  <conditionalFormatting sqref="H152">
    <cfRule type="expression" dxfId="343" priority="180" stopIfTrue="1">
      <formula>ISERR</formula>
    </cfRule>
  </conditionalFormatting>
  <conditionalFormatting sqref="J152:J153">
    <cfRule type="expression" dxfId="342" priority="179" stopIfTrue="1">
      <formula>ISERR</formula>
    </cfRule>
  </conditionalFormatting>
  <conditionalFormatting sqref="U152:V153">
    <cfRule type="expression" dxfId="341" priority="177" stopIfTrue="1">
      <formula>ISERR(U152)</formula>
    </cfRule>
  </conditionalFormatting>
  <conditionalFormatting sqref="A152:A153">
    <cfRule type="expression" dxfId="340" priority="176" stopIfTrue="1">
      <formula>ISERR</formula>
    </cfRule>
  </conditionalFormatting>
  <conditionalFormatting sqref="F152:F153">
    <cfRule type="expression" dxfId="339" priority="175" stopIfTrue="1">
      <formula>ISERR</formula>
    </cfRule>
  </conditionalFormatting>
  <conditionalFormatting sqref="D152:D153">
    <cfRule type="expression" dxfId="338" priority="174" stopIfTrue="1">
      <formula>ISERR</formula>
    </cfRule>
  </conditionalFormatting>
  <conditionalFormatting sqref="E152:E153">
    <cfRule type="expression" dxfId="337" priority="173" stopIfTrue="1">
      <formula>ISERR</formula>
    </cfRule>
  </conditionalFormatting>
  <conditionalFormatting sqref="P151">
    <cfRule type="expression" dxfId="336" priority="172" stopIfTrue="1">
      <formula>ISERR</formula>
    </cfRule>
  </conditionalFormatting>
  <conditionalFormatting sqref="L153">
    <cfRule type="expression" dxfId="335" priority="171" stopIfTrue="1">
      <formula>ISERR</formula>
    </cfRule>
  </conditionalFormatting>
  <conditionalFormatting sqref="L153">
    <cfRule type="expression" dxfId="334" priority="170" stopIfTrue="1">
      <formula>ISERR</formula>
    </cfRule>
  </conditionalFormatting>
  <conditionalFormatting sqref="G153">
    <cfRule type="expression" dxfId="333" priority="168" stopIfTrue="1">
      <formula>ISERR</formula>
    </cfRule>
  </conditionalFormatting>
  <conditionalFormatting sqref="P152">
    <cfRule type="expression" dxfId="332" priority="169" stopIfTrue="1">
      <formula>ISERR</formula>
    </cfRule>
  </conditionalFormatting>
  <conditionalFormatting sqref="H153">
    <cfRule type="expression" dxfId="331" priority="167" stopIfTrue="1">
      <formula>ISERR</formula>
    </cfRule>
  </conditionalFormatting>
  <conditionalFormatting sqref="M154:M156">
    <cfRule type="expression" dxfId="330" priority="163" stopIfTrue="1">
      <formula>ISERR</formula>
    </cfRule>
  </conditionalFormatting>
  <conditionalFormatting sqref="I154:I156">
    <cfRule type="expression" dxfId="329" priority="166" stopIfTrue="1">
      <formula>ISERR</formula>
    </cfRule>
  </conditionalFormatting>
  <conditionalFormatting sqref="K154:K156">
    <cfRule type="expression" dxfId="328" priority="165" stopIfTrue="1">
      <formula>ISERR</formula>
    </cfRule>
  </conditionalFormatting>
  <conditionalFormatting sqref="N154:N156">
    <cfRule type="expression" dxfId="327" priority="164" stopIfTrue="1">
      <formula>ISERR</formula>
    </cfRule>
  </conditionalFormatting>
  <conditionalFormatting sqref="Q154:S156">
    <cfRule type="expression" dxfId="326" priority="162" stopIfTrue="1">
      <formula>ISERR</formula>
    </cfRule>
  </conditionalFormatting>
  <conditionalFormatting sqref="T154:T156">
    <cfRule type="expression" dxfId="325" priority="158" stopIfTrue="1">
      <formula>ISERR</formula>
    </cfRule>
  </conditionalFormatting>
  <conditionalFormatting sqref="G154:G156">
    <cfRule type="expression" dxfId="324" priority="161" stopIfTrue="1">
      <formula>ISERR</formula>
    </cfRule>
  </conditionalFormatting>
  <conditionalFormatting sqref="L154:L156">
    <cfRule type="expression" dxfId="323" priority="160" stopIfTrue="1">
      <formula>ISERR</formula>
    </cfRule>
  </conditionalFormatting>
  <conditionalFormatting sqref="L154:L156">
    <cfRule type="expression" dxfId="322" priority="159" stopIfTrue="1">
      <formula>ISERR</formula>
    </cfRule>
  </conditionalFormatting>
  <conditionalFormatting sqref="O154:O156">
    <cfRule type="expression" dxfId="321" priority="155" stopIfTrue="1">
      <formula>ISERR</formula>
    </cfRule>
  </conditionalFormatting>
  <conditionalFormatting sqref="H154:H156">
    <cfRule type="expression" dxfId="320" priority="157" stopIfTrue="1">
      <formula>ISERR</formula>
    </cfRule>
  </conditionalFormatting>
  <conditionalFormatting sqref="J154:J156">
    <cfRule type="expression" dxfId="319" priority="156" stopIfTrue="1">
      <formula>ISERR</formula>
    </cfRule>
  </conditionalFormatting>
  <conditionalFormatting sqref="U154:V156">
    <cfRule type="expression" dxfId="318" priority="154" stopIfTrue="1">
      <formula>ISERR(U154)</formula>
    </cfRule>
  </conditionalFormatting>
  <conditionalFormatting sqref="A154:A156">
    <cfRule type="expression" dxfId="317" priority="153" stopIfTrue="1">
      <formula>ISERR</formula>
    </cfRule>
  </conditionalFormatting>
  <conditionalFormatting sqref="F154:F156">
    <cfRule type="expression" dxfId="316" priority="152" stopIfTrue="1">
      <formula>ISERR</formula>
    </cfRule>
  </conditionalFormatting>
  <conditionalFormatting sqref="D154:D156">
    <cfRule type="expression" dxfId="315" priority="151" stopIfTrue="1">
      <formula>ISERR</formula>
    </cfRule>
  </conditionalFormatting>
  <conditionalFormatting sqref="E154:E156">
    <cfRule type="expression" dxfId="314" priority="150" stopIfTrue="1">
      <formula>ISERR</formula>
    </cfRule>
  </conditionalFormatting>
  <conditionalFormatting sqref="P154:P156">
    <cfRule type="expression" dxfId="313" priority="149" stopIfTrue="1">
      <formula>ISERR</formula>
    </cfRule>
  </conditionalFormatting>
  <conditionalFormatting sqref="P153">
    <cfRule type="expression" dxfId="312" priority="148" stopIfTrue="1">
      <formula>ISERR</formula>
    </cfRule>
  </conditionalFormatting>
  <conditionalFormatting sqref="M157">
    <cfRule type="expression" dxfId="311" priority="144" stopIfTrue="1">
      <formula>ISERR</formula>
    </cfRule>
  </conditionalFormatting>
  <conditionalFormatting sqref="I157">
    <cfRule type="expression" dxfId="310" priority="147" stopIfTrue="1">
      <formula>ISERR</formula>
    </cfRule>
  </conditionalFormatting>
  <conditionalFormatting sqref="K157">
    <cfRule type="expression" dxfId="309" priority="146" stopIfTrue="1">
      <formula>ISERR</formula>
    </cfRule>
  </conditionalFormatting>
  <conditionalFormatting sqref="N157">
    <cfRule type="expression" dxfId="308" priority="145" stopIfTrue="1">
      <formula>ISERR</formula>
    </cfRule>
  </conditionalFormatting>
  <conditionalFormatting sqref="Q157:S157">
    <cfRule type="expression" dxfId="307" priority="143" stopIfTrue="1">
      <formula>ISERR</formula>
    </cfRule>
  </conditionalFormatting>
  <conditionalFormatting sqref="T157">
    <cfRule type="expression" dxfId="306" priority="139" stopIfTrue="1">
      <formula>ISERR</formula>
    </cfRule>
  </conditionalFormatting>
  <conditionalFormatting sqref="G157">
    <cfRule type="expression" dxfId="305" priority="142" stopIfTrue="1">
      <formula>ISERR</formula>
    </cfRule>
  </conditionalFormatting>
  <conditionalFormatting sqref="L157">
    <cfRule type="expression" dxfId="304" priority="141" stopIfTrue="1">
      <formula>ISERR</formula>
    </cfRule>
  </conditionalFormatting>
  <conditionalFormatting sqref="L157">
    <cfRule type="expression" dxfId="303" priority="140" stopIfTrue="1">
      <formula>ISERR</formula>
    </cfRule>
  </conditionalFormatting>
  <conditionalFormatting sqref="O157">
    <cfRule type="expression" dxfId="302" priority="136" stopIfTrue="1">
      <formula>ISERR</formula>
    </cfRule>
  </conditionalFormatting>
  <conditionalFormatting sqref="H157">
    <cfRule type="expression" dxfId="301" priority="138" stopIfTrue="1">
      <formula>ISERR</formula>
    </cfRule>
  </conditionalFormatting>
  <conditionalFormatting sqref="J157">
    <cfRule type="expression" dxfId="300" priority="137" stopIfTrue="1">
      <formula>ISERR</formula>
    </cfRule>
  </conditionalFormatting>
  <conditionalFormatting sqref="U157:V157">
    <cfRule type="expression" dxfId="299" priority="135" stopIfTrue="1">
      <formula>ISERR(U157)</formula>
    </cfRule>
  </conditionalFormatting>
  <conditionalFormatting sqref="A157">
    <cfRule type="expression" dxfId="298" priority="134" stopIfTrue="1">
      <formula>ISERR</formula>
    </cfRule>
  </conditionalFormatting>
  <conditionalFormatting sqref="F157">
    <cfRule type="expression" dxfId="297" priority="133" stopIfTrue="1">
      <formula>ISERR</formula>
    </cfRule>
  </conditionalFormatting>
  <conditionalFormatting sqref="D157">
    <cfRule type="expression" dxfId="296" priority="132" stopIfTrue="1">
      <formula>ISERR</formula>
    </cfRule>
  </conditionalFormatting>
  <conditionalFormatting sqref="E157">
    <cfRule type="expression" dxfId="295" priority="131" stopIfTrue="1">
      <formula>ISERR</formula>
    </cfRule>
  </conditionalFormatting>
  <conditionalFormatting sqref="C162">
    <cfRule type="expression" dxfId="294" priority="130" stopIfTrue="1">
      <formula>ISERR</formula>
    </cfRule>
  </conditionalFormatting>
  <conditionalFormatting sqref="I162">
    <cfRule type="expression" dxfId="293" priority="129" stopIfTrue="1">
      <formula>ISERR</formula>
    </cfRule>
  </conditionalFormatting>
  <conditionalFormatting sqref="N162">
    <cfRule type="expression" dxfId="292" priority="128" stopIfTrue="1">
      <formula>ISERR</formula>
    </cfRule>
  </conditionalFormatting>
  <conditionalFormatting sqref="M162">
    <cfRule type="expression" dxfId="291" priority="127" stopIfTrue="1">
      <formula>ISERR</formula>
    </cfRule>
  </conditionalFormatting>
  <conditionalFormatting sqref="S162">
    <cfRule type="expression" dxfId="290" priority="125" stopIfTrue="1">
      <formula>ISERR</formula>
    </cfRule>
  </conditionalFormatting>
  <conditionalFormatting sqref="U162">
    <cfRule type="expression" dxfId="289" priority="126" stopIfTrue="1">
      <formula>ISERR(U162)</formula>
    </cfRule>
  </conditionalFormatting>
  <conditionalFormatting sqref="A162:B162">
    <cfRule type="expression" dxfId="288" priority="124" stopIfTrue="1">
      <formula>ISERR</formula>
    </cfRule>
  </conditionalFormatting>
  <conditionalFormatting sqref="T162">
    <cfRule type="expression" dxfId="287" priority="123" stopIfTrue="1">
      <formula>ISERR</formula>
    </cfRule>
  </conditionalFormatting>
  <conditionalFormatting sqref="F162">
    <cfRule type="expression" dxfId="286" priority="122" stopIfTrue="1">
      <formula>ISERR</formula>
    </cfRule>
  </conditionalFormatting>
  <conditionalFormatting sqref="D162">
    <cfRule type="expression" dxfId="285" priority="121" stopIfTrue="1">
      <formula>ISERR</formula>
    </cfRule>
  </conditionalFormatting>
  <conditionalFormatting sqref="J162">
    <cfRule type="expression" dxfId="284" priority="120" stopIfTrue="1">
      <formula>ISERR</formula>
    </cfRule>
  </conditionalFormatting>
  <conditionalFormatting sqref="K162">
    <cfRule type="expression" dxfId="283" priority="119" stopIfTrue="1">
      <formula>ISERR</formula>
    </cfRule>
  </conditionalFormatting>
  <conditionalFormatting sqref="L162">
    <cfRule type="expression" dxfId="282" priority="118" stopIfTrue="1">
      <formula>ISERR</formula>
    </cfRule>
  </conditionalFormatting>
  <conditionalFormatting sqref="L162">
    <cfRule type="expression" dxfId="281" priority="117" stopIfTrue="1">
      <formula>ISERR</formula>
    </cfRule>
  </conditionalFormatting>
  <conditionalFormatting sqref="Q162:R162">
    <cfRule type="expression" dxfId="280" priority="116" stopIfTrue="1">
      <formula>ISERR</formula>
    </cfRule>
  </conditionalFormatting>
  <conditionalFormatting sqref="C159">
    <cfRule type="expression" dxfId="279" priority="115" stopIfTrue="1">
      <formula>ISERR</formula>
    </cfRule>
  </conditionalFormatting>
  <conditionalFormatting sqref="I159">
    <cfRule type="expression" dxfId="278" priority="114" stopIfTrue="1">
      <formula>ISERR</formula>
    </cfRule>
  </conditionalFormatting>
  <conditionalFormatting sqref="N159">
    <cfRule type="expression" dxfId="277" priority="113" stopIfTrue="1">
      <formula>ISERR</formula>
    </cfRule>
  </conditionalFormatting>
  <conditionalFormatting sqref="M159">
    <cfRule type="expression" dxfId="276" priority="112" stopIfTrue="1">
      <formula>ISERR</formula>
    </cfRule>
  </conditionalFormatting>
  <conditionalFormatting sqref="S159">
    <cfRule type="expression" dxfId="275" priority="110" stopIfTrue="1">
      <formula>ISERR</formula>
    </cfRule>
  </conditionalFormatting>
  <conditionalFormatting sqref="U159:V159">
    <cfRule type="expression" dxfId="274" priority="111" stopIfTrue="1">
      <formula>ISERR(U159)</formula>
    </cfRule>
  </conditionalFormatting>
  <conditionalFormatting sqref="A159:B159">
    <cfRule type="expression" dxfId="273" priority="109" stopIfTrue="1">
      <formula>ISERR</formula>
    </cfRule>
  </conditionalFormatting>
  <conditionalFormatting sqref="T159">
    <cfRule type="expression" dxfId="272" priority="108" stopIfTrue="1">
      <formula>ISERR</formula>
    </cfRule>
  </conditionalFormatting>
  <conditionalFormatting sqref="F159">
    <cfRule type="expression" dxfId="271" priority="107" stopIfTrue="1">
      <formula>ISERR</formula>
    </cfRule>
  </conditionalFormatting>
  <conditionalFormatting sqref="D159">
    <cfRule type="expression" dxfId="270" priority="106" stopIfTrue="1">
      <formula>ISERR</formula>
    </cfRule>
  </conditionalFormatting>
  <conditionalFormatting sqref="J159">
    <cfRule type="expression" dxfId="269" priority="105" stopIfTrue="1">
      <formula>ISERR</formula>
    </cfRule>
  </conditionalFormatting>
  <conditionalFormatting sqref="K159">
    <cfRule type="expression" dxfId="268" priority="104" stopIfTrue="1">
      <formula>ISERR</formula>
    </cfRule>
  </conditionalFormatting>
  <conditionalFormatting sqref="L159">
    <cfRule type="expression" dxfId="267" priority="103" stopIfTrue="1">
      <formula>ISERR</formula>
    </cfRule>
  </conditionalFormatting>
  <conditionalFormatting sqref="L159">
    <cfRule type="expression" dxfId="266" priority="102" stopIfTrue="1">
      <formula>ISERR</formula>
    </cfRule>
  </conditionalFormatting>
  <conditionalFormatting sqref="Q159:R159">
    <cfRule type="expression" dxfId="265" priority="101" stopIfTrue="1">
      <formula>ISERR</formula>
    </cfRule>
  </conditionalFormatting>
  <conditionalFormatting sqref="O159">
    <cfRule type="expression" dxfId="264" priority="100" stopIfTrue="1">
      <formula>ISERR</formula>
    </cfRule>
  </conditionalFormatting>
  <conditionalFormatting sqref="E159">
    <cfRule type="expression" dxfId="263" priority="99" stopIfTrue="1">
      <formula>ISERR</formula>
    </cfRule>
  </conditionalFormatting>
  <conditionalFormatting sqref="E159">
    <cfRule type="expression" dxfId="262" priority="98" stopIfTrue="1">
      <formula>ISERR</formula>
    </cfRule>
  </conditionalFormatting>
  <conditionalFormatting sqref="E162">
    <cfRule type="expression" dxfId="261" priority="97" stopIfTrue="1">
      <formula>ISERR</formula>
    </cfRule>
  </conditionalFormatting>
  <conditionalFormatting sqref="E162">
    <cfRule type="expression" dxfId="260" priority="96" stopIfTrue="1">
      <formula>ISERR</formula>
    </cfRule>
  </conditionalFormatting>
  <conditionalFormatting sqref="C158">
    <cfRule type="expression" dxfId="259" priority="95" stopIfTrue="1">
      <formula>ISERR</formula>
    </cfRule>
  </conditionalFormatting>
  <conditionalFormatting sqref="I158">
    <cfRule type="expression" dxfId="258" priority="94" stopIfTrue="1">
      <formula>ISERR</formula>
    </cfRule>
  </conditionalFormatting>
  <conditionalFormatting sqref="N158">
    <cfRule type="expression" dxfId="257" priority="93" stopIfTrue="1">
      <formula>ISERR</formula>
    </cfRule>
  </conditionalFormatting>
  <conditionalFormatting sqref="M158">
    <cfRule type="expression" dxfId="256" priority="92" stopIfTrue="1">
      <formula>ISERR</formula>
    </cfRule>
  </conditionalFormatting>
  <conditionalFormatting sqref="S158">
    <cfRule type="expression" dxfId="255" priority="90" stopIfTrue="1">
      <formula>ISERR</formula>
    </cfRule>
  </conditionalFormatting>
  <conditionalFormatting sqref="U158:V158">
    <cfRule type="expression" dxfId="254" priority="91" stopIfTrue="1">
      <formula>ISERR(U158)</formula>
    </cfRule>
  </conditionalFormatting>
  <conditionalFormatting sqref="A158:B158">
    <cfRule type="expression" dxfId="253" priority="89" stopIfTrue="1">
      <formula>ISERR</formula>
    </cfRule>
  </conditionalFormatting>
  <conditionalFormatting sqref="T158">
    <cfRule type="expression" dxfId="252" priority="88" stopIfTrue="1">
      <formula>ISERR</formula>
    </cfRule>
  </conditionalFormatting>
  <conditionalFormatting sqref="F158">
    <cfRule type="expression" dxfId="251" priority="87" stopIfTrue="1">
      <formula>ISERR</formula>
    </cfRule>
  </conditionalFormatting>
  <conditionalFormatting sqref="D158">
    <cfRule type="expression" dxfId="250" priority="86" stopIfTrue="1">
      <formula>ISERR</formula>
    </cfRule>
  </conditionalFormatting>
  <conditionalFormatting sqref="J158">
    <cfRule type="expression" dxfId="249" priority="85" stopIfTrue="1">
      <formula>ISERR</formula>
    </cfRule>
  </conditionalFormatting>
  <conditionalFormatting sqref="G158">
    <cfRule type="expression" dxfId="248" priority="84" stopIfTrue="1">
      <formula>ISERR</formula>
    </cfRule>
  </conditionalFormatting>
  <conditionalFormatting sqref="H158">
    <cfRule type="expression" dxfId="247" priority="83" stopIfTrue="1">
      <formula>ISERR</formula>
    </cfRule>
  </conditionalFormatting>
  <conditionalFormatting sqref="K158">
    <cfRule type="expression" dxfId="246" priority="82" stopIfTrue="1">
      <formula>ISERR</formula>
    </cfRule>
  </conditionalFormatting>
  <conditionalFormatting sqref="L158">
    <cfRule type="expression" dxfId="245" priority="81" stopIfTrue="1">
      <formula>ISERR</formula>
    </cfRule>
  </conditionalFormatting>
  <conditionalFormatting sqref="L158">
    <cfRule type="expression" dxfId="244" priority="80" stopIfTrue="1">
      <formula>ISERR</formula>
    </cfRule>
  </conditionalFormatting>
  <conditionalFormatting sqref="Q158:R158">
    <cfRule type="expression" dxfId="243" priority="79" stopIfTrue="1">
      <formula>ISERR</formula>
    </cfRule>
  </conditionalFormatting>
  <conditionalFormatting sqref="O158">
    <cfRule type="expression" dxfId="242" priority="78" stopIfTrue="1">
      <formula>ISERR</formula>
    </cfRule>
  </conditionalFormatting>
  <conditionalFormatting sqref="E158">
    <cfRule type="expression" dxfId="241" priority="77" stopIfTrue="1">
      <formula>ISERR</formula>
    </cfRule>
  </conditionalFormatting>
  <conditionalFormatting sqref="E158">
    <cfRule type="expression" dxfId="240" priority="76" stopIfTrue="1">
      <formula>ISERR</formula>
    </cfRule>
  </conditionalFormatting>
  <conditionalFormatting sqref="P157">
    <cfRule type="expression" dxfId="239" priority="75" stopIfTrue="1">
      <formula>ISERR</formula>
    </cfRule>
  </conditionalFormatting>
  <conditionalFormatting sqref="C160">
    <cfRule type="expression" dxfId="238" priority="74" stopIfTrue="1">
      <formula>ISERR</formula>
    </cfRule>
  </conditionalFormatting>
  <conditionalFormatting sqref="I160">
    <cfRule type="expression" dxfId="237" priority="73" stopIfTrue="1">
      <formula>ISERR</formula>
    </cfRule>
  </conditionalFormatting>
  <conditionalFormatting sqref="N160">
    <cfRule type="expression" dxfId="236" priority="72" stopIfTrue="1">
      <formula>ISERR</formula>
    </cfRule>
  </conditionalFormatting>
  <conditionalFormatting sqref="M160">
    <cfRule type="expression" dxfId="235" priority="71" stopIfTrue="1">
      <formula>ISERR</formula>
    </cfRule>
  </conditionalFormatting>
  <conditionalFormatting sqref="S160">
    <cfRule type="expression" dxfId="234" priority="69" stopIfTrue="1">
      <formula>ISERR</formula>
    </cfRule>
  </conditionalFormatting>
  <conditionalFormatting sqref="U160">
    <cfRule type="expression" dxfId="233" priority="70" stopIfTrue="1">
      <formula>ISERR(U160)</formula>
    </cfRule>
  </conditionalFormatting>
  <conditionalFormatting sqref="A160:B160">
    <cfRule type="expression" dxfId="232" priority="68" stopIfTrue="1">
      <formula>ISERR</formula>
    </cfRule>
  </conditionalFormatting>
  <conditionalFormatting sqref="T160">
    <cfRule type="expression" dxfId="231" priority="67" stopIfTrue="1">
      <formula>ISERR</formula>
    </cfRule>
  </conditionalFormatting>
  <conditionalFormatting sqref="F160">
    <cfRule type="expression" dxfId="230" priority="66" stopIfTrue="1">
      <formula>ISERR</formula>
    </cfRule>
  </conditionalFormatting>
  <conditionalFormatting sqref="D160">
    <cfRule type="expression" dxfId="229" priority="65" stopIfTrue="1">
      <formula>ISERR</formula>
    </cfRule>
  </conditionalFormatting>
  <conditionalFormatting sqref="J160">
    <cfRule type="expression" dxfId="228" priority="64" stopIfTrue="1">
      <formula>ISERR</formula>
    </cfRule>
  </conditionalFormatting>
  <conditionalFormatting sqref="K160">
    <cfRule type="expression" dxfId="227" priority="63" stopIfTrue="1">
      <formula>ISERR</formula>
    </cfRule>
  </conditionalFormatting>
  <conditionalFormatting sqref="L160">
    <cfRule type="expression" dxfId="226" priority="62" stopIfTrue="1">
      <formula>ISERR</formula>
    </cfRule>
  </conditionalFormatting>
  <conditionalFormatting sqref="L160">
    <cfRule type="expression" dxfId="225" priority="61" stopIfTrue="1">
      <formula>ISERR</formula>
    </cfRule>
  </conditionalFormatting>
  <conditionalFormatting sqref="Q160:R160">
    <cfRule type="expression" dxfId="224" priority="60" stopIfTrue="1">
      <formula>ISERR</formula>
    </cfRule>
  </conditionalFormatting>
  <conditionalFormatting sqref="O160">
    <cfRule type="expression" dxfId="223" priority="59" stopIfTrue="1">
      <formula>ISERR</formula>
    </cfRule>
  </conditionalFormatting>
  <conditionalFormatting sqref="E160">
    <cfRule type="expression" dxfId="222" priority="58" stopIfTrue="1">
      <formula>ISERR</formula>
    </cfRule>
  </conditionalFormatting>
  <conditionalFormatting sqref="E160">
    <cfRule type="expression" dxfId="221" priority="57" stopIfTrue="1">
      <formula>ISERR</formula>
    </cfRule>
  </conditionalFormatting>
  <conditionalFormatting sqref="V160">
    <cfRule type="expression" dxfId="220" priority="56" stopIfTrue="1">
      <formula>ISERR(V160)</formula>
    </cfRule>
  </conditionalFormatting>
  <conditionalFormatting sqref="H159">
    <cfRule type="expression" dxfId="219" priority="55" stopIfTrue="1">
      <formula>ISERR</formula>
    </cfRule>
  </conditionalFormatting>
  <conditionalFormatting sqref="P158">
    <cfRule type="expression" dxfId="218" priority="54" stopIfTrue="1">
      <formula>ISERR</formula>
    </cfRule>
  </conditionalFormatting>
  <conditionalFormatting sqref="G159">
    <cfRule type="expression" dxfId="217" priority="53" stopIfTrue="1">
      <formula>ISERR</formula>
    </cfRule>
  </conditionalFormatting>
  <conditionalFormatting sqref="H160">
    <cfRule type="expression" dxfId="216" priority="52" stopIfTrue="1">
      <formula>ISERR</formula>
    </cfRule>
  </conditionalFormatting>
  <conditionalFormatting sqref="G160">
    <cfRule type="expression" dxfId="215" priority="51" stopIfTrue="1">
      <formula>ISERR</formula>
    </cfRule>
  </conditionalFormatting>
  <conditionalFormatting sqref="P159">
    <cfRule type="expression" dxfId="214" priority="50" stopIfTrue="1">
      <formula>ISERR</formula>
    </cfRule>
  </conditionalFormatting>
  <conditionalFormatting sqref="C161">
    <cfRule type="expression" dxfId="213" priority="49" stopIfTrue="1">
      <formula>ISERR</formula>
    </cfRule>
  </conditionalFormatting>
  <conditionalFormatting sqref="I161">
    <cfRule type="expression" dxfId="212" priority="48" stopIfTrue="1">
      <formula>ISERR</formula>
    </cfRule>
  </conditionalFormatting>
  <conditionalFormatting sqref="N161">
    <cfRule type="expression" dxfId="211" priority="47" stopIfTrue="1">
      <formula>ISERR</formula>
    </cfRule>
  </conditionalFormatting>
  <conditionalFormatting sqref="M161">
    <cfRule type="expression" dxfId="210" priority="46" stopIfTrue="1">
      <formula>ISERR</formula>
    </cfRule>
  </conditionalFormatting>
  <conditionalFormatting sqref="S161">
    <cfRule type="expression" dxfId="209" priority="44" stopIfTrue="1">
      <formula>ISERR</formula>
    </cfRule>
  </conditionalFormatting>
  <conditionalFormatting sqref="U161">
    <cfRule type="expression" dxfId="208" priority="45" stopIfTrue="1">
      <formula>ISERR(U161)</formula>
    </cfRule>
  </conditionalFormatting>
  <conditionalFormatting sqref="A161:B161">
    <cfRule type="expression" dxfId="207" priority="43" stopIfTrue="1">
      <formula>ISERR</formula>
    </cfRule>
  </conditionalFormatting>
  <conditionalFormatting sqref="T161">
    <cfRule type="expression" dxfId="206" priority="42" stopIfTrue="1">
      <formula>ISERR</formula>
    </cfRule>
  </conditionalFormatting>
  <conditionalFormatting sqref="F161">
    <cfRule type="expression" dxfId="205" priority="41" stopIfTrue="1">
      <formula>ISERR</formula>
    </cfRule>
  </conditionalFormatting>
  <conditionalFormatting sqref="D161">
    <cfRule type="expression" dxfId="204" priority="40" stopIfTrue="1">
      <formula>ISERR</formula>
    </cfRule>
  </conditionalFormatting>
  <conditionalFormatting sqref="J161">
    <cfRule type="expression" dxfId="203" priority="39" stopIfTrue="1">
      <formula>ISERR</formula>
    </cfRule>
  </conditionalFormatting>
  <conditionalFormatting sqref="K161">
    <cfRule type="expression" dxfId="202" priority="38" stopIfTrue="1">
      <formula>ISERR</formula>
    </cfRule>
  </conditionalFormatting>
  <conditionalFormatting sqref="L161">
    <cfRule type="expression" dxfId="201" priority="37" stopIfTrue="1">
      <formula>ISERR</formula>
    </cfRule>
  </conditionalFormatting>
  <conditionalFormatting sqref="L161">
    <cfRule type="expression" dxfId="200" priority="36" stopIfTrue="1">
      <formula>ISERR</formula>
    </cfRule>
  </conditionalFormatting>
  <conditionalFormatting sqref="Q161:R161">
    <cfRule type="expression" dxfId="199" priority="35" stopIfTrue="1">
      <formula>ISERR</formula>
    </cfRule>
  </conditionalFormatting>
  <conditionalFormatting sqref="E161">
    <cfRule type="expression" dxfId="198" priority="34" stopIfTrue="1">
      <formula>ISERR</formula>
    </cfRule>
  </conditionalFormatting>
  <conditionalFormatting sqref="E161">
    <cfRule type="expression" dxfId="197" priority="33" stopIfTrue="1">
      <formula>ISERR</formula>
    </cfRule>
  </conditionalFormatting>
  <conditionalFormatting sqref="V161">
    <cfRule type="expression" dxfId="196" priority="32" stopIfTrue="1">
      <formula>ISERR(V161)</formula>
    </cfRule>
  </conditionalFormatting>
  <conditionalFormatting sqref="V162">
    <cfRule type="expression" dxfId="195" priority="31" stopIfTrue="1">
      <formula>ISERR(V162)</formula>
    </cfRule>
  </conditionalFormatting>
  <conditionalFormatting sqref="O161">
    <cfRule type="expression" dxfId="194" priority="30" stopIfTrue="1">
      <formula>ISERR</formula>
    </cfRule>
  </conditionalFormatting>
  <conditionalFormatting sqref="H161">
    <cfRule type="expression" dxfId="193" priority="29" stopIfTrue="1">
      <formula>ISERR</formula>
    </cfRule>
  </conditionalFormatting>
  <conditionalFormatting sqref="G161">
    <cfRule type="expression" dxfId="192" priority="28" stopIfTrue="1">
      <formula>ISERR</formula>
    </cfRule>
  </conditionalFormatting>
  <conditionalFormatting sqref="P161">
    <cfRule type="expression" dxfId="191" priority="27" stopIfTrue="1">
      <formula>ISERR</formula>
    </cfRule>
  </conditionalFormatting>
  <conditionalFormatting sqref="O162">
    <cfRule type="expression" dxfId="190" priority="26" stopIfTrue="1">
      <formula>ISERR</formula>
    </cfRule>
  </conditionalFormatting>
  <conditionalFormatting sqref="P160">
    <cfRule type="expression" dxfId="189" priority="25" stopIfTrue="1">
      <formula>ISERR</formula>
    </cfRule>
  </conditionalFormatting>
  <conditionalFormatting sqref="H162">
    <cfRule type="expression" dxfId="188" priority="24" stopIfTrue="1">
      <formula>ISERR</formula>
    </cfRule>
  </conditionalFormatting>
  <conditionalFormatting sqref="G162">
    <cfRule type="expression" dxfId="187" priority="23" stopIfTrue="1">
      <formula>ISERR</formula>
    </cfRule>
  </conditionalFormatting>
  <conditionalFormatting sqref="P162">
    <cfRule type="expression" dxfId="186" priority="22" stopIfTrue="1">
      <formula>ISERR</formula>
    </cfRule>
  </conditionalFormatting>
  <conditionalFormatting sqref="M163">
    <cfRule type="expression" dxfId="185" priority="21" stopIfTrue="1">
      <formula>ISERR</formula>
    </cfRule>
  </conditionalFormatting>
  <conditionalFormatting sqref="G150">
    <cfRule type="expression" dxfId="184" priority="20" stopIfTrue="1">
      <formula>ISERR</formula>
    </cfRule>
  </conditionalFormatting>
  <conditionalFormatting sqref="H150">
    <cfRule type="expression" dxfId="183" priority="19" stopIfTrue="1">
      <formula>ISERR</formula>
    </cfRule>
  </conditionalFormatting>
  <conditionalFormatting sqref="G149">
    <cfRule type="expression" dxfId="182" priority="18" stopIfTrue="1">
      <formula>ISERR</formula>
    </cfRule>
  </conditionalFormatting>
  <conditionalFormatting sqref="H149">
    <cfRule type="expression" dxfId="181" priority="17" stopIfTrue="1">
      <formula>ISERR</formula>
    </cfRule>
  </conditionalFormatting>
  <conditionalFormatting sqref="Q150:R150">
    <cfRule type="expression" dxfId="180" priority="16" stopIfTrue="1">
      <formula>ISERR</formula>
    </cfRule>
  </conditionalFormatting>
  <conditionalFormatting sqref="Q114:R114">
    <cfRule type="expression" dxfId="179" priority="15" stopIfTrue="1">
      <formula>ISERR</formula>
    </cfRule>
  </conditionalFormatting>
  <conditionalFormatting sqref="Q15:R15">
    <cfRule type="expression" dxfId="178" priority="14" stopIfTrue="1">
      <formula>ISERR</formula>
    </cfRule>
  </conditionalFormatting>
  <conditionalFormatting sqref="O150">
    <cfRule type="expression" dxfId="177" priority="13" stopIfTrue="1">
      <formula>ISERR</formula>
    </cfRule>
  </conditionalFormatting>
  <conditionalFormatting sqref="P150">
    <cfRule type="expression" dxfId="176" priority="12" stopIfTrue="1">
      <formula>ISERR</formula>
    </cfRule>
  </conditionalFormatting>
  <conditionalFormatting sqref="P148">
    <cfRule type="expression" dxfId="175" priority="11" stopIfTrue="1">
      <formula>ISERR</formula>
    </cfRule>
  </conditionalFormatting>
  <conditionalFormatting sqref="O114">
    <cfRule type="expression" dxfId="174" priority="10" stopIfTrue="1">
      <formula>ISERR</formula>
    </cfRule>
  </conditionalFormatting>
  <conditionalFormatting sqref="P114">
    <cfRule type="expression" dxfId="173" priority="9" stopIfTrue="1">
      <formula>ISERR</formula>
    </cfRule>
  </conditionalFormatting>
  <conditionalFormatting sqref="O15">
    <cfRule type="expression" dxfId="172" priority="8" stopIfTrue="1">
      <formula>ISERR</formula>
    </cfRule>
  </conditionalFormatting>
  <conditionalFormatting sqref="P15">
    <cfRule type="expression" dxfId="171" priority="7" stopIfTrue="1">
      <formula>ISERR</formula>
    </cfRule>
  </conditionalFormatting>
  <conditionalFormatting sqref="K114">
    <cfRule type="expression" dxfId="170" priority="6" stopIfTrue="1">
      <formula>ISERR</formula>
    </cfRule>
  </conditionalFormatting>
  <conditionalFormatting sqref="L114">
    <cfRule type="expression" dxfId="169" priority="5" stopIfTrue="1">
      <formula>ISERR</formula>
    </cfRule>
  </conditionalFormatting>
  <conditionalFormatting sqref="K15:L15">
    <cfRule type="expression" dxfId="168" priority="4" stopIfTrue="1">
      <formula>ISERR</formula>
    </cfRule>
  </conditionalFormatting>
  <conditionalFormatting sqref="K150">
    <cfRule type="expression" dxfId="167" priority="3" stopIfTrue="1">
      <formula>ISERR</formula>
    </cfRule>
  </conditionalFormatting>
  <conditionalFormatting sqref="L150">
    <cfRule type="expression" dxfId="166" priority="2" stopIfTrue="1">
      <formula>ISERR</formula>
    </cfRule>
  </conditionalFormatting>
  <conditionalFormatting sqref="L150">
    <cfRule type="expression" dxfId="165" priority="1" stopIfTrue="1">
      <formula>ISERR</formula>
    </cfRule>
  </conditionalFormatting>
  <printOptions horizontalCentered="1" verticalCentered="1"/>
  <pageMargins left="0" right="0" top="0" bottom="0.39370078740157483" header="0.31496062992125984" footer="0.39370078740157483"/>
  <pageSetup paperSize="9" scale="55" orientation="portrait" r:id="rId1"/>
  <headerFooter alignWithMargins="0">
    <oddFooter>&amp;C&amp;16
－ 1-2 －</oddFooter>
  </headerFooter>
  <cellWatches>
    <cellWatch r="K63"/>
  </cellWatch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7"/>
  <sheetViews>
    <sheetView showGridLines="0" view="pageBreakPreview" topLeftCell="A2" zoomScaleNormal="100" zoomScaleSheetLayoutView="100" workbookViewId="0">
      <selection sqref="A1:M1"/>
    </sheetView>
  </sheetViews>
  <sheetFormatPr defaultRowHeight="13.5"/>
  <cols>
    <col min="1" max="13" width="1.77734375" customWidth="1"/>
    <col min="14" max="26" width="3.44140625" customWidth="1"/>
    <col min="27" max="27" width="1.77734375" customWidth="1"/>
    <col min="28" max="28" width="2.6640625" customWidth="1"/>
    <col min="29" max="29" width="16" bestFit="1" customWidth="1"/>
  </cols>
  <sheetData>
    <row r="1" spans="1:28" hidden="1"/>
    <row r="2" spans="1:28" ht="17.25" customHeight="1">
      <c r="A2" s="278" t="s">
        <v>169</v>
      </c>
    </row>
    <row r="3" spans="1:28" ht="17.25" customHeight="1">
      <c r="B3" s="278" t="s">
        <v>334</v>
      </c>
    </row>
    <row r="4" spans="1:28" ht="17.25" customHeight="1">
      <c r="B4" s="1527" t="s">
        <v>435</v>
      </c>
    </row>
    <row r="5" spans="1:28" ht="17.25" customHeight="1">
      <c r="C5" s="197"/>
      <c r="D5" s="488"/>
      <c r="E5" s="488"/>
      <c r="F5" s="488"/>
      <c r="G5" s="488"/>
      <c r="H5" s="488"/>
      <c r="I5" s="488"/>
      <c r="J5" s="488"/>
      <c r="K5" s="488"/>
      <c r="L5" s="488"/>
      <c r="M5" s="488"/>
      <c r="N5" s="488"/>
      <c r="O5" s="488"/>
      <c r="P5" s="488"/>
      <c r="Q5" s="488"/>
      <c r="R5" s="488"/>
      <c r="S5" s="488"/>
      <c r="T5" s="488"/>
      <c r="U5" s="488"/>
      <c r="V5" s="488"/>
      <c r="W5" s="488"/>
      <c r="X5" s="488"/>
      <c r="Y5" s="488"/>
      <c r="Z5" s="488"/>
    </row>
    <row r="6" spans="1:28" ht="17.25" customHeight="1">
      <c r="C6" s="199" t="s">
        <v>171</v>
      </c>
      <c r="D6" s="1901" t="s">
        <v>554</v>
      </c>
      <c r="E6" s="1907"/>
      <c r="F6" s="1907"/>
      <c r="G6" s="1907"/>
      <c r="H6" s="1907"/>
      <c r="I6" s="1907"/>
      <c r="J6" s="1907"/>
      <c r="K6" s="1907"/>
      <c r="L6" s="1907"/>
      <c r="M6" s="1907"/>
      <c r="N6" s="1907"/>
      <c r="O6" s="1907"/>
      <c r="P6" s="1907"/>
      <c r="Q6" s="1907"/>
      <c r="R6" s="1907"/>
      <c r="S6" s="1907"/>
      <c r="T6" s="1907"/>
      <c r="U6" s="1907"/>
      <c r="V6" s="1907"/>
      <c r="W6" s="1907"/>
      <c r="X6" s="1907"/>
      <c r="Y6" s="1907"/>
      <c r="Z6" s="1907"/>
      <c r="AA6" s="198"/>
    </row>
    <row r="7" spans="1:28" ht="17.25" customHeight="1">
      <c r="D7" s="1907"/>
      <c r="E7" s="1907"/>
      <c r="F7" s="1907"/>
      <c r="G7" s="1907"/>
      <c r="H7" s="1907"/>
      <c r="I7" s="1907"/>
      <c r="J7" s="1907"/>
      <c r="K7" s="1907"/>
      <c r="L7" s="1907"/>
      <c r="M7" s="1907"/>
      <c r="N7" s="1907"/>
      <c r="O7" s="1907"/>
      <c r="P7" s="1907"/>
      <c r="Q7" s="1907"/>
      <c r="R7" s="1907"/>
      <c r="S7" s="1907"/>
      <c r="T7" s="1907"/>
      <c r="U7" s="1907"/>
      <c r="V7" s="1907"/>
      <c r="W7" s="1907"/>
      <c r="X7" s="1907"/>
      <c r="Y7" s="1907"/>
      <c r="Z7" s="1907"/>
      <c r="AA7" s="198"/>
    </row>
    <row r="8" spans="1:28" ht="17.25" customHeight="1">
      <c r="D8" s="1585" t="s">
        <v>243</v>
      </c>
      <c r="E8" s="1902" t="s">
        <v>536</v>
      </c>
      <c r="F8" s="1902"/>
      <c r="G8" s="1902"/>
      <c r="H8" s="1902"/>
      <c r="I8" s="1902"/>
      <c r="J8" s="1902"/>
      <c r="K8" s="1902"/>
      <c r="L8" s="1902"/>
      <c r="M8" s="1902"/>
      <c r="N8" s="1902"/>
      <c r="O8" s="1902"/>
      <c r="P8" s="1902"/>
      <c r="Q8" s="1902"/>
      <c r="R8" s="1902"/>
      <c r="S8" s="1902"/>
      <c r="T8" s="1902"/>
      <c r="U8" s="1902"/>
      <c r="V8" s="1902"/>
      <c r="W8" s="1902"/>
      <c r="X8" s="1902"/>
      <c r="Y8" s="1902"/>
      <c r="Z8" s="1902"/>
    </row>
    <row r="9" spans="1:28" ht="17.25" customHeight="1">
      <c r="D9" s="1585" t="s">
        <v>170</v>
      </c>
      <c r="E9" s="1903" t="s">
        <v>537</v>
      </c>
      <c r="F9" s="1903"/>
      <c r="G9" s="1903"/>
      <c r="H9" s="1903"/>
      <c r="I9" s="1903"/>
      <c r="J9" s="1903"/>
      <c r="K9" s="1903"/>
      <c r="L9" s="1903"/>
      <c r="M9" s="1903"/>
      <c r="N9" s="1903"/>
      <c r="O9" s="1903"/>
      <c r="P9" s="1903"/>
      <c r="Q9" s="1903"/>
      <c r="R9" s="1903"/>
      <c r="S9" s="1903"/>
      <c r="T9" s="1903"/>
      <c r="U9" s="1903"/>
      <c r="V9" s="1903"/>
      <c r="W9" s="1903"/>
      <c r="X9" s="1903"/>
      <c r="Y9" s="1903"/>
      <c r="Z9" s="1903"/>
    </row>
    <row r="10" spans="1:28" ht="23.25" customHeight="1">
      <c r="D10" s="1585"/>
      <c r="E10" s="1903"/>
      <c r="F10" s="1903"/>
      <c r="G10" s="1903"/>
      <c r="H10" s="1903"/>
      <c r="I10" s="1903"/>
      <c r="J10" s="1903"/>
      <c r="K10" s="1903"/>
      <c r="L10" s="1903"/>
      <c r="M10" s="1903"/>
      <c r="N10" s="1903"/>
      <c r="O10" s="1903"/>
      <c r="P10" s="1903"/>
      <c r="Q10" s="1903"/>
      <c r="R10" s="1903"/>
      <c r="S10" s="1903"/>
      <c r="T10" s="1903"/>
      <c r="U10" s="1903"/>
      <c r="V10" s="1903"/>
      <c r="W10" s="1903"/>
      <c r="X10" s="1903"/>
      <c r="Y10" s="1903"/>
      <c r="Z10" s="1903"/>
    </row>
    <row r="11" spans="1:28" ht="7.5" customHeight="1">
      <c r="D11" s="373"/>
      <c r="E11" s="669"/>
      <c r="F11" s="669"/>
      <c r="G11" s="669"/>
      <c r="H11" s="669"/>
      <c r="I11" s="669"/>
      <c r="J11" s="669"/>
      <c r="K11" s="669"/>
      <c r="L11" s="669"/>
      <c r="M11" s="669"/>
      <c r="N11" s="669"/>
      <c r="O11" s="669"/>
      <c r="P11" s="669"/>
      <c r="Q11" s="669"/>
      <c r="R11" s="669"/>
      <c r="S11" s="669"/>
      <c r="T11" s="669"/>
      <c r="U11" s="669"/>
      <c r="V11" s="669"/>
      <c r="W11" s="669"/>
      <c r="X11" s="669"/>
      <c r="Y11" s="669"/>
      <c r="Z11" s="669"/>
    </row>
    <row r="12" spans="1:28" ht="17.25" customHeight="1">
      <c r="D12" s="374"/>
      <c r="E12" s="669"/>
      <c r="F12" s="669"/>
      <c r="G12" s="669"/>
      <c r="H12" s="669"/>
      <c r="I12" s="669"/>
      <c r="J12" s="669"/>
      <c r="K12" s="669"/>
      <c r="L12" s="669"/>
      <c r="M12" s="669"/>
      <c r="N12" s="669"/>
      <c r="O12" s="669"/>
      <c r="P12" s="669"/>
      <c r="Q12" s="669"/>
      <c r="R12" s="669"/>
      <c r="S12" s="669"/>
      <c r="T12" s="669"/>
      <c r="U12" s="669"/>
      <c r="V12" s="669"/>
      <c r="W12" s="669"/>
      <c r="X12" s="669"/>
      <c r="Y12" s="669"/>
      <c r="Z12" s="669"/>
    </row>
    <row r="13" spans="1:28" ht="17.25" customHeight="1"/>
    <row r="14" spans="1:28" ht="17.25" customHeight="1"/>
    <row r="15" spans="1:28" ht="17.25" customHeight="1"/>
    <row r="16" spans="1:28" ht="17.25" customHeight="1">
      <c r="AB16" s="723"/>
    </row>
    <row r="17" spans="2:27" ht="17.25" customHeight="1"/>
    <row r="18" spans="2:27" ht="17.25" customHeight="1"/>
    <row r="19" spans="2:27" ht="17.25" customHeight="1"/>
    <row r="20" spans="2:27" ht="17.25" customHeight="1"/>
    <row r="21" spans="2:27" ht="17.25" customHeight="1"/>
    <row r="22" spans="2:27" ht="17.25" customHeight="1"/>
    <row r="23" spans="2:27" ht="17.25" customHeight="1"/>
    <row r="24" spans="2:27" ht="17.25" customHeight="1"/>
    <row r="25" spans="2:27" ht="17.25" customHeight="1"/>
    <row r="26" spans="2:27" ht="17.25" customHeight="1"/>
    <row r="27" spans="2:27" ht="17.25" customHeight="1"/>
    <row r="28" spans="2:27" s="803" customFormat="1" ht="20.25" customHeight="1">
      <c r="B28" s="802" t="s">
        <v>298</v>
      </c>
    </row>
    <row r="29" spans="2:27" ht="17.25" customHeight="1"/>
    <row r="30" spans="2:27" ht="7.5" customHeight="1"/>
    <row r="31" spans="2:27" ht="17.25" customHeight="1">
      <c r="C31" s="199" t="s">
        <v>171</v>
      </c>
      <c r="D31" s="1901" t="s">
        <v>534</v>
      </c>
      <c r="E31" s="1902"/>
      <c r="F31" s="1902"/>
      <c r="G31" s="1902"/>
      <c r="H31" s="1902"/>
      <c r="I31" s="1902"/>
      <c r="J31" s="1902"/>
      <c r="K31" s="1902"/>
      <c r="L31" s="1902"/>
      <c r="M31" s="1902"/>
      <c r="N31" s="1902"/>
      <c r="O31" s="1902"/>
      <c r="P31" s="1902"/>
      <c r="Q31" s="1902"/>
      <c r="R31" s="1902"/>
      <c r="S31" s="1902"/>
      <c r="T31" s="1902"/>
      <c r="U31" s="1902"/>
      <c r="V31" s="1902"/>
      <c r="W31" s="1902"/>
      <c r="X31" s="1902"/>
      <c r="Y31" s="1902"/>
      <c r="Z31" s="1902"/>
      <c r="AA31" s="198"/>
    </row>
    <row r="32" spans="2:27" ht="17.25" customHeight="1">
      <c r="D32" s="1902"/>
      <c r="E32" s="1902"/>
      <c r="F32" s="1902"/>
      <c r="G32" s="1902"/>
      <c r="H32" s="1902"/>
      <c r="I32" s="1902"/>
      <c r="J32" s="1902"/>
      <c r="K32" s="1902"/>
      <c r="L32" s="1902"/>
      <c r="M32" s="1902"/>
      <c r="N32" s="1902"/>
      <c r="O32" s="1902"/>
      <c r="P32" s="1902"/>
      <c r="Q32" s="1902"/>
      <c r="R32" s="1902"/>
      <c r="S32" s="1902"/>
      <c r="T32" s="1902"/>
      <c r="U32" s="1902"/>
      <c r="V32" s="1902"/>
      <c r="W32" s="1902"/>
      <c r="X32" s="1902"/>
      <c r="Y32" s="1902"/>
      <c r="Z32" s="1902"/>
      <c r="AA32" s="556"/>
    </row>
    <row r="33" spans="4:30" ht="17.100000000000001" customHeight="1">
      <c r="D33" s="1074" t="s">
        <v>170</v>
      </c>
      <c r="E33" s="1903" t="s">
        <v>533</v>
      </c>
      <c r="F33" s="1903"/>
      <c r="G33" s="1903"/>
      <c r="H33" s="1903"/>
      <c r="I33" s="1903"/>
      <c r="J33" s="1903"/>
      <c r="K33" s="1903"/>
      <c r="L33" s="1903"/>
      <c r="M33" s="1903"/>
      <c r="N33" s="1903"/>
      <c r="O33" s="1903"/>
      <c r="P33" s="1903"/>
      <c r="Q33" s="1903"/>
      <c r="R33" s="1903"/>
      <c r="S33" s="1903"/>
      <c r="T33" s="1903"/>
      <c r="U33" s="1903"/>
      <c r="V33" s="1903"/>
      <c r="W33" s="1903"/>
      <c r="X33" s="1903"/>
      <c r="Y33" s="1903"/>
      <c r="Z33" s="1903"/>
      <c r="AA33" s="556"/>
    </row>
    <row r="34" spans="4:30" ht="17.100000000000001" customHeight="1">
      <c r="D34" s="488"/>
      <c r="E34" s="1903"/>
      <c r="F34" s="1903"/>
      <c r="G34" s="1903"/>
      <c r="H34" s="1903"/>
      <c r="I34" s="1903"/>
      <c r="J34" s="1903"/>
      <c r="K34" s="1903"/>
      <c r="L34" s="1903"/>
      <c r="M34" s="1903"/>
      <c r="N34" s="1903"/>
      <c r="O34" s="1903"/>
      <c r="P34" s="1903"/>
      <c r="Q34" s="1903"/>
      <c r="R34" s="1903"/>
      <c r="S34" s="1903"/>
      <c r="T34" s="1903"/>
      <c r="U34" s="1903"/>
      <c r="V34" s="1903"/>
      <c r="W34" s="1903"/>
      <c r="X34" s="1903"/>
      <c r="Y34" s="1903"/>
      <c r="Z34" s="1903"/>
      <c r="AD34" s="599"/>
    </row>
    <row r="35" spans="4:30" ht="17.100000000000001" customHeight="1">
      <c r="D35" s="488"/>
      <c r="E35" s="1074"/>
      <c r="F35" s="1074"/>
      <c r="G35" s="1074"/>
      <c r="H35" s="1074"/>
      <c r="I35" s="1074"/>
      <c r="J35" s="1074"/>
      <c r="K35" s="1074"/>
      <c r="L35" s="1074"/>
      <c r="M35" s="1074"/>
      <c r="N35" s="1074"/>
      <c r="O35" s="1074"/>
      <c r="P35" s="1074"/>
      <c r="Q35" s="1074"/>
      <c r="R35" s="1074"/>
      <c r="S35" s="1074"/>
      <c r="T35" s="1074"/>
      <c r="U35" s="1074"/>
      <c r="V35" s="1074"/>
      <c r="W35" s="1074"/>
      <c r="X35" s="1074"/>
      <c r="Y35" s="1074"/>
      <c r="Z35" s="1074"/>
    </row>
    <row r="36" spans="4:30" ht="17.25" customHeight="1"/>
    <row r="37" spans="4:30" ht="17.25" customHeight="1"/>
    <row r="38" spans="4:30" ht="17.25" customHeight="1"/>
    <row r="39" spans="4:30" ht="17.25" customHeight="1"/>
    <row r="40" spans="4:30" ht="17.25" customHeight="1"/>
    <row r="41" spans="4:30" ht="17.25" customHeight="1"/>
    <row r="42" spans="4:30" ht="17.25" customHeight="1"/>
    <row r="43" spans="4:30" ht="17.25" customHeight="1"/>
    <row r="44" spans="4:30" ht="17.25" customHeight="1"/>
    <row r="45" spans="4:30" ht="17.25" customHeight="1"/>
    <row r="46" spans="4:30" ht="17.25" customHeight="1"/>
    <row r="47" spans="4:30" ht="17.25" customHeight="1"/>
    <row r="48" spans="4:30" ht="17.25" customHeight="1"/>
    <row r="49" spans="2:27" ht="17.25" customHeight="1"/>
    <row r="50" spans="2:27" ht="17.25" customHeight="1"/>
    <row r="51" spans="2:27" ht="17.25" customHeight="1"/>
    <row r="52" spans="2:27" ht="17.25" customHeight="1"/>
    <row r="53" spans="2:27" ht="17.25" customHeight="1"/>
    <row r="54" spans="2:27" ht="17.25" customHeight="1">
      <c r="B54" s="278" t="s">
        <v>333</v>
      </c>
    </row>
    <row r="55" spans="2:27" ht="17.25" customHeight="1">
      <c r="B55" s="1234" t="s">
        <v>297</v>
      </c>
    </row>
    <row r="56" spans="2:27" ht="17.25" customHeight="1">
      <c r="C56" s="197"/>
    </row>
    <row r="57" spans="2:27" ht="17.25" customHeight="1">
      <c r="C57" s="199" t="s">
        <v>171</v>
      </c>
      <c r="D57" s="1908" t="s">
        <v>535</v>
      </c>
      <c r="E57" s="1902"/>
      <c r="F57" s="1902"/>
      <c r="G57" s="1902"/>
      <c r="H57" s="1902"/>
      <c r="I57" s="1902"/>
      <c r="J57" s="1902"/>
      <c r="K57" s="1902"/>
      <c r="L57" s="1902"/>
      <c r="M57" s="1902"/>
      <c r="N57" s="1902"/>
      <c r="O57" s="1902"/>
      <c r="P57" s="1902"/>
      <c r="Q57" s="1902"/>
      <c r="R57" s="1902"/>
      <c r="S57" s="1902"/>
      <c r="T57" s="1902"/>
      <c r="U57" s="1902"/>
      <c r="V57" s="1902"/>
      <c r="W57" s="1902"/>
      <c r="X57" s="1902"/>
      <c r="Y57" s="1902"/>
      <c r="Z57" s="1902"/>
      <c r="AA57" s="198"/>
    </row>
    <row r="58" spans="2:27" ht="17.25" customHeight="1">
      <c r="D58" s="1902"/>
      <c r="E58" s="1902"/>
      <c r="F58" s="1902"/>
      <c r="G58" s="1902"/>
      <c r="H58" s="1902"/>
      <c r="I58" s="1902"/>
      <c r="J58" s="1902"/>
      <c r="K58" s="1902"/>
      <c r="L58" s="1902"/>
      <c r="M58" s="1902"/>
      <c r="N58" s="1902"/>
      <c r="O58" s="1902"/>
      <c r="P58" s="1902"/>
      <c r="Q58" s="1902"/>
      <c r="R58" s="1902"/>
      <c r="S58" s="1902"/>
      <c r="T58" s="1902"/>
      <c r="U58" s="1902"/>
      <c r="V58" s="1902"/>
      <c r="W58" s="1902"/>
      <c r="X58" s="1902"/>
      <c r="Y58" s="1902"/>
      <c r="Z58" s="1902"/>
      <c r="AA58" s="198"/>
    </row>
    <row r="59" spans="2:27" ht="17.25" customHeight="1">
      <c r="D59" s="1537" t="s">
        <v>428</v>
      </c>
      <c r="E59" s="1903" t="s">
        <v>552</v>
      </c>
      <c r="F59" s="1903"/>
      <c r="G59" s="1903"/>
      <c r="H59" s="1903"/>
      <c r="I59" s="1903"/>
      <c r="J59" s="1903"/>
      <c r="K59" s="1903"/>
      <c r="L59" s="1903"/>
      <c r="M59" s="1903"/>
      <c r="N59" s="1903"/>
      <c r="O59" s="1903"/>
      <c r="P59" s="1903"/>
      <c r="Q59" s="1903"/>
      <c r="R59" s="1903"/>
      <c r="S59" s="1903"/>
      <c r="T59" s="1903"/>
      <c r="U59" s="1903"/>
      <c r="V59" s="1903"/>
      <c r="W59" s="1903"/>
      <c r="X59" s="1903"/>
      <c r="Y59" s="1903"/>
      <c r="Z59" s="1903"/>
      <c r="AA59" s="198"/>
    </row>
    <row r="60" spans="2:27" ht="17.100000000000001" customHeight="1">
      <c r="D60" s="488"/>
      <c r="E60" s="1903"/>
      <c r="F60" s="1903"/>
      <c r="G60" s="1903"/>
      <c r="H60" s="1903"/>
      <c r="I60" s="1903"/>
      <c r="J60" s="1903"/>
      <c r="K60" s="1903"/>
      <c r="L60" s="1903"/>
      <c r="M60" s="1903"/>
      <c r="N60" s="1903"/>
      <c r="O60" s="1903"/>
      <c r="P60" s="1903"/>
      <c r="Q60" s="1903"/>
      <c r="R60" s="1903"/>
      <c r="S60" s="1903"/>
      <c r="T60" s="1903"/>
      <c r="U60" s="1903"/>
      <c r="V60" s="1903"/>
      <c r="W60" s="1903"/>
      <c r="X60" s="1903"/>
      <c r="Y60" s="1903"/>
      <c r="Z60" s="1903"/>
    </row>
    <row r="61" spans="2:27" ht="17.25" customHeight="1">
      <c r="G61" s="241"/>
      <c r="H61" s="241"/>
      <c r="I61" s="241"/>
      <c r="J61" s="241"/>
      <c r="K61" s="241"/>
      <c r="L61" s="241"/>
      <c r="M61" s="241"/>
      <c r="N61" s="241"/>
      <c r="O61" s="241"/>
      <c r="P61" s="241"/>
      <c r="Q61" s="241"/>
      <c r="R61" s="241"/>
      <c r="S61" s="241"/>
      <c r="T61" s="241"/>
      <c r="U61" s="241"/>
      <c r="V61" s="241"/>
      <c r="W61" s="241"/>
      <c r="X61" s="241"/>
      <c r="Y61" s="241"/>
      <c r="Z61" s="241"/>
    </row>
    <row r="62" spans="2:27" ht="17.25" customHeight="1"/>
    <row r="63" spans="2:27" ht="17.25" customHeight="1"/>
    <row r="64" spans="2:27" ht="17.25" customHeight="1"/>
    <row r="65" spans="2:27" ht="17.25" customHeight="1"/>
    <row r="66" spans="2:27" ht="17.25" customHeight="1"/>
    <row r="67" spans="2:27" ht="17.25" customHeight="1"/>
    <row r="68" spans="2:27" ht="17.25" customHeight="1"/>
    <row r="69" spans="2:27" ht="17.25" customHeight="1"/>
    <row r="70" spans="2:27" ht="17.25" customHeight="1"/>
    <row r="71" spans="2:27" ht="17.25" customHeight="1"/>
    <row r="72" spans="2:27" ht="17.25" customHeight="1"/>
    <row r="73" spans="2:27" ht="17.25" customHeight="1"/>
    <row r="74" spans="2:27" ht="17.25" customHeight="1"/>
    <row r="75" spans="2:27" ht="17.25" customHeight="1"/>
    <row r="76" spans="2:27" ht="17.25" customHeight="1"/>
    <row r="77" spans="2:27" ht="17.25" customHeight="1">
      <c r="B77" s="441" t="s">
        <v>135</v>
      </c>
    </row>
    <row r="78" spans="2:27" ht="17.25" customHeight="1">
      <c r="B78" s="441"/>
    </row>
    <row r="79" spans="2:27" ht="17.25" customHeight="1">
      <c r="B79" s="1911" t="s">
        <v>365</v>
      </c>
      <c r="C79" s="1911"/>
      <c r="D79" s="1911"/>
      <c r="E79" s="1911"/>
      <c r="F79" s="1911"/>
      <c r="G79" s="1911"/>
      <c r="H79" s="1911"/>
      <c r="I79" s="1911"/>
      <c r="J79" s="1911"/>
    </row>
    <row r="80" spans="2:27" ht="17.25" customHeight="1">
      <c r="C80" s="199"/>
      <c r="AA80" s="198"/>
    </row>
    <row r="81" spans="3:27" ht="17.25" customHeight="1">
      <c r="C81" s="199" t="s">
        <v>380</v>
      </c>
      <c r="D81" s="1910" t="s">
        <v>538</v>
      </c>
      <c r="E81" s="1902"/>
      <c r="F81" s="1902"/>
      <c r="G81" s="1902"/>
      <c r="H81" s="1902"/>
      <c r="I81" s="1902"/>
      <c r="J81" s="1902"/>
      <c r="K81" s="1902"/>
      <c r="L81" s="1902"/>
      <c r="M81" s="1902"/>
      <c r="N81" s="1902"/>
      <c r="O81" s="1902"/>
      <c r="P81" s="1902"/>
      <c r="Q81" s="1902"/>
      <c r="R81" s="1902"/>
      <c r="S81" s="1902"/>
      <c r="T81" s="1902"/>
      <c r="U81" s="1902"/>
      <c r="V81" s="1902"/>
      <c r="W81" s="1902"/>
      <c r="X81" s="1902"/>
      <c r="Y81" s="1902"/>
      <c r="Z81" s="1902"/>
      <c r="AA81" s="198"/>
    </row>
    <row r="82" spans="3:27" ht="17.25" customHeight="1">
      <c r="D82" s="1902"/>
      <c r="E82" s="1902"/>
      <c r="F82" s="1902"/>
      <c r="G82" s="1902"/>
      <c r="H82" s="1902"/>
      <c r="I82" s="1902"/>
      <c r="J82" s="1902"/>
      <c r="K82" s="1902"/>
      <c r="L82" s="1902"/>
      <c r="M82" s="1902"/>
      <c r="N82" s="1902"/>
      <c r="O82" s="1902"/>
      <c r="P82" s="1902"/>
      <c r="Q82" s="1902"/>
      <c r="R82" s="1902"/>
      <c r="S82" s="1902"/>
      <c r="T82" s="1902"/>
      <c r="U82" s="1902"/>
      <c r="V82" s="1902"/>
      <c r="W82" s="1902"/>
      <c r="X82" s="1902"/>
      <c r="Y82" s="1902"/>
      <c r="Z82" s="1902"/>
      <c r="AA82" s="198"/>
    </row>
    <row r="83" spans="3:27" ht="17.100000000000001" customHeight="1"/>
    <row r="84" spans="3:27" ht="17.25" customHeight="1"/>
    <row r="85" spans="3:27" ht="17.25" customHeight="1"/>
    <row r="86" spans="3:27" ht="17.25" customHeight="1"/>
    <row r="87" spans="3:27" ht="17.25" customHeight="1"/>
    <row r="88" spans="3:27" ht="17.25" customHeight="1"/>
    <row r="89" spans="3:27" ht="17.25" customHeight="1"/>
    <row r="90" spans="3:27" ht="17.25" customHeight="1"/>
    <row r="91" spans="3:27" ht="17.25" customHeight="1"/>
    <row r="92" spans="3:27" ht="17.25" customHeight="1"/>
    <row r="93" spans="3:27" ht="17.25" customHeight="1"/>
    <row r="94" spans="3:27" ht="17.25" customHeight="1"/>
    <row r="95" spans="3:27" ht="17.25" customHeight="1"/>
    <row r="96" spans="3:27" ht="17.25" customHeight="1"/>
    <row r="97" spans="2:27" ht="17.25" customHeight="1"/>
    <row r="98" spans="2:27" ht="17.25" customHeight="1"/>
    <row r="99" spans="2:27" ht="17.25" customHeight="1"/>
    <row r="100" spans="2:27" ht="17.25" customHeight="1"/>
    <row r="101" spans="2:27" ht="17.25" customHeight="1"/>
    <row r="102" spans="2:27" ht="17.25" customHeight="1">
      <c r="B102" s="278" t="s">
        <v>335</v>
      </c>
    </row>
    <row r="103" spans="2:27" ht="17.25" customHeight="1">
      <c r="B103" s="824" t="s">
        <v>296</v>
      </c>
    </row>
    <row r="104" spans="2:27" ht="12" customHeight="1">
      <c r="C104" s="197"/>
    </row>
    <row r="105" spans="2:27" ht="17.25" customHeight="1">
      <c r="C105" s="199" t="s">
        <v>171</v>
      </c>
      <c r="D105" s="1909" t="s">
        <v>540</v>
      </c>
      <c r="E105" s="1902"/>
      <c r="F105" s="1902"/>
      <c r="G105" s="1902"/>
      <c r="H105" s="1902"/>
      <c r="I105" s="1902"/>
      <c r="J105" s="1902"/>
      <c r="K105" s="1902"/>
      <c r="L105" s="1902"/>
      <c r="M105" s="1902"/>
      <c r="N105" s="1902"/>
      <c r="O105" s="1902"/>
      <c r="P105" s="1902"/>
      <c r="Q105" s="1902"/>
      <c r="R105" s="1902"/>
      <c r="S105" s="1902"/>
      <c r="T105" s="1902"/>
      <c r="U105" s="1902"/>
      <c r="V105" s="1902"/>
      <c r="W105" s="1902"/>
      <c r="X105" s="1902"/>
      <c r="Y105" s="1902"/>
      <c r="Z105" s="1902"/>
      <c r="AA105" s="198"/>
    </row>
    <row r="106" spans="2:27" ht="17.25" customHeight="1">
      <c r="D106" s="1902"/>
      <c r="E106" s="1902"/>
      <c r="F106" s="1902"/>
      <c r="G106" s="1902"/>
      <c r="H106" s="1902"/>
      <c r="I106" s="1902"/>
      <c r="J106" s="1902"/>
      <c r="K106" s="1902"/>
      <c r="L106" s="1902"/>
      <c r="M106" s="1902"/>
      <c r="N106" s="1902"/>
      <c r="O106" s="1902"/>
      <c r="P106" s="1902"/>
      <c r="Q106" s="1902"/>
      <c r="R106" s="1902"/>
      <c r="S106" s="1902"/>
      <c r="T106" s="1902"/>
      <c r="U106" s="1902"/>
      <c r="V106" s="1902"/>
      <c r="W106" s="1902"/>
      <c r="X106" s="1902"/>
      <c r="Y106" s="1902"/>
      <c r="Z106" s="1902"/>
      <c r="AA106" s="198"/>
    </row>
    <row r="107" spans="2:27" ht="17.25" customHeight="1">
      <c r="D107" s="1902"/>
      <c r="E107" s="1902"/>
      <c r="F107" s="1902"/>
      <c r="G107" s="1902"/>
      <c r="H107" s="1902"/>
      <c r="I107" s="1902"/>
      <c r="J107" s="1902"/>
      <c r="K107" s="1902"/>
      <c r="L107" s="1902"/>
      <c r="M107" s="1902"/>
      <c r="N107" s="1902"/>
      <c r="O107" s="1902"/>
      <c r="P107" s="1902"/>
      <c r="Q107" s="1902"/>
      <c r="R107" s="1902"/>
      <c r="S107" s="1902"/>
      <c r="T107" s="1902"/>
      <c r="U107" s="1902"/>
      <c r="V107" s="1902"/>
      <c r="W107" s="1902"/>
      <c r="X107" s="1902"/>
      <c r="Y107" s="1902"/>
      <c r="Z107" s="1902"/>
    </row>
    <row r="108" spans="2:27" ht="17.25" customHeight="1">
      <c r="D108" s="198"/>
      <c r="E108" s="198"/>
      <c r="F108" s="198"/>
      <c r="G108" s="198"/>
      <c r="H108" s="198"/>
      <c r="I108" s="198"/>
      <c r="J108" s="198"/>
      <c r="K108" s="198"/>
      <c r="L108" s="198"/>
      <c r="M108" s="198"/>
      <c r="N108" s="198"/>
      <c r="O108" s="198"/>
      <c r="P108" s="198"/>
      <c r="Q108" s="198"/>
      <c r="R108" s="198"/>
      <c r="S108" s="198"/>
      <c r="T108" s="198"/>
      <c r="U108" s="198"/>
      <c r="V108" s="198"/>
      <c r="W108" s="198"/>
      <c r="X108" s="198"/>
      <c r="Y108" s="198"/>
      <c r="Z108" s="198"/>
    </row>
    <row r="109" spans="2:27" ht="17.25" customHeight="1"/>
    <row r="110" spans="2:27" ht="17.25" customHeight="1"/>
    <row r="111" spans="2:27" ht="17.25" customHeight="1"/>
    <row r="112" spans="2:27" ht="17.25" customHeight="1"/>
    <row r="113" spans="2:28" ht="17.25" customHeight="1"/>
    <row r="114" spans="2:28" ht="17.25" customHeight="1"/>
    <row r="115" spans="2:28" ht="17.25" customHeight="1"/>
    <row r="116" spans="2:28" ht="17.25" customHeight="1"/>
    <row r="117" spans="2:28" ht="17.25" customHeight="1"/>
    <row r="118" spans="2:28" ht="17.25" customHeight="1"/>
    <row r="119" spans="2:28" ht="17.25" customHeight="1"/>
    <row r="120" spans="2:28" ht="17.25" customHeight="1"/>
    <row r="121" spans="2:28" ht="17.25" customHeight="1"/>
    <row r="122" spans="2:28" ht="17.25" customHeight="1"/>
    <row r="123" spans="2:28" ht="17.25" customHeight="1"/>
    <row r="124" spans="2:28" ht="17.25" customHeight="1">
      <c r="E124" s="1904"/>
      <c r="F124" s="1904"/>
      <c r="G124" s="1904"/>
      <c r="H124" s="1904"/>
      <c r="I124" s="1904"/>
      <c r="J124" s="1904"/>
      <c r="K124" s="1904"/>
      <c r="L124" s="1904"/>
      <c r="M124" s="1904"/>
      <c r="N124" s="1904"/>
      <c r="O124" s="1904"/>
      <c r="P124" s="1904"/>
      <c r="Q124" s="1904"/>
      <c r="R124" s="1904"/>
      <c r="S124" s="1904"/>
      <c r="T124" s="1904"/>
      <c r="U124" s="1904"/>
      <c r="V124" s="1904"/>
      <c r="W124" s="1904"/>
      <c r="X124" s="1904"/>
      <c r="Y124" s="1904"/>
      <c r="Z124" s="1904"/>
      <c r="AA124" s="1904"/>
      <c r="AB124" s="1904"/>
    </row>
    <row r="125" spans="2:28" ht="17.25" customHeight="1">
      <c r="E125" s="1904"/>
      <c r="F125" s="1904"/>
      <c r="G125" s="1904"/>
      <c r="H125" s="1904"/>
      <c r="I125" s="1904"/>
      <c r="J125" s="1904"/>
      <c r="K125" s="1904"/>
      <c r="L125" s="1904"/>
      <c r="M125" s="1904"/>
      <c r="N125" s="1904"/>
      <c r="O125" s="1904"/>
      <c r="P125" s="1904"/>
      <c r="Q125" s="1904"/>
      <c r="R125" s="1904"/>
      <c r="S125" s="1904"/>
      <c r="T125" s="1904"/>
      <c r="U125" s="1904"/>
      <c r="V125" s="1904"/>
      <c r="W125" s="1904"/>
      <c r="X125" s="1904"/>
      <c r="Y125" s="1904"/>
      <c r="Z125" s="1904"/>
      <c r="AA125" s="1904"/>
      <c r="AB125" s="1904"/>
    </row>
    <row r="126" spans="2:28" ht="17.25" customHeight="1">
      <c r="B126" s="278" t="s">
        <v>336</v>
      </c>
    </row>
    <row r="127" spans="2:28" ht="17.25" customHeight="1">
      <c r="B127" s="824" t="s">
        <v>295</v>
      </c>
    </row>
    <row r="128" spans="2:28" ht="9.75" customHeight="1">
      <c r="C128" s="197"/>
    </row>
    <row r="129" spans="3:27" ht="22.5" customHeight="1">
      <c r="C129" s="199" t="s">
        <v>171</v>
      </c>
      <c r="D129" s="1908" t="s">
        <v>539</v>
      </c>
      <c r="E129" s="1902"/>
      <c r="F129" s="1902"/>
      <c r="G129" s="1902"/>
      <c r="H129" s="1902"/>
      <c r="I129" s="1902"/>
      <c r="J129" s="1902"/>
      <c r="K129" s="1902"/>
      <c r="L129" s="1902"/>
      <c r="M129" s="1902"/>
      <c r="N129" s="1902"/>
      <c r="O129" s="1902"/>
      <c r="P129" s="1902"/>
      <c r="Q129" s="1902"/>
      <c r="R129" s="1902"/>
      <c r="S129" s="1902"/>
      <c r="T129" s="1902"/>
      <c r="U129" s="1902"/>
      <c r="V129" s="1902"/>
      <c r="W129" s="1902"/>
      <c r="X129" s="1902"/>
      <c r="Y129" s="1902"/>
      <c r="Z129" s="1902"/>
      <c r="AA129" s="198"/>
    </row>
    <row r="130" spans="3:27" ht="17.25" customHeight="1">
      <c r="D130" s="1902"/>
      <c r="E130" s="1902"/>
      <c r="F130" s="1902"/>
      <c r="G130" s="1902"/>
      <c r="H130" s="1902"/>
      <c r="I130" s="1902"/>
      <c r="J130" s="1902"/>
      <c r="K130" s="1902"/>
      <c r="L130" s="1902"/>
      <c r="M130" s="1902"/>
      <c r="N130" s="1902"/>
      <c r="O130" s="1902"/>
      <c r="P130" s="1902"/>
      <c r="Q130" s="1902"/>
      <c r="R130" s="1902"/>
      <c r="S130" s="1902"/>
      <c r="T130" s="1902"/>
      <c r="U130" s="1902"/>
      <c r="V130" s="1902"/>
      <c r="W130" s="1902"/>
      <c r="X130" s="1902"/>
      <c r="Y130" s="1902"/>
      <c r="Z130" s="1902"/>
      <c r="AA130" s="198"/>
    </row>
    <row r="131" spans="3:27" ht="17.25" customHeight="1">
      <c r="D131" s="488"/>
    </row>
    <row r="132" spans="3:27" ht="17.25" customHeight="1"/>
    <row r="133" spans="3:27" ht="17.25" customHeight="1">
      <c r="F133" s="238"/>
      <c r="G133" s="238"/>
      <c r="H133" s="238"/>
      <c r="I133" s="238"/>
      <c r="J133" s="238"/>
      <c r="K133" s="238"/>
      <c r="L133" s="238"/>
      <c r="M133" s="238"/>
      <c r="N133" s="235"/>
      <c r="O133" s="236"/>
      <c r="P133" s="236"/>
      <c r="Q133" s="236"/>
      <c r="R133" s="236"/>
      <c r="S133" s="236"/>
      <c r="T133" s="236"/>
      <c r="U133" s="235"/>
      <c r="V133" s="236"/>
      <c r="W133" s="236"/>
      <c r="X133" s="236"/>
      <c r="Y133" s="236"/>
      <c r="Z133" s="236"/>
      <c r="AA133" s="198"/>
    </row>
    <row r="134" spans="3:27" ht="17.25" customHeight="1">
      <c r="F134" s="239"/>
      <c r="G134" s="239"/>
      <c r="H134" s="239"/>
      <c r="I134" s="239"/>
      <c r="J134" s="239"/>
      <c r="K134" s="239"/>
      <c r="L134" s="239"/>
      <c r="M134" s="239"/>
      <c r="N134" s="237"/>
      <c r="O134" s="237"/>
      <c r="P134" s="237"/>
      <c r="Q134" s="237"/>
      <c r="R134" s="237"/>
      <c r="S134" s="237"/>
      <c r="T134" s="237"/>
      <c r="U134" s="237"/>
      <c r="V134" s="237"/>
      <c r="W134" s="237"/>
      <c r="X134" s="237"/>
      <c r="Y134" s="237"/>
      <c r="Z134" s="237"/>
      <c r="AA134" s="198"/>
    </row>
    <row r="135" spans="3:27" ht="17.25" customHeight="1">
      <c r="F135" s="239"/>
      <c r="G135" s="239"/>
      <c r="H135" s="239"/>
      <c r="I135" s="239"/>
      <c r="J135" s="239"/>
      <c r="K135" s="239"/>
      <c r="L135" s="239"/>
      <c r="M135" s="239"/>
      <c r="N135" s="237"/>
      <c r="O135" s="237"/>
      <c r="P135" s="237"/>
      <c r="Q135" s="237"/>
      <c r="R135" s="237"/>
      <c r="S135" s="237"/>
      <c r="T135" s="237"/>
      <c r="U135" s="237"/>
      <c r="V135" s="237"/>
      <c r="W135" s="237"/>
      <c r="X135" s="237"/>
      <c r="Y135" s="237"/>
      <c r="Z135" s="237"/>
      <c r="AA135" s="198"/>
    </row>
    <row r="136" spans="3:27" ht="17.25" customHeight="1">
      <c r="F136" s="239"/>
      <c r="G136" s="239"/>
      <c r="H136" s="239"/>
      <c r="I136" s="239"/>
      <c r="J136" s="239"/>
      <c r="K136" s="239"/>
      <c r="L136" s="239"/>
      <c r="M136" s="239"/>
      <c r="N136" s="237"/>
      <c r="O136" s="237"/>
      <c r="P136" s="237"/>
      <c r="Q136" s="237"/>
      <c r="R136" s="237"/>
      <c r="S136" s="237"/>
      <c r="T136" s="237"/>
      <c r="U136" s="237"/>
      <c r="V136" s="237"/>
      <c r="W136" s="237"/>
      <c r="X136" s="237"/>
      <c r="Y136" s="237"/>
      <c r="Z136" s="237"/>
      <c r="AA136" s="198"/>
    </row>
    <row r="137" spans="3:27" ht="17.25" customHeight="1">
      <c r="F137" s="239"/>
      <c r="G137" s="239"/>
      <c r="H137" s="239"/>
      <c r="I137" s="239"/>
      <c r="J137" s="239"/>
      <c r="K137" s="239"/>
      <c r="L137" s="239"/>
      <c r="M137" s="239"/>
      <c r="N137" s="237"/>
      <c r="O137" s="237"/>
      <c r="P137" s="237"/>
      <c r="Q137" s="237"/>
      <c r="R137" s="237"/>
      <c r="S137" s="237"/>
      <c r="T137" s="237"/>
      <c r="U137" s="237"/>
      <c r="V137" s="237"/>
      <c r="W137" s="237"/>
      <c r="X137" s="237"/>
      <c r="Y137" s="237"/>
      <c r="Z137" s="237"/>
      <c r="AA137" s="198"/>
    </row>
    <row r="138" spans="3:27" ht="17.25" customHeight="1">
      <c r="F138" s="239"/>
      <c r="G138" s="239"/>
      <c r="H138" s="239"/>
      <c r="I138" s="239"/>
      <c r="J138" s="239"/>
      <c r="K138" s="239"/>
      <c r="L138" s="239"/>
      <c r="M138" s="239"/>
      <c r="N138" s="237"/>
      <c r="O138" s="237"/>
      <c r="P138" s="237"/>
      <c r="Q138" s="237"/>
      <c r="R138" s="237"/>
      <c r="S138" s="237"/>
      <c r="T138" s="237"/>
      <c r="U138" s="237"/>
      <c r="V138" s="237"/>
      <c r="W138" s="237"/>
      <c r="X138" s="237"/>
      <c r="Y138" s="237"/>
      <c r="Z138" s="237"/>
      <c r="AA138" s="198"/>
    </row>
    <row r="139" spans="3:27" ht="17.25" customHeight="1">
      <c r="F139" s="239"/>
      <c r="G139" s="239"/>
      <c r="H139" s="239"/>
      <c r="I139" s="239"/>
      <c r="J139" s="239"/>
      <c r="K139" s="239"/>
      <c r="L139" s="239"/>
      <c r="M139" s="239"/>
      <c r="N139" s="237"/>
      <c r="O139" s="237"/>
      <c r="P139" s="237"/>
      <c r="Q139" s="237"/>
      <c r="R139" s="237"/>
      <c r="S139" s="237"/>
      <c r="T139" s="237"/>
      <c r="U139" s="237"/>
      <c r="V139" s="237"/>
      <c r="W139" s="237"/>
      <c r="X139" s="237"/>
      <c r="Y139" s="237"/>
      <c r="Z139" s="237"/>
      <c r="AA139" s="198"/>
    </row>
    <row r="140" spans="3:27" ht="17.25" customHeight="1">
      <c r="F140" s="239"/>
      <c r="G140" s="239"/>
      <c r="H140" s="239"/>
      <c r="I140" s="239"/>
      <c r="J140" s="239"/>
      <c r="K140" s="239"/>
      <c r="L140" s="239"/>
      <c r="M140" s="239"/>
      <c r="N140" s="237"/>
      <c r="O140" s="237"/>
      <c r="P140" s="237"/>
      <c r="Q140" s="237"/>
      <c r="R140" s="237"/>
      <c r="S140" s="237"/>
      <c r="T140" s="237"/>
      <c r="U140" s="237"/>
      <c r="V140" s="237"/>
      <c r="W140" s="237"/>
      <c r="X140" s="237"/>
      <c r="Y140" s="237"/>
      <c r="Z140" s="237"/>
      <c r="AA140" s="198"/>
    </row>
    <row r="141" spans="3:27" ht="17.25" customHeight="1">
      <c r="F141" s="239"/>
      <c r="G141" s="239"/>
      <c r="H141" s="239"/>
      <c r="I141" s="239"/>
      <c r="J141" s="239"/>
      <c r="K141" s="239"/>
      <c r="L141" s="239"/>
      <c r="M141" s="239"/>
      <c r="N141" s="237"/>
      <c r="O141" s="237"/>
      <c r="P141" s="237"/>
      <c r="Q141" s="237"/>
      <c r="R141" s="237"/>
      <c r="S141" s="237"/>
      <c r="T141" s="237"/>
      <c r="U141" s="237"/>
      <c r="V141" s="237"/>
      <c r="W141" s="237"/>
      <c r="X141" s="237"/>
      <c r="Y141" s="237"/>
      <c r="Z141" s="237"/>
      <c r="AA141" s="198"/>
    </row>
    <row r="142" spans="3:27" ht="17.25" customHeight="1">
      <c r="F142" s="240"/>
      <c r="G142" s="240"/>
      <c r="H142" s="240"/>
      <c r="I142" s="240"/>
      <c r="J142" s="240"/>
      <c r="K142" s="240"/>
      <c r="L142" s="240"/>
      <c r="M142" s="240"/>
      <c r="N142" s="237"/>
      <c r="O142" s="237"/>
      <c r="P142" s="237"/>
      <c r="Q142" s="237"/>
      <c r="R142" s="237"/>
      <c r="S142" s="237"/>
      <c r="T142" s="237"/>
      <c r="U142" s="237"/>
      <c r="V142" s="237"/>
      <c r="W142" s="237"/>
      <c r="X142" s="237"/>
      <c r="Y142" s="237"/>
      <c r="Z142" s="237"/>
      <c r="AA142" s="198"/>
    </row>
    <row r="143" spans="3:27" ht="17.25" customHeight="1">
      <c r="F143" s="240"/>
      <c r="G143" s="240"/>
      <c r="H143" s="240"/>
      <c r="I143" s="240"/>
      <c r="J143" s="240"/>
      <c r="K143" s="240"/>
      <c r="L143" s="240"/>
      <c r="M143" s="240"/>
      <c r="N143" s="237"/>
      <c r="O143" s="237"/>
      <c r="P143" s="237"/>
      <c r="Q143" s="237"/>
      <c r="R143" s="237"/>
      <c r="S143" s="237"/>
      <c r="T143" s="237"/>
      <c r="U143" s="237"/>
      <c r="V143" s="237"/>
      <c r="W143" s="237"/>
      <c r="X143" s="237"/>
      <c r="Y143" s="237"/>
      <c r="Z143" s="237"/>
      <c r="AA143" s="198"/>
    </row>
    <row r="144" spans="3:27" ht="17.25" customHeight="1">
      <c r="F144" s="240"/>
      <c r="G144" s="240"/>
      <c r="H144" s="240"/>
      <c r="I144" s="240"/>
      <c r="J144" s="240"/>
      <c r="K144" s="240"/>
      <c r="L144" s="240"/>
      <c r="M144" s="240"/>
      <c r="N144" s="237"/>
      <c r="O144" s="237"/>
      <c r="P144" s="237"/>
      <c r="Q144" s="237"/>
      <c r="R144" s="237"/>
      <c r="S144" s="237"/>
      <c r="T144" s="237"/>
      <c r="U144" s="237"/>
      <c r="V144" s="237"/>
      <c r="W144" s="237"/>
      <c r="X144" s="237"/>
      <c r="Y144" s="237"/>
      <c r="Z144" s="237"/>
      <c r="AA144" s="198"/>
    </row>
    <row r="145" spans="2:27" ht="17.25" customHeight="1"/>
    <row r="146" spans="2:27" ht="17.25" customHeight="1"/>
    <row r="147" spans="2:27" ht="17.25" customHeight="1">
      <c r="B147" s="278" t="s">
        <v>337</v>
      </c>
    </row>
    <row r="148" spans="2:27" ht="17.25" customHeight="1">
      <c r="B148" s="824" t="s">
        <v>294</v>
      </c>
    </row>
    <row r="149" spans="2:27" ht="17.25" customHeight="1">
      <c r="C149" s="197"/>
    </row>
    <row r="150" spans="2:27" ht="17.25" customHeight="1">
      <c r="C150" s="917" t="s">
        <v>171</v>
      </c>
      <c r="D150" s="1905" t="s">
        <v>553</v>
      </c>
      <c r="E150" s="1906"/>
      <c r="F150" s="1906"/>
      <c r="G150" s="1906"/>
      <c r="H150" s="1906"/>
      <c r="I150" s="1906"/>
      <c r="J150" s="1906"/>
      <c r="K150" s="1906"/>
      <c r="L150" s="1906"/>
      <c r="M150" s="1906"/>
      <c r="N150" s="1906"/>
      <c r="O150" s="1906"/>
      <c r="P150" s="1906"/>
      <c r="Q150" s="1906"/>
      <c r="R150" s="1906"/>
      <c r="S150" s="1906"/>
      <c r="T150" s="1906"/>
      <c r="U150" s="1906"/>
      <c r="V150" s="1906"/>
      <c r="W150" s="1906"/>
      <c r="X150" s="1906"/>
      <c r="Y150" s="1906"/>
      <c r="Z150" s="1906"/>
      <c r="AA150" s="198"/>
    </row>
    <row r="151" spans="2:27" ht="17.25" customHeight="1">
      <c r="C151" s="199"/>
      <c r="D151" s="349"/>
      <c r="E151" s="198"/>
      <c r="F151" s="198"/>
      <c r="G151" s="198"/>
      <c r="H151" s="198"/>
      <c r="I151" s="198"/>
      <c r="J151" s="198"/>
      <c r="K151" s="198"/>
      <c r="L151" s="198"/>
      <c r="M151" s="198"/>
      <c r="N151" s="198"/>
      <c r="O151" s="198"/>
      <c r="P151" s="198"/>
      <c r="Q151" s="198"/>
      <c r="R151" s="198"/>
      <c r="S151" s="198"/>
      <c r="T151" s="198"/>
      <c r="U151" s="198"/>
      <c r="V151" s="198"/>
      <c r="W151" s="198"/>
      <c r="X151" s="198"/>
      <c r="Y151" s="198"/>
      <c r="Z151" s="198"/>
      <c r="AA151" s="198"/>
    </row>
    <row r="152" spans="2:27" ht="17.25" customHeight="1"/>
    <row r="153" spans="2:27" ht="17.25" customHeight="1"/>
    <row r="154" spans="2:27" ht="17.25" customHeight="1"/>
    <row r="155" spans="2:27" ht="17.25" customHeight="1"/>
    <row r="156" spans="2:27" ht="17.25" customHeight="1"/>
    <row r="157" spans="2:27" ht="17.25" customHeight="1"/>
    <row r="158" spans="2:27" ht="17.25" customHeight="1"/>
    <row r="159" spans="2:27" ht="17.25" customHeight="1"/>
    <row r="160" spans="2:27" ht="17.25" customHeight="1"/>
    <row r="161" spans="2:27" ht="17.25" customHeight="1"/>
    <row r="162" spans="2:27" ht="17.25" customHeight="1"/>
    <row r="163" spans="2:27" ht="17.25" customHeight="1"/>
    <row r="164" spans="2:27" ht="17.25" customHeight="1"/>
    <row r="165" spans="2:27" ht="17.25" customHeight="1"/>
    <row r="166" spans="2:27" ht="17.100000000000001" customHeight="1"/>
    <row r="167" spans="2:27" ht="17.25" customHeight="1">
      <c r="B167" s="278" t="s">
        <v>338</v>
      </c>
    </row>
    <row r="168" spans="2:27" ht="17.25" customHeight="1">
      <c r="B168" s="764" t="s">
        <v>293</v>
      </c>
    </row>
    <row r="169" spans="2:27" ht="17.25" customHeight="1">
      <c r="C169" s="197"/>
    </row>
    <row r="170" spans="2:27" ht="25.5" customHeight="1">
      <c r="C170" s="917" t="s">
        <v>171</v>
      </c>
      <c r="D170" s="1909" t="s">
        <v>550</v>
      </c>
      <c r="E170" s="1902"/>
      <c r="F170" s="1902"/>
      <c r="G170" s="1902"/>
      <c r="H170" s="1902"/>
      <c r="I170" s="1902"/>
      <c r="J170" s="1902"/>
      <c r="K170" s="1902"/>
      <c r="L170" s="1902"/>
      <c r="M170" s="1902"/>
      <c r="N170" s="1902"/>
      <c r="O170" s="1902"/>
      <c r="P170" s="1902"/>
      <c r="Q170" s="1902"/>
      <c r="R170" s="1902"/>
      <c r="S170" s="1902"/>
      <c r="T170" s="1902"/>
      <c r="U170" s="1902"/>
      <c r="V170" s="1902"/>
      <c r="W170" s="1902"/>
      <c r="X170" s="1902"/>
      <c r="Y170" s="1902"/>
      <c r="Z170" s="1902"/>
      <c r="AA170" s="198"/>
    </row>
    <row r="171" spans="2:27" ht="17.25" customHeight="1">
      <c r="C171" s="199"/>
      <c r="D171" s="349"/>
      <c r="E171" s="198"/>
      <c r="F171" s="198"/>
      <c r="G171" s="198"/>
      <c r="H171" s="198"/>
      <c r="I171" s="198"/>
      <c r="J171" s="198"/>
      <c r="K171" s="198"/>
      <c r="L171" s="198"/>
      <c r="M171" s="198"/>
      <c r="N171" s="198"/>
      <c r="O171" s="198"/>
      <c r="P171" s="198"/>
      <c r="Q171" s="198"/>
      <c r="R171" s="198"/>
      <c r="S171" s="198"/>
      <c r="T171" s="198"/>
      <c r="U171" s="198"/>
      <c r="V171" s="198"/>
      <c r="W171" s="198"/>
      <c r="X171" s="198"/>
      <c r="Y171" s="198"/>
      <c r="Z171" s="198"/>
      <c r="AA171" s="198"/>
    </row>
    <row r="172" spans="2:27" ht="17.25" customHeight="1"/>
    <row r="173" spans="2:27" ht="17.25" customHeight="1"/>
    <row r="174" spans="2:27" ht="17.25" customHeight="1"/>
    <row r="175" spans="2:27" ht="17.25" customHeight="1"/>
    <row r="176" spans="2:27" ht="17.25" customHeight="1"/>
    <row r="177" ht="17.25" customHeight="1"/>
    <row r="178" ht="17.25" customHeight="1"/>
    <row r="179" ht="17.25" customHeight="1"/>
    <row r="180" ht="17.25" customHeight="1"/>
    <row r="181" ht="17.25" customHeight="1"/>
    <row r="182" ht="17.25" customHeight="1"/>
    <row r="183" ht="17.25" customHeight="1"/>
    <row r="184" ht="17.25" customHeight="1"/>
    <row r="185" ht="17.100000000000001" customHeight="1"/>
    <row r="186" ht="17.25" customHeight="1"/>
    <row r="187" ht="17.25" customHeight="1"/>
    <row r="188" ht="17.25" customHeight="1"/>
    <row r="189" ht="17.25" customHeight="1"/>
    <row r="190" ht="17.25" customHeight="1"/>
    <row r="191" ht="17.25" customHeight="1"/>
    <row r="192" ht="17.25" customHeight="1"/>
    <row r="193" ht="17.25" customHeight="1"/>
    <row r="194" ht="16.5" customHeight="1"/>
    <row r="195" ht="16.5" customHeight="1"/>
    <row r="196" ht="16.5" customHeight="1"/>
    <row r="197" ht="16.5" customHeight="1"/>
    <row r="198" ht="16.5" customHeight="1"/>
    <row r="199" ht="16.5" customHeight="1"/>
    <row r="200" ht="16.5" customHeight="1"/>
    <row r="201" ht="16.5" customHeight="1"/>
    <row r="202" ht="13.5" customHeight="1"/>
    <row r="203" ht="13.5" customHeight="1"/>
    <row r="204" ht="13.5" customHeight="1"/>
    <row r="205" ht="13.5" customHeight="1"/>
    <row r="206" ht="13.5" customHeight="1"/>
    <row r="207" ht="13.5" customHeight="1"/>
  </sheetData>
  <mergeCells count="14">
    <mergeCell ref="D170:Z170"/>
    <mergeCell ref="D129:Z130"/>
    <mergeCell ref="D81:Z82"/>
    <mergeCell ref="D105:Z107"/>
    <mergeCell ref="B79:J79"/>
    <mergeCell ref="D31:Z32"/>
    <mergeCell ref="E9:Z10"/>
    <mergeCell ref="E124:AB125"/>
    <mergeCell ref="D150:Z150"/>
    <mergeCell ref="D6:Z7"/>
    <mergeCell ref="E8:Z8"/>
    <mergeCell ref="E33:Z34"/>
    <mergeCell ref="D57:Z58"/>
    <mergeCell ref="E59:Z60"/>
  </mergeCells>
  <phoneticPr fontId="2"/>
  <printOptions horizontalCentered="1"/>
  <pageMargins left="0.59055118110236227" right="0.39370078740157483" top="0.59055118110236227" bottom="0.19685039370078741" header="0.19685039370078741" footer="0.59055118110236227"/>
  <pageSetup paperSize="9" scale="95" orientation="portrait" useFirstPageNumber="1" r:id="rId1"/>
  <headerFooter>
    <oddFooter>&amp;C- &amp;P -</oddFooter>
  </headerFooter>
  <rowBreaks count="4" manualBreakCount="4">
    <brk id="1" max="27" man="1"/>
    <brk id="53" max="16383" man="1"/>
    <brk id="101" max="16383" man="1"/>
    <brk id="146"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67"/>
  <sheetViews>
    <sheetView view="pageBreakPreview" zoomScale="70" zoomScaleNormal="70" zoomScaleSheetLayoutView="70" workbookViewId="0">
      <selection sqref="A1:M1"/>
    </sheetView>
  </sheetViews>
  <sheetFormatPr defaultColWidth="8.77734375" defaultRowHeight="13.5"/>
  <cols>
    <col min="1" max="1" width="7" style="277" customWidth="1"/>
    <col min="2" max="2" width="9.109375" style="277" customWidth="1"/>
    <col min="3" max="3" width="2.88671875" style="277" customWidth="1"/>
    <col min="4" max="4" width="3.33203125" style="277" customWidth="1"/>
    <col min="5" max="5" width="3" style="277" customWidth="1"/>
    <col min="6" max="6" width="10.33203125" style="488" bestFit="1" customWidth="1"/>
    <col min="7" max="9" width="9.44140625" style="488" bestFit="1" customWidth="1"/>
    <col min="10" max="10" width="10.33203125" style="488" bestFit="1" customWidth="1"/>
    <col min="11" max="11" width="9.44140625" style="488" bestFit="1" customWidth="1"/>
    <col min="12" max="12" width="10.33203125" style="488" bestFit="1" customWidth="1"/>
    <col min="13" max="15" width="9.44140625" style="488" bestFit="1" customWidth="1"/>
    <col min="16" max="16" width="9.6640625" style="488" bestFit="1" customWidth="1"/>
    <col min="17" max="17" width="9.44140625" style="488" bestFit="1" customWidth="1"/>
    <col min="18" max="16384" width="8.77734375" style="488"/>
  </cols>
  <sheetData>
    <row r="1" spans="1:17" ht="24.95" customHeight="1">
      <c r="A1" s="1916" t="s">
        <v>258</v>
      </c>
      <c r="B1" s="1917"/>
      <c r="C1" s="1917"/>
      <c r="D1" s="1917"/>
      <c r="E1" s="1917"/>
      <c r="F1" s="284"/>
      <c r="G1" s="284"/>
      <c r="H1" s="284"/>
      <c r="I1" s="25"/>
      <c r="J1" s="25"/>
      <c r="K1" s="25"/>
      <c r="L1" s="25"/>
      <c r="M1" s="25"/>
      <c r="N1" s="25"/>
      <c r="O1" s="26"/>
      <c r="P1" s="25"/>
      <c r="Q1" s="25"/>
    </row>
    <row r="2" spans="1:17" ht="24.95" customHeight="1">
      <c r="A2" s="1916" t="s">
        <v>110</v>
      </c>
      <c r="B2" s="1917"/>
      <c r="C2" s="1917"/>
      <c r="D2" s="1917"/>
      <c r="E2" s="1917"/>
      <c r="F2" s="1917"/>
      <c r="G2" s="1917"/>
      <c r="H2" s="1917"/>
      <c r="I2" s="23"/>
      <c r="J2" s="23"/>
      <c r="K2" s="23"/>
      <c r="L2" s="23"/>
      <c r="M2" s="23"/>
      <c r="N2" s="23"/>
      <c r="O2" s="27"/>
      <c r="P2" s="23"/>
      <c r="Q2" s="23"/>
    </row>
    <row r="3" spans="1:17">
      <c r="A3" s="279"/>
      <c r="B3" s="280"/>
      <c r="C3" s="280"/>
      <c r="D3" s="280"/>
      <c r="E3" s="279"/>
      <c r="F3" s="288"/>
      <c r="G3" s="288"/>
      <c r="H3" s="288"/>
      <c r="I3" s="489"/>
      <c r="J3" s="489"/>
      <c r="K3" s="489"/>
      <c r="L3" s="489"/>
      <c r="M3" s="489"/>
      <c r="N3" s="489"/>
      <c r="O3" s="490"/>
      <c r="P3" s="489"/>
      <c r="Q3" s="489"/>
    </row>
    <row r="4" spans="1:17" ht="24.95" customHeight="1">
      <c r="A4" s="1257" t="s">
        <v>431</v>
      </c>
      <c r="B4" s="938"/>
      <c r="C4" s="938"/>
      <c r="D4" s="938"/>
      <c r="E4" s="938"/>
      <c r="F4" s="938"/>
      <c r="G4" s="938"/>
      <c r="H4" s="278"/>
      <c r="I4" s="24"/>
      <c r="J4" s="24"/>
      <c r="K4" s="24"/>
      <c r="L4" s="24"/>
      <c r="M4" s="24"/>
      <c r="N4" s="24"/>
      <c r="O4" s="28"/>
      <c r="P4" s="24"/>
      <c r="Q4" s="24"/>
    </row>
    <row r="5" spans="1:17" ht="14.25" thickBot="1">
      <c r="A5" s="279"/>
      <c r="B5" s="280"/>
      <c r="C5" s="280"/>
      <c r="D5" s="280"/>
      <c r="E5" s="279"/>
      <c r="F5" s="489"/>
      <c r="G5" s="489"/>
      <c r="H5" s="489"/>
      <c r="I5" s="489"/>
      <c r="J5" s="489"/>
      <c r="K5" s="489"/>
      <c r="L5" s="489"/>
      <c r="M5" s="489"/>
      <c r="N5" s="489"/>
      <c r="O5" s="490"/>
      <c r="P5" s="489"/>
      <c r="Q5" s="489"/>
    </row>
    <row r="6" spans="1:17" ht="23.1" customHeight="1">
      <c r="A6" s="1918" t="s">
        <v>126</v>
      </c>
      <c r="B6" s="1919"/>
      <c r="C6" s="1919"/>
      <c r="D6" s="1919"/>
      <c r="E6" s="1920"/>
      <c r="F6" s="1927" t="s">
        <v>83</v>
      </c>
      <c r="G6" s="1928"/>
      <c r="H6" s="1928"/>
      <c r="I6" s="1928"/>
      <c r="J6" s="1928"/>
      <c r="K6" s="1929"/>
      <c r="L6" s="1927" t="s">
        <v>84</v>
      </c>
      <c r="M6" s="1928"/>
      <c r="N6" s="1928"/>
      <c r="O6" s="1928"/>
      <c r="P6" s="1928"/>
      <c r="Q6" s="1929"/>
    </row>
    <row r="7" spans="1:17" ht="23.1" customHeight="1">
      <c r="A7" s="1921"/>
      <c r="B7" s="1922"/>
      <c r="C7" s="1922"/>
      <c r="D7" s="1922"/>
      <c r="E7" s="1923"/>
      <c r="F7" s="1933" t="s">
        <v>182</v>
      </c>
      <c r="G7" s="1934"/>
      <c r="H7" s="318"/>
      <c r="I7" s="315"/>
      <c r="J7" s="315"/>
      <c r="K7" s="316"/>
      <c r="L7" s="1933" t="s">
        <v>182</v>
      </c>
      <c r="M7" s="1934"/>
      <c r="N7" s="318"/>
      <c r="O7" s="334"/>
      <c r="P7" s="334"/>
      <c r="Q7" s="335"/>
    </row>
    <row r="8" spans="1:17" ht="23.1" customHeight="1">
      <c r="A8" s="1921"/>
      <c r="B8" s="1922"/>
      <c r="C8" s="1922"/>
      <c r="D8" s="1922"/>
      <c r="E8" s="1923"/>
      <c r="F8" s="114"/>
      <c r="G8" s="336"/>
      <c r="H8" s="1930" t="s">
        <v>10</v>
      </c>
      <c r="I8" s="1931"/>
      <c r="J8" s="1930" t="s">
        <v>12</v>
      </c>
      <c r="K8" s="1935"/>
      <c r="L8" s="114"/>
      <c r="M8" s="336"/>
      <c r="N8" s="1930" t="s">
        <v>10</v>
      </c>
      <c r="O8" s="1931"/>
      <c r="P8" s="1930" t="s">
        <v>178</v>
      </c>
      <c r="Q8" s="1935"/>
    </row>
    <row r="9" spans="1:17" ht="23.1" customHeight="1">
      <c r="A9" s="1921"/>
      <c r="B9" s="1922"/>
      <c r="C9" s="1922"/>
      <c r="D9" s="1922"/>
      <c r="E9" s="1923"/>
      <c r="F9" s="313" t="s">
        <v>33</v>
      </c>
      <c r="G9" s="1912" t="s">
        <v>361</v>
      </c>
      <c r="H9" s="126"/>
      <c r="I9" s="1912" t="s">
        <v>357</v>
      </c>
      <c r="J9" s="126"/>
      <c r="K9" s="1914" t="s">
        <v>357</v>
      </c>
      <c r="L9" s="313"/>
      <c r="M9" s="1912" t="s">
        <v>357</v>
      </c>
      <c r="N9" s="126"/>
      <c r="O9" s="1912" t="s">
        <v>357</v>
      </c>
      <c r="P9" s="126"/>
      <c r="Q9" s="1914" t="s">
        <v>357</v>
      </c>
    </row>
    <row r="10" spans="1:17" ht="23.1" customHeight="1" thickBot="1">
      <c r="A10" s="1924"/>
      <c r="B10" s="1925"/>
      <c r="C10" s="1925"/>
      <c r="D10" s="1925"/>
      <c r="E10" s="1926"/>
      <c r="F10" s="332" t="s">
        <v>59</v>
      </c>
      <c r="G10" s="1932"/>
      <c r="H10" s="337" t="s">
        <v>251</v>
      </c>
      <c r="I10" s="1913"/>
      <c r="J10" s="337" t="s">
        <v>251</v>
      </c>
      <c r="K10" s="1915"/>
      <c r="L10" s="338" t="s">
        <v>254</v>
      </c>
      <c r="M10" s="1913"/>
      <c r="N10" s="86" t="s">
        <v>107</v>
      </c>
      <c r="O10" s="1913"/>
      <c r="P10" s="86" t="s">
        <v>107</v>
      </c>
      <c r="Q10" s="1915"/>
    </row>
    <row r="11" spans="1:17" ht="23.1" customHeight="1">
      <c r="A11" s="313"/>
      <c r="B11" s="314">
        <v>2020</v>
      </c>
      <c r="C11" s="315"/>
      <c r="D11" s="314" t="s">
        <v>23</v>
      </c>
      <c r="E11" s="316"/>
      <c r="F11" s="1172">
        <v>195050</v>
      </c>
      <c r="G11" s="1173">
        <v>-6.6</v>
      </c>
      <c r="H11" s="1174">
        <v>46938</v>
      </c>
      <c r="I11" s="1173">
        <v>-24.3</v>
      </c>
      <c r="J11" s="1175">
        <v>148112</v>
      </c>
      <c r="K11" s="1176">
        <v>1.9</v>
      </c>
      <c r="L11" s="1177">
        <v>143441</v>
      </c>
      <c r="M11" s="1173">
        <v>-3.1</v>
      </c>
      <c r="N11" s="1175">
        <v>24259</v>
      </c>
      <c r="O11" s="1178">
        <v>-13.9</v>
      </c>
      <c r="P11" s="1175">
        <v>119182</v>
      </c>
      <c r="Q11" s="1179">
        <v>-0.2</v>
      </c>
    </row>
    <row r="12" spans="1:17" ht="23.1" customHeight="1">
      <c r="A12" s="1035"/>
      <c r="B12" s="317">
        <v>2021</v>
      </c>
      <c r="C12" s="318"/>
      <c r="D12" s="317" t="s">
        <v>23</v>
      </c>
      <c r="E12" s="319"/>
      <c r="F12" s="320">
        <v>199071</v>
      </c>
      <c r="G12" s="321">
        <v>0.6</v>
      </c>
      <c r="H12" s="322">
        <v>49030</v>
      </c>
      <c r="I12" s="321">
        <v>6</v>
      </c>
      <c r="J12" s="322">
        <v>150041</v>
      </c>
      <c r="K12" s="323">
        <v>-1.2</v>
      </c>
      <c r="L12" s="324">
        <v>147287</v>
      </c>
      <c r="M12" s="321">
        <v>-2.1</v>
      </c>
      <c r="N12" s="322">
        <v>23825</v>
      </c>
      <c r="O12" s="321">
        <v>-1.8</v>
      </c>
      <c r="P12" s="322">
        <v>123462</v>
      </c>
      <c r="Q12" s="323">
        <v>-2.2000000000000002</v>
      </c>
    </row>
    <row r="13" spans="1:17" ht="23.1" customHeight="1" thickBot="1">
      <c r="A13" s="38"/>
      <c r="B13" s="39">
        <v>2022</v>
      </c>
      <c r="C13" s="40"/>
      <c r="D13" s="39" t="s">
        <v>23</v>
      </c>
      <c r="E13" s="1028"/>
      <c r="F13" s="320" t="s">
        <v>53</v>
      </c>
      <c r="G13" s="321" t="s">
        <v>53</v>
      </c>
      <c r="H13" s="322" t="s">
        <v>53</v>
      </c>
      <c r="I13" s="321" t="s">
        <v>53</v>
      </c>
      <c r="J13" s="322" t="s">
        <v>53</v>
      </c>
      <c r="K13" s="323" t="s">
        <v>53</v>
      </c>
      <c r="L13" s="324" t="s">
        <v>53</v>
      </c>
      <c r="M13" s="321" t="s">
        <v>53</v>
      </c>
      <c r="N13" s="322" t="s">
        <v>53</v>
      </c>
      <c r="O13" s="321" t="s">
        <v>53</v>
      </c>
      <c r="P13" s="322" t="s">
        <v>53</v>
      </c>
      <c r="Q13" s="323" t="s">
        <v>53</v>
      </c>
    </row>
    <row r="14" spans="1:17" ht="23.1" customHeight="1">
      <c r="A14" s="1190" t="s">
        <v>487</v>
      </c>
      <c r="B14" s="32">
        <v>10</v>
      </c>
      <c r="C14" s="32" t="s">
        <v>25</v>
      </c>
      <c r="D14" s="32">
        <v>12</v>
      </c>
      <c r="E14" s="1191" t="s">
        <v>24</v>
      </c>
      <c r="F14" s="1172">
        <v>54688</v>
      </c>
      <c r="G14" s="1197">
        <v>1.3</v>
      </c>
      <c r="H14" s="1198">
        <v>15773</v>
      </c>
      <c r="I14" s="1197">
        <v>7</v>
      </c>
      <c r="J14" s="1198">
        <v>39216</v>
      </c>
      <c r="K14" s="1199">
        <v>-0.9</v>
      </c>
      <c r="L14" s="1172">
        <v>39622</v>
      </c>
      <c r="M14" s="1200">
        <v>-2.5</v>
      </c>
      <c r="N14" s="1198">
        <v>7521</v>
      </c>
      <c r="O14" s="1173">
        <v>-2.2000000000000002</v>
      </c>
      <c r="P14" s="1198">
        <v>32101</v>
      </c>
      <c r="Q14" s="1199">
        <v>-2.6</v>
      </c>
    </row>
    <row r="15" spans="1:17" ht="23.1" customHeight="1">
      <c r="A15" s="1405" t="s">
        <v>507</v>
      </c>
      <c r="B15" s="325">
        <v>1</v>
      </c>
      <c r="C15" s="325" t="s">
        <v>25</v>
      </c>
      <c r="D15" s="325">
        <v>3</v>
      </c>
      <c r="E15" s="326" t="s">
        <v>24</v>
      </c>
      <c r="F15" s="328">
        <v>48856</v>
      </c>
      <c r="G15" s="1608">
        <v>1.5</v>
      </c>
      <c r="H15" s="327">
        <v>12389</v>
      </c>
      <c r="I15" s="1608">
        <v>6.2</v>
      </c>
      <c r="J15" s="327">
        <v>36466</v>
      </c>
      <c r="K15" s="1186">
        <v>-0.1</v>
      </c>
      <c r="L15" s="1508">
        <v>35981</v>
      </c>
      <c r="M15" s="1609">
        <v>-2.4</v>
      </c>
      <c r="N15" s="1610">
        <v>5675</v>
      </c>
      <c r="O15" s="1187">
        <v>-4.5</v>
      </c>
      <c r="P15" s="1509">
        <v>30305</v>
      </c>
      <c r="Q15" s="1611">
        <v>-1.9</v>
      </c>
    </row>
    <row r="16" spans="1:17" ht="23.1" customHeight="1">
      <c r="A16" s="1507" t="s">
        <v>52</v>
      </c>
      <c r="B16" s="687">
        <v>4</v>
      </c>
      <c r="C16" s="687" t="s">
        <v>25</v>
      </c>
      <c r="D16" s="687">
        <v>6</v>
      </c>
      <c r="E16" s="688" t="s">
        <v>24</v>
      </c>
      <c r="F16" s="689">
        <v>49786</v>
      </c>
      <c r="G16" s="1605">
        <v>4.5</v>
      </c>
      <c r="H16" s="691">
        <v>13058</v>
      </c>
      <c r="I16" s="1201">
        <v>25.8</v>
      </c>
      <c r="J16" s="691">
        <v>36727</v>
      </c>
      <c r="K16" s="1185">
        <v>-1.4</v>
      </c>
      <c r="L16" s="1606">
        <v>35467</v>
      </c>
      <c r="M16" s="1184">
        <v>-1.2</v>
      </c>
      <c r="N16" s="1607">
        <v>5314</v>
      </c>
      <c r="O16" s="1184">
        <v>-0.8</v>
      </c>
      <c r="P16" s="1607">
        <v>30153</v>
      </c>
      <c r="Q16" s="1185">
        <v>-1.3</v>
      </c>
    </row>
    <row r="17" spans="1:17" ht="23.1" customHeight="1">
      <c r="A17" s="1507" t="s">
        <v>52</v>
      </c>
      <c r="B17" s="687">
        <v>7</v>
      </c>
      <c r="C17" s="687" t="s">
        <v>25</v>
      </c>
      <c r="D17" s="687">
        <v>9</v>
      </c>
      <c r="E17" s="688" t="s">
        <v>24</v>
      </c>
      <c r="F17" s="1295">
        <v>50784</v>
      </c>
      <c r="G17" s="1366">
        <v>3.6</v>
      </c>
      <c r="H17" s="1296">
        <v>12939</v>
      </c>
      <c r="I17" s="1346">
        <v>17.2</v>
      </c>
      <c r="J17" s="1296">
        <v>37844</v>
      </c>
      <c r="K17" s="1347">
        <v>-0.5</v>
      </c>
      <c r="L17" s="1367">
        <v>38040</v>
      </c>
      <c r="M17" s="1297">
        <v>2.2000000000000002</v>
      </c>
      <c r="N17" s="1368">
        <v>5409</v>
      </c>
      <c r="O17" s="1297">
        <v>8</v>
      </c>
      <c r="P17" s="1368">
        <v>32631</v>
      </c>
      <c r="Q17" s="1298">
        <v>1.3</v>
      </c>
    </row>
    <row r="18" spans="1:17" ht="23.1" customHeight="1" thickBot="1">
      <c r="A18" s="988" t="s">
        <v>52</v>
      </c>
      <c r="B18" s="39">
        <v>10</v>
      </c>
      <c r="C18" s="39" t="s">
        <v>25</v>
      </c>
      <c r="D18" s="39">
        <v>12</v>
      </c>
      <c r="E18" s="655" t="s">
        <v>24</v>
      </c>
      <c r="F18" s="1432" t="s">
        <v>53</v>
      </c>
      <c r="G18" s="1523" t="s">
        <v>53</v>
      </c>
      <c r="H18" s="1433" t="s">
        <v>53</v>
      </c>
      <c r="I18" s="1524" t="s">
        <v>53</v>
      </c>
      <c r="J18" s="1433" t="s">
        <v>53</v>
      </c>
      <c r="K18" s="1525" t="s">
        <v>53</v>
      </c>
      <c r="L18" s="1434" t="s">
        <v>53</v>
      </c>
      <c r="M18" s="1435" t="s">
        <v>53</v>
      </c>
      <c r="N18" s="1436" t="s">
        <v>53</v>
      </c>
      <c r="O18" s="1435" t="s">
        <v>53</v>
      </c>
      <c r="P18" s="1436" t="s">
        <v>53</v>
      </c>
      <c r="Q18" s="1437" t="s">
        <v>53</v>
      </c>
    </row>
    <row r="19" spans="1:17" ht="23.1" customHeight="1">
      <c r="A19" s="1202"/>
      <c r="B19" s="32">
        <v>2021</v>
      </c>
      <c r="C19" s="32" t="s">
        <v>23</v>
      </c>
      <c r="D19" s="32">
        <v>12</v>
      </c>
      <c r="E19" s="1191" t="s">
        <v>24</v>
      </c>
      <c r="F19" s="1172">
        <v>21392</v>
      </c>
      <c r="G19" s="1197">
        <v>1.4</v>
      </c>
      <c r="H19" s="1198">
        <v>6532</v>
      </c>
      <c r="I19" s="1203">
        <v>8.9</v>
      </c>
      <c r="J19" s="1198">
        <v>14860</v>
      </c>
      <c r="K19" s="1204">
        <v>-1.5</v>
      </c>
      <c r="L19" s="1205">
        <v>15151</v>
      </c>
      <c r="M19" s="1200">
        <v>-2.4</v>
      </c>
      <c r="N19" s="1206">
        <v>2746</v>
      </c>
      <c r="O19" s="1173">
        <v>-2.6</v>
      </c>
      <c r="P19" s="1206">
        <v>12405</v>
      </c>
      <c r="Q19" s="1199">
        <v>-2.2999999999999998</v>
      </c>
    </row>
    <row r="20" spans="1:17" ht="23.1" customHeight="1">
      <c r="A20" s="1036"/>
      <c r="B20" s="325">
        <v>2022</v>
      </c>
      <c r="C20" s="325" t="s">
        <v>23</v>
      </c>
      <c r="D20" s="325">
        <v>1</v>
      </c>
      <c r="E20" s="326" t="s">
        <v>24</v>
      </c>
      <c r="F20" s="328">
        <v>16767</v>
      </c>
      <c r="G20" s="1608">
        <v>2.6</v>
      </c>
      <c r="H20" s="327">
        <v>4163</v>
      </c>
      <c r="I20" s="1608">
        <v>15.4</v>
      </c>
      <c r="J20" s="327">
        <v>12604</v>
      </c>
      <c r="K20" s="1612">
        <v>-1</v>
      </c>
      <c r="L20" s="328">
        <v>12467</v>
      </c>
      <c r="M20" s="1609" t="s">
        <v>509</v>
      </c>
      <c r="N20" s="1613">
        <v>1842</v>
      </c>
      <c r="O20" s="1614">
        <v>0.3</v>
      </c>
      <c r="P20" s="327">
        <v>10626</v>
      </c>
      <c r="Q20" s="1611" t="s">
        <v>510</v>
      </c>
    </row>
    <row r="21" spans="1:17" ht="23.1" customHeight="1">
      <c r="A21" s="686"/>
      <c r="B21" s="687" t="s">
        <v>52</v>
      </c>
      <c r="C21" s="687" t="s">
        <v>52</v>
      </c>
      <c r="D21" s="687">
        <v>2</v>
      </c>
      <c r="E21" s="688" t="s">
        <v>24</v>
      </c>
      <c r="F21" s="689">
        <v>15038</v>
      </c>
      <c r="G21" s="1180">
        <v>0.1</v>
      </c>
      <c r="H21" s="691">
        <v>3516</v>
      </c>
      <c r="I21" s="1180">
        <v>-0.8</v>
      </c>
      <c r="J21" s="691">
        <v>11522</v>
      </c>
      <c r="K21" s="1181">
        <v>0.4</v>
      </c>
      <c r="L21" s="689">
        <v>11161</v>
      </c>
      <c r="M21" s="1182">
        <v>-3.9</v>
      </c>
      <c r="N21" s="1543">
        <v>1704</v>
      </c>
      <c r="O21" s="1544">
        <v>-9.4</v>
      </c>
      <c r="P21" s="691">
        <v>9456</v>
      </c>
      <c r="Q21" s="1207">
        <v>2.8</v>
      </c>
    </row>
    <row r="22" spans="1:17" ht="23.1" customHeight="1">
      <c r="A22" s="686"/>
      <c r="B22" s="687" t="s">
        <v>52</v>
      </c>
      <c r="C22" s="687" t="s">
        <v>52</v>
      </c>
      <c r="D22" s="687">
        <v>3</v>
      </c>
      <c r="E22" s="688" t="s">
        <v>24</v>
      </c>
      <c r="F22" s="689">
        <v>17053</v>
      </c>
      <c r="G22" s="1180">
        <v>1.5</v>
      </c>
      <c r="H22" s="691">
        <v>4711</v>
      </c>
      <c r="I22" s="1180">
        <v>4.5</v>
      </c>
      <c r="J22" s="691">
        <v>123425</v>
      </c>
      <c r="K22" s="1181">
        <v>0.4</v>
      </c>
      <c r="L22" s="689">
        <v>12353</v>
      </c>
      <c r="M22" s="1183">
        <v>-2.2000000000000002</v>
      </c>
      <c r="N22" s="691">
        <v>2129</v>
      </c>
      <c r="O22" s="1184">
        <v>-4.2</v>
      </c>
      <c r="P22" s="691">
        <v>10223</v>
      </c>
      <c r="Q22" s="1539">
        <v>-1.8</v>
      </c>
    </row>
    <row r="23" spans="1:17" ht="23.1" customHeight="1">
      <c r="A23" s="686"/>
      <c r="B23" s="687" t="s">
        <v>52</v>
      </c>
      <c r="C23" s="687" t="s">
        <v>52</v>
      </c>
      <c r="D23" s="687">
        <v>4</v>
      </c>
      <c r="E23" s="688" t="s">
        <v>24</v>
      </c>
      <c r="F23" s="689">
        <v>16242</v>
      </c>
      <c r="G23" s="1180">
        <v>4</v>
      </c>
      <c r="H23" s="691">
        <v>4181</v>
      </c>
      <c r="I23" s="1180">
        <v>18.600000000000001</v>
      </c>
      <c r="J23" s="691">
        <v>12061</v>
      </c>
      <c r="K23" s="1181">
        <v>-0.3</v>
      </c>
      <c r="L23" s="689">
        <v>11402</v>
      </c>
      <c r="M23" s="1184">
        <v>-1.8</v>
      </c>
      <c r="N23" s="691">
        <v>1528</v>
      </c>
      <c r="O23" s="1184">
        <v>-6.8</v>
      </c>
      <c r="P23" s="691">
        <v>9874</v>
      </c>
      <c r="Q23" s="1185">
        <v>-1</v>
      </c>
    </row>
    <row r="24" spans="1:17" ht="23.1" customHeight="1">
      <c r="A24" s="686"/>
      <c r="B24" s="687" t="s">
        <v>52</v>
      </c>
      <c r="C24" s="687" t="s">
        <v>52</v>
      </c>
      <c r="D24" s="687">
        <v>5</v>
      </c>
      <c r="E24" s="688" t="s">
        <v>24</v>
      </c>
      <c r="F24" s="689">
        <v>16807</v>
      </c>
      <c r="G24" s="1180">
        <v>8.5</v>
      </c>
      <c r="H24" s="691">
        <v>4301</v>
      </c>
      <c r="I24" s="1180">
        <v>56</v>
      </c>
      <c r="J24" s="691">
        <v>12507</v>
      </c>
      <c r="K24" s="1181">
        <v>-2</v>
      </c>
      <c r="L24" s="689">
        <v>12330</v>
      </c>
      <c r="M24" s="1184">
        <v>0.5</v>
      </c>
      <c r="N24" s="691">
        <v>1938</v>
      </c>
      <c r="O24" s="1184">
        <v>6</v>
      </c>
      <c r="P24" s="691">
        <v>10391</v>
      </c>
      <c r="Q24" s="1185">
        <v>-0.5</v>
      </c>
    </row>
    <row r="25" spans="1:17" ht="23.1" customHeight="1">
      <c r="A25" s="686"/>
      <c r="B25" s="687" t="s">
        <v>52</v>
      </c>
      <c r="C25" s="687" t="s">
        <v>52</v>
      </c>
      <c r="D25" s="687">
        <v>6</v>
      </c>
      <c r="E25" s="688" t="s">
        <v>24</v>
      </c>
      <c r="F25" s="689">
        <v>16735</v>
      </c>
      <c r="G25" s="1180">
        <v>1.3</v>
      </c>
      <c r="H25" s="691">
        <v>4577</v>
      </c>
      <c r="I25" s="1180">
        <v>11.6</v>
      </c>
      <c r="J25" s="691">
        <v>12158</v>
      </c>
      <c r="K25" s="1181">
        <v>-2.1</v>
      </c>
      <c r="L25" s="689">
        <v>11736</v>
      </c>
      <c r="M25" s="1184">
        <v>-2.4</v>
      </c>
      <c r="N25" s="691">
        <v>1848</v>
      </c>
      <c r="O25" s="1184">
        <v>-2.1</v>
      </c>
      <c r="P25" s="691">
        <v>9888</v>
      </c>
      <c r="Q25" s="1185">
        <v>-2.5</v>
      </c>
    </row>
    <row r="26" spans="1:17" ht="23.1" customHeight="1">
      <c r="A26" s="686"/>
      <c r="B26" s="687" t="s">
        <v>52</v>
      </c>
      <c r="C26" s="687" t="s">
        <v>52</v>
      </c>
      <c r="D26" s="687">
        <v>7</v>
      </c>
      <c r="E26" s="688" t="s">
        <v>24</v>
      </c>
      <c r="F26" s="689">
        <v>17704</v>
      </c>
      <c r="G26" s="1180">
        <v>2.8</v>
      </c>
      <c r="H26" s="691">
        <v>4854</v>
      </c>
      <c r="I26" s="1180">
        <v>9.4</v>
      </c>
      <c r="J26" s="691">
        <v>12850</v>
      </c>
      <c r="K26" s="1181">
        <v>0.5</v>
      </c>
      <c r="L26" s="689">
        <v>13003</v>
      </c>
      <c r="M26" s="1184">
        <v>2.6</v>
      </c>
      <c r="N26" s="691">
        <v>2085</v>
      </c>
      <c r="O26" s="1184">
        <v>3.8</v>
      </c>
      <c r="P26" s="691">
        <v>10918</v>
      </c>
      <c r="Q26" s="1185">
        <v>2.4</v>
      </c>
    </row>
    <row r="27" spans="1:17" ht="23.1" customHeight="1">
      <c r="A27" s="686"/>
      <c r="B27" s="687" t="s">
        <v>52</v>
      </c>
      <c r="C27" s="687" t="s">
        <v>52</v>
      </c>
      <c r="D27" s="687">
        <v>8</v>
      </c>
      <c r="E27" s="688" t="s">
        <v>24</v>
      </c>
      <c r="F27" s="689">
        <v>16776</v>
      </c>
      <c r="G27" s="1180">
        <v>3.8</v>
      </c>
      <c r="H27" s="691">
        <v>3869</v>
      </c>
      <c r="I27" s="1180">
        <v>25.4</v>
      </c>
      <c r="J27" s="691">
        <v>12907</v>
      </c>
      <c r="K27" s="1181">
        <v>-1.4</v>
      </c>
      <c r="L27" s="689">
        <v>13313</v>
      </c>
      <c r="M27" s="1184">
        <v>0.7</v>
      </c>
      <c r="N27" s="691">
        <v>1622</v>
      </c>
      <c r="O27" s="1184">
        <v>4.5999999999999996</v>
      </c>
      <c r="P27" s="691">
        <v>11691</v>
      </c>
      <c r="Q27" s="1185">
        <v>0.1</v>
      </c>
    </row>
    <row r="28" spans="1:17" ht="23.1" customHeight="1">
      <c r="A28" s="686"/>
      <c r="B28" s="687" t="s">
        <v>52</v>
      </c>
      <c r="C28" s="687" t="s">
        <v>52</v>
      </c>
      <c r="D28" s="687">
        <v>9</v>
      </c>
      <c r="E28" s="688" t="s">
        <v>24</v>
      </c>
      <c r="F28" s="689">
        <v>16304</v>
      </c>
      <c r="G28" s="1180">
        <v>4.0999999999999996</v>
      </c>
      <c r="H28" s="691">
        <v>4217</v>
      </c>
      <c r="I28" s="1182">
        <v>19.899999999999999</v>
      </c>
      <c r="J28" s="691">
        <v>12088</v>
      </c>
      <c r="K28" s="1181">
        <v>-0.5</v>
      </c>
      <c r="L28" s="689">
        <v>11723</v>
      </c>
      <c r="M28" s="1184">
        <v>3.5</v>
      </c>
      <c r="N28" s="691">
        <v>1701</v>
      </c>
      <c r="O28" s="1183">
        <v>17.5</v>
      </c>
      <c r="P28" s="691">
        <v>10022</v>
      </c>
      <c r="Q28" s="1185">
        <v>1.4</v>
      </c>
    </row>
    <row r="29" spans="1:17" ht="23.1" customHeight="1">
      <c r="A29" s="686"/>
      <c r="B29" s="687" t="s">
        <v>52</v>
      </c>
      <c r="C29" s="687" t="s">
        <v>52</v>
      </c>
      <c r="D29" s="687">
        <v>10</v>
      </c>
      <c r="E29" s="688" t="s">
        <v>24</v>
      </c>
      <c r="F29" s="689">
        <v>17325</v>
      </c>
      <c r="G29" s="1180">
        <v>4.0999999999999996</v>
      </c>
      <c r="H29" s="691">
        <v>4730</v>
      </c>
      <c r="I29" s="1184">
        <v>11.2</v>
      </c>
      <c r="J29" s="691">
        <v>12595</v>
      </c>
      <c r="K29" s="1181">
        <v>1.6</v>
      </c>
      <c r="L29" s="689">
        <v>12671</v>
      </c>
      <c r="M29" s="1184">
        <v>1.5</v>
      </c>
      <c r="N29" s="691">
        <v>2281</v>
      </c>
      <c r="O29" s="1184">
        <v>5.3</v>
      </c>
      <c r="P29" s="691">
        <v>10390</v>
      </c>
      <c r="Q29" s="1185">
        <v>0.7</v>
      </c>
    </row>
    <row r="30" spans="1:17" ht="23.1" customHeight="1">
      <c r="A30" s="1267"/>
      <c r="B30" s="1263" t="s">
        <v>52</v>
      </c>
      <c r="C30" s="1263" t="s">
        <v>52</v>
      </c>
      <c r="D30" s="1263">
        <v>11</v>
      </c>
      <c r="E30" s="1264" t="s">
        <v>24</v>
      </c>
      <c r="F30" s="689">
        <v>17590</v>
      </c>
      <c r="G30" s="1201">
        <v>2.4</v>
      </c>
      <c r="H30" s="691">
        <v>5177</v>
      </c>
      <c r="I30" s="1184">
        <v>4.3</v>
      </c>
      <c r="J30" s="691">
        <v>12413</v>
      </c>
      <c r="K30" s="1207">
        <v>1.6</v>
      </c>
      <c r="L30" s="689">
        <v>12637</v>
      </c>
      <c r="M30" s="1184">
        <v>-0.8</v>
      </c>
      <c r="N30" s="691">
        <v>2389</v>
      </c>
      <c r="O30" s="1184">
        <v>-8.5</v>
      </c>
      <c r="P30" s="691">
        <v>10248</v>
      </c>
      <c r="Q30" s="1185">
        <v>1.2</v>
      </c>
    </row>
    <row r="31" spans="1:17" ht="23.1" customHeight="1" thickBot="1">
      <c r="A31" s="1307"/>
      <c r="B31" s="1265" t="s">
        <v>52</v>
      </c>
      <c r="C31" s="1265" t="s">
        <v>52</v>
      </c>
      <c r="D31" s="1265">
        <v>12</v>
      </c>
      <c r="E31" s="1266" t="s">
        <v>24</v>
      </c>
      <c r="F31" s="1480">
        <v>22265</v>
      </c>
      <c r="G31" s="1481">
        <v>3.6</v>
      </c>
      <c r="H31" s="1482">
        <v>6776</v>
      </c>
      <c r="I31" s="1481">
        <v>4</v>
      </c>
      <c r="J31" s="1482">
        <v>15490</v>
      </c>
      <c r="K31" s="1483">
        <v>3.5</v>
      </c>
      <c r="L31" s="1484">
        <v>15656</v>
      </c>
      <c r="M31" s="1481">
        <v>0.1</v>
      </c>
      <c r="N31" s="1482">
        <v>2534</v>
      </c>
      <c r="O31" s="1481">
        <v>-7.7</v>
      </c>
      <c r="P31" s="1482">
        <v>13122</v>
      </c>
      <c r="Q31" s="1485">
        <v>1.8</v>
      </c>
    </row>
    <row r="32" spans="1:17" ht="3.75" customHeight="1">
      <c r="A32" s="281"/>
      <c r="B32" s="281"/>
      <c r="C32" s="281"/>
      <c r="D32" s="281"/>
      <c r="E32" s="283"/>
      <c r="F32" s="251"/>
      <c r="G32" s="251"/>
      <c r="H32" s="251"/>
      <c r="I32" s="491"/>
      <c r="J32" s="251"/>
      <c r="K32" s="251"/>
      <c r="L32" s="251"/>
      <c r="M32" s="251"/>
      <c r="N32" s="251"/>
      <c r="O32" s="492"/>
      <c r="P32" s="251" t="s">
        <v>135</v>
      </c>
      <c r="Q32" s="251"/>
    </row>
    <row r="33" spans="1:17" ht="3.75" customHeight="1">
      <c r="A33" s="283"/>
      <c r="B33" s="281"/>
      <c r="C33" s="281"/>
      <c r="D33" s="281"/>
      <c r="E33" s="283"/>
      <c r="F33" s="251"/>
      <c r="G33" s="251"/>
      <c r="H33" s="251"/>
      <c r="I33" s="251"/>
      <c r="J33" s="251"/>
      <c r="K33" s="251"/>
      <c r="L33" s="251"/>
      <c r="M33" s="251"/>
      <c r="N33" s="251"/>
      <c r="O33" s="492"/>
      <c r="P33" s="251"/>
      <c r="Q33" s="251"/>
    </row>
    <row r="34" spans="1:17" ht="3.75" customHeight="1" thickBot="1">
      <c r="A34" s="279"/>
      <c r="B34" s="280"/>
      <c r="C34" s="280"/>
      <c r="D34" s="280"/>
      <c r="E34" s="279"/>
      <c r="F34" s="489"/>
      <c r="G34" s="489"/>
      <c r="H34" s="493"/>
      <c r="I34" s="489"/>
      <c r="J34" s="489"/>
      <c r="K34" s="489"/>
      <c r="L34" s="489"/>
      <c r="M34" s="489"/>
      <c r="N34" s="489"/>
      <c r="O34" s="490"/>
      <c r="P34" s="489"/>
      <c r="Q34" s="489"/>
    </row>
    <row r="35" spans="1:17" ht="23.1" customHeight="1">
      <c r="A35" s="1918" t="s">
        <v>126</v>
      </c>
      <c r="B35" s="1919"/>
      <c r="C35" s="1919"/>
      <c r="D35" s="1919"/>
      <c r="E35" s="1920"/>
      <c r="F35" s="1944" t="s">
        <v>87</v>
      </c>
      <c r="G35" s="1945"/>
      <c r="H35" s="1945"/>
      <c r="I35" s="1945"/>
      <c r="J35" s="1945"/>
      <c r="K35" s="1945"/>
      <c r="L35" s="1945"/>
      <c r="M35" s="1945"/>
      <c r="N35" s="1945"/>
      <c r="O35" s="1945"/>
      <c r="P35" s="1945"/>
      <c r="Q35" s="1946"/>
    </row>
    <row r="36" spans="1:17" ht="23.1" customHeight="1">
      <c r="A36" s="1921"/>
      <c r="B36" s="1922"/>
      <c r="C36" s="1922"/>
      <c r="D36" s="1922"/>
      <c r="E36" s="1923"/>
      <c r="F36" s="1947"/>
      <c r="G36" s="1948"/>
      <c r="H36" s="1948"/>
      <c r="I36" s="1948"/>
      <c r="J36" s="1948"/>
      <c r="K36" s="1948"/>
      <c r="L36" s="1948"/>
      <c r="M36" s="1948"/>
      <c r="N36" s="1948"/>
      <c r="O36" s="1948"/>
      <c r="P36" s="1948"/>
      <c r="Q36" s="1949"/>
    </row>
    <row r="37" spans="1:17" ht="23.1" customHeight="1">
      <c r="A37" s="1921"/>
      <c r="B37" s="1922"/>
      <c r="C37" s="1922"/>
      <c r="D37" s="1922"/>
      <c r="E37" s="1923"/>
      <c r="F37" s="1933" t="s">
        <v>247</v>
      </c>
      <c r="G37" s="1931"/>
      <c r="H37" s="1930" t="s">
        <v>248</v>
      </c>
      <c r="I37" s="1931"/>
      <c r="J37" s="1930" t="s">
        <v>34</v>
      </c>
      <c r="K37" s="1931"/>
      <c r="L37" s="1950" t="s">
        <v>124</v>
      </c>
      <c r="M37" s="1951"/>
      <c r="N37" s="1930" t="s">
        <v>249</v>
      </c>
      <c r="O37" s="1931"/>
      <c r="P37" s="1930" t="s">
        <v>250</v>
      </c>
      <c r="Q37" s="1935"/>
    </row>
    <row r="38" spans="1:17" ht="23.1" customHeight="1">
      <c r="A38" s="1921"/>
      <c r="B38" s="1922"/>
      <c r="C38" s="1922"/>
      <c r="D38" s="1922"/>
      <c r="E38" s="1923"/>
      <c r="F38" s="114"/>
      <c r="G38" s="1912" t="s">
        <v>357</v>
      </c>
      <c r="H38" s="126"/>
      <c r="I38" s="1912" t="s">
        <v>357</v>
      </c>
      <c r="J38" s="126"/>
      <c r="K38" s="1912" t="s">
        <v>357</v>
      </c>
      <c r="L38" s="126"/>
      <c r="M38" s="1912" t="s">
        <v>357</v>
      </c>
      <c r="N38" s="126"/>
      <c r="O38" s="1912" t="s">
        <v>357</v>
      </c>
      <c r="P38" s="126"/>
      <c r="Q38" s="1914" t="s">
        <v>357</v>
      </c>
    </row>
    <row r="39" spans="1:17" ht="22.5" customHeight="1" thickBot="1">
      <c r="A39" s="1924"/>
      <c r="B39" s="1925"/>
      <c r="C39" s="1925"/>
      <c r="D39" s="1925"/>
      <c r="E39" s="1926"/>
      <c r="F39" s="92" t="s">
        <v>282</v>
      </c>
      <c r="G39" s="1913"/>
      <c r="H39" s="86" t="s">
        <v>107</v>
      </c>
      <c r="I39" s="1913"/>
      <c r="J39" s="86" t="s">
        <v>107</v>
      </c>
      <c r="K39" s="1913"/>
      <c r="L39" s="86" t="s">
        <v>107</v>
      </c>
      <c r="M39" s="1913"/>
      <c r="N39" s="86" t="s">
        <v>107</v>
      </c>
      <c r="O39" s="1913"/>
      <c r="P39" s="86" t="s">
        <v>107</v>
      </c>
      <c r="Q39" s="1915"/>
    </row>
    <row r="40" spans="1:17" ht="23.1" customHeight="1">
      <c r="A40" s="313"/>
      <c r="B40" s="314">
        <v>2020</v>
      </c>
      <c r="C40" s="314"/>
      <c r="D40" s="314" t="s">
        <v>474</v>
      </c>
      <c r="E40" s="37"/>
      <c r="F40" s="606">
        <v>11692</v>
      </c>
      <c r="G40" s="609" t="s">
        <v>53</v>
      </c>
      <c r="H40" s="607">
        <v>3672</v>
      </c>
      <c r="I40" s="609" t="s">
        <v>53</v>
      </c>
      <c r="J40" s="608">
        <v>106936</v>
      </c>
      <c r="K40" s="609" t="s">
        <v>53</v>
      </c>
      <c r="L40" s="607">
        <v>4473</v>
      </c>
      <c r="M40" s="609" t="s">
        <v>53</v>
      </c>
      <c r="N40" s="608">
        <v>16177</v>
      </c>
      <c r="O40" s="610" t="s">
        <v>53</v>
      </c>
      <c r="P40" s="608">
        <v>493</v>
      </c>
      <c r="Q40" s="611" t="s">
        <v>53</v>
      </c>
    </row>
    <row r="41" spans="1:17" ht="23.1" customHeight="1">
      <c r="A41" s="1035"/>
      <c r="B41" s="317">
        <v>2021</v>
      </c>
      <c r="C41" s="317"/>
      <c r="D41" s="317" t="s">
        <v>474</v>
      </c>
      <c r="E41" s="319"/>
      <c r="F41" s="320">
        <v>10250</v>
      </c>
      <c r="G41" s="321" t="s">
        <v>53</v>
      </c>
      <c r="H41" s="322">
        <v>3321</v>
      </c>
      <c r="I41" s="321" t="s">
        <v>53</v>
      </c>
      <c r="J41" s="322">
        <v>112976</v>
      </c>
      <c r="K41" s="321" t="s">
        <v>53</v>
      </c>
      <c r="L41" s="322">
        <v>4563</v>
      </c>
      <c r="M41" s="321" t="s">
        <v>53</v>
      </c>
      <c r="N41" s="322">
        <v>15694</v>
      </c>
      <c r="O41" s="321" t="s">
        <v>53</v>
      </c>
      <c r="P41" s="322">
        <v>484</v>
      </c>
      <c r="Q41" s="323" t="s">
        <v>53</v>
      </c>
    </row>
    <row r="42" spans="1:17" ht="23.1" customHeight="1" thickBot="1">
      <c r="A42" s="313"/>
      <c r="B42" s="314">
        <v>2022</v>
      </c>
      <c r="C42" s="314"/>
      <c r="D42" s="314" t="s">
        <v>474</v>
      </c>
      <c r="E42" s="316"/>
      <c r="F42" s="320" t="s">
        <v>53</v>
      </c>
      <c r="G42" s="321" t="s">
        <v>53</v>
      </c>
      <c r="H42" s="322" t="s">
        <v>53</v>
      </c>
      <c r="I42" s="321" t="s">
        <v>53</v>
      </c>
      <c r="J42" s="322" t="s">
        <v>53</v>
      </c>
      <c r="K42" s="321" t="s">
        <v>53</v>
      </c>
      <c r="L42" s="322" t="s">
        <v>53</v>
      </c>
      <c r="M42" s="321" t="s">
        <v>53</v>
      </c>
      <c r="N42" s="322" t="s">
        <v>53</v>
      </c>
      <c r="O42" s="321" t="s">
        <v>53</v>
      </c>
      <c r="P42" s="322" t="s">
        <v>53</v>
      </c>
      <c r="Q42" s="323" t="s">
        <v>53</v>
      </c>
    </row>
    <row r="43" spans="1:17" ht="23.1" customHeight="1">
      <c r="A43" s="1190" t="s">
        <v>487</v>
      </c>
      <c r="B43" s="32">
        <v>10</v>
      </c>
      <c r="C43" s="32" t="s">
        <v>25</v>
      </c>
      <c r="D43" s="32">
        <v>12</v>
      </c>
      <c r="E43" s="1191" t="s">
        <v>24</v>
      </c>
      <c r="F43" s="1172">
        <v>2906</v>
      </c>
      <c r="G43" s="1208" t="s">
        <v>53</v>
      </c>
      <c r="H43" s="1174">
        <v>853</v>
      </c>
      <c r="I43" s="1209" t="s">
        <v>53</v>
      </c>
      <c r="J43" s="1174">
        <v>29839</v>
      </c>
      <c r="K43" s="1209" t="s">
        <v>53</v>
      </c>
      <c r="L43" s="1210">
        <v>1447</v>
      </c>
      <c r="M43" s="1209" t="s">
        <v>53</v>
      </c>
      <c r="N43" s="1198">
        <v>4437</v>
      </c>
      <c r="O43" s="1209" t="s">
        <v>53</v>
      </c>
      <c r="P43" s="1211">
        <v>141</v>
      </c>
      <c r="Q43" s="1212" t="s">
        <v>53</v>
      </c>
    </row>
    <row r="44" spans="1:17" ht="23.1" customHeight="1">
      <c r="A44" s="1405" t="s">
        <v>507</v>
      </c>
      <c r="B44" s="325">
        <v>1</v>
      </c>
      <c r="C44" s="325" t="s">
        <v>25</v>
      </c>
      <c r="D44" s="325">
        <v>3</v>
      </c>
      <c r="E44" s="326" t="s">
        <v>24</v>
      </c>
      <c r="F44" s="328">
        <v>2207</v>
      </c>
      <c r="G44" s="1512" t="s">
        <v>53</v>
      </c>
      <c r="H44" s="327">
        <v>666</v>
      </c>
      <c r="I44" s="387" t="s">
        <v>53</v>
      </c>
      <c r="J44" s="327">
        <v>28024</v>
      </c>
      <c r="K44" s="387" t="s">
        <v>53</v>
      </c>
      <c r="L44" s="1027">
        <v>1163</v>
      </c>
      <c r="M44" s="387" t="s">
        <v>53</v>
      </c>
      <c r="N44" s="327">
        <v>3799</v>
      </c>
      <c r="O44" s="387" t="s">
        <v>53</v>
      </c>
      <c r="P44" s="327">
        <v>115</v>
      </c>
      <c r="Q44" s="1413" t="s">
        <v>53</v>
      </c>
    </row>
    <row r="45" spans="1:17" ht="23.1" customHeight="1">
      <c r="A45" s="1507" t="s">
        <v>52</v>
      </c>
      <c r="B45" s="687">
        <v>4</v>
      </c>
      <c r="C45" s="687" t="s">
        <v>25</v>
      </c>
      <c r="D45" s="687">
        <v>6</v>
      </c>
      <c r="E45" s="688" t="s">
        <v>24</v>
      </c>
      <c r="F45" s="689">
        <v>2201</v>
      </c>
      <c r="G45" s="1615" t="s">
        <v>53</v>
      </c>
      <c r="H45" s="941">
        <v>715</v>
      </c>
      <c r="I45" s="690" t="s">
        <v>53</v>
      </c>
      <c r="J45" s="691">
        <v>27788</v>
      </c>
      <c r="K45" s="690" t="s">
        <v>53</v>
      </c>
      <c r="L45" s="1026">
        <v>1110</v>
      </c>
      <c r="M45" s="690" t="s">
        <v>53</v>
      </c>
      <c r="N45" s="691">
        <v>3534</v>
      </c>
      <c r="O45" s="690" t="s">
        <v>53</v>
      </c>
      <c r="P45" s="691">
        <v>120</v>
      </c>
      <c r="Q45" s="692" t="s">
        <v>53</v>
      </c>
    </row>
    <row r="46" spans="1:17" ht="23.1" customHeight="1">
      <c r="A46" s="1507" t="s">
        <v>52</v>
      </c>
      <c r="B46" s="687">
        <v>7</v>
      </c>
      <c r="C46" s="687" t="s">
        <v>25</v>
      </c>
      <c r="D46" s="687">
        <v>9</v>
      </c>
      <c r="E46" s="688" t="s">
        <v>24</v>
      </c>
      <c r="F46" s="1295">
        <v>1858</v>
      </c>
      <c r="G46" s="1369" t="s">
        <v>53</v>
      </c>
      <c r="H46" s="1300">
        <v>667</v>
      </c>
      <c r="I46" s="1299" t="s">
        <v>53</v>
      </c>
      <c r="J46" s="1300">
        <v>30476</v>
      </c>
      <c r="K46" s="1299" t="s">
        <v>53</v>
      </c>
      <c r="L46" s="1510">
        <v>1148</v>
      </c>
      <c r="M46" s="1299" t="s">
        <v>53</v>
      </c>
      <c r="N46" s="1296">
        <v>3766</v>
      </c>
      <c r="O46" s="1299" t="s">
        <v>53</v>
      </c>
      <c r="P46" s="1511">
        <v>125</v>
      </c>
      <c r="Q46" s="1370" t="s">
        <v>53</v>
      </c>
    </row>
    <row r="47" spans="1:17" ht="23.1" customHeight="1" thickBot="1">
      <c r="A47" s="988" t="s">
        <v>52</v>
      </c>
      <c r="B47" s="39">
        <v>10</v>
      </c>
      <c r="C47" s="39" t="s">
        <v>25</v>
      </c>
      <c r="D47" s="39">
        <v>12</v>
      </c>
      <c r="E47" s="39" t="s">
        <v>24</v>
      </c>
      <c r="F47" s="1432" t="s">
        <v>53</v>
      </c>
      <c r="G47" s="1438" t="s">
        <v>53</v>
      </c>
      <c r="H47" s="1439" t="s">
        <v>53</v>
      </c>
      <c r="I47" s="1440" t="s">
        <v>53</v>
      </c>
      <c r="J47" s="1439" t="s">
        <v>53</v>
      </c>
      <c r="K47" s="1440" t="s">
        <v>53</v>
      </c>
      <c r="L47" s="1441" t="s">
        <v>53</v>
      </c>
      <c r="M47" s="1440" t="s">
        <v>53</v>
      </c>
      <c r="N47" s="1433" t="s">
        <v>53</v>
      </c>
      <c r="O47" s="1440" t="s">
        <v>53</v>
      </c>
      <c r="P47" s="1442" t="s">
        <v>53</v>
      </c>
      <c r="Q47" s="1443" t="s">
        <v>53</v>
      </c>
    </row>
    <row r="48" spans="1:17" ht="23.1" customHeight="1">
      <c r="A48" s="1202"/>
      <c r="B48" s="32">
        <v>2021</v>
      </c>
      <c r="C48" s="32" t="s">
        <v>23</v>
      </c>
      <c r="D48" s="32">
        <v>12</v>
      </c>
      <c r="E48" s="32" t="s">
        <v>24</v>
      </c>
      <c r="F48" s="1172">
        <v>896</v>
      </c>
      <c r="G48" s="1209">
        <v>-11.6</v>
      </c>
      <c r="H48" s="1213">
        <v>301</v>
      </c>
      <c r="I48" s="1209">
        <v>-15.1</v>
      </c>
      <c r="J48" s="1174">
        <v>11555</v>
      </c>
      <c r="K48" s="1209">
        <v>-1.7</v>
      </c>
      <c r="L48" s="1210">
        <v>508</v>
      </c>
      <c r="M48" s="1209">
        <v>9.6</v>
      </c>
      <c r="N48" s="1198">
        <v>1843</v>
      </c>
      <c r="O48" s="1209">
        <v>-2.4</v>
      </c>
      <c r="P48" s="1211">
        <v>49</v>
      </c>
      <c r="Q48" s="1212">
        <v>15.7</v>
      </c>
    </row>
    <row r="49" spans="1:17" ht="23.1" customHeight="1">
      <c r="A49" s="1036"/>
      <c r="B49" s="325">
        <v>2022</v>
      </c>
      <c r="C49" s="325" t="s">
        <v>23</v>
      </c>
      <c r="D49" s="325">
        <v>1</v>
      </c>
      <c r="E49" s="325" t="s">
        <v>24</v>
      </c>
      <c r="F49" s="328">
        <v>741</v>
      </c>
      <c r="G49" s="387">
        <v>-14.5</v>
      </c>
      <c r="H49" s="327">
        <v>256</v>
      </c>
      <c r="I49" s="387">
        <v>-14.5</v>
      </c>
      <c r="J49" s="1348">
        <v>9597</v>
      </c>
      <c r="K49" s="387">
        <v>-0.2</v>
      </c>
      <c r="L49" s="1027">
        <v>450</v>
      </c>
      <c r="M49" s="387">
        <v>7.1</v>
      </c>
      <c r="N49" s="327">
        <v>1384</v>
      </c>
      <c r="O49" s="387">
        <v>1.2</v>
      </c>
      <c r="P49" s="327">
        <v>40</v>
      </c>
      <c r="Q49" s="1413">
        <v>5.4</v>
      </c>
    </row>
    <row r="50" spans="1:17" ht="23.1" customHeight="1">
      <c r="A50" s="686"/>
      <c r="B50" s="687" t="s">
        <v>52</v>
      </c>
      <c r="C50" s="687" t="s">
        <v>52</v>
      </c>
      <c r="D50" s="687">
        <v>2</v>
      </c>
      <c r="E50" s="687" t="s">
        <v>24</v>
      </c>
      <c r="F50" s="689">
        <v>575</v>
      </c>
      <c r="G50" s="690">
        <v>-32</v>
      </c>
      <c r="H50" s="691">
        <v>178</v>
      </c>
      <c r="I50" s="690">
        <v>-26.4</v>
      </c>
      <c r="J50" s="941">
        <v>8927</v>
      </c>
      <c r="K50" s="690">
        <v>0.1</v>
      </c>
      <c r="L50" s="1026">
        <v>320</v>
      </c>
      <c r="M50" s="690">
        <v>3.3</v>
      </c>
      <c r="N50" s="691">
        <v>1127</v>
      </c>
      <c r="O50" s="690">
        <v>-9.1</v>
      </c>
      <c r="P50" s="691">
        <v>33</v>
      </c>
      <c r="Q50" s="692">
        <v>-16.3</v>
      </c>
    </row>
    <row r="51" spans="1:17" ht="23.1" customHeight="1">
      <c r="A51" s="686"/>
      <c r="B51" s="687" t="s">
        <v>52</v>
      </c>
      <c r="C51" s="687" t="s">
        <v>52</v>
      </c>
      <c r="D51" s="687">
        <v>3</v>
      </c>
      <c r="E51" s="687" t="s">
        <v>24</v>
      </c>
      <c r="F51" s="689">
        <v>891</v>
      </c>
      <c r="G51" s="690">
        <v>-19.8</v>
      </c>
      <c r="H51" s="691">
        <v>232</v>
      </c>
      <c r="I51" s="690">
        <v>-25.5</v>
      </c>
      <c r="J51" s="941">
        <v>9500</v>
      </c>
      <c r="K51" s="690">
        <v>1.5</v>
      </c>
      <c r="L51" s="1026">
        <v>393</v>
      </c>
      <c r="M51" s="690">
        <v>0.3</v>
      </c>
      <c r="N51" s="691">
        <v>1288</v>
      </c>
      <c r="O51" s="690">
        <v>-7.6</v>
      </c>
      <c r="P51" s="691">
        <v>42</v>
      </c>
      <c r="Q51" s="692">
        <v>-9.1</v>
      </c>
    </row>
    <row r="52" spans="1:17" ht="23.1" customHeight="1">
      <c r="A52" s="686"/>
      <c r="B52" s="687" t="s">
        <v>52</v>
      </c>
      <c r="C52" s="687" t="s">
        <v>52</v>
      </c>
      <c r="D52" s="687">
        <v>4</v>
      </c>
      <c r="E52" s="687" t="s">
        <v>24</v>
      </c>
      <c r="F52" s="689">
        <v>672</v>
      </c>
      <c r="G52" s="690">
        <v>-15.5</v>
      </c>
      <c r="H52" s="691">
        <v>213</v>
      </c>
      <c r="I52" s="690">
        <v>-13.6</v>
      </c>
      <c r="J52" s="941">
        <v>8989</v>
      </c>
      <c r="K52" s="690">
        <v>0.1</v>
      </c>
      <c r="L52" s="1026">
        <v>348</v>
      </c>
      <c r="M52" s="690">
        <v>10.6</v>
      </c>
      <c r="N52" s="691">
        <v>1144</v>
      </c>
      <c r="O52" s="690">
        <v>-7.2</v>
      </c>
      <c r="P52" s="691">
        <v>36</v>
      </c>
      <c r="Q52" s="692">
        <v>-2.6</v>
      </c>
    </row>
    <row r="53" spans="1:17" ht="23.1" customHeight="1">
      <c r="A53" s="686"/>
      <c r="B53" s="687" t="s">
        <v>52</v>
      </c>
      <c r="C53" s="687" t="s">
        <v>52</v>
      </c>
      <c r="D53" s="687">
        <v>5</v>
      </c>
      <c r="E53" s="687" t="s">
        <v>24</v>
      </c>
      <c r="F53" s="689">
        <v>770</v>
      </c>
      <c r="G53" s="690">
        <v>-7.8</v>
      </c>
      <c r="H53" s="691">
        <v>259</v>
      </c>
      <c r="I53" s="690">
        <v>-17.5</v>
      </c>
      <c r="J53" s="941">
        <v>9600</v>
      </c>
      <c r="K53" s="690">
        <v>1.3</v>
      </c>
      <c r="L53" s="1026">
        <v>389</v>
      </c>
      <c r="M53" s="690">
        <v>22.1</v>
      </c>
      <c r="N53" s="691">
        <v>1267</v>
      </c>
      <c r="O53" s="690">
        <v>-0.9</v>
      </c>
      <c r="P53" s="691">
        <v>45</v>
      </c>
      <c r="Q53" s="692">
        <v>15.4</v>
      </c>
    </row>
    <row r="54" spans="1:17" ht="23.1" customHeight="1">
      <c r="A54" s="686"/>
      <c r="B54" s="687" t="s">
        <v>52</v>
      </c>
      <c r="C54" s="687" t="s">
        <v>52</v>
      </c>
      <c r="D54" s="687">
        <v>6</v>
      </c>
      <c r="E54" s="687" t="s">
        <v>24</v>
      </c>
      <c r="F54" s="689">
        <v>759</v>
      </c>
      <c r="G54" s="690">
        <v>-18.8</v>
      </c>
      <c r="H54" s="691">
        <v>243</v>
      </c>
      <c r="I54" s="690">
        <v>-20.7</v>
      </c>
      <c r="J54" s="941">
        <v>9199</v>
      </c>
      <c r="K54" s="690">
        <v>-0.8</v>
      </c>
      <c r="L54" s="1026">
        <v>373</v>
      </c>
      <c r="M54" s="690">
        <v>11.8</v>
      </c>
      <c r="N54" s="691">
        <v>1123</v>
      </c>
      <c r="O54" s="690">
        <v>-1.8</v>
      </c>
      <c r="P54" s="691">
        <v>39</v>
      </c>
      <c r="Q54" s="692">
        <v>12.4</v>
      </c>
    </row>
    <row r="55" spans="1:17" ht="23.1" customHeight="1">
      <c r="A55" s="686"/>
      <c r="B55" s="687" t="s">
        <v>52</v>
      </c>
      <c r="C55" s="687" t="s">
        <v>52</v>
      </c>
      <c r="D55" s="687">
        <v>7</v>
      </c>
      <c r="E55" s="687" t="s">
        <v>24</v>
      </c>
      <c r="F55" s="689">
        <v>749</v>
      </c>
      <c r="G55" s="690">
        <v>-8.8000000000000007</v>
      </c>
      <c r="H55" s="691">
        <v>241</v>
      </c>
      <c r="I55" s="690">
        <v>-18</v>
      </c>
      <c r="J55" s="941">
        <v>10327</v>
      </c>
      <c r="K55" s="690">
        <v>4.0999999999999996</v>
      </c>
      <c r="L55" s="1026">
        <v>416</v>
      </c>
      <c r="M55" s="690">
        <v>12.2</v>
      </c>
      <c r="N55" s="691">
        <v>1227</v>
      </c>
      <c r="O55" s="690">
        <v>0.6</v>
      </c>
      <c r="P55" s="691">
        <v>43</v>
      </c>
      <c r="Q55" s="692">
        <v>8.1999999999999993</v>
      </c>
    </row>
    <row r="56" spans="1:17" ht="23.1" customHeight="1">
      <c r="A56" s="686"/>
      <c r="B56" s="687" t="s">
        <v>52</v>
      </c>
      <c r="C56" s="687" t="s">
        <v>52</v>
      </c>
      <c r="D56" s="687">
        <v>8</v>
      </c>
      <c r="E56" s="687" t="s">
        <v>24</v>
      </c>
      <c r="F56" s="689">
        <v>505</v>
      </c>
      <c r="G56" s="690">
        <v>-14.2</v>
      </c>
      <c r="H56" s="691">
        <v>205</v>
      </c>
      <c r="I56" s="690">
        <v>-17.600000000000001</v>
      </c>
      <c r="J56" s="941">
        <v>10836</v>
      </c>
      <c r="K56" s="690">
        <v>1</v>
      </c>
      <c r="L56" s="1026">
        <v>382</v>
      </c>
      <c r="M56" s="690">
        <v>18.2</v>
      </c>
      <c r="N56" s="691">
        <v>1344</v>
      </c>
      <c r="O56" s="690">
        <v>3.7</v>
      </c>
      <c r="P56" s="691">
        <v>42</v>
      </c>
      <c r="Q56" s="692">
        <v>21.2</v>
      </c>
    </row>
    <row r="57" spans="1:17" ht="23.1" customHeight="1">
      <c r="A57" s="686"/>
      <c r="B57" s="687" t="s">
        <v>52</v>
      </c>
      <c r="C57" s="687" t="s">
        <v>52</v>
      </c>
      <c r="D57" s="687">
        <v>9</v>
      </c>
      <c r="E57" s="687" t="s">
        <v>24</v>
      </c>
      <c r="F57" s="689">
        <v>604</v>
      </c>
      <c r="G57" s="690">
        <v>10.7</v>
      </c>
      <c r="H57" s="691">
        <v>221</v>
      </c>
      <c r="I57" s="690">
        <v>6.8</v>
      </c>
      <c r="J57" s="941">
        <v>9313</v>
      </c>
      <c r="K57" s="690">
        <v>2.7</v>
      </c>
      <c r="L57" s="1026">
        <v>350</v>
      </c>
      <c r="M57" s="1149">
        <v>2.2000000000000002</v>
      </c>
      <c r="N57" s="1150">
        <v>1195</v>
      </c>
      <c r="O57" s="1151">
        <v>5.4</v>
      </c>
      <c r="P57" s="691">
        <v>40</v>
      </c>
      <c r="Q57" s="1152">
        <v>20.3</v>
      </c>
    </row>
    <row r="58" spans="1:17" ht="23.1" customHeight="1">
      <c r="A58" s="686"/>
      <c r="B58" s="687" t="s">
        <v>52</v>
      </c>
      <c r="C58" s="687" t="s">
        <v>52</v>
      </c>
      <c r="D58" s="687">
        <v>10</v>
      </c>
      <c r="E58" s="687" t="s">
        <v>24</v>
      </c>
      <c r="F58" s="689">
        <v>976</v>
      </c>
      <c r="G58" s="690">
        <v>1.2</v>
      </c>
      <c r="H58" s="691">
        <v>345</v>
      </c>
      <c r="I58" s="690">
        <v>36.4</v>
      </c>
      <c r="J58" s="941">
        <v>9601</v>
      </c>
      <c r="K58" s="690">
        <v>1.3</v>
      </c>
      <c r="L58" s="1026">
        <v>417</v>
      </c>
      <c r="M58" s="1149">
        <v>-8.6</v>
      </c>
      <c r="N58" s="1150">
        <v>1286</v>
      </c>
      <c r="O58" s="1151">
        <v>-0.4</v>
      </c>
      <c r="P58" s="691">
        <v>46</v>
      </c>
      <c r="Q58" s="1152">
        <v>5.9</v>
      </c>
    </row>
    <row r="59" spans="1:17" ht="23.1" customHeight="1">
      <c r="A59" s="686"/>
      <c r="B59" s="687" t="s">
        <v>52</v>
      </c>
      <c r="C59" s="687" t="s">
        <v>52</v>
      </c>
      <c r="D59" s="687">
        <v>11</v>
      </c>
      <c r="E59" s="687" t="s">
        <v>24</v>
      </c>
      <c r="F59" s="689">
        <v>926</v>
      </c>
      <c r="G59" s="690">
        <v>-11.4</v>
      </c>
      <c r="H59" s="691">
        <v>263</v>
      </c>
      <c r="I59" s="690">
        <v>-12.3</v>
      </c>
      <c r="J59" s="941">
        <v>9678</v>
      </c>
      <c r="K59" s="690">
        <v>1.6</v>
      </c>
      <c r="L59" s="1026">
        <v>438</v>
      </c>
      <c r="M59" s="1149">
        <v>-10.1</v>
      </c>
      <c r="N59" s="1150">
        <v>1281</v>
      </c>
      <c r="O59" s="1151">
        <v>-3.2</v>
      </c>
      <c r="P59" s="691">
        <v>50</v>
      </c>
      <c r="Q59" s="1152">
        <v>4</v>
      </c>
    </row>
    <row r="60" spans="1:17" ht="23.1" customHeight="1" thickBot="1">
      <c r="A60" s="38"/>
      <c r="B60" s="39" t="s">
        <v>52</v>
      </c>
      <c r="C60" s="39" t="s">
        <v>52</v>
      </c>
      <c r="D60" s="39">
        <v>12</v>
      </c>
      <c r="E60" s="39" t="s">
        <v>24</v>
      </c>
      <c r="F60" s="1480">
        <v>808</v>
      </c>
      <c r="G60" s="1481">
        <v>-9.8000000000000007</v>
      </c>
      <c r="H60" s="1482">
        <v>269</v>
      </c>
      <c r="I60" s="1481">
        <v>-10.7</v>
      </c>
      <c r="J60" s="1482">
        <v>12306</v>
      </c>
      <c r="K60" s="1481">
        <v>2.4</v>
      </c>
      <c r="L60" s="1482">
        <v>464</v>
      </c>
      <c r="M60" s="1481">
        <v>-9.1</v>
      </c>
      <c r="N60" s="1482">
        <v>1760</v>
      </c>
      <c r="O60" s="1481">
        <v>-5.3</v>
      </c>
      <c r="P60" s="1482">
        <v>50</v>
      </c>
      <c r="Q60" s="1485">
        <v>2.1</v>
      </c>
    </row>
    <row r="61" spans="1:17" ht="23.1" customHeight="1">
      <c r="A61" s="1936" t="s">
        <v>255</v>
      </c>
      <c r="B61" s="1937"/>
      <c r="C61" s="1937"/>
      <c r="D61" s="1937"/>
      <c r="E61" s="1938"/>
      <c r="F61" s="1241" t="s">
        <v>226</v>
      </c>
      <c r="G61" s="442" t="s">
        <v>329</v>
      </c>
      <c r="H61" s="1242"/>
      <c r="I61" s="1242"/>
      <c r="J61" s="1242"/>
      <c r="K61" s="1242"/>
      <c r="L61" s="1242"/>
      <c r="M61" s="1242"/>
      <c r="N61" s="1242"/>
      <c r="O61" s="1242"/>
      <c r="P61" s="1242"/>
      <c r="Q61" s="1243"/>
    </row>
    <row r="62" spans="1:17" ht="23.1" customHeight="1">
      <c r="A62" s="1939"/>
      <c r="B62" s="1940"/>
      <c r="C62" s="1940"/>
      <c r="D62" s="1940"/>
      <c r="E62" s="1941"/>
      <c r="F62" s="330" t="s">
        <v>346</v>
      </c>
      <c r="G62" s="1244" t="s">
        <v>476</v>
      </c>
      <c r="H62" s="1245"/>
      <c r="I62" s="1245"/>
      <c r="J62" s="1244"/>
      <c r="K62" s="1245"/>
      <c r="L62" s="1245"/>
      <c r="M62" s="1245"/>
      <c r="N62" s="1245"/>
      <c r="O62" s="1245"/>
      <c r="P62" s="1245"/>
      <c r="Q62" s="1246"/>
    </row>
    <row r="63" spans="1:17" ht="23.1" customHeight="1">
      <c r="A63" s="1939"/>
      <c r="B63" s="1940"/>
      <c r="C63" s="1940"/>
      <c r="D63" s="1940"/>
      <c r="E63" s="1941"/>
      <c r="F63" s="330" t="s">
        <v>246</v>
      </c>
      <c r="G63" s="1244" t="s">
        <v>330</v>
      </c>
      <c r="H63" s="1245"/>
      <c r="I63" s="1245"/>
      <c r="J63" s="1245"/>
      <c r="K63" s="1245"/>
      <c r="L63" s="1245"/>
      <c r="M63" s="1245"/>
      <c r="N63" s="1245"/>
      <c r="O63" s="1245"/>
      <c r="P63" s="1245"/>
      <c r="Q63" s="1246"/>
    </row>
    <row r="64" spans="1:17" ht="23.1" customHeight="1" thickBot="1">
      <c r="A64" s="1942"/>
      <c r="B64" s="1881"/>
      <c r="C64" s="1881"/>
      <c r="D64" s="1881"/>
      <c r="E64" s="1943"/>
      <c r="F64" s="331" t="s">
        <v>227</v>
      </c>
      <c r="G64" s="436" t="s">
        <v>438</v>
      </c>
      <c r="H64" s="1247"/>
      <c r="I64" s="1247"/>
      <c r="J64" s="1247"/>
      <c r="K64" s="1247"/>
      <c r="L64" s="1247"/>
      <c r="M64" s="1247"/>
      <c r="N64" s="1247"/>
      <c r="O64" s="1247"/>
      <c r="P64" s="1247"/>
      <c r="Q64" s="1248"/>
    </row>
    <row r="65" spans="1:17" ht="20.100000000000001" customHeight="1" thickBot="1">
      <c r="A65" s="279"/>
      <c r="B65" s="280"/>
      <c r="C65" s="280"/>
      <c r="D65" s="280"/>
      <c r="E65" s="279"/>
      <c r="F65" s="489"/>
      <c r="G65" s="489"/>
      <c r="H65" s="489"/>
      <c r="I65" s="489"/>
      <c r="J65" s="489"/>
      <c r="K65" s="489"/>
      <c r="L65" s="489"/>
      <c r="M65" s="489"/>
      <c r="N65" s="489"/>
      <c r="O65" s="490"/>
      <c r="P65" s="489"/>
      <c r="Q65" s="489"/>
    </row>
    <row r="66" spans="1:17" ht="23.1" customHeight="1">
      <c r="A66" s="31" t="s">
        <v>65</v>
      </c>
      <c r="B66" s="32"/>
      <c r="C66" s="32"/>
      <c r="D66" s="32"/>
      <c r="E66" s="33"/>
      <c r="F66" s="33"/>
      <c r="G66" s="34"/>
      <c r="H66" s="249"/>
      <c r="I66" s="34" t="s">
        <v>321</v>
      </c>
      <c r="J66" s="249"/>
      <c r="K66" s="249"/>
      <c r="L66" s="34" t="s">
        <v>325</v>
      </c>
      <c r="M66" s="35"/>
      <c r="N66" s="249"/>
      <c r="O66" s="35" t="s">
        <v>256</v>
      </c>
      <c r="P66" s="36"/>
      <c r="Q66" s="37"/>
    </row>
    <row r="67" spans="1:17" ht="23.1" customHeight="1" thickBot="1">
      <c r="A67" s="38" t="s">
        <v>347</v>
      </c>
      <c r="B67" s="39"/>
      <c r="C67" s="39"/>
      <c r="D67" s="39"/>
      <c r="E67" s="40"/>
      <c r="F67" s="41"/>
      <c r="G67" s="41"/>
      <c r="H67" s="252"/>
      <c r="I67" s="42" t="s">
        <v>68</v>
      </c>
      <c r="J67" s="41"/>
      <c r="K67" s="252"/>
      <c r="L67" s="43" t="s">
        <v>324</v>
      </c>
      <c r="M67" s="41"/>
      <c r="N67" s="41"/>
      <c r="O67" s="44"/>
      <c r="P67" s="252"/>
      <c r="Q67" s="245"/>
    </row>
  </sheetData>
  <mergeCells count="32">
    <mergeCell ref="A61:E64"/>
    <mergeCell ref="A35:E39"/>
    <mergeCell ref="F35:Q36"/>
    <mergeCell ref="F37:G37"/>
    <mergeCell ref="H37:I37"/>
    <mergeCell ref="J37:K37"/>
    <mergeCell ref="P37:Q37"/>
    <mergeCell ref="L37:M37"/>
    <mergeCell ref="N37:O37"/>
    <mergeCell ref="L6:Q6"/>
    <mergeCell ref="F7:G7"/>
    <mergeCell ref="L7:M7"/>
    <mergeCell ref="P8:Q8"/>
    <mergeCell ref="J8:K8"/>
    <mergeCell ref="N8:O8"/>
    <mergeCell ref="A1:E1"/>
    <mergeCell ref="A2:H2"/>
    <mergeCell ref="A6:E10"/>
    <mergeCell ref="F6:K6"/>
    <mergeCell ref="H8:I8"/>
    <mergeCell ref="G9:G10"/>
    <mergeCell ref="I9:I10"/>
    <mergeCell ref="K9:K10"/>
    <mergeCell ref="M9:M10"/>
    <mergeCell ref="O9:O10"/>
    <mergeCell ref="Q9:Q10"/>
    <mergeCell ref="G38:G39"/>
    <mergeCell ref="I38:I39"/>
    <mergeCell ref="K38:K39"/>
    <mergeCell ref="M38:M39"/>
    <mergeCell ref="O38:O39"/>
    <mergeCell ref="Q38:Q39"/>
  </mergeCells>
  <phoneticPr fontId="2"/>
  <conditionalFormatting sqref="F40:Q41">
    <cfRule type="expression" dxfId="164" priority="187" stopIfTrue="1">
      <formula>ISERR</formula>
    </cfRule>
  </conditionalFormatting>
  <conditionalFormatting sqref="M48:Q59 F58:L59 G49:L57 F43:Q43 G48 I48:L48">
    <cfRule type="expression" dxfId="163" priority="157" stopIfTrue="1">
      <formula>ISERR</formula>
    </cfRule>
  </conditionalFormatting>
  <conditionalFormatting sqref="G45:I45 K45:Q45">
    <cfRule type="expression" dxfId="162" priority="156" stopIfTrue="1">
      <formula>ISERR</formula>
    </cfRule>
  </conditionalFormatting>
  <conditionalFormatting sqref="G44 I44 K44:Q44">
    <cfRule type="expression" dxfId="161" priority="155" stopIfTrue="1">
      <formula>ISERR</formula>
    </cfRule>
  </conditionalFormatting>
  <conditionalFormatting sqref="F48">
    <cfRule type="expression" dxfId="160" priority="150" stopIfTrue="1">
      <formula>ISERR</formula>
    </cfRule>
  </conditionalFormatting>
  <conditionalFormatting sqref="F46:Q46">
    <cfRule type="expression" dxfId="159" priority="153" stopIfTrue="1">
      <formula>ISERR</formula>
    </cfRule>
  </conditionalFormatting>
  <conditionalFormatting sqref="F44">
    <cfRule type="expression" dxfId="158" priority="152" stopIfTrue="1">
      <formula>ISERR</formula>
    </cfRule>
  </conditionalFormatting>
  <conditionalFormatting sqref="F45">
    <cfRule type="expression" dxfId="157" priority="151" stopIfTrue="1">
      <formula>ISERR</formula>
    </cfRule>
  </conditionalFormatting>
  <conditionalFormatting sqref="F49:F57">
    <cfRule type="expression" dxfId="156" priority="149" stopIfTrue="1">
      <formula>ISERR</formula>
    </cfRule>
  </conditionalFormatting>
  <conditionalFormatting sqref="H48">
    <cfRule type="expression" dxfId="155" priority="148" stopIfTrue="1">
      <formula>ISERR</formula>
    </cfRule>
  </conditionalFormatting>
  <conditionalFormatting sqref="H44">
    <cfRule type="expression" dxfId="154" priority="147" stopIfTrue="1">
      <formula>ISERR</formula>
    </cfRule>
  </conditionalFormatting>
  <conditionalFormatting sqref="J44">
    <cfRule type="expression" dxfId="153" priority="146" stopIfTrue="1">
      <formula>ISERR</formula>
    </cfRule>
  </conditionalFormatting>
  <conditionalFormatting sqref="J45">
    <cfRule type="expression" dxfId="152" priority="145" stopIfTrue="1">
      <formula>ISERR</formula>
    </cfRule>
  </conditionalFormatting>
  <conditionalFormatting sqref="A40:E60">
    <cfRule type="expression" dxfId="151" priority="136" stopIfTrue="1">
      <formula>ISERR</formula>
    </cfRule>
  </conditionalFormatting>
  <conditionalFormatting sqref="F11:Q12 F14:Q17 F19:Q30">
    <cfRule type="expression" dxfId="150" priority="111" stopIfTrue="1">
      <formula>ISERR</formula>
    </cfRule>
  </conditionalFormatting>
  <conditionalFormatting sqref="F13:Q13">
    <cfRule type="expression" dxfId="149" priority="42" stopIfTrue="1">
      <formula>ISERR</formula>
    </cfRule>
  </conditionalFormatting>
  <conditionalFormatting sqref="F42:Q42">
    <cfRule type="expression" dxfId="148" priority="39" stopIfTrue="1">
      <formula>ISERR</formula>
    </cfRule>
  </conditionalFormatting>
  <conditionalFormatting sqref="A14">
    <cfRule type="expression" dxfId="147" priority="21" stopIfTrue="1">
      <formula>ISERR</formula>
    </cfRule>
  </conditionalFormatting>
  <conditionalFormatting sqref="A15:A31 A11:E13 B14:E31">
    <cfRule type="expression" dxfId="146" priority="22" stopIfTrue="1">
      <formula>ISERR</formula>
    </cfRule>
  </conditionalFormatting>
  <conditionalFormatting sqref="L18:Q18">
    <cfRule type="expression" dxfId="145" priority="13" stopIfTrue="1">
      <formula>ISERR</formula>
    </cfRule>
  </conditionalFormatting>
  <conditionalFormatting sqref="F47:Q47">
    <cfRule type="expression" dxfId="144" priority="12" stopIfTrue="1">
      <formula>ISERR</formula>
    </cfRule>
  </conditionalFormatting>
  <conditionalFormatting sqref="F31:Q31">
    <cfRule type="expression" dxfId="143" priority="9" stopIfTrue="1">
      <formula>ISERR</formula>
    </cfRule>
  </conditionalFormatting>
  <conditionalFormatting sqref="F60:G60">
    <cfRule type="expression" dxfId="142" priority="8" stopIfTrue="1">
      <formula>ISERR</formula>
    </cfRule>
  </conditionalFormatting>
  <conditionalFormatting sqref="H60:I60">
    <cfRule type="expression" dxfId="141" priority="7" stopIfTrue="1">
      <formula>ISERR</formula>
    </cfRule>
  </conditionalFormatting>
  <conditionalFormatting sqref="J60:K60">
    <cfRule type="expression" dxfId="140" priority="6" stopIfTrue="1">
      <formula>ISERR</formula>
    </cfRule>
  </conditionalFormatting>
  <conditionalFormatting sqref="L60:M60">
    <cfRule type="expression" dxfId="139" priority="5" stopIfTrue="1">
      <formula>ISERR</formula>
    </cfRule>
  </conditionalFormatting>
  <conditionalFormatting sqref="N60:O60">
    <cfRule type="expression" dxfId="138" priority="4" stopIfTrue="1">
      <formula>ISERR</formula>
    </cfRule>
  </conditionalFormatting>
  <conditionalFormatting sqref="P60:Q60">
    <cfRule type="expression" dxfId="137" priority="3" stopIfTrue="1">
      <formula>ISERR</formula>
    </cfRule>
  </conditionalFormatting>
  <conditionalFormatting sqref="F18:K18">
    <cfRule type="expression" dxfId="136" priority="1" stopIfTrue="1">
      <formula>ISERR</formula>
    </cfRule>
  </conditionalFormatting>
  <pageMargins left="0.59055118110236227" right="0.59055118110236227" top="0.59055118110236227" bottom="0.59055118110236227" header="0.39370078740157483" footer="0.59055118110236227"/>
  <pageSetup paperSize="9" scale="55" orientation="portrait" r:id="rId1"/>
  <headerFooter alignWithMargins="0">
    <oddFooter>&amp;C&amp;18- 6 -</oddFooter>
  </headerFooter>
  <rowBreaks count="1" manualBreakCount="1">
    <brk id="58" max="16383" man="1"/>
  </rowBreaks>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63"/>
  <sheetViews>
    <sheetView view="pageBreakPreview" topLeftCell="A4" zoomScale="85" zoomScaleNormal="70" zoomScaleSheetLayoutView="85" workbookViewId="0">
      <selection sqref="A1:M1"/>
    </sheetView>
  </sheetViews>
  <sheetFormatPr defaultRowHeight="13.5"/>
  <cols>
    <col min="1" max="1" width="8.33203125" style="277" customWidth="1"/>
    <col min="2" max="2" width="5.88671875" style="277" customWidth="1"/>
    <col min="3" max="5" width="3.109375" style="277" customWidth="1"/>
    <col min="6" max="6" width="9.77734375" customWidth="1"/>
    <col min="7" max="7" width="7.77734375" customWidth="1"/>
    <col min="8" max="8" width="9.6640625" bestFit="1" customWidth="1"/>
    <col min="9" max="9" width="7.77734375" customWidth="1"/>
    <col min="10" max="10" width="8.77734375" customWidth="1"/>
    <col min="11" max="11" width="7.77734375" customWidth="1"/>
    <col min="12" max="12" width="8.77734375" customWidth="1"/>
    <col min="13" max="13" width="7.77734375" customWidth="1"/>
    <col min="14" max="14" width="8.77734375" customWidth="1"/>
    <col min="15" max="15" width="7.77734375" customWidth="1"/>
    <col min="16" max="16" width="8.77734375" customWidth="1"/>
    <col min="17" max="17" width="7.77734375" customWidth="1"/>
    <col min="18" max="18" width="8.77734375" customWidth="1"/>
    <col min="19" max="19" width="7.77734375" customWidth="1"/>
    <col min="20" max="20" width="2.33203125" customWidth="1"/>
  </cols>
  <sheetData>
    <row r="1" spans="1:19" ht="24.95" customHeight="1">
      <c r="A1" s="284"/>
      <c r="B1" s="284"/>
      <c r="C1" s="284"/>
      <c r="D1" s="284"/>
      <c r="E1" s="285"/>
      <c r="F1" s="25"/>
      <c r="G1" s="25"/>
      <c r="H1" s="25"/>
      <c r="I1" s="45"/>
      <c r="J1" s="25"/>
      <c r="K1" s="25"/>
      <c r="L1" s="25"/>
      <c r="M1" s="25"/>
      <c r="N1" s="25"/>
      <c r="O1" s="25"/>
      <c r="P1" s="25"/>
      <c r="Q1" s="25"/>
      <c r="R1" s="25"/>
      <c r="S1" s="25"/>
    </row>
    <row r="2" spans="1:19" ht="24.95" customHeight="1">
      <c r="A2" s="284"/>
      <c r="B2" s="284"/>
      <c r="C2" s="284"/>
      <c r="D2" s="284"/>
      <c r="E2" s="285"/>
      <c r="F2" s="25"/>
      <c r="G2" s="25"/>
      <c r="H2" s="25"/>
      <c r="I2" s="45"/>
      <c r="J2" s="25"/>
      <c r="K2" s="25"/>
      <c r="L2" s="25"/>
      <c r="M2" s="25"/>
      <c r="N2" s="25"/>
      <c r="O2" s="25"/>
      <c r="P2" s="25"/>
      <c r="Q2" s="25"/>
      <c r="R2" s="25"/>
      <c r="S2" s="25"/>
    </row>
    <row r="3" spans="1:19" ht="7.5" customHeight="1">
      <c r="A3" s="286"/>
      <c r="B3" s="279"/>
      <c r="C3" s="279"/>
      <c r="D3" s="279"/>
      <c r="E3" s="279"/>
      <c r="F3" s="172"/>
      <c r="G3" s="172"/>
      <c r="H3" s="172"/>
      <c r="I3" s="172"/>
      <c r="J3" s="172"/>
      <c r="K3" s="172"/>
      <c r="L3" s="172"/>
      <c r="M3" s="172"/>
      <c r="N3" s="172"/>
      <c r="O3" s="172"/>
      <c r="P3" s="172"/>
      <c r="Q3" s="172"/>
      <c r="R3" s="172"/>
      <c r="S3" s="172"/>
    </row>
    <row r="4" spans="1:19" ht="24.95" customHeight="1">
      <c r="A4" s="937" t="s">
        <v>434</v>
      </c>
      <c r="B4" s="937"/>
      <c r="C4" s="937"/>
      <c r="D4" s="937"/>
      <c r="E4" s="937"/>
      <c r="F4" s="937"/>
      <c r="G4" s="937"/>
      <c r="H4" s="937"/>
      <c r="I4" s="24"/>
      <c r="J4" s="24"/>
      <c r="K4" s="24"/>
      <c r="L4" s="24"/>
      <c r="M4" s="24"/>
      <c r="N4" s="24"/>
      <c r="O4" s="24"/>
      <c r="P4" s="24"/>
      <c r="Q4" s="24"/>
      <c r="R4" s="24"/>
      <c r="S4" s="24"/>
    </row>
    <row r="5" spans="1:19" ht="9" customHeight="1" thickBot="1">
      <c r="A5" s="279"/>
      <c r="B5" s="279"/>
      <c r="C5" s="279"/>
      <c r="D5" s="279"/>
      <c r="E5" s="279"/>
      <c r="F5" s="172"/>
      <c r="G5" s="172"/>
      <c r="H5" s="172"/>
      <c r="I5" s="172"/>
      <c r="J5" s="172"/>
      <c r="K5" s="172"/>
      <c r="L5" s="172"/>
      <c r="M5" s="172"/>
      <c r="N5" s="172"/>
      <c r="O5" s="172"/>
      <c r="P5" s="172"/>
      <c r="Q5" s="172"/>
      <c r="R5" s="172"/>
      <c r="S5" s="172"/>
    </row>
    <row r="6" spans="1:19" ht="23.1" customHeight="1">
      <c r="A6" s="1974" t="s">
        <v>260</v>
      </c>
      <c r="B6" s="1975"/>
      <c r="C6" s="1975"/>
      <c r="D6" s="1975"/>
      <c r="E6" s="1976"/>
      <c r="F6" s="1983" t="s">
        <v>83</v>
      </c>
      <c r="G6" s="1984"/>
      <c r="H6" s="1984"/>
      <c r="I6" s="1984"/>
      <c r="J6" s="1984"/>
      <c r="K6" s="1984"/>
      <c r="L6" s="1984"/>
      <c r="M6" s="1985"/>
      <c r="N6" s="1983" t="s">
        <v>78</v>
      </c>
      <c r="O6" s="1984"/>
      <c r="P6" s="1984"/>
      <c r="Q6" s="1985"/>
      <c r="R6" s="1"/>
      <c r="S6" s="1"/>
    </row>
    <row r="7" spans="1:19" ht="23.1" customHeight="1">
      <c r="A7" s="1977"/>
      <c r="B7" s="1978"/>
      <c r="C7" s="1978"/>
      <c r="D7" s="1978"/>
      <c r="E7" s="1979"/>
      <c r="F7" s="1955" t="s">
        <v>118</v>
      </c>
      <c r="G7" s="1956"/>
      <c r="H7" s="1956"/>
      <c r="I7" s="1956"/>
      <c r="J7" s="1956"/>
      <c r="K7" s="1956"/>
      <c r="L7" s="1956"/>
      <c r="M7" s="1957"/>
      <c r="N7" s="1955" t="s">
        <v>118</v>
      </c>
      <c r="O7" s="1956"/>
      <c r="P7" s="1956"/>
      <c r="Q7" s="1957"/>
      <c r="R7" s="1"/>
      <c r="S7" s="1"/>
    </row>
    <row r="8" spans="1:19" ht="23.1" customHeight="1">
      <c r="A8" s="1977"/>
      <c r="B8" s="1978"/>
      <c r="C8" s="1978"/>
      <c r="D8" s="1978"/>
      <c r="E8" s="1979"/>
      <c r="F8" s="1958" t="s">
        <v>241</v>
      </c>
      <c r="G8" s="1959"/>
      <c r="H8" s="1954" t="s">
        <v>308</v>
      </c>
      <c r="I8" s="1960"/>
      <c r="J8" s="1954" t="s">
        <v>309</v>
      </c>
      <c r="K8" s="1960"/>
      <c r="L8" s="1954" t="s">
        <v>313</v>
      </c>
      <c r="M8" s="1961"/>
      <c r="N8" s="1958" t="s">
        <v>241</v>
      </c>
      <c r="O8" s="1959"/>
      <c r="P8" s="1954" t="s">
        <v>308</v>
      </c>
      <c r="Q8" s="1961"/>
      <c r="R8" s="1"/>
      <c r="S8" s="1"/>
    </row>
    <row r="9" spans="1:19" ht="23.1" customHeight="1">
      <c r="A9" s="1977"/>
      <c r="B9" s="1978"/>
      <c r="C9" s="1978"/>
      <c r="D9" s="1978"/>
      <c r="E9" s="1979"/>
      <c r="F9" s="3"/>
      <c r="G9" s="1962" t="s">
        <v>358</v>
      </c>
      <c r="H9" s="302"/>
      <c r="I9" s="1964" t="s">
        <v>358</v>
      </c>
      <c r="J9" s="110"/>
      <c r="K9" s="1964" t="s">
        <v>358</v>
      </c>
      <c r="L9" s="110"/>
      <c r="M9" s="1986" t="s">
        <v>358</v>
      </c>
      <c r="N9" s="2"/>
      <c r="O9" s="1964" t="s">
        <v>358</v>
      </c>
      <c r="P9" s="110"/>
      <c r="Q9" s="1986" t="s">
        <v>358</v>
      </c>
      <c r="R9" s="1"/>
      <c r="S9" s="1"/>
    </row>
    <row r="10" spans="1:19" ht="23.1" customHeight="1" thickBot="1">
      <c r="A10" s="1980"/>
      <c r="B10" s="1981"/>
      <c r="C10" s="1981"/>
      <c r="D10" s="1981"/>
      <c r="E10" s="1982"/>
      <c r="F10" s="340" t="s">
        <v>60</v>
      </c>
      <c r="G10" s="1963"/>
      <c r="H10" s="341" t="s">
        <v>60</v>
      </c>
      <c r="I10" s="1965"/>
      <c r="J10" s="342" t="s">
        <v>283</v>
      </c>
      <c r="K10" s="1965"/>
      <c r="L10" s="341" t="s">
        <v>283</v>
      </c>
      <c r="M10" s="1987"/>
      <c r="N10" s="342" t="s">
        <v>283</v>
      </c>
      <c r="O10" s="1965"/>
      <c r="P10" s="341" t="s">
        <v>283</v>
      </c>
      <c r="Q10" s="1987"/>
      <c r="R10" s="1"/>
      <c r="S10" s="1"/>
    </row>
    <row r="11" spans="1:19" ht="23.1" customHeight="1">
      <c r="A11" s="1966">
        <v>2020</v>
      </c>
      <c r="B11" s="1967"/>
      <c r="C11" s="315"/>
      <c r="D11" s="314" t="s">
        <v>23</v>
      </c>
      <c r="E11" s="316"/>
      <c r="F11" s="616">
        <v>3809981</v>
      </c>
      <c r="G11" s="559">
        <v>-11.4</v>
      </c>
      <c r="H11" s="612">
        <v>1370755</v>
      </c>
      <c r="I11" s="559">
        <v>-13.6</v>
      </c>
      <c r="J11" s="612">
        <v>1108077</v>
      </c>
      <c r="K11" s="559">
        <v>-10.3</v>
      </c>
      <c r="L11" s="612">
        <v>1331149</v>
      </c>
      <c r="M11" s="560">
        <v>-10</v>
      </c>
      <c r="N11" s="613">
        <v>36315</v>
      </c>
      <c r="O11" s="559">
        <v>-12.4</v>
      </c>
      <c r="P11" s="612">
        <v>9978</v>
      </c>
      <c r="Q11" s="560">
        <v>-14.4</v>
      </c>
      <c r="R11" s="176"/>
      <c r="S11" s="176"/>
    </row>
    <row r="12" spans="1:19" ht="23.1" customHeight="1">
      <c r="A12" s="1968">
        <v>2021</v>
      </c>
      <c r="B12" s="1969"/>
      <c r="C12" s="318"/>
      <c r="D12" s="317" t="s">
        <v>23</v>
      </c>
      <c r="E12" s="319"/>
      <c r="F12" s="139">
        <v>3675698</v>
      </c>
      <c r="G12" s="390">
        <v>-3.5</v>
      </c>
      <c r="H12" s="138">
        <v>1446655</v>
      </c>
      <c r="I12" s="390">
        <v>5.5</v>
      </c>
      <c r="J12" s="138">
        <v>953207</v>
      </c>
      <c r="K12" s="390">
        <v>-14</v>
      </c>
      <c r="L12" s="138">
        <v>1275836</v>
      </c>
      <c r="M12" s="394">
        <v>-4.2</v>
      </c>
      <c r="N12" s="139">
        <v>34069</v>
      </c>
      <c r="O12" s="390">
        <v>-6.2</v>
      </c>
      <c r="P12" s="138">
        <v>10585</v>
      </c>
      <c r="Q12" s="394">
        <v>6.1</v>
      </c>
      <c r="R12" s="176"/>
      <c r="S12" s="176"/>
    </row>
    <row r="13" spans="1:19" ht="23.1" customHeight="1" thickBot="1">
      <c r="A13" s="1970">
        <v>2022</v>
      </c>
      <c r="B13" s="1971"/>
      <c r="C13" s="40"/>
      <c r="D13" s="39" t="s">
        <v>23</v>
      </c>
      <c r="E13" s="1028"/>
      <c r="F13" s="614">
        <v>3448297</v>
      </c>
      <c r="G13" s="495">
        <v>-6.2</v>
      </c>
      <c r="H13" s="615">
        <v>1346229</v>
      </c>
      <c r="I13" s="495">
        <v>-6.9</v>
      </c>
      <c r="J13" s="615">
        <v>877074</v>
      </c>
      <c r="K13" s="495">
        <v>-8</v>
      </c>
      <c r="L13" s="615">
        <v>1224994</v>
      </c>
      <c r="M13" s="496">
        <v>-4</v>
      </c>
      <c r="N13" s="614">
        <v>32584</v>
      </c>
      <c r="O13" s="495">
        <v>-4.4000000000000004</v>
      </c>
      <c r="P13" s="615">
        <v>9899</v>
      </c>
      <c r="Q13" s="496">
        <v>-6.5</v>
      </c>
      <c r="R13" s="176"/>
      <c r="S13" s="176"/>
    </row>
    <row r="14" spans="1:19" ht="23.1" customHeight="1">
      <c r="A14" s="1190" t="s">
        <v>487</v>
      </c>
      <c r="B14" s="32">
        <v>10</v>
      </c>
      <c r="C14" s="32" t="s">
        <v>25</v>
      </c>
      <c r="D14" s="32">
        <v>12</v>
      </c>
      <c r="E14" s="1191" t="s">
        <v>24</v>
      </c>
      <c r="F14" s="771">
        <v>802305</v>
      </c>
      <c r="G14" s="758">
        <v>-19.100000000000001</v>
      </c>
      <c r="H14" s="772">
        <v>319521</v>
      </c>
      <c r="I14" s="758">
        <v>-19.5</v>
      </c>
      <c r="J14" s="772">
        <v>211109</v>
      </c>
      <c r="K14" s="758">
        <v>-17</v>
      </c>
      <c r="L14" s="773">
        <v>271675</v>
      </c>
      <c r="M14" s="567">
        <v>-20.3</v>
      </c>
      <c r="N14" s="771">
        <v>7430</v>
      </c>
      <c r="O14" s="774">
        <v>-18.5</v>
      </c>
      <c r="P14" s="773">
        <v>2302</v>
      </c>
      <c r="Q14" s="775">
        <v>-13.9</v>
      </c>
      <c r="R14" s="176"/>
      <c r="S14" s="176"/>
    </row>
    <row r="15" spans="1:19" ht="23.1" customHeight="1">
      <c r="A15" s="1405" t="s">
        <v>507</v>
      </c>
      <c r="B15" s="325">
        <v>1</v>
      </c>
      <c r="C15" s="325" t="s">
        <v>25</v>
      </c>
      <c r="D15" s="325">
        <v>3</v>
      </c>
      <c r="E15" s="326" t="s">
        <v>24</v>
      </c>
      <c r="F15" s="1533">
        <v>988686</v>
      </c>
      <c r="G15" s="403">
        <v>-17.399999999999999</v>
      </c>
      <c r="H15" s="1534">
        <v>386332</v>
      </c>
      <c r="I15" s="403">
        <v>-16.5</v>
      </c>
      <c r="J15" s="1535">
        <v>264867</v>
      </c>
      <c r="K15" s="403">
        <v>-12.3</v>
      </c>
      <c r="L15" s="1407">
        <v>337487</v>
      </c>
      <c r="M15" s="400">
        <v>-21.9</v>
      </c>
      <c r="N15" s="1406">
        <v>8996</v>
      </c>
      <c r="O15" s="420">
        <v>-20.2</v>
      </c>
      <c r="P15" s="1407">
        <v>2803</v>
      </c>
      <c r="Q15" s="421">
        <v>-17.8</v>
      </c>
      <c r="R15" s="176"/>
      <c r="S15" s="176"/>
    </row>
    <row r="16" spans="1:19" ht="23.1" customHeight="1">
      <c r="A16" s="1262" t="s">
        <v>52</v>
      </c>
      <c r="B16" s="1263">
        <v>4</v>
      </c>
      <c r="C16" s="1263" t="s">
        <v>25</v>
      </c>
      <c r="D16" s="1263">
        <v>6</v>
      </c>
      <c r="E16" s="1264" t="s">
        <v>24</v>
      </c>
      <c r="F16" s="1531">
        <v>724225</v>
      </c>
      <c r="G16" s="392">
        <v>-14.4</v>
      </c>
      <c r="H16" s="1532">
        <v>276407</v>
      </c>
      <c r="I16" s="392">
        <v>-16.100000000000001</v>
      </c>
      <c r="J16" s="1467">
        <v>183187</v>
      </c>
      <c r="K16" s="397">
        <v>-15.8</v>
      </c>
      <c r="L16" s="1532">
        <v>264631</v>
      </c>
      <c r="M16" s="399">
        <v>-11.7</v>
      </c>
      <c r="N16" s="1466">
        <v>7193</v>
      </c>
      <c r="O16" s="397">
        <v>-8.1999999999999993</v>
      </c>
      <c r="P16" s="1467">
        <v>2133</v>
      </c>
      <c r="Q16" s="422">
        <v>-10.3</v>
      </c>
      <c r="R16" s="176"/>
      <c r="S16" s="176"/>
    </row>
    <row r="17" spans="1:19" ht="23.1" customHeight="1">
      <c r="A17" s="1262" t="s">
        <v>52</v>
      </c>
      <c r="B17" s="1263">
        <v>7</v>
      </c>
      <c r="C17" s="1263" t="s">
        <v>25</v>
      </c>
      <c r="D17" s="1263">
        <v>9</v>
      </c>
      <c r="E17" s="1264" t="s">
        <v>24</v>
      </c>
      <c r="F17" s="1462">
        <v>847189</v>
      </c>
      <c r="G17" s="392">
        <v>2.1</v>
      </c>
      <c r="H17" s="1463">
        <v>346628</v>
      </c>
      <c r="I17" s="392">
        <v>3.3</v>
      </c>
      <c r="J17" s="1464">
        <v>205984</v>
      </c>
      <c r="K17" s="392">
        <v>-7.4</v>
      </c>
      <c r="L17" s="1465">
        <v>294577</v>
      </c>
      <c r="M17" s="399">
        <v>8.3000000000000007</v>
      </c>
      <c r="N17" s="1466">
        <v>7953</v>
      </c>
      <c r="O17" s="397">
        <v>5.7</v>
      </c>
      <c r="P17" s="1467">
        <v>2570</v>
      </c>
      <c r="Q17" s="422">
        <v>2.9</v>
      </c>
      <c r="R17" s="176"/>
      <c r="S17" s="176"/>
    </row>
    <row r="18" spans="1:19" ht="23.1" customHeight="1" thickBot="1">
      <c r="A18" s="1424" t="s">
        <v>52</v>
      </c>
      <c r="B18" s="1265">
        <v>10</v>
      </c>
      <c r="C18" s="1265" t="s">
        <v>25</v>
      </c>
      <c r="D18" s="1265">
        <v>12</v>
      </c>
      <c r="E18" s="1266" t="s">
        <v>24</v>
      </c>
      <c r="F18" s="1399">
        <v>888197</v>
      </c>
      <c r="G18" s="391">
        <v>10.7</v>
      </c>
      <c r="H18" s="1400">
        <v>336862</v>
      </c>
      <c r="I18" s="391">
        <v>5.4</v>
      </c>
      <c r="J18" s="1401">
        <v>223036</v>
      </c>
      <c r="K18" s="391">
        <v>5.6</v>
      </c>
      <c r="L18" s="1402">
        <v>328299</v>
      </c>
      <c r="M18" s="395">
        <v>20.8</v>
      </c>
      <c r="N18" s="1403">
        <v>8442</v>
      </c>
      <c r="O18" s="798">
        <v>13.6</v>
      </c>
      <c r="P18" s="1404">
        <v>2393</v>
      </c>
      <c r="Q18" s="799">
        <v>4</v>
      </c>
      <c r="R18" s="176"/>
      <c r="S18" s="176"/>
    </row>
    <row r="19" spans="1:19" ht="23.1" customHeight="1">
      <c r="A19" s="1972">
        <v>2022</v>
      </c>
      <c r="B19" s="1973"/>
      <c r="C19" s="32" t="s">
        <v>23</v>
      </c>
      <c r="D19" s="32">
        <v>1</v>
      </c>
      <c r="E19" s="1191" t="s">
        <v>24</v>
      </c>
      <c r="F19" s="956">
        <v>272445</v>
      </c>
      <c r="G19" s="957">
        <v>-16.100000000000001</v>
      </c>
      <c r="H19" s="958">
        <v>108010</v>
      </c>
      <c r="I19" s="957">
        <v>-15.9</v>
      </c>
      <c r="J19" s="958">
        <v>73916</v>
      </c>
      <c r="K19" s="957">
        <v>-7.4</v>
      </c>
      <c r="L19" s="959">
        <v>90519</v>
      </c>
      <c r="M19" s="960">
        <v>-22.1</v>
      </c>
      <c r="N19" s="961">
        <v>2317</v>
      </c>
      <c r="O19" s="928">
        <v>-18.2</v>
      </c>
      <c r="P19" s="962">
        <v>709</v>
      </c>
      <c r="Q19" s="960">
        <v>-16.3</v>
      </c>
      <c r="R19" s="176"/>
      <c r="S19" s="176"/>
    </row>
    <row r="20" spans="1:19" ht="23.1" customHeight="1">
      <c r="A20" s="1555"/>
      <c r="B20" s="1556" t="s">
        <v>52</v>
      </c>
      <c r="C20" s="1263" t="s">
        <v>52</v>
      </c>
      <c r="D20" s="1263">
        <v>2</v>
      </c>
      <c r="E20" s="1264" t="s">
        <v>24</v>
      </c>
      <c r="F20" s="1558">
        <v>289848</v>
      </c>
      <c r="G20" s="1559">
        <v>-19.899999999999999</v>
      </c>
      <c r="H20" s="1560">
        <v>108159</v>
      </c>
      <c r="I20" s="1559">
        <v>-21.3</v>
      </c>
      <c r="J20" s="1560">
        <v>76570</v>
      </c>
      <c r="K20" s="1559">
        <v>-14.5</v>
      </c>
      <c r="L20" s="1561">
        <v>105119</v>
      </c>
      <c r="M20" s="1562">
        <v>-22.1</v>
      </c>
      <c r="N20" s="1563">
        <v>2539</v>
      </c>
      <c r="O20" s="483">
        <v>-18.5</v>
      </c>
      <c r="P20" s="1564">
        <v>744</v>
      </c>
      <c r="Q20" s="1562">
        <v>-18.2</v>
      </c>
      <c r="R20" s="176"/>
      <c r="S20" s="176"/>
    </row>
    <row r="21" spans="1:19" ht="23.1" customHeight="1">
      <c r="A21" s="1458"/>
      <c r="B21" s="1419" t="s">
        <v>52</v>
      </c>
      <c r="C21" s="687" t="s">
        <v>52</v>
      </c>
      <c r="D21" s="687">
        <v>3</v>
      </c>
      <c r="E21" s="688" t="s">
        <v>24</v>
      </c>
      <c r="F21" s="1166">
        <v>426393</v>
      </c>
      <c r="G21" s="703">
        <v>-16.5</v>
      </c>
      <c r="H21" s="1171">
        <v>170163</v>
      </c>
      <c r="I21" s="703">
        <v>-13.4</v>
      </c>
      <c r="J21" s="1167">
        <v>114381</v>
      </c>
      <c r="K21" s="703">
        <v>-13.8</v>
      </c>
      <c r="L21" s="1171">
        <v>141849</v>
      </c>
      <c r="M21" s="704">
        <v>-21.7</v>
      </c>
      <c r="N21" s="705">
        <v>4140</v>
      </c>
      <c r="O21" s="975">
        <v>-22.4</v>
      </c>
      <c r="P21" s="706">
        <v>1350</v>
      </c>
      <c r="Q21" s="704">
        <v>-18.3</v>
      </c>
      <c r="R21" s="176"/>
      <c r="S21" s="176"/>
    </row>
    <row r="22" spans="1:19" ht="23.1" customHeight="1">
      <c r="A22" s="1555"/>
      <c r="B22" s="1556" t="s">
        <v>52</v>
      </c>
      <c r="C22" s="1263" t="s">
        <v>52</v>
      </c>
      <c r="D22" s="1263">
        <v>4</v>
      </c>
      <c r="E22" s="1264" t="s">
        <v>24</v>
      </c>
      <c r="F22" s="1489">
        <v>244292</v>
      </c>
      <c r="G22" s="703">
        <v>-15.3</v>
      </c>
      <c r="H22" s="1171">
        <v>91862</v>
      </c>
      <c r="I22" s="703">
        <v>-12.2</v>
      </c>
      <c r="J22" s="1171">
        <v>61647</v>
      </c>
      <c r="K22" s="703">
        <v>-21.1</v>
      </c>
      <c r="L22" s="1171">
        <v>90783</v>
      </c>
      <c r="M22" s="704">
        <v>-14.1</v>
      </c>
      <c r="N22" s="705">
        <v>2453</v>
      </c>
      <c r="O22" s="975">
        <v>-10.9</v>
      </c>
      <c r="P22" s="706">
        <v>742</v>
      </c>
      <c r="Q22" s="704">
        <v>-1.2</v>
      </c>
      <c r="R22" s="176"/>
      <c r="S22" s="176"/>
    </row>
    <row r="23" spans="1:19" ht="23.1" customHeight="1">
      <c r="A23" s="1555"/>
      <c r="B23" s="1556" t="s">
        <v>52</v>
      </c>
      <c r="C23" s="1263" t="s">
        <v>52</v>
      </c>
      <c r="D23" s="1263">
        <v>5</v>
      </c>
      <c r="E23" s="1264" t="s">
        <v>24</v>
      </c>
      <c r="F23" s="707">
        <v>211856</v>
      </c>
      <c r="G23" s="703">
        <v>-19</v>
      </c>
      <c r="H23" s="708">
        <v>80788</v>
      </c>
      <c r="I23" s="703">
        <v>-19.5</v>
      </c>
      <c r="J23" s="1171">
        <v>55617</v>
      </c>
      <c r="K23" s="1488">
        <v>-15.1</v>
      </c>
      <c r="L23" s="708">
        <v>75451</v>
      </c>
      <c r="M23" s="704">
        <v>-21.1</v>
      </c>
      <c r="N23" s="1489">
        <v>2198</v>
      </c>
      <c r="O23" s="975">
        <v>-12.1</v>
      </c>
      <c r="P23" s="1171">
        <v>618</v>
      </c>
      <c r="Q23" s="1490">
        <v>-17.399999999999999</v>
      </c>
      <c r="R23" s="176"/>
      <c r="S23" s="176"/>
    </row>
    <row r="24" spans="1:19" ht="23.1" customHeight="1">
      <c r="A24" s="1458"/>
      <c r="B24" s="1419" t="s">
        <v>52</v>
      </c>
      <c r="C24" s="687" t="s">
        <v>52</v>
      </c>
      <c r="D24" s="687">
        <v>6</v>
      </c>
      <c r="E24" s="688" t="s">
        <v>24</v>
      </c>
      <c r="F24" s="707">
        <v>268077</v>
      </c>
      <c r="G24" s="703">
        <v>-9.6</v>
      </c>
      <c r="H24" s="1445">
        <v>103757</v>
      </c>
      <c r="I24" s="703">
        <v>-16.5</v>
      </c>
      <c r="J24" s="1445">
        <v>65923</v>
      </c>
      <c r="K24" s="703">
        <v>-10.7</v>
      </c>
      <c r="L24" s="1468">
        <v>98397</v>
      </c>
      <c r="M24" s="704">
        <v>-0.1</v>
      </c>
      <c r="N24" s="705">
        <v>2542</v>
      </c>
      <c r="O24" s="703">
        <v>-1.5</v>
      </c>
      <c r="P24" s="706">
        <v>773</v>
      </c>
      <c r="Q24" s="704">
        <v>-12</v>
      </c>
      <c r="R24" s="176"/>
      <c r="S24" s="176"/>
    </row>
    <row r="25" spans="1:19" ht="23.1" customHeight="1">
      <c r="A25" s="1458"/>
      <c r="B25" s="1419" t="s">
        <v>52</v>
      </c>
      <c r="C25" s="687" t="s">
        <v>52</v>
      </c>
      <c r="D25" s="687">
        <v>7</v>
      </c>
      <c r="E25" s="688" t="s">
        <v>24</v>
      </c>
      <c r="F25" s="707">
        <v>288145</v>
      </c>
      <c r="G25" s="703">
        <v>-6.9</v>
      </c>
      <c r="H25" s="1445">
        <v>116076</v>
      </c>
      <c r="I25" s="703">
        <v>-6.1</v>
      </c>
      <c r="J25" s="1445">
        <v>70635</v>
      </c>
      <c r="K25" s="703">
        <v>-20.7</v>
      </c>
      <c r="L25" s="708">
        <v>101434</v>
      </c>
      <c r="M25" s="704">
        <v>4.8</v>
      </c>
      <c r="N25" s="705">
        <v>2821</v>
      </c>
      <c r="O25" s="975">
        <v>1.6</v>
      </c>
      <c r="P25" s="706">
        <v>914</v>
      </c>
      <c r="Q25" s="704">
        <v>-6.6</v>
      </c>
      <c r="R25" s="176"/>
      <c r="S25" s="176"/>
    </row>
    <row r="26" spans="1:19" ht="23.1" customHeight="1">
      <c r="A26" s="1458"/>
      <c r="B26" s="1419" t="s">
        <v>52</v>
      </c>
      <c r="C26" s="687" t="s">
        <v>52</v>
      </c>
      <c r="D26" s="687">
        <v>8</v>
      </c>
      <c r="E26" s="688" t="s">
        <v>24</v>
      </c>
      <c r="F26" s="1425">
        <v>234143</v>
      </c>
      <c r="G26" s="703">
        <v>-11.2</v>
      </c>
      <c r="H26" s="1426">
        <v>96395</v>
      </c>
      <c r="I26" s="703">
        <v>-6.4</v>
      </c>
      <c r="J26" s="1426">
        <v>57921</v>
      </c>
      <c r="K26" s="703">
        <v>-20.100000000000001</v>
      </c>
      <c r="L26" s="1427">
        <v>79827</v>
      </c>
      <c r="M26" s="704">
        <v>-9.4</v>
      </c>
      <c r="N26" s="705">
        <v>2115</v>
      </c>
      <c r="O26" s="975">
        <v>-13</v>
      </c>
      <c r="P26" s="706">
        <v>707</v>
      </c>
      <c r="Q26" s="704">
        <v>-9.6</v>
      </c>
      <c r="R26" s="176"/>
      <c r="S26" s="176"/>
    </row>
    <row r="27" spans="1:19" ht="23.1" customHeight="1">
      <c r="A27" s="1952" t="s">
        <v>52</v>
      </c>
      <c r="B27" s="1953"/>
      <c r="C27" s="1263" t="s">
        <v>52</v>
      </c>
      <c r="D27" s="1263">
        <v>9</v>
      </c>
      <c r="E27" s="1264" t="s">
        <v>24</v>
      </c>
      <c r="F27" s="1166">
        <v>324901</v>
      </c>
      <c r="G27" s="703">
        <v>26.4</v>
      </c>
      <c r="H27" s="1167">
        <v>134157</v>
      </c>
      <c r="I27" s="703">
        <v>23.3</v>
      </c>
      <c r="J27" s="1167">
        <v>77428</v>
      </c>
      <c r="K27" s="703">
        <v>27.1</v>
      </c>
      <c r="L27" s="1167">
        <v>113316</v>
      </c>
      <c r="M27" s="704">
        <v>29.9</v>
      </c>
      <c r="N27" s="705">
        <v>3017</v>
      </c>
      <c r="O27" s="975">
        <v>30.2</v>
      </c>
      <c r="P27" s="706">
        <v>949</v>
      </c>
      <c r="Q27" s="704">
        <v>28.9</v>
      </c>
      <c r="R27" s="176"/>
      <c r="S27" s="176"/>
    </row>
    <row r="28" spans="1:19" ht="23.1" customHeight="1">
      <c r="A28" s="1952" t="s">
        <v>52</v>
      </c>
      <c r="B28" s="1953"/>
      <c r="C28" s="1263" t="s">
        <v>52</v>
      </c>
      <c r="D28" s="1263">
        <v>10</v>
      </c>
      <c r="E28" s="1264" t="s">
        <v>24</v>
      </c>
      <c r="F28" s="1019">
        <v>295809</v>
      </c>
      <c r="G28" s="703">
        <v>28.3</v>
      </c>
      <c r="H28" s="1020">
        <v>108744</v>
      </c>
      <c r="I28" s="703">
        <v>21.5</v>
      </c>
      <c r="J28" s="1020">
        <v>77458</v>
      </c>
      <c r="K28" s="703">
        <v>26.7</v>
      </c>
      <c r="L28" s="1020">
        <v>109607</v>
      </c>
      <c r="M28" s="704">
        <v>37.200000000000003</v>
      </c>
      <c r="N28" s="705">
        <v>2944</v>
      </c>
      <c r="O28" s="975">
        <v>32.700000000000003</v>
      </c>
      <c r="P28" s="706">
        <v>860</v>
      </c>
      <c r="Q28" s="704">
        <v>25</v>
      </c>
      <c r="R28" s="176"/>
      <c r="S28" s="176"/>
    </row>
    <row r="29" spans="1:19" ht="23.1" customHeight="1">
      <c r="A29" s="1267"/>
      <c r="B29" s="1263" t="s">
        <v>52</v>
      </c>
      <c r="C29" s="1263" t="s">
        <v>52</v>
      </c>
      <c r="D29" s="1263">
        <v>11</v>
      </c>
      <c r="E29" s="1264" t="s">
        <v>24</v>
      </c>
      <c r="F29" s="1019">
        <v>308059</v>
      </c>
      <c r="G29" s="703">
        <v>5.6</v>
      </c>
      <c r="H29" s="1020">
        <v>114539</v>
      </c>
      <c r="I29" s="703">
        <v>2.4</v>
      </c>
      <c r="J29" s="1020">
        <v>78365</v>
      </c>
      <c r="K29" s="703">
        <v>2</v>
      </c>
      <c r="L29" s="1020">
        <v>115155</v>
      </c>
      <c r="M29" s="704">
        <v>11.9</v>
      </c>
      <c r="N29" s="705">
        <v>2939</v>
      </c>
      <c r="O29" s="975">
        <v>5.9</v>
      </c>
      <c r="P29" s="706">
        <v>783</v>
      </c>
      <c r="Q29" s="704">
        <v>-5</v>
      </c>
      <c r="R29" s="176"/>
      <c r="S29" s="176"/>
    </row>
    <row r="30" spans="1:19" ht="23.1" customHeight="1">
      <c r="A30" s="1538"/>
      <c r="B30" s="1268" t="s">
        <v>52</v>
      </c>
      <c r="C30" s="1268" t="s">
        <v>52</v>
      </c>
      <c r="D30" s="1268">
        <v>12</v>
      </c>
      <c r="E30" s="1269" t="s">
        <v>24</v>
      </c>
      <c r="F30" s="1565">
        <v>284329</v>
      </c>
      <c r="G30" s="1566">
        <v>1.5</v>
      </c>
      <c r="H30" s="1567">
        <v>113579</v>
      </c>
      <c r="I30" s="1566">
        <v>-3.8</v>
      </c>
      <c r="J30" s="1567">
        <v>67213</v>
      </c>
      <c r="K30" s="1566">
        <v>-8.1</v>
      </c>
      <c r="L30" s="1567">
        <v>103537</v>
      </c>
      <c r="M30" s="1568">
        <v>16.5</v>
      </c>
      <c r="N30" s="1569">
        <v>2559</v>
      </c>
      <c r="O30" s="1566">
        <v>5</v>
      </c>
      <c r="P30" s="1570">
        <v>750</v>
      </c>
      <c r="Q30" s="1568">
        <v>-5.0999999999999996</v>
      </c>
      <c r="R30" s="176"/>
      <c r="S30" s="176"/>
    </row>
    <row r="31" spans="1:19" ht="23.1" customHeight="1" thickBot="1">
      <c r="A31" s="1571"/>
      <c r="B31" s="1572">
        <v>2023</v>
      </c>
      <c r="C31" s="1572" t="s">
        <v>23</v>
      </c>
      <c r="D31" s="1572">
        <v>1</v>
      </c>
      <c r="E31" s="1573" t="s">
        <v>24</v>
      </c>
      <c r="F31" s="1574">
        <v>319870</v>
      </c>
      <c r="G31" s="1575">
        <v>17.399999999999999</v>
      </c>
      <c r="H31" s="1576">
        <v>129068</v>
      </c>
      <c r="I31" s="1575">
        <v>19.5</v>
      </c>
      <c r="J31" s="1576">
        <v>73187</v>
      </c>
      <c r="K31" s="1575">
        <v>-1</v>
      </c>
      <c r="L31" s="1576">
        <v>117615</v>
      </c>
      <c r="M31" s="1577">
        <v>29.9</v>
      </c>
      <c r="N31" s="1578">
        <v>2868</v>
      </c>
      <c r="O31" s="1579">
        <v>23.8</v>
      </c>
      <c r="P31" s="1580">
        <v>896</v>
      </c>
      <c r="Q31" s="1577">
        <v>26.4</v>
      </c>
      <c r="R31" s="172"/>
      <c r="S31" s="172"/>
    </row>
    <row r="32" spans="1:19" ht="23.1" customHeight="1" thickBot="1">
      <c r="A32" s="988">
        <v>8</v>
      </c>
      <c r="B32" s="39" t="s">
        <v>25</v>
      </c>
      <c r="C32" s="39">
        <v>1</v>
      </c>
      <c r="D32" s="39" t="s">
        <v>24</v>
      </c>
      <c r="E32" s="655" t="s">
        <v>54</v>
      </c>
      <c r="F32" s="541">
        <v>1767111</v>
      </c>
      <c r="G32" s="543">
        <v>10.768782340791629</v>
      </c>
      <c r="H32" s="542">
        <v>696482</v>
      </c>
      <c r="I32" s="543">
        <v>8.9345875080940562</v>
      </c>
      <c r="J32" s="542">
        <v>431572</v>
      </c>
      <c r="K32" s="543">
        <v>3.1356120549359421</v>
      </c>
      <c r="L32" s="542">
        <v>639057</v>
      </c>
      <c r="M32" s="545">
        <v>18.892998403738748</v>
      </c>
      <c r="N32" s="544">
        <v>16442</v>
      </c>
      <c r="O32" s="543">
        <v>13.432218006209037</v>
      </c>
      <c r="P32" s="617">
        <v>4945</v>
      </c>
      <c r="Q32" s="545">
        <v>9.1852506071980571</v>
      </c>
      <c r="R32" s="172"/>
      <c r="S32" s="172"/>
    </row>
    <row r="33" spans="1:19" ht="20.100000000000001" customHeight="1" thickBot="1">
      <c r="A33" s="282"/>
      <c r="B33" s="282"/>
      <c r="C33" s="282"/>
      <c r="D33" s="282"/>
      <c r="E33" s="282"/>
      <c r="F33" s="176"/>
      <c r="G33" s="50"/>
      <c r="H33" s="176"/>
      <c r="I33" s="176"/>
      <c r="J33" s="176"/>
      <c r="K33" s="176"/>
      <c r="L33" s="176"/>
      <c r="M33" s="176"/>
      <c r="N33" s="176"/>
      <c r="O33" s="176"/>
      <c r="P33" s="176"/>
      <c r="Q33" s="176"/>
      <c r="R33" s="172"/>
      <c r="S33" s="172"/>
    </row>
    <row r="34" spans="1:19" ht="23.1" customHeight="1">
      <c r="A34" s="1974" t="s">
        <v>126</v>
      </c>
      <c r="B34" s="1998"/>
      <c r="C34" s="1998"/>
      <c r="D34" s="1998"/>
      <c r="E34" s="1999"/>
      <c r="F34" s="2006" t="s">
        <v>88</v>
      </c>
      <c r="G34" s="1928"/>
      <c r="H34" s="1928"/>
      <c r="I34" s="1929"/>
      <c r="J34" s="2006" t="s">
        <v>89</v>
      </c>
      <c r="K34" s="1928"/>
      <c r="L34" s="1928"/>
      <c r="M34" s="1928"/>
      <c r="N34" s="1928"/>
      <c r="O34" s="1928"/>
      <c r="P34" s="1928"/>
      <c r="Q34" s="1928"/>
      <c r="R34" s="1928"/>
      <c r="S34" s="1929"/>
    </row>
    <row r="35" spans="1:19" ht="23.1" customHeight="1">
      <c r="A35" s="2000"/>
      <c r="B35" s="2001"/>
      <c r="C35" s="2001"/>
      <c r="D35" s="2001"/>
      <c r="E35" s="2002"/>
      <c r="F35" s="2007" t="s">
        <v>119</v>
      </c>
      <c r="G35" s="2008"/>
      <c r="H35" s="2008"/>
      <c r="I35" s="2009"/>
      <c r="J35" s="1955" t="s">
        <v>120</v>
      </c>
      <c r="K35" s="2010"/>
      <c r="L35" s="2011"/>
      <c r="M35" s="2011"/>
      <c r="N35" s="2011"/>
      <c r="O35" s="2011"/>
      <c r="P35" s="2011"/>
      <c r="Q35" s="2011"/>
      <c r="R35" s="2011"/>
      <c r="S35" s="2012"/>
    </row>
    <row r="36" spans="1:19" ht="23.1" customHeight="1">
      <c r="A36" s="2000"/>
      <c r="B36" s="2001"/>
      <c r="C36" s="2001"/>
      <c r="D36" s="2001"/>
      <c r="E36" s="2002"/>
      <c r="F36" s="2021" t="s">
        <v>309</v>
      </c>
      <c r="G36" s="1931"/>
      <c r="H36" s="1954" t="s">
        <v>313</v>
      </c>
      <c r="I36" s="1935"/>
      <c r="J36" s="1958" t="s">
        <v>242</v>
      </c>
      <c r="K36" s="1997"/>
      <c r="L36" s="1954" t="s">
        <v>310</v>
      </c>
      <c r="M36" s="1931"/>
      <c r="N36" s="1954" t="s">
        <v>311</v>
      </c>
      <c r="O36" s="1931"/>
      <c r="P36" s="1954" t="s">
        <v>252</v>
      </c>
      <c r="Q36" s="1931"/>
      <c r="R36" s="1954" t="s">
        <v>253</v>
      </c>
      <c r="S36" s="1935"/>
    </row>
    <row r="37" spans="1:19" ht="23.1" customHeight="1">
      <c r="A37" s="2000"/>
      <c r="B37" s="2001"/>
      <c r="C37" s="2001"/>
      <c r="D37" s="2001"/>
      <c r="E37" s="2002"/>
      <c r="F37" s="111"/>
      <c r="G37" s="1962" t="s">
        <v>358</v>
      </c>
      <c r="H37" s="110"/>
      <c r="I37" s="1962" t="s">
        <v>358</v>
      </c>
      <c r="J37" s="3"/>
      <c r="K37" s="1962" t="s">
        <v>358</v>
      </c>
      <c r="L37" s="110"/>
      <c r="M37" s="1962" t="s">
        <v>358</v>
      </c>
      <c r="N37" s="110"/>
      <c r="O37" s="1962" t="s">
        <v>358</v>
      </c>
      <c r="P37" s="112"/>
      <c r="Q37" s="1962" t="s">
        <v>358</v>
      </c>
      <c r="R37" s="113"/>
      <c r="S37" s="2018" t="s">
        <v>358</v>
      </c>
    </row>
    <row r="38" spans="1:19" ht="23.1" customHeight="1" thickBot="1">
      <c r="A38" s="2003"/>
      <c r="B38" s="2004"/>
      <c r="C38" s="2004"/>
      <c r="D38" s="2004"/>
      <c r="E38" s="2005"/>
      <c r="F38" s="340" t="s">
        <v>60</v>
      </c>
      <c r="G38" s="2020"/>
      <c r="H38" s="343" t="s">
        <v>60</v>
      </c>
      <c r="I38" s="2020"/>
      <c r="J38" s="340" t="s">
        <v>60</v>
      </c>
      <c r="K38" s="2020"/>
      <c r="L38" s="343" t="s">
        <v>60</v>
      </c>
      <c r="M38" s="2020"/>
      <c r="N38" s="343" t="s">
        <v>60</v>
      </c>
      <c r="O38" s="2020"/>
      <c r="P38" s="343" t="s">
        <v>283</v>
      </c>
      <c r="Q38" s="2020"/>
      <c r="R38" s="343" t="s">
        <v>283</v>
      </c>
      <c r="S38" s="2019"/>
    </row>
    <row r="39" spans="1:19" ht="23.1" customHeight="1">
      <c r="A39" s="1966">
        <v>2020</v>
      </c>
      <c r="B39" s="2013"/>
      <c r="C39" s="314"/>
      <c r="D39" s="314" t="s">
        <v>475</v>
      </c>
      <c r="E39" s="315"/>
      <c r="F39" s="558">
        <v>11156</v>
      </c>
      <c r="G39" s="559">
        <v>-14</v>
      </c>
      <c r="H39" s="618">
        <v>15181</v>
      </c>
      <c r="I39" s="560">
        <v>-9.9</v>
      </c>
      <c r="J39" s="629">
        <v>9303</v>
      </c>
      <c r="K39" s="559">
        <v>-13.2</v>
      </c>
      <c r="L39" s="618">
        <v>1355</v>
      </c>
      <c r="M39" s="559">
        <v>-14.8</v>
      </c>
      <c r="N39" s="618">
        <v>2015</v>
      </c>
      <c r="O39" s="559">
        <v>-21.7</v>
      </c>
      <c r="P39" s="618">
        <v>2716</v>
      </c>
      <c r="Q39" s="559">
        <v>-16.8</v>
      </c>
      <c r="R39" s="618">
        <v>3217</v>
      </c>
      <c r="S39" s="560">
        <v>-2.2000000000000002</v>
      </c>
    </row>
    <row r="40" spans="1:19" ht="23.1" customHeight="1">
      <c r="A40" s="1968">
        <v>2021</v>
      </c>
      <c r="B40" s="2014"/>
      <c r="C40" s="317"/>
      <c r="D40" s="317" t="s">
        <v>475</v>
      </c>
      <c r="E40" s="318"/>
      <c r="F40" s="142">
        <v>9323</v>
      </c>
      <c r="G40" s="390">
        <v>-16.399999999999999</v>
      </c>
      <c r="H40" s="143">
        <v>14161</v>
      </c>
      <c r="I40" s="394">
        <v>-6.7</v>
      </c>
      <c r="J40" s="630">
        <v>9387</v>
      </c>
      <c r="K40" s="390">
        <v>0.9</v>
      </c>
      <c r="L40" s="143">
        <v>1377</v>
      </c>
      <c r="M40" s="390">
        <v>1.6</v>
      </c>
      <c r="N40" s="143">
        <v>2175</v>
      </c>
      <c r="O40" s="390">
        <v>7.9</v>
      </c>
      <c r="P40" s="143">
        <v>2801</v>
      </c>
      <c r="Q40" s="390">
        <v>3.1</v>
      </c>
      <c r="R40" s="143">
        <v>3034</v>
      </c>
      <c r="S40" s="394">
        <v>-5.7</v>
      </c>
    </row>
    <row r="41" spans="1:19" ht="23.1" customHeight="1" thickBot="1">
      <c r="A41" s="1970">
        <v>2022</v>
      </c>
      <c r="B41" s="2015"/>
      <c r="C41" s="314"/>
      <c r="D41" s="314" t="s">
        <v>475</v>
      </c>
      <c r="E41" s="315"/>
      <c r="F41" s="494">
        <v>8863</v>
      </c>
      <c r="G41" s="495">
        <v>-4.9000000000000004</v>
      </c>
      <c r="H41" s="598">
        <v>13822</v>
      </c>
      <c r="I41" s="496">
        <v>-2.4</v>
      </c>
      <c r="J41" s="631">
        <v>9060</v>
      </c>
      <c r="K41" s="495">
        <v>-3.5</v>
      </c>
      <c r="L41" s="598">
        <v>1192</v>
      </c>
      <c r="M41" s="495">
        <v>-13.4</v>
      </c>
      <c r="N41" s="598">
        <v>1927</v>
      </c>
      <c r="O41" s="495">
        <v>-11.4</v>
      </c>
      <c r="P41" s="598">
        <v>3022</v>
      </c>
      <c r="Q41" s="495">
        <v>7.9</v>
      </c>
      <c r="R41" s="598">
        <v>2919</v>
      </c>
      <c r="S41" s="496">
        <v>-3.8</v>
      </c>
    </row>
    <row r="42" spans="1:19" ht="23.1" customHeight="1">
      <c r="A42" s="1190" t="s">
        <v>487</v>
      </c>
      <c r="B42" s="32">
        <v>10</v>
      </c>
      <c r="C42" s="32" t="s">
        <v>25</v>
      </c>
      <c r="D42" s="32">
        <v>12</v>
      </c>
      <c r="E42" s="1191" t="s">
        <v>24</v>
      </c>
      <c r="F42" s="765">
        <v>2056</v>
      </c>
      <c r="G42" s="758">
        <v>-15.6</v>
      </c>
      <c r="H42" s="766">
        <v>3072</v>
      </c>
      <c r="I42" s="567">
        <v>-23.4</v>
      </c>
      <c r="J42" s="767">
        <v>1983</v>
      </c>
      <c r="K42" s="758">
        <v>-19.7</v>
      </c>
      <c r="L42" s="766">
        <v>236</v>
      </c>
      <c r="M42" s="758">
        <v>-31.2</v>
      </c>
      <c r="N42" s="766">
        <v>494</v>
      </c>
      <c r="O42" s="758">
        <v>4</v>
      </c>
      <c r="P42" s="766">
        <v>692</v>
      </c>
      <c r="Q42" s="758">
        <v>-9.3000000000000007</v>
      </c>
      <c r="R42" s="766">
        <v>561</v>
      </c>
      <c r="S42" s="567">
        <v>-36.799999999999997</v>
      </c>
    </row>
    <row r="43" spans="1:19" ht="23.1" customHeight="1">
      <c r="A43" s="1405" t="s">
        <v>507</v>
      </c>
      <c r="B43" s="325">
        <v>1</v>
      </c>
      <c r="C43" s="325" t="s">
        <v>25</v>
      </c>
      <c r="D43" s="325">
        <v>3</v>
      </c>
      <c r="E43" s="326" t="s">
        <v>24</v>
      </c>
      <c r="F43" s="1168">
        <v>2596</v>
      </c>
      <c r="G43" s="403">
        <v>-12.8</v>
      </c>
      <c r="H43" s="1169">
        <v>3597</v>
      </c>
      <c r="I43" s="400">
        <v>-26.5</v>
      </c>
      <c r="J43" s="1170">
        <v>2481</v>
      </c>
      <c r="K43" s="403">
        <v>-14</v>
      </c>
      <c r="L43" s="1169">
        <v>343</v>
      </c>
      <c r="M43" s="403">
        <v>-20.8</v>
      </c>
      <c r="N43" s="1169">
        <v>485</v>
      </c>
      <c r="O43" s="403">
        <v>-15.2</v>
      </c>
      <c r="P43" s="1169">
        <v>861</v>
      </c>
      <c r="Q43" s="403">
        <v>5</v>
      </c>
      <c r="R43" s="1169">
        <v>792</v>
      </c>
      <c r="S43" s="400">
        <v>-25.2</v>
      </c>
    </row>
    <row r="44" spans="1:19" ht="23.1" customHeight="1">
      <c r="A44" s="1262" t="s">
        <v>52</v>
      </c>
      <c r="B44" s="1263">
        <v>4</v>
      </c>
      <c r="C44" s="1263" t="s">
        <v>25</v>
      </c>
      <c r="D44" s="1263">
        <v>6</v>
      </c>
      <c r="E44" s="1264" t="s">
        <v>24</v>
      </c>
      <c r="F44" s="144">
        <v>1980</v>
      </c>
      <c r="G44" s="392">
        <v>-6.6</v>
      </c>
      <c r="H44" s="145">
        <v>3080</v>
      </c>
      <c r="I44" s="399">
        <v>-7.7</v>
      </c>
      <c r="J44" s="146">
        <v>1942</v>
      </c>
      <c r="K44" s="392">
        <v>-15.5</v>
      </c>
      <c r="L44" s="145">
        <v>247</v>
      </c>
      <c r="M44" s="392">
        <v>-24</v>
      </c>
      <c r="N44" s="145">
        <v>465</v>
      </c>
      <c r="O44" s="392">
        <v>-2.9</v>
      </c>
      <c r="P44" s="145">
        <v>608</v>
      </c>
      <c r="Q44" s="392">
        <v>-11</v>
      </c>
      <c r="R44" s="145">
        <v>622</v>
      </c>
      <c r="S44" s="399">
        <v>-23.2</v>
      </c>
    </row>
    <row r="45" spans="1:19" ht="23.1" customHeight="1">
      <c r="A45" s="1262" t="s">
        <v>52</v>
      </c>
      <c r="B45" s="1263">
        <v>7</v>
      </c>
      <c r="C45" s="1263" t="s">
        <v>25</v>
      </c>
      <c r="D45" s="1263">
        <v>9</v>
      </c>
      <c r="E45" s="1264" t="s">
        <v>24</v>
      </c>
      <c r="F45" s="144">
        <v>2095</v>
      </c>
      <c r="G45" s="392">
        <v>-3.4</v>
      </c>
      <c r="H45" s="145">
        <v>3288</v>
      </c>
      <c r="I45" s="399">
        <v>15</v>
      </c>
      <c r="J45" s="146">
        <v>2378</v>
      </c>
      <c r="K45" s="392">
        <v>7</v>
      </c>
      <c r="L45" s="145">
        <v>345</v>
      </c>
      <c r="M45" s="392">
        <v>-9.9</v>
      </c>
      <c r="N45" s="145">
        <v>509</v>
      </c>
      <c r="O45" s="392">
        <v>-19.2</v>
      </c>
      <c r="P45" s="145">
        <v>719</v>
      </c>
      <c r="Q45" s="392">
        <v>18.600000000000001</v>
      </c>
      <c r="R45" s="145">
        <v>805</v>
      </c>
      <c r="S45" s="399">
        <v>33.299999999999997</v>
      </c>
    </row>
    <row r="46" spans="1:19" ht="23.1" customHeight="1" thickBot="1">
      <c r="A46" s="1424" t="s">
        <v>52</v>
      </c>
      <c r="B46" s="1265">
        <v>10</v>
      </c>
      <c r="C46" s="1265" t="s">
        <v>25</v>
      </c>
      <c r="D46" s="1265">
        <v>12</v>
      </c>
      <c r="E46" s="1266" t="s">
        <v>24</v>
      </c>
      <c r="F46" s="1446">
        <v>2192</v>
      </c>
      <c r="G46" s="1447">
        <v>6.6</v>
      </c>
      <c r="H46" s="1448">
        <v>3857</v>
      </c>
      <c r="I46" s="1449">
        <v>25.6</v>
      </c>
      <c r="J46" s="1450">
        <v>2259</v>
      </c>
      <c r="K46" s="1447">
        <v>13.9</v>
      </c>
      <c r="L46" s="1448">
        <v>257</v>
      </c>
      <c r="M46" s="1447">
        <v>8.9</v>
      </c>
      <c r="N46" s="1448">
        <v>468</v>
      </c>
      <c r="O46" s="1447">
        <v>-5.3</v>
      </c>
      <c r="P46" s="1448">
        <v>834</v>
      </c>
      <c r="Q46" s="1447">
        <v>20.5</v>
      </c>
      <c r="R46" s="1448">
        <v>700</v>
      </c>
      <c r="S46" s="1449">
        <v>24.8</v>
      </c>
    </row>
    <row r="47" spans="1:19" ht="23.1" customHeight="1">
      <c r="A47" s="1972">
        <v>2022</v>
      </c>
      <c r="B47" s="2016"/>
      <c r="C47" s="32" t="s">
        <v>23</v>
      </c>
      <c r="D47" s="32">
        <v>1</v>
      </c>
      <c r="E47" s="32" t="s">
        <v>24</v>
      </c>
      <c r="F47" s="924">
        <v>733</v>
      </c>
      <c r="G47" s="389">
        <v>8.4</v>
      </c>
      <c r="H47" s="925">
        <v>875</v>
      </c>
      <c r="I47" s="393">
        <v>-33.1</v>
      </c>
      <c r="J47" s="147">
        <v>611</v>
      </c>
      <c r="K47" s="389">
        <v>-9.1</v>
      </c>
      <c r="L47" s="925">
        <v>77</v>
      </c>
      <c r="M47" s="389">
        <v>28.3</v>
      </c>
      <c r="N47" s="925">
        <v>131</v>
      </c>
      <c r="O47" s="389">
        <v>4.8</v>
      </c>
      <c r="P47" s="925">
        <v>205</v>
      </c>
      <c r="Q47" s="389">
        <v>-1.9</v>
      </c>
      <c r="R47" s="925">
        <v>198</v>
      </c>
      <c r="S47" s="393">
        <v>-28.8</v>
      </c>
    </row>
    <row r="48" spans="1:19" ht="23.1" customHeight="1">
      <c r="A48" s="1267"/>
      <c r="B48" s="1263" t="s">
        <v>52</v>
      </c>
      <c r="C48" s="1263" t="s">
        <v>52</v>
      </c>
      <c r="D48" s="1263">
        <v>2</v>
      </c>
      <c r="E48" s="1263" t="s">
        <v>24</v>
      </c>
      <c r="F48" s="1581">
        <v>688</v>
      </c>
      <c r="G48" s="1008">
        <v>-14.7</v>
      </c>
      <c r="H48" s="1582">
        <v>1107</v>
      </c>
      <c r="I48" s="1542">
        <v>-20.8</v>
      </c>
      <c r="J48" s="1583">
        <v>753</v>
      </c>
      <c r="K48" s="1008">
        <v>-11.5</v>
      </c>
      <c r="L48" s="1582">
        <v>105</v>
      </c>
      <c r="M48" s="1008">
        <v>-1.9</v>
      </c>
      <c r="N48" s="1582">
        <v>145</v>
      </c>
      <c r="O48" s="1008">
        <v>-17.600000000000001</v>
      </c>
      <c r="P48" s="1582">
        <v>269</v>
      </c>
      <c r="Q48" s="1008">
        <v>5.9</v>
      </c>
      <c r="R48" s="1582">
        <v>234</v>
      </c>
      <c r="S48" s="1542">
        <v>-25.5</v>
      </c>
    </row>
    <row r="49" spans="1:19" ht="23.1" customHeight="1">
      <c r="A49" s="686"/>
      <c r="B49" s="687" t="s">
        <v>52</v>
      </c>
      <c r="C49" s="687" t="s">
        <v>52</v>
      </c>
      <c r="D49" s="687">
        <v>3</v>
      </c>
      <c r="E49" s="687" t="s">
        <v>24</v>
      </c>
      <c r="F49" s="144">
        <v>1175</v>
      </c>
      <c r="G49" s="392">
        <v>-21.4</v>
      </c>
      <c r="H49" s="145">
        <v>1615</v>
      </c>
      <c r="I49" s="399">
        <v>-26.2</v>
      </c>
      <c r="J49" s="146">
        <v>1117</v>
      </c>
      <c r="K49" s="392">
        <v>-17.899999999999999</v>
      </c>
      <c r="L49" s="145">
        <v>161</v>
      </c>
      <c r="M49" s="392">
        <v>-39.5</v>
      </c>
      <c r="N49" s="145">
        <v>209</v>
      </c>
      <c r="O49" s="392">
        <v>-22.9</v>
      </c>
      <c r="P49" s="145">
        <v>387</v>
      </c>
      <c r="Q49" s="392">
        <v>8.4</v>
      </c>
      <c r="R49" s="145">
        <v>360</v>
      </c>
      <c r="S49" s="399">
        <v>-22.9</v>
      </c>
    </row>
    <row r="50" spans="1:19" ht="23.1" customHeight="1">
      <c r="A50" s="1267"/>
      <c r="B50" s="1263" t="s">
        <v>52</v>
      </c>
      <c r="C50" s="1263" t="s">
        <v>52</v>
      </c>
      <c r="D50" s="1263">
        <v>4</v>
      </c>
      <c r="E50" s="1263" t="s">
        <v>24</v>
      </c>
      <c r="F50" s="144">
        <v>681</v>
      </c>
      <c r="G50" s="392">
        <v>-17.600000000000001</v>
      </c>
      <c r="H50" s="145">
        <v>1030</v>
      </c>
      <c r="I50" s="399">
        <v>-12.4</v>
      </c>
      <c r="J50" s="146">
        <v>587</v>
      </c>
      <c r="K50" s="392">
        <v>-25.3</v>
      </c>
      <c r="L50" s="145">
        <v>49</v>
      </c>
      <c r="M50" s="392">
        <v>-35.5</v>
      </c>
      <c r="N50" s="145">
        <v>152</v>
      </c>
      <c r="O50" s="392">
        <v>-3.2</v>
      </c>
      <c r="P50" s="145">
        <v>188</v>
      </c>
      <c r="Q50" s="392">
        <v>-26</v>
      </c>
      <c r="R50" s="145">
        <v>198</v>
      </c>
      <c r="S50" s="399">
        <v>-33.799999999999997</v>
      </c>
    </row>
    <row r="51" spans="1:19" ht="23.1" customHeight="1">
      <c r="A51" s="686"/>
      <c r="B51" s="687" t="s">
        <v>52</v>
      </c>
      <c r="C51" s="687" t="s">
        <v>52</v>
      </c>
      <c r="D51" s="687">
        <v>5</v>
      </c>
      <c r="E51" s="687" t="s">
        <v>24</v>
      </c>
      <c r="F51" s="144">
        <v>664</v>
      </c>
      <c r="G51" s="392">
        <v>6.1</v>
      </c>
      <c r="H51" s="145">
        <v>916</v>
      </c>
      <c r="I51" s="399">
        <v>-18.7</v>
      </c>
      <c r="J51" s="146">
        <v>546</v>
      </c>
      <c r="K51" s="392">
        <v>-24</v>
      </c>
      <c r="L51" s="145">
        <v>61</v>
      </c>
      <c r="M51" s="392">
        <v>-44.5</v>
      </c>
      <c r="N51" s="145">
        <v>145</v>
      </c>
      <c r="O51" s="392">
        <v>-6.5</v>
      </c>
      <c r="P51" s="145">
        <v>175</v>
      </c>
      <c r="Q51" s="392">
        <v>-6.4</v>
      </c>
      <c r="R51" s="145">
        <v>165</v>
      </c>
      <c r="S51" s="399">
        <v>-38</v>
      </c>
    </row>
    <row r="52" spans="1:19" ht="23.1" customHeight="1">
      <c r="A52" s="1267"/>
      <c r="B52" s="1263" t="s">
        <v>52</v>
      </c>
      <c r="C52" s="1263" t="s">
        <v>52</v>
      </c>
      <c r="D52" s="1263">
        <v>6</v>
      </c>
      <c r="E52" s="1263" t="s">
        <v>24</v>
      </c>
      <c r="F52" s="144">
        <v>635</v>
      </c>
      <c r="G52" s="392">
        <v>-4.9000000000000004</v>
      </c>
      <c r="H52" s="145">
        <v>1134</v>
      </c>
      <c r="I52" s="399">
        <v>9.5</v>
      </c>
      <c r="J52" s="146">
        <v>809</v>
      </c>
      <c r="K52" s="392">
        <v>2</v>
      </c>
      <c r="L52" s="145">
        <v>137</v>
      </c>
      <c r="M52" s="392">
        <v>-1.4</v>
      </c>
      <c r="N52" s="145">
        <v>168</v>
      </c>
      <c r="O52" s="392">
        <v>0.6</v>
      </c>
      <c r="P52" s="145">
        <v>245</v>
      </c>
      <c r="Q52" s="392">
        <v>1.2</v>
      </c>
      <c r="R52" s="145">
        <v>259</v>
      </c>
      <c r="S52" s="399">
        <v>5.7</v>
      </c>
    </row>
    <row r="53" spans="1:19" ht="23.1" customHeight="1">
      <c r="A53" s="1267"/>
      <c r="B53" s="1263" t="s">
        <v>52</v>
      </c>
      <c r="C53" s="1263" t="s">
        <v>52</v>
      </c>
      <c r="D53" s="1263">
        <v>7</v>
      </c>
      <c r="E53" s="1263" t="s">
        <v>24</v>
      </c>
      <c r="F53" s="144">
        <v>718</v>
      </c>
      <c r="G53" s="392">
        <v>-14.4</v>
      </c>
      <c r="H53" s="145">
        <v>1189</v>
      </c>
      <c r="I53" s="399">
        <v>24.1</v>
      </c>
      <c r="J53" s="146">
        <v>783</v>
      </c>
      <c r="K53" s="392">
        <v>-6.9</v>
      </c>
      <c r="L53" s="145">
        <v>131</v>
      </c>
      <c r="M53" s="392">
        <v>28.4</v>
      </c>
      <c r="N53" s="145">
        <v>187</v>
      </c>
      <c r="O53" s="392">
        <v>-23</v>
      </c>
      <c r="P53" s="145">
        <v>208</v>
      </c>
      <c r="Q53" s="392">
        <v>-22.1</v>
      </c>
      <c r="R53" s="145">
        <v>257</v>
      </c>
      <c r="S53" s="399">
        <v>12.2</v>
      </c>
    </row>
    <row r="54" spans="1:19" ht="23.1" customHeight="1">
      <c r="A54" s="686"/>
      <c r="B54" s="687" t="s">
        <v>52</v>
      </c>
      <c r="C54" s="687" t="s">
        <v>52</v>
      </c>
      <c r="D54" s="687">
        <v>8</v>
      </c>
      <c r="E54" s="687" t="s">
        <v>24</v>
      </c>
      <c r="F54" s="144">
        <v>563</v>
      </c>
      <c r="G54" s="392">
        <v>-21.9</v>
      </c>
      <c r="H54" s="145">
        <v>845</v>
      </c>
      <c r="I54" s="399">
        <v>-8.9</v>
      </c>
      <c r="J54" s="146">
        <v>668</v>
      </c>
      <c r="K54" s="392">
        <v>0.5</v>
      </c>
      <c r="L54" s="145">
        <v>88</v>
      </c>
      <c r="M54" s="392">
        <v>-29.6</v>
      </c>
      <c r="N54" s="145">
        <v>112</v>
      </c>
      <c r="O54" s="392">
        <v>-36.700000000000003</v>
      </c>
      <c r="P54" s="145">
        <v>229</v>
      </c>
      <c r="Q54" s="392">
        <v>30.1</v>
      </c>
      <c r="R54" s="145">
        <v>239</v>
      </c>
      <c r="S54" s="399">
        <v>27.8</v>
      </c>
    </row>
    <row r="55" spans="1:19" ht="23.1" customHeight="1">
      <c r="A55" s="1952" t="s">
        <v>52</v>
      </c>
      <c r="B55" s="1953"/>
      <c r="C55" s="1263" t="s">
        <v>52</v>
      </c>
      <c r="D55" s="1263">
        <v>9</v>
      </c>
      <c r="E55" s="1263" t="s">
        <v>24</v>
      </c>
      <c r="F55" s="144">
        <v>814</v>
      </c>
      <c r="G55" s="392">
        <v>33.700000000000003</v>
      </c>
      <c r="H55" s="145">
        <v>1254</v>
      </c>
      <c r="I55" s="399">
        <v>29</v>
      </c>
      <c r="J55" s="146">
        <v>927</v>
      </c>
      <c r="K55" s="392">
        <v>29.3</v>
      </c>
      <c r="L55" s="145">
        <v>126</v>
      </c>
      <c r="M55" s="392">
        <v>-19.2</v>
      </c>
      <c r="N55" s="145">
        <v>210</v>
      </c>
      <c r="O55" s="392">
        <v>0</v>
      </c>
      <c r="P55" s="145">
        <v>282</v>
      </c>
      <c r="Q55" s="392">
        <v>73</v>
      </c>
      <c r="R55" s="1408">
        <v>309</v>
      </c>
      <c r="S55" s="399">
        <v>64.400000000000006</v>
      </c>
    </row>
    <row r="56" spans="1:19" ht="23.1" customHeight="1">
      <c r="A56" s="1952" t="s">
        <v>52</v>
      </c>
      <c r="B56" s="2017"/>
      <c r="C56" s="687" t="s">
        <v>52</v>
      </c>
      <c r="D56" s="687">
        <v>10</v>
      </c>
      <c r="E56" s="687" t="s">
        <v>24</v>
      </c>
      <c r="F56" s="144">
        <v>746</v>
      </c>
      <c r="G56" s="392">
        <v>18.399999999999999</v>
      </c>
      <c r="H56" s="145">
        <v>1338</v>
      </c>
      <c r="I56" s="399">
        <v>48.5</v>
      </c>
      <c r="J56" s="146">
        <v>805</v>
      </c>
      <c r="K56" s="392">
        <v>46.6</v>
      </c>
      <c r="L56" s="145">
        <v>72</v>
      </c>
      <c r="M56" s="392">
        <v>16.100000000000001</v>
      </c>
      <c r="N56" s="145">
        <v>137</v>
      </c>
      <c r="O56" s="392">
        <v>-2.1</v>
      </c>
      <c r="P56" s="145">
        <v>314</v>
      </c>
      <c r="Q56" s="392">
        <v>47.4</v>
      </c>
      <c r="R56" s="145">
        <v>282</v>
      </c>
      <c r="S56" s="399">
        <v>110.4</v>
      </c>
    </row>
    <row r="57" spans="1:19" ht="23.1" customHeight="1">
      <c r="A57" s="1267"/>
      <c r="B57" s="1263" t="s">
        <v>52</v>
      </c>
      <c r="C57" s="1263" t="s">
        <v>52</v>
      </c>
      <c r="D57" s="1263">
        <v>11</v>
      </c>
      <c r="E57" s="1263" t="s">
        <v>24</v>
      </c>
      <c r="F57" s="144">
        <v>765</v>
      </c>
      <c r="G57" s="392">
        <v>4.4000000000000004</v>
      </c>
      <c r="H57" s="145">
        <v>1391</v>
      </c>
      <c r="I57" s="399">
        <v>14.2</v>
      </c>
      <c r="J57" s="146">
        <v>809</v>
      </c>
      <c r="K57" s="392">
        <v>5.5</v>
      </c>
      <c r="L57" s="145">
        <v>81</v>
      </c>
      <c r="M57" s="392">
        <v>-2.4</v>
      </c>
      <c r="N57" s="145">
        <v>188</v>
      </c>
      <c r="O57" s="392">
        <v>-2.1</v>
      </c>
      <c r="P57" s="145">
        <v>309</v>
      </c>
      <c r="Q57" s="392">
        <v>9.6</v>
      </c>
      <c r="R57" s="145">
        <v>231</v>
      </c>
      <c r="S57" s="399">
        <v>10</v>
      </c>
    </row>
    <row r="58" spans="1:19" ht="23.1" customHeight="1">
      <c r="A58" s="1538"/>
      <c r="B58" s="1268" t="s">
        <v>52</v>
      </c>
      <c r="C58" s="1268" t="s">
        <v>52</v>
      </c>
      <c r="D58" s="1268">
        <v>12</v>
      </c>
      <c r="E58" s="1268" t="s">
        <v>24</v>
      </c>
      <c r="F58" s="924">
        <v>681</v>
      </c>
      <c r="G58" s="389">
        <v>-1.7</v>
      </c>
      <c r="H58" s="925">
        <v>1128</v>
      </c>
      <c r="I58" s="393">
        <v>18.399999999999999</v>
      </c>
      <c r="J58" s="147">
        <v>645</v>
      </c>
      <c r="K58" s="389">
        <v>-3.3</v>
      </c>
      <c r="L58" s="925">
        <v>104</v>
      </c>
      <c r="M58" s="389">
        <v>14.3</v>
      </c>
      <c r="N58" s="925">
        <v>143</v>
      </c>
      <c r="O58" s="389">
        <v>-11.7</v>
      </c>
      <c r="P58" s="925">
        <v>211</v>
      </c>
      <c r="Q58" s="389">
        <v>7.1</v>
      </c>
      <c r="R58" s="925">
        <v>187</v>
      </c>
      <c r="S58" s="393">
        <v>-13.8</v>
      </c>
    </row>
    <row r="59" spans="1:19" ht="23.1" customHeight="1" thickBot="1">
      <c r="A59" s="1571"/>
      <c r="B59" s="1572">
        <v>2023</v>
      </c>
      <c r="C59" s="1572" t="s">
        <v>23</v>
      </c>
      <c r="D59" s="1572">
        <v>1</v>
      </c>
      <c r="E59" s="1573" t="s">
        <v>24</v>
      </c>
      <c r="F59" s="494">
        <v>655</v>
      </c>
      <c r="G59" s="495">
        <v>-10.6</v>
      </c>
      <c r="H59" s="1584">
        <v>1317</v>
      </c>
      <c r="I59" s="496">
        <v>50.5</v>
      </c>
      <c r="J59" s="497">
        <v>724</v>
      </c>
      <c r="K59" s="495">
        <v>18.5</v>
      </c>
      <c r="L59" s="1584">
        <v>88</v>
      </c>
      <c r="M59" s="495">
        <v>14.3</v>
      </c>
      <c r="N59" s="1584">
        <v>125</v>
      </c>
      <c r="O59" s="495">
        <v>-4.5999999999999996</v>
      </c>
      <c r="P59" s="1584">
        <v>294</v>
      </c>
      <c r="Q59" s="495">
        <v>43.4</v>
      </c>
      <c r="R59" s="1584">
        <v>217</v>
      </c>
      <c r="S59" s="496">
        <v>9.6</v>
      </c>
    </row>
    <row r="60" spans="1:19" ht="23.1" customHeight="1" thickBot="1">
      <c r="A60" s="1270">
        <v>8</v>
      </c>
      <c r="B60" s="1271" t="s">
        <v>25</v>
      </c>
      <c r="C60" s="1271">
        <v>1</v>
      </c>
      <c r="D60" s="1271" t="s">
        <v>24</v>
      </c>
      <c r="E60" s="1272" t="s">
        <v>54</v>
      </c>
      <c r="F60" s="148">
        <v>4224</v>
      </c>
      <c r="G60" s="391">
        <v>2.5491624180626364</v>
      </c>
      <c r="H60" s="149">
        <v>7273</v>
      </c>
      <c r="I60" s="395">
        <v>24.388575337780058</v>
      </c>
      <c r="J60" s="632">
        <v>4578</v>
      </c>
      <c r="K60" s="391">
        <v>15.140845070422534</v>
      </c>
      <c r="L60" s="141">
        <v>559</v>
      </c>
      <c r="M60" s="391">
        <v>-5.8922558922558927</v>
      </c>
      <c r="N60" s="141">
        <v>915</v>
      </c>
      <c r="O60" s="391">
        <v>-9.5849802371541504</v>
      </c>
      <c r="P60" s="149">
        <v>1639</v>
      </c>
      <c r="Q60" s="391">
        <v>32.605177993527505</v>
      </c>
      <c r="R60" s="141">
        <v>1465</v>
      </c>
      <c r="S60" s="395">
        <v>29.188712522045858</v>
      </c>
    </row>
    <row r="61" spans="1:19" ht="23.1" customHeight="1">
      <c r="A61" s="1988" t="s">
        <v>255</v>
      </c>
      <c r="B61" s="1989"/>
      <c r="C61" s="1989"/>
      <c r="D61" s="1989"/>
      <c r="E61" s="1990"/>
      <c r="F61" s="329" t="s">
        <v>352</v>
      </c>
      <c r="G61" s="434" t="s">
        <v>407</v>
      </c>
      <c r="H61" s="289"/>
      <c r="I61" s="289"/>
      <c r="J61" s="289"/>
      <c r="K61" s="289"/>
      <c r="L61" s="289"/>
      <c r="M61" s="289"/>
      <c r="N61" s="289"/>
      <c r="O61" s="289"/>
      <c r="P61" s="289"/>
      <c r="Q61" s="289"/>
      <c r="R61" s="289"/>
      <c r="S61" s="290"/>
    </row>
    <row r="62" spans="1:19" ht="23.1" customHeight="1">
      <c r="A62" s="1991"/>
      <c r="B62" s="1992"/>
      <c r="C62" s="1992"/>
      <c r="D62" s="1992"/>
      <c r="E62" s="1993"/>
      <c r="F62" s="339" t="s">
        <v>353</v>
      </c>
      <c r="G62" s="435" t="s">
        <v>530</v>
      </c>
      <c r="H62" s="291"/>
      <c r="I62" s="291"/>
      <c r="J62" s="291"/>
      <c r="K62" s="291"/>
      <c r="L62" s="291"/>
      <c r="M62" s="291"/>
      <c r="N62" s="291"/>
      <c r="O62" s="291"/>
      <c r="P62" s="291"/>
      <c r="Q62" s="291"/>
      <c r="R62" s="291"/>
      <c r="S62" s="292"/>
    </row>
    <row r="63" spans="1:19" ht="23.1" customHeight="1" thickBot="1">
      <c r="A63" s="1994"/>
      <c r="B63" s="1995"/>
      <c r="C63" s="1995"/>
      <c r="D63" s="1995"/>
      <c r="E63" s="1996"/>
      <c r="F63" s="331" t="s">
        <v>354</v>
      </c>
      <c r="G63" s="436" t="s">
        <v>383</v>
      </c>
      <c r="H63" s="293"/>
      <c r="I63" s="293"/>
      <c r="J63" s="293"/>
      <c r="K63" s="293"/>
      <c r="L63" s="293"/>
      <c r="M63" s="293"/>
      <c r="N63" s="293"/>
      <c r="O63" s="293"/>
      <c r="P63" s="293"/>
      <c r="Q63" s="293"/>
      <c r="R63" s="293"/>
      <c r="S63" s="294"/>
    </row>
  </sheetData>
  <mergeCells count="49">
    <mergeCell ref="S37:S38"/>
    <mergeCell ref="Q9:Q10"/>
    <mergeCell ref="G37:G38"/>
    <mergeCell ref="I37:I38"/>
    <mergeCell ref="K37:K38"/>
    <mergeCell ref="M37:M38"/>
    <mergeCell ref="O37:O38"/>
    <mergeCell ref="Q37:Q38"/>
    <mergeCell ref="F36:G36"/>
    <mergeCell ref="H36:I36"/>
    <mergeCell ref="A61:E63"/>
    <mergeCell ref="L36:M36"/>
    <mergeCell ref="N36:O36"/>
    <mergeCell ref="P36:Q36"/>
    <mergeCell ref="J36:K36"/>
    <mergeCell ref="A34:E38"/>
    <mergeCell ref="F34:I34"/>
    <mergeCell ref="J34:S34"/>
    <mergeCell ref="F35:I35"/>
    <mergeCell ref="J35:S35"/>
    <mergeCell ref="A39:B39"/>
    <mergeCell ref="A55:B55"/>
    <mergeCell ref="A40:B40"/>
    <mergeCell ref="A41:B41"/>
    <mergeCell ref="A47:B47"/>
    <mergeCell ref="A56:B56"/>
    <mergeCell ref="N6:Q6"/>
    <mergeCell ref="F7:M7"/>
    <mergeCell ref="N8:O8"/>
    <mergeCell ref="P8:Q8"/>
    <mergeCell ref="K9:K10"/>
    <mergeCell ref="M9:M10"/>
    <mergeCell ref="O9:O10"/>
    <mergeCell ref="A27:B27"/>
    <mergeCell ref="R36:S36"/>
    <mergeCell ref="N7:Q7"/>
    <mergeCell ref="F8:G8"/>
    <mergeCell ref="H8:I8"/>
    <mergeCell ref="J8:K8"/>
    <mergeCell ref="L8:M8"/>
    <mergeCell ref="G9:G10"/>
    <mergeCell ref="I9:I10"/>
    <mergeCell ref="A11:B11"/>
    <mergeCell ref="A12:B12"/>
    <mergeCell ref="A13:B13"/>
    <mergeCell ref="A19:B19"/>
    <mergeCell ref="A28:B28"/>
    <mergeCell ref="A6:E10"/>
    <mergeCell ref="F6:M6"/>
  </mergeCells>
  <phoneticPr fontId="2"/>
  <conditionalFormatting sqref="F39:S60 F11:Q32">
    <cfRule type="expression" dxfId="135" priority="96" stopIfTrue="1">
      <formula>ISERR</formula>
    </cfRule>
  </conditionalFormatting>
  <conditionalFormatting sqref="A14:E18 C11:E13 A11:A13 A20:E26 C19:E19 A19 A29:E32 C27:E28 A27:A28">
    <cfRule type="expression" dxfId="134" priority="3" stopIfTrue="1">
      <formula>ISERR</formula>
    </cfRule>
  </conditionalFormatting>
  <conditionalFormatting sqref="A42:E46 C39:E41 A39:A41 A48:E54 C47:E47 A47 A57:E60 C55:E56 A55:A56">
    <cfRule type="expression" dxfId="133" priority="1" stopIfTrue="1">
      <formula>ISERR</formula>
    </cfRule>
  </conditionalFormatting>
  <pageMargins left="0.59055118110236227" right="0.59055118110236227" top="0.59055118110236227" bottom="0.59055118110236227" header="0.39370078740157483" footer="0.59055118110236227"/>
  <pageSetup paperSize="9" scale="55" orientation="portrait" r:id="rId1"/>
  <headerFooter alignWithMargins="0">
    <oddFooter>&amp;C&amp;16- 7 -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S64"/>
  <sheetViews>
    <sheetView view="pageBreakPreview" zoomScale="60" zoomScaleNormal="70" workbookViewId="0">
      <selection sqref="A1:M1"/>
    </sheetView>
  </sheetViews>
  <sheetFormatPr defaultRowHeight="13.5"/>
  <cols>
    <col min="1" max="1" width="7" customWidth="1"/>
    <col min="2" max="2" width="5.21875" customWidth="1"/>
    <col min="3" max="5" width="2.88671875" customWidth="1"/>
    <col min="6" max="6" width="9.6640625" bestFit="1" customWidth="1"/>
    <col min="7" max="15" width="9.5546875" customWidth="1"/>
    <col min="16" max="17" width="9.44140625" customWidth="1"/>
  </cols>
  <sheetData>
    <row r="1" spans="1:17" ht="22.5" customHeight="1">
      <c r="A1" s="1"/>
      <c r="B1" s="1"/>
      <c r="C1" s="1"/>
      <c r="D1" s="1"/>
      <c r="E1" s="1"/>
      <c r="F1" s="489"/>
      <c r="G1" s="489"/>
      <c r="H1" s="489"/>
      <c r="I1" s="489"/>
      <c r="J1" s="489"/>
      <c r="K1" s="489"/>
      <c r="L1" s="489"/>
      <c r="M1" s="489"/>
      <c r="N1" s="489"/>
      <c r="O1" s="489"/>
      <c r="P1" s="489"/>
      <c r="Q1" s="489"/>
    </row>
    <row r="2" spans="1:17" ht="22.5" customHeight="1">
      <c r="A2" s="1"/>
      <c r="B2" s="1"/>
      <c r="C2" s="1"/>
      <c r="D2" s="1"/>
      <c r="E2" s="1"/>
      <c r="F2" s="489"/>
      <c r="G2" s="489"/>
      <c r="H2" s="489"/>
      <c r="I2" s="489"/>
      <c r="J2" s="489"/>
      <c r="K2" s="489"/>
      <c r="L2" s="489"/>
      <c r="M2" s="489"/>
      <c r="N2" s="489"/>
      <c r="O2" s="489"/>
      <c r="P2" s="489"/>
      <c r="Q2" s="489"/>
    </row>
    <row r="3" spans="1:17" ht="7.5" customHeight="1">
      <c r="A3" s="1"/>
      <c r="B3" s="1"/>
      <c r="C3" s="1"/>
      <c r="D3" s="1"/>
      <c r="E3" s="1"/>
      <c r="F3" s="489"/>
      <c r="G3" s="489"/>
      <c r="H3" s="489"/>
      <c r="I3" s="489"/>
      <c r="J3" s="489"/>
      <c r="K3" s="489"/>
      <c r="L3" s="489"/>
      <c r="M3" s="489"/>
      <c r="N3" s="489"/>
      <c r="O3" s="489"/>
      <c r="P3" s="489"/>
      <c r="Q3" s="489"/>
    </row>
    <row r="4" spans="1:17" ht="24.95" customHeight="1">
      <c r="A4" s="1866" t="s">
        <v>372</v>
      </c>
      <c r="B4" s="2025"/>
      <c r="C4" s="2025"/>
      <c r="D4" s="2025"/>
      <c r="E4" s="2025"/>
      <c r="F4" s="2025"/>
      <c r="G4" s="2025"/>
      <c r="H4" s="568"/>
      <c r="I4" s="489"/>
      <c r="J4" s="489"/>
      <c r="K4" s="489"/>
      <c r="L4" s="489"/>
      <c r="M4" s="489"/>
      <c r="N4" s="489"/>
      <c r="O4" s="490"/>
      <c r="P4" s="489"/>
      <c r="Q4" s="489"/>
    </row>
    <row r="5" spans="1:17" ht="9" customHeight="1" thickBot="1">
      <c r="A5" s="1"/>
      <c r="B5" s="1"/>
      <c r="C5" s="1"/>
      <c r="D5" s="1"/>
      <c r="E5" s="1"/>
      <c r="F5" s="489"/>
      <c r="G5" s="489"/>
      <c r="H5" s="489"/>
      <c r="I5" s="489"/>
      <c r="J5" s="489"/>
      <c r="K5" s="489"/>
      <c r="L5" s="489"/>
      <c r="M5" s="489"/>
      <c r="N5" s="489"/>
      <c r="O5" s="490"/>
      <c r="P5" s="489"/>
      <c r="Q5" s="489"/>
    </row>
    <row r="6" spans="1:17" ht="21.95" customHeight="1">
      <c r="A6" s="1974" t="s">
        <v>126</v>
      </c>
      <c r="B6" s="1975"/>
      <c r="C6" s="1975"/>
      <c r="D6" s="1975"/>
      <c r="E6" s="1976"/>
      <c r="F6" s="1944" t="s">
        <v>136</v>
      </c>
      <c r="G6" s="2034"/>
      <c r="H6" s="1944" t="s">
        <v>137</v>
      </c>
      <c r="I6" s="2037"/>
      <c r="J6" s="2027" t="s">
        <v>183</v>
      </c>
      <c r="K6" s="2028"/>
      <c r="L6" s="2028"/>
      <c r="M6" s="2028"/>
      <c r="N6" s="2028"/>
      <c r="O6" s="2028"/>
      <c r="P6" s="2028"/>
      <c r="Q6" s="2029"/>
    </row>
    <row r="7" spans="1:17" ht="21.95" customHeight="1">
      <c r="A7" s="1977"/>
      <c r="B7" s="1978"/>
      <c r="C7" s="1978"/>
      <c r="D7" s="1978"/>
      <c r="E7" s="1979"/>
      <c r="F7" s="2035"/>
      <c r="G7" s="2036"/>
      <c r="H7" s="2035"/>
      <c r="I7" s="2038"/>
      <c r="J7" s="2030" t="s">
        <v>184</v>
      </c>
      <c r="K7" s="2031"/>
      <c r="L7" s="2030" t="s">
        <v>185</v>
      </c>
      <c r="M7" s="2031"/>
      <c r="N7" s="2030" t="s">
        <v>72</v>
      </c>
      <c r="O7" s="2031"/>
      <c r="P7" s="2030" t="s">
        <v>73</v>
      </c>
      <c r="Q7" s="2009"/>
    </row>
    <row r="8" spans="1:17" ht="21.95" customHeight="1">
      <c r="A8" s="1977"/>
      <c r="B8" s="1978"/>
      <c r="C8" s="1978"/>
      <c r="D8" s="1978"/>
      <c r="E8" s="1979"/>
      <c r="F8" s="1933" t="s">
        <v>186</v>
      </c>
      <c r="G8" s="115"/>
      <c r="H8" s="1933" t="s">
        <v>186</v>
      </c>
      <c r="I8" s="116"/>
      <c r="J8" s="1930" t="s">
        <v>186</v>
      </c>
      <c r="K8" s="117"/>
      <c r="L8" s="2032" t="s">
        <v>373</v>
      </c>
      <c r="M8" s="117"/>
      <c r="N8" s="1930" t="s">
        <v>186</v>
      </c>
      <c r="O8" s="116"/>
      <c r="P8" s="1930" t="s">
        <v>186</v>
      </c>
      <c r="Q8" s="115"/>
    </row>
    <row r="9" spans="1:17" ht="21.95" customHeight="1">
      <c r="A9" s="1977"/>
      <c r="B9" s="1978"/>
      <c r="C9" s="1978"/>
      <c r="D9" s="1978"/>
      <c r="E9" s="1979"/>
      <c r="F9" s="2022"/>
      <c r="G9" s="118"/>
      <c r="H9" s="2022"/>
      <c r="I9" s="119"/>
      <c r="J9" s="2026"/>
      <c r="K9" s="120"/>
      <c r="L9" s="2033"/>
      <c r="M9" s="120"/>
      <c r="N9" s="2026"/>
      <c r="O9" s="119"/>
      <c r="P9" s="2026"/>
      <c r="Q9" s="118"/>
    </row>
    <row r="10" spans="1:17" ht="21.95" customHeight="1">
      <c r="A10" s="1977"/>
      <c r="B10" s="1978"/>
      <c r="C10" s="1978"/>
      <c r="D10" s="1978"/>
      <c r="E10" s="1979"/>
      <c r="F10" s="3"/>
      <c r="G10" s="2039" t="s">
        <v>364</v>
      </c>
      <c r="H10" s="3"/>
      <c r="I10" s="2023" t="s">
        <v>364</v>
      </c>
      <c r="J10" s="2"/>
      <c r="K10" s="2023" t="s">
        <v>364</v>
      </c>
      <c r="L10" s="2"/>
      <c r="M10" s="2023" t="s">
        <v>364</v>
      </c>
      <c r="N10" s="2"/>
      <c r="O10" s="2023" t="s">
        <v>364</v>
      </c>
      <c r="P10" s="2"/>
      <c r="Q10" s="2039" t="s">
        <v>364</v>
      </c>
    </row>
    <row r="11" spans="1:17" ht="21.95" customHeight="1" thickBot="1">
      <c r="A11" s="1980"/>
      <c r="B11" s="1981"/>
      <c r="C11" s="1981"/>
      <c r="D11" s="1981"/>
      <c r="E11" s="1982"/>
      <c r="F11" s="332" t="s">
        <v>284</v>
      </c>
      <c r="G11" s="2040"/>
      <c r="H11" s="332" t="s">
        <v>374</v>
      </c>
      <c r="I11" s="2024"/>
      <c r="J11" s="344" t="s">
        <v>284</v>
      </c>
      <c r="K11" s="2024"/>
      <c r="L11" s="344" t="s">
        <v>284</v>
      </c>
      <c r="M11" s="2024"/>
      <c r="N11" s="344" t="s">
        <v>284</v>
      </c>
      <c r="O11" s="2024"/>
      <c r="P11" s="344" t="s">
        <v>284</v>
      </c>
      <c r="Q11" s="2040"/>
    </row>
    <row r="12" spans="1:17" ht="24" customHeight="1">
      <c r="A12" s="3"/>
      <c r="B12" s="29">
        <v>2019</v>
      </c>
      <c r="C12" s="29" t="s">
        <v>23</v>
      </c>
      <c r="D12" s="29" t="s">
        <v>485</v>
      </c>
      <c r="E12" s="57"/>
      <c r="F12" s="624">
        <v>883687</v>
      </c>
      <c r="G12" s="623">
        <v>-7.3</v>
      </c>
      <c r="H12" s="619">
        <v>7862</v>
      </c>
      <c r="I12" s="620">
        <v>-7.5</v>
      </c>
      <c r="J12" s="621">
        <v>3797</v>
      </c>
      <c r="K12" s="620">
        <v>-8.8000000000000007</v>
      </c>
      <c r="L12" s="621">
        <v>3124</v>
      </c>
      <c r="M12" s="620">
        <v>-11.8</v>
      </c>
      <c r="N12" s="621">
        <v>19</v>
      </c>
      <c r="O12" s="622">
        <v>-77.599999999999994</v>
      </c>
      <c r="P12" s="621">
        <v>922</v>
      </c>
      <c r="Q12" s="623">
        <v>31</v>
      </c>
    </row>
    <row r="13" spans="1:17" ht="21.95" customHeight="1">
      <c r="A13" s="58"/>
      <c r="B13" s="59">
        <v>2020</v>
      </c>
      <c r="C13" s="59" t="s">
        <v>23</v>
      </c>
      <c r="D13" s="59" t="s">
        <v>485</v>
      </c>
      <c r="E13" s="60"/>
      <c r="F13" s="569">
        <v>812164</v>
      </c>
      <c r="G13" s="570">
        <v>-8.1</v>
      </c>
      <c r="H13" s="571">
        <v>5901</v>
      </c>
      <c r="I13" s="574">
        <v>-24.9</v>
      </c>
      <c r="J13" s="573">
        <v>3476</v>
      </c>
      <c r="K13" s="574">
        <v>-8.5</v>
      </c>
      <c r="L13" s="573">
        <v>1844</v>
      </c>
      <c r="M13" s="574">
        <v>-41</v>
      </c>
      <c r="N13" s="573">
        <v>37</v>
      </c>
      <c r="O13" s="575">
        <v>94.7</v>
      </c>
      <c r="P13" s="573">
        <v>544</v>
      </c>
      <c r="Q13" s="570">
        <v>-41</v>
      </c>
    </row>
    <row r="14" spans="1:17" ht="21.95" customHeight="1" thickBot="1">
      <c r="A14" s="61"/>
      <c r="B14" s="1431">
        <v>2021</v>
      </c>
      <c r="C14" s="1431" t="s">
        <v>23</v>
      </c>
      <c r="D14" s="1431" t="s">
        <v>485</v>
      </c>
      <c r="E14" s="1029"/>
      <c r="F14" s="1022">
        <v>865909</v>
      </c>
      <c r="G14" s="577">
        <v>6.6</v>
      </c>
      <c r="H14" s="578">
        <v>6805</v>
      </c>
      <c r="I14" s="580">
        <v>15.3</v>
      </c>
      <c r="J14" s="579">
        <v>3553</v>
      </c>
      <c r="K14" s="580">
        <v>2.2000000000000002</v>
      </c>
      <c r="L14" s="579">
        <v>2562</v>
      </c>
      <c r="M14" s="580">
        <v>38.9</v>
      </c>
      <c r="N14" s="579">
        <v>14</v>
      </c>
      <c r="O14" s="581">
        <v>-62.2</v>
      </c>
      <c r="P14" s="579">
        <v>676</v>
      </c>
      <c r="Q14" s="583">
        <v>24.3</v>
      </c>
    </row>
    <row r="15" spans="1:17" ht="21.95" customHeight="1">
      <c r="A15" s="727" t="s">
        <v>487</v>
      </c>
      <c r="B15" s="30">
        <v>10</v>
      </c>
      <c r="C15" s="30" t="s">
        <v>25</v>
      </c>
      <c r="D15" s="30">
        <v>12</v>
      </c>
      <c r="E15" s="728" t="s">
        <v>24</v>
      </c>
      <c r="F15" s="737">
        <v>219811</v>
      </c>
      <c r="G15" s="738">
        <v>6.1</v>
      </c>
      <c r="H15" s="737">
        <v>1624</v>
      </c>
      <c r="I15" s="738">
        <v>8.4</v>
      </c>
      <c r="J15" s="739">
        <v>900</v>
      </c>
      <c r="K15" s="738">
        <v>-0.1</v>
      </c>
      <c r="L15" s="739">
        <v>535</v>
      </c>
      <c r="M15" s="738">
        <v>12.2</v>
      </c>
      <c r="N15" s="739">
        <v>4</v>
      </c>
      <c r="O15" s="740">
        <v>300</v>
      </c>
      <c r="P15" s="739">
        <v>185</v>
      </c>
      <c r="Q15" s="896">
        <v>55.5</v>
      </c>
    </row>
    <row r="16" spans="1:17" ht="21.95" customHeight="1">
      <c r="A16" s="1387" t="s">
        <v>507</v>
      </c>
      <c r="B16" s="63">
        <v>1</v>
      </c>
      <c r="C16" s="63" t="s">
        <v>25</v>
      </c>
      <c r="D16" s="63">
        <v>3</v>
      </c>
      <c r="E16" s="64" t="s">
        <v>24</v>
      </c>
      <c r="F16" s="741">
        <v>200424</v>
      </c>
      <c r="G16" s="742">
        <v>4.9000000000000004</v>
      </c>
      <c r="H16" s="741">
        <v>1347</v>
      </c>
      <c r="I16" s="742">
        <v>17</v>
      </c>
      <c r="J16" s="743">
        <v>596</v>
      </c>
      <c r="K16" s="742">
        <v>-13.9</v>
      </c>
      <c r="L16" s="743">
        <v>618</v>
      </c>
      <c r="M16" s="742">
        <v>114.6</v>
      </c>
      <c r="N16" s="743">
        <v>3</v>
      </c>
      <c r="O16" s="744">
        <v>-66.7</v>
      </c>
      <c r="P16" s="743">
        <v>130</v>
      </c>
      <c r="Q16" s="1421">
        <v>-19.8</v>
      </c>
    </row>
    <row r="17" spans="1:19" ht="21.95" customHeight="1">
      <c r="A17" s="1453" t="s">
        <v>52</v>
      </c>
      <c r="B17" s="65">
        <v>4</v>
      </c>
      <c r="C17" s="65" t="s">
        <v>25</v>
      </c>
      <c r="D17" s="65">
        <v>6</v>
      </c>
      <c r="E17" s="66" t="s">
        <v>24</v>
      </c>
      <c r="F17" s="709">
        <v>218135</v>
      </c>
      <c r="G17" s="710">
        <v>-1.3</v>
      </c>
      <c r="H17" s="709">
        <v>1761</v>
      </c>
      <c r="I17" s="710">
        <v>-0.5</v>
      </c>
      <c r="J17" s="711">
        <v>899</v>
      </c>
      <c r="K17" s="710">
        <v>-4.9000000000000004</v>
      </c>
      <c r="L17" s="711">
        <v>657</v>
      </c>
      <c r="M17" s="710">
        <v>-3.5</v>
      </c>
      <c r="N17" s="711">
        <v>11</v>
      </c>
      <c r="O17" s="712">
        <v>266.7</v>
      </c>
      <c r="P17" s="711">
        <v>194</v>
      </c>
      <c r="Q17" s="1494">
        <v>37.6</v>
      </c>
    </row>
    <row r="18" spans="1:19" ht="21.95" customHeight="1">
      <c r="A18" s="1453" t="s">
        <v>52</v>
      </c>
      <c r="B18" s="65">
        <v>7</v>
      </c>
      <c r="C18" s="65" t="s">
        <v>25</v>
      </c>
      <c r="D18" s="65">
        <v>9</v>
      </c>
      <c r="E18" s="66" t="s">
        <v>24</v>
      </c>
      <c r="F18" s="709">
        <v>224759</v>
      </c>
      <c r="G18" s="1494">
        <v>0</v>
      </c>
      <c r="H18" s="709">
        <v>1712</v>
      </c>
      <c r="I18" s="710">
        <v>-17.100000000000001</v>
      </c>
      <c r="J18" s="1495">
        <v>844</v>
      </c>
      <c r="K18" s="710">
        <v>-24.1</v>
      </c>
      <c r="L18" s="1495">
        <v>654</v>
      </c>
      <c r="M18" s="710">
        <v>-10.199999999999999</v>
      </c>
      <c r="N18" s="711">
        <v>2</v>
      </c>
      <c r="O18" s="712">
        <v>-50</v>
      </c>
      <c r="P18" s="711">
        <v>212</v>
      </c>
      <c r="Q18" s="1494">
        <v>-3.6</v>
      </c>
    </row>
    <row r="19" spans="1:19" ht="21.95" customHeight="1" thickBot="1">
      <c r="A19" s="1444" t="s">
        <v>52</v>
      </c>
      <c r="B19" s="1375">
        <v>10</v>
      </c>
      <c r="C19" s="1375" t="s">
        <v>25</v>
      </c>
      <c r="D19" s="1375">
        <v>12</v>
      </c>
      <c r="E19" s="1376" t="s">
        <v>24</v>
      </c>
      <c r="F19" s="1308">
        <v>216211</v>
      </c>
      <c r="G19" s="1275">
        <v>-1.6</v>
      </c>
      <c r="H19" s="1308">
        <v>1765</v>
      </c>
      <c r="I19" s="1275">
        <v>8.6999999999999993</v>
      </c>
      <c r="J19" s="1356">
        <v>831</v>
      </c>
      <c r="K19" s="1275">
        <v>-7.7</v>
      </c>
      <c r="L19" s="1356">
        <v>687</v>
      </c>
      <c r="M19" s="1275">
        <v>28.4</v>
      </c>
      <c r="N19" s="1276">
        <v>2</v>
      </c>
      <c r="O19" s="1277">
        <v>-50</v>
      </c>
      <c r="P19" s="1276">
        <v>245</v>
      </c>
      <c r="Q19" s="1355">
        <v>32.4</v>
      </c>
    </row>
    <row r="20" spans="1:19" ht="21.95" customHeight="1">
      <c r="A20" s="1030"/>
      <c r="B20" s="30">
        <v>2021</v>
      </c>
      <c r="C20" s="30" t="s">
        <v>23</v>
      </c>
      <c r="D20" s="30">
        <v>12</v>
      </c>
      <c r="E20" s="728" t="s">
        <v>24</v>
      </c>
      <c r="F20" s="1587">
        <v>68393</v>
      </c>
      <c r="G20" s="1091">
        <v>4.2</v>
      </c>
      <c r="H20" s="1588">
        <v>405</v>
      </c>
      <c r="I20" s="1091">
        <v>-5.6</v>
      </c>
      <c r="J20" s="1589">
        <v>266</v>
      </c>
      <c r="K20" s="1091">
        <v>-6.3</v>
      </c>
      <c r="L20" s="1589">
        <v>73</v>
      </c>
      <c r="M20" s="1091">
        <v>-34.799999999999997</v>
      </c>
      <c r="N20" s="1589">
        <v>2</v>
      </c>
      <c r="O20" s="1590" t="s">
        <v>53</v>
      </c>
      <c r="P20" s="1589">
        <v>64</v>
      </c>
      <c r="Q20" s="1591">
        <v>93.9</v>
      </c>
    </row>
    <row r="21" spans="1:19" ht="21.95" customHeight="1">
      <c r="A21" s="1033"/>
      <c r="B21" s="63">
        <v>2022</v>
      </c>
      <c r="C21" s="63" t="s">
        <v>23</v>
      </c>
      <c r="D21" s="63">
        <v>1</v>
      </c>
      <c r="E21" s="64" t="s">
        <v>24</v>
      </c>
      <c r="F21" s="741">
        <v>59690</v>
      </c>
      <c r="G21" s="742">
        <v>2.1</v>
      </c>
      <c r="H21" s="1310">
        <v>564</v>
      </c>
      <c r="I21" s="742">
        <v>29.7</v>
      </c>
      <c r="J21" s="743">
        <v>197</v>
      </c>
      <c r="K21" s="742">
        <v>-12.1</v>
      </c>
      <c r="L21" s="743">
        <v>325</v>
      </c>
      <c r="M21" s="742">
        <v>166.4</v>
      </c>
      <c r="N21" s="743">
        <v>3</v>
      </c>
      <c r="O21" s="744">
        <v>-66.7</v>
      </c>
      <c r="P21" s="743">
        <v>39</v>
      </c>
      <c r="Q21" s="949">
        <v>-51.3</v>
      </c>
    </row>
    <row r="22" spans="1:19" ht="21.95" customHeight="1">
      <c r="A22" s="69"/>
      <c r="B22" s="65" t="s">
        <v>52</v>
      </c>
      <c r="C22" s="65" t="s">
        <v>52</v>
      </c>
      <c r="D22" s="65">
        <v>2</v>
      </c>
      <c r="E22" s="66" t="s">
        <v>24</v>
      </c>
      <c r="F22" s="709">
        <v>64614</v>
      </c>
      <c r="G22" s="710">
        <v>6.3</v>
      </c>
      <c r="H22" s="674">
        <v>272</v>
      </c>
      <c r="I22" s="710">
        <v>-24.2</v>
      </c>
      <c r="J22" s="711">
        <v>176</v>
      </c>
      <c r="K22" s="710">
        <v>-16.600000000000001</v>
      </c>
      <c r="L22" s="711">
        <v>55</v>
      </c>
      <c r="M22" s="710">
        <v>-47.1</v>
      </c>
      <c r="N22" s="711">
        <v>0</v>
      </c>
      <c r="O22" s="712" t="s">
        <v>53</v>
      </c>
      <c r="P22" s="711">
        <v>41</v>
      </c>
      <c r="Q22" s="713">
        <v>-6.8</v>
      </c>
    </row>
    <row r="23" spans="1:19" ht="21.95" customHeight="1">
      <c r="A23" s="69"/>
      <c r="B23" s="65" t="s">
        <v>52</v>
      </c>
      <c r="C23" s="65" t="s">
        <v>52</v>
      </c>
      <c r="D23" s="65">
        <v>3</v>
      </c>
      <c r="E23" s="66" t="s">
        <v>24</v>
      </c>
      <c r="F23" s="709">
        <v>76120</v>
      </c>
      <c r="G23" s="710">
        <v>6</v>
      </c>
      <c r="H23" s="674">
        <v>511</v>
      </c>
      <c r="I23" s="710">
        <v>43.1</v>
      </c>
      <c r="J23" s="711">
        <v>223</v>
      </c>
      <c r="K23" s="710">
        <v>-13.2</v>
      </c>
      <c r="L23" s="711">
        <v>238</v>
      </c>
      <c r="M23" s="710">
        <v>283.89999999999998</v>
      </c>
      <c r="N23" s="711">
        <v>0</v>
      </c>
      <c r="O23" s="712" t="s">
        <v>53</v>
      </c>
      <c r="P23" s="711">
        <v>50</v>
      </c>
      <c r="Q23" s="713">
        <v>31.6</v>
      </c>
    </row>
    <row r="24" spans="1:19" ht="21.95" customHeight="1">
      <c r="A24" s="69"/>
      <c r="B24" s="65" t="s">
        <v>52</v>
      </c>
      <c r="C24" s="65" t="s">
        <v>52</v>
      </c>
      <c r="D24" s="65">
        <v>4</v>
      </c>
      <c r="E24" s="66" t="s">
        <v>24</v>
      </c>
      <c r="F24" s="709">
        <v>76295</v>
      </c>
      <c r="G24" s="710">
        <v>2.4</v>
      </c>
      <c r="H24" s="674">
        <v>605</v>
      </c>
      <c r="I24" s="710">
        <v>9.6</v>
      </c>
      <c r="J24" s="711">
        <v>284</v>
      </c>
      <c r="K24" s="710">
        <v>1.8</v>
      </c>
      <c r="L24" s="711">
        <v>271</v>
      </c>
      <c r="M24" s="710">
        <v>14.3</v>
      </c>
      <c r="N24" s="711">
        <v>0</v>
      </c>
      <c r="O24" s="712">
        <v>-100</v>
      </c>
      <c r="P24" s="711">
        <v>50</v>
      </c>
      <c r="Q24" s="713">
        <v>42.9</v>
      </c>
    </row>
    <row r="25" spans="1:19" ht="21.95" customHeight="1">
      <c r="A25" s="69"/>
      <c r="B25" s="65" t="s">
        <v>52</v>
      </c>
      <c r="C25" s="65" t="s">
        <v>52</v>
      </c>
      <c r="D25" s="65">
        <v>5</v>
      </c>
      <c r="E25" s="66" t="s">
        <v>24</v>
      </c>
      <c r="F25" s="709">
        <v>67223</v>
      </c>
      <c r="G25" s="710">
        <v>-4.2</v>
      </c>
      <c r="H25" s="674">
        <v>551</v>
      </c>
      <c r="I25" s="710">
        <v>-2.2999999999999998</v>
      </c>
      <c r="J25" s="711">
        <v>290</v>
      </c>
      <c r="K25" s="710">
        <v>-7.9</v>
      </c>
      <c r="L25" s="711">
        <v>150</v>
      </c>
      <c r="M25" s="710">
        <v>-21.1</v>
      </c>
      <c r="N25" s="711">
        <v>6</v>
      </c>
      <c r="O25" s="712">
        <v>500</v>
      </c>
      <c r="P25" s="711">
        <v>105</v>
      </c>
      <c r="Q25" s="713">
        <v>81</v>
      </c>
    </row>
    <row r="26" spans="1:19" ht="21.95" customHeight="1">
      <c r="A26" s="69"/>
      <c r="B26" s="65" t="s">
        <v>52</v>
      </c>
      <c r="C26" s="65" t="s">
        <v>52</v>
      </c>
      <c r="D26" s="65">
        <v>6</v>
      </c>
      <c r="E26" s="66" t="s">
        <v>24</v>
      </c>
      <c r="F26" s="709">
        <v>74617</v>
      </c>
      <c r="G26" s="710">
        <v>-2.2000000000000002</v>
      </c>
      <c r="H26" s="674">
        <v>605</v>
      </c>
      <c r="I26" s="710">
        <v>-7.5</v>
      </c>
      <c r="J26" s="711">
        <v>325</v>
      </c>
      <c r="K26" s="710">
        <v>-7.4</v>
      </c>
      <c r="L26" s="711">
        <v>236</v>
      </c>
      <c r="M26" s="710">
        <v>-7.1</v>
      </c>
      <c r="N26" s="711">
        <v>5</v>
      </c>
      <c r="O26" s="712">
        <v>400</v>
      </c>
      <c r="P26" s="711">
        <v>39</v>
      </c>
      <c r="Q26" s="1469">
        <v>-18.8</v>
      </c>
      <c r="S26" s="287"/>
    </row>
    <row r="27" spans="1:19" ht="21.95" customHeight="1">
      <c r="A27" s="69"/>
      <c r="B27" s="65" t="s">
        <v>52</v>
      </c>
      <c r="C27" s="65" t="s">
        <v>52</v>
      </c>
      <c r="D27" s="65">
        <v>7</v>
      </c>
      <c r="E27" s="66" t="s">
        <v>24</v>
      </c>
      <c r="F27" s="709">
        <v>73024</v>
      </c>
      <c r="G27" s="710">
        <v>-5.4</v>
      </c>
      <c r="H27" s="674">
        <v>556</v>
      </c>
      <c r="I27" s="710">
        <v>-15.4</v>
      </c>
      <c r="J27" s="711">
        <v>292</v>
      </c>
      <c r="K27" s="710">
        <v>-24</v>
      </c>
      <c r="L27" s="711">
        <v>217</v>
      </c>
      <c r="M27" s="710">
        <v>0</v>
      </c>
      <c r="N27" s="711">
        <v>0</v>
      </c>
      <c r="O27" s="712">
        <v>-100</v>
      </c>
      <c r="P27" s="711">
        <v>47</v>
      </c>
      <c r="Q27" s="713">
        <v>-14.5</v>
      </c>
    </row>
    <row r="28" spans="1:19" ht="21.75" customHeight="1">
      <c r="A28" s="1009"/>
      <c r="B28" s="930" t="s">
        <v>52</v>
      </c>
      <c r="C28" s="930" t="s">
        <v>52</v>
      </c>
      <c r="D28" s="930">
        <v>8</v>
      </c>
      <c r="E28" s="931" t="s">
        <v>24</v>
      </c>
      <c r="F28" s="709">
        <v>77731</v>
      </c>
      <c r="G28" s="710">
        <v>4.5999999999999996</v>
      </c>
      <c r="H28" s="674">
        <v>479</v>
      </c>
      <c r="I28" s="710">
        <v>-23.2</v>
      </c>
      <c r="J28" s="711">
        <v>254</v>
      </c>
      <c r="K28" s="710">
        <v>-21.1</v>
      </c>
      <c r="L28" s="711">
        <v>180</v>
      </c>
      <c r="M28" s="710">
        <v>-12.2</v>
      </c>
      <c r="N28" s="711">
        <v>0</v>
      </c>
      <c r="O28" s="712">
        <v>-100</v>
      </c>
      <c r="P28" s="711">
        <v>45</v>
      </c>
      <c r="Q28" s="713">
        <v>-53.1</v>
      </c>
    </row>
    <row r="29" spans="1:19" ht="21.95" customHeight="1">
      <c r="A29" s="69"/>
      <c r="B29" s="65" t="s">
        <v>52</v>
      </c>
      <c r="C29" s="65" t="s">
        <v>52</v>
      </c>
      <c r="D29" s="65">
        <v>9</v>
      </c>
      <c r="E29" s="66" t="s">
        <v>24</v>
      </c>
      <c r="F29" s="709">
        <v>74004</v>
      </c>
      <c r="G29" s="710">
        <v>1.1000000000000001</v>
      </c>
      <c r="H29" s="674">
        <v>677</v>
      </c>
      <c r="I29" s="710">
        <v>-13.5</v>
      </c>
      <c r="J29" s="711">
        <v>298</v>
      </c>
      <c r="K29" s="710">
        <v>-26.6</v>
      </c>
      <c r="L29" s="711">
        <v>257</v>
      </c>
      <c r="M29" s="710">
        <v>-16</v>
      </c>
      <c r="N29" s="711">
        <v>2</v>
      </c>
      <c r="O29" s="712">
        <v>0</v>
      </c>
      <c r="P29" s="711">
        <v>120</v>
      </c>
      <c r="Q29" s="713">
        <v>73.900000000000006</v>
      </c>
    </row>
    <row r="30" spans="1:19" ht="21.75" customHeight="1">
      <c r="A30" s="1009"/>
      <c r="B30" s="930" t="s">
        <v>52</v>
      </c>
      <c r="C30" s="930" t="s">
        <v>52</v>
      </c>
      <c r="D30" s="930">
        <v>10</v>
      </c>
      <c r="E30" s="931" t="s">
        <v>24</v>
      </c>
      <c r="F30" s="709">
        <v>76590</v>
      </c>
      <c r="G30" s="710">
        <v>-1.8</v>
      </c>
      <c r="H30" s="674">
        <v>666</v>
      </c>
      <c r="I30" s="710">
        <v>-6.7</v>
      </c>
      <c r="J30" s="711">
        <v>293</v>
      </c>
      <c r="K30" s="710">
        <v>-10.7</v>
      </c>
      <c r="L30" s="711">
        <v>291</v>
      </c>
      <c r="M30" s="710">
        <v>-10.5</v>
      </c>
      <c r="N30" s="711">
        <v>0</v>
      </c>
      <c r="O30" s="712" t="s">
        <v>53</v>
      </c>
      <c r="P30" s="711">
        <v>82</v>
      </c>
      <c r="Q30" s="713">
        <v>34.4</v>
      </c>
    </row>
    <row r="31" spans="1:19" ht="21.95" customHeight="1">
      <c r="A31" s="1009"/>
      <c r="B31" s="930" t="s">
        <v>52</v>
      </c>
      <c r="C31" s="930" t="s">
        <v>52</v>
      </c>
      <c r="D31" s="930">
        <v>11</v>
      </c>
      <c r="E31" s="931" t="s">
        <v>24</v>
      </c>
      <c r="F31" s="920">
        <v>72372</v>
      </c>
      <c r="G31" s="710">
        <v>-1.4</v>
      </c>
      <c r="H31" s="674">
        <v>512</v>
      </c>
      <c r="I31" s="710">
        <v>1.4</v>
      </c>
      <c r="J31" s="711">
        <v>297</v>
      </c>
      <c r="K31" s="710">
        <v>-2.9</v>
      </c>
      <c r="L31" s="711">
        <v>158</v>
      </c>
      <c r="M31" s="710">
        <v>15.3</v>
      </c>
      <c r="N31" s="711">
        <v>2</v>
      </c>
      <c r="O31" s="712">
        <v>0</v>
      </c>
      <c r="P31" s="711">
        <v>55</v>
      </c>
      <c r="Q31" s="713">
        <v>-8.3000000000000007</v>
      </c>
    </row>
    <row r="32" spans="1:19" ht="21.95" customHeight="1" thickBot="1">
      <c r="A32" s="1377"/>
      <c r="B32" s="1375" t="s">
        <v>52</v>
      </c>
      <c r="C32" s="1375" t="s">
        <v>52</v>
      </c>
      <c r="D32" s="1375">
        <v>12</v>
      </c>
      <c r="E32" s="1376" t="s">
        <v>24</v>
      </c>
      <c r="F32" s="916">
        <v>67249</v>
      </c>
      <c r="G32" s="913">
        <v>-1.7</v>
      </c>
      <c r="H32" s="1309">
        <v>587</v>
      </c>
      <c r="I32" s="913">
        <v>44.9</v>
      </c>
      <c r="J32" s="914">
        <v>241</v>
      </c>
      <c r="K32" s="913">
        <v>-9.4</v>
      </c>
      <c r="L32" s="914">
        <v>238</v>
      </c>
      <c r="M32" s="913">
        <v>226</v>
      </c>
      <c r="N32" s="914">
        <v>0</v>
      </c>
      <c r="O32" s="915">
        <v>-100</v>
      </c>
      <c r="P32" s="914">
        <v>108</v>
      </c>
      <c r="Q32" s="974">
        <v>68.8</v>
      </c>
    </row>
    <row r="33" spans="1:17" ht="21.95" customHeight="1" thickBot="1">
      <c r="A33" s="67">
        <v>7</v>
      </c>
      <c r="B33" s="1431" t="s">
        <v>25</v>
      </c>
      <c r="C33" s="1431">
        <v>12</v>
      </c>
      <c r="D33" s="1431" t="s">
        <v>24</v>
      </c>
      <c r="E33" s="68" t="s">
        <v>54</v>
      </c>
      <c r="F33" s="584">
        <v>440970</v>
      </c>
      <c r="G33" s="585">
        <v>-0.8</v>
      </c>
      <c r="H33" s="586">
        <v>3477</v>
      </c>
      <c r="I33" s="585">
        <v>-5.7</v>
      </c>
      <c r="J33" s="584">
        <v>1675</v>
      </c>
      <c r="K33" s="585">
        <v>-16.7</v>
      </c>
      <c r="L33" s="584">
        <v>1341</v>
      </c>
      <c r="M33" s="585">
        <v>6.2</v>
      </c>
      <c r="N33" s="584">
        <v>4</v>
      </c>
      <c r="O33" s="588">
        <v>-50</v>
      </c>
      <c r="P33" s="584">
        <v>457</v>
      </c>
      <c r="Q33" s="590">
        <v>12.8</v>
      </c>
    </row>
    <row r="34" spans="1:17" ht="9.9499999999999993" customHeight="1" thickBot="1">
      <c r="A34" s="1"/>
      <c r="B34" s="1"/>
      <c r="C34" s="1"/>
      <c r="D34" s="1"/>
      <c r="E34" s="1"/>
      <c r="F34" s="591"/>
      <c r="G34" s="489"/>
      <c r="H34" s="489"/>
      <c r="I34" s="489"/>
      <c r="J34" s="489"/>
      <c r="K34" s="489"/>
      <c r="L34" s="489"/>
      <c r="M34" s="489"/>
      <c r="N34" s="489"/>
      <c r="O34" s="490"/>
      <c r="P34" s="489"/>
      <c r="Q34" s="489"/>
    </row>
    <row r="35" spans="1:17" ht="21.95" customHeight="1">
      <c r="A35" s="1974" t="s">
        <v>126</v>
      </c>
      <c r="B35" s="1975"/>
      <c r="C35" s="1975"/>
      <c r="D35" s="1975"/>
      <c r="E35" s="1976"/>
      <c r="F35" s="1983" t="s">
        <v>187</v>
      </c>
      <c r="G35" s="1984"/>
      <c r="H35" s="1984"/>
      <c r="I35" s="1984"/>
      <c r="J35" s="1984"/>
      <c r="K35" s="1984"/>
      <c r="L35" s="1984"/>
      <c r="M35" s="1984"/>
      <c r="N35" s="1984"/>
      <c r="O35" s="1985"/>
      <c r="P35" s="1"/>
      <c r="Q35" s="1"/>
    </row>
    <row r="36" spans="1:17" ht="21.95" customHeight="1">
      <c r="A36" s="1977"/>
      <c r="B36" s="1978"/>
      <c r="C36" s="1978"/>
      <c r="D36" s="1978"/>
      <c r="E36" s="1979"/>
      <c r="F36" s="2047" t="s">
        <v>37</v>
      </c>
      <c r="G36" s="2048"/>
      <c r="H36" s="2030" t="s">
        <v>74</v>
      </c>
      <c r="I36" s="2031"/>
      <c r="J36" s="2032" t="s">
        <v>125</v>
      </c>
      <c r="K36" s="2049"/>
      <c r="L36" s="1930" t="s">
        <v>75</v>
      </c>
      <c r="M36" s="2050"/>
      <c r="N36" s="2030" t="s">
        <v>148</v>
      </c>
      <c r="O36" s="2009"/>
      <c r="P36" s="1"/>
      <c r="Q36" s="1"/>
    </row>
    <row r="37" spans="1:17" ht="21.95" customHeight="1">
      <c r="A37" s="1977"/>
      <c r="B37" s="1978"/>
      <c r="C37" s="1978"/>
      <c r="D37" s="1978"/>
      <c r="E37" s="1979"/>
      <c r="F37" s="1933" t="s">
        <v>186</v>
      </c>
      <c r="G37" s="122"/>
      <c r="H37" s="2032" t="s">
        <v>375</v>
      </c>
      <c r="I37" s="122"/>
      <c r="J37" s="2032" t="s">
        <v>186</v>
      </c>
      <c r="K37" s="122"/>
      <c r="L37" s="2032" t="s">
        <v>186</v>
      </c>
      <c r="M37" s="122"/>
      <c r="N37" s="2032" t="s">
        <v>186</v>
      </c>
      <c r="O37" s="123"/>
      <c r="P37" s="1"/>
      <c r="Q37" s="1"/>
    </row>
    <row r="38" spans="1:17" ht="21.95" customHeight="1">
      <c r="A38" s="1977"/>
      <c r="B38" s="1978"/>
      <c r="C38" s="1978"/>
      <c r="D38" s="1978"/>
      <c r="E38" s="1979"/>
      <c r="F38" s="2022"/>
      <c r="G38" s="124"/>
      <c r="H38" s="2033"/>
      <c r="I38" s="124"/>
      <c r="J38" s="2033"/>
      <c r="K38" s="124"/>
      <c r="L38" s="2033"/>
      <c r="M38" s="124"/>
      <c r="N38" s="2033"/>
      <c r="O38" s="125"/>
      <c r="P38" s="1"/>
      <c r="Q38" s="1"/>
    </row>
    <row r="39" spans="1:17" ht="21.95" customHeight="1">
      <c r="A39" s="1977"/>
      <c r="B39" s="1978"/>
      <c r="C39" s="1978"/>
      <c r="D39" s="1978"/>
      <c r="E39" s="1979"/>
      <c r="F39" s="3"/>
      <c r="G39" s="2023" t="s">
        <v>364</v>
      </c>
      <c r="H39" s="121"/>
      <c r="I39" s="2023" t="s">
        <v>364</v>
      </c>
      <c r="J39" s="2"/>
      <c r="K39" s="2023" t="s">
        <v>364</v>
      </c>
      <c r="L39" s="121"/>
      <c r="M39" s="2023" t="s">
        <v>364</v>
      </c>
      <c r="N39" s="2"/>
      <c r="O39" s="2039" t="s">
        <v>364</v>
      </c>
      <c r="P39" s="1"/>
      <c r="Q39" s="1"/>
    </row>
    <row r="40" spans="1:17" ht="21.75" customHeight="1" thickBot="1">
      <c r="A40" s="1980"/>
      <c r="B40" s="1981"/>
      <c r="C40" s="1981"/>
      <c r="D40" s="1981"/>
      <c r="E40" s="1982"/>
      <c r="F40" s="332" t="s">
        <v>57</v>
      </c>
      <c r="G40" s="2024"/>
      <c r="H40" s="333" t="s">
        <v>284</v>
      </c>
      <c r="I40" s="2024"/>
      <c r="J40" s="344" t="s">
        <v>374</v>
      </c>
      <c r="K40" s="2024"/>
      <c r="L40" s="333" t="s">
        <v>284</v>
      </c>
      <c r="M40" s="2024"/>
      <c r="N40" s="344" t="s">
        <v>374</v>
      </c>
      <c r="O40" s="2040"/>
      <c r="P40" s="1"/>
      <c r="Q40" s="1"/>
    </row>
    <row r="41" spans="1:17" ht="21.95" customHeight="1">
      <c r="A41" s="3"/>
      <c r="B41" s="29">
        <v>2019</v>
      </c>
      <c r="C41" s="29" t="s">
        <v>23</v>
      </c>
      <c r="D41" s="29" t="s">
        <v>485</v>
      </c>
      <c r="E41" s="2"/>
      <c r="F41" s="619">
        <v>6981</v>
      </c>
      <c r="G41" s="625">
        <v>-7.5</v>
      </c>
      <c r="H41" s="621">
        <v>43</v>
      </c>
      <c r="I41" s="620">
        <v>-82.8</v>
      </c>
      <c r="J41" s="626">
        <v>504</v>
      </c>
      <c r="K41" s="625">
        <v>-6.3</v>
      </c>
      <c r="L41" s="621">
        <v>99</v>
      </c>
      <c r="M41" s="620" t="s">
        <v>53</v>
      </c>
      <c r="N41" s="626">
        <v>235</v>
      </c>
      <c r="O41" s="623">
        <v>46.9</v>
      </c>
      <c r="P41" s="251"/>
      <c r="Q41" s="251"/>
    </row>
    <row r="42" spans="1:17" ht="21.95" customHeight="1">
      <c r="A42" s="58"/>
      <c r="B42" s="59">
        <v>2020</v>
      </c>
      <c r="C42" s="59" t="s">
        <v>23</v>
      </c>
      <c r="D42" s="59" t="s">
        <v>485</v>
      </c>
      <c r="E42" s="1034"/>
      <c r="F42" s="571">
        <v>5506</v>
      </c>
      <c r="G42" s="572">
        <v>-21.1</v>
      </c>
      <c r="H42" s="573">
        <v>15</v>
      </c>
      <c r="I42" s="574">
        <v>-65.099999999999994</v>
      </c>
      <c r="J42" s="576">
        <v>267</v>
      </c>
      <c r="K42" s="572">
        <v>-47</v>
      </c>
      <c r="L42" s="573">
        <v>0</v>
      </c>
      <c r="M42" s="1091">
        <v>-100</v>
      </c>
      <c r="N42" s="576">
        <v>113</v>
      </c>
      <c r="O42" s="570">
        <v>-51.9</v>
      </c>
      <c r="P42" s="251"/>
      <c r="Q42" s="251"/>
    </row>
    <row r="43" spans="1:17" ht="21.95" customHeight="1" thickBot="1">
      <c r="A43" s="3"/>
      <c r="B43" s="29">
        <v>2021</v>
      </c>
      <c r="C43" s="29" t="s">
        <v>23</v>
      </c>
      <c r="D43" s="29" t="s">
        <v>485</v>
      </c>
      <c r="E43" s="2"/>
      <c r="F43" s="578">
        <v>6627</v>
      </c>
      <c r="G43" s="577">
        <v>20.399999999999999</v>
      </c>
      <c r="H43" s="579">
        <v>11</v>
      </c>
      <c r="I43" s="580">
        <v>-26.7</v>
      </c>
      <c r="J43" s="582">
        <v>158</v>
      </c>
      <c r="K43" s="577">
        <v>-40.799999999999997</v>
      </c>
      <c r="L43" s="579">
        <v>0</v>
      </c>
      <c r="M43" s="580" t="s">
        <v>53</v>
      </c>
      <c r="N43" s="582">
        <v>9</v>
      </c>
      <c r="O43" s="583">
        <v>-92</v>
      </c>
      <c r="P43" s="251"/>
      <c r="Q43" s="251"/>
    </row>
    <row r="44" spans="1:17" ht="21.95" customHeight="1">
      <c r="A44" s="727" t="s">
        <v>487</v>
      </c>
      <c r="B44" s="30">
        <v>10</v>
      </c>
      <c r="C44" s="30" t="s">
        <v>25</v>
      </c>
      <c r="D44" s="30">
        <v>12</v>
      </c>
      <c r="E44" s="728" t="s">
        <v>24</v>
      </c>
      <c r="F44" s="737">
        <v>1575</v>
      </c>
      <c r="G44" s="897">
        <v>14.6</v>
      </c>
      <c r="H44" s="739">
        <v>8</v>
      </c>
      <c r="I44" s="738">
        <v>-38.5</v>
      </c>
      <c r="J44" s="898">
        <v>38</v>
      </c>
      <c r="K44" s="897">
        <v>-56.8</v>
      </c>
      <c r="L44" s="739">
        <v>0</v>
      </c>
      <c r="M44" s="738" t="s">
        <v>53</v>
      </c>
      <c r="N44" s="898">
        <v>3</v>
      </c>
      <c r="O44" s="948">
        <v>-87</v>
      </c>
      <c r="P44" s="251"/>
      <c r="Q44" s="592"/>
    </row>
    <row r="45" spans="1:17" ht="21.95" customHeight="1">
      <c r="A45" s="1387" t="s">
        <v>507</v>
      </c>
      <c r="B45" s="63">
        <v>1</v>
      </c>
      <c r="C45" s="63" t="s">
        <v>25</v>
      </c>
      <c r="D45" s="63">
        <v>3</v>
      </c>
      <c r="E45" s="64" t="s">
        <v>24</v>
      </c>
      <c r="F45" s="741">
        <v>1316</v>
      </c>
      <c r="G45" s="1422">
        <v>19.7</v>
      </c>
      <c r="H45" s="743">
        <v>0</v>
      </c>
      <c r="I45" s="744" t="s">
        <v>326</v>
      </c>
      <c r="J45" s="1423">
        <v>29</v>
      </c>
      <c r="K45" s="1422">
        <v>-29.3</v>
      </c>
      <c r="L45" s="743">
        <v>0</v>
      </c>
      <c r="M45" s="742" t="s">
        <v>53</v>
      </c>
      <c r="N45" s="1423">
        <v>2</v>
      </c>
      <c r="O45" s="949">
        <v>-81.8</v>
      </c>
      <c r="P45" s="251"/>
      <c r="Q45" s="592"/>
    </row>
    <row r="46" spans="1:17" ht="21.95" customHeight="1">
      <c r="A46" s="1453" t="s">
        <v>52</v>
      </c>
      <c r="B46" s="65">
        <v>4</v>
      </c>
      <c r="C46" s="65" t="s">
        <v>25</v>
      </c>
      <c r="D46" s="65">
        <v>6</v>
      </c>
      <c r="E46" s="66" t="s">
        <v>24</v>
      </c>
      <c r="F46" s="709">
        <v>1700</v>
      </c>
      <c r="G46" s="1592">
        <v>-1</v>
      </c>
      <c r="H46" s="711">
        <v>6</v>
      </c>
      <c r="I46" s="710">
        <v>200</v>
      </c>
      <c r="J46" s="920">
        <v>42</v>
      </c>
      <c r="K46" s="1593">
        <v>-10.6</v>
      </c>
      <c r="L46" s="711">
        <v>0</v>
      </c>
      <c r="M46" s="710" t="s">
        <v>53</v>
      </c>
      <c r="N46" s="920">
        <v>13</v>
      </c>
      <c r="O46" s="713">
        <v>333.3</v>
      </c>
      <c r="P46" s="251"/>
      <c r="Q46" s="592"/>
    </row>
    <row r="47" spans="1:17" ht="21.95" customHeight="1">
      <c r="A47" s="1261" t="s">
        <v>52</v>
      </c>
      <c r="B47" s="29">
        <v>7</v>
      </c>
      <c r="C47" s="29" t="s">
        <v>25</v>
      </c>
      <c r="D47" s="29">
        <v>9</v>
      </c>
      <c r="E47" s="1010" t="s">
        <v>24</v>
      </c>
      <c r="F47" s="1308">
        <v>1660</v>
      </c>
      <c r="G47" s="1357">
        <v>-17.7</v>
      </c>
      <c r="H47" s="1276">
        <v>8</v>
      </c>
      <c r="I47" s="1275">
        <v>700</v>
      </c>
      <c r="J47" s="1358">
        <v>38</v>
      </c>
      <c r="K47" s="1357">
        <v>-13.6</v>
      </c>
      <c r="L47" s="1276">
        <v>0</v>
      </c>
      <c r="M47" s="1275" t="s">
        <v>53</v>
      </c>
      <c r="N47" s="1358">
        <v>6</v>
      </c>
      <c r="O47" s="948">
        <v>500</v>
      </c>
      <c r="P47" s="489"/>
      <c r="Q47" s="489"/>
    </row>
    <row r="48" spans="1:17" ht="21.95" customHeight="1">
      <c r="A48" s="1353" t="s">
        <v>52</v>
      </c>
      <c r="B48" s="1273">
        <v>10</v>
      </c>
      <c r="C48" s="1273" t="s">
        <v>25</v>
      </c>
      <c r="D48" s="1273">
        <v>12</v>
      </c>
      <c r="E48" s="1274" t="s">
        <v>24</v>
      </c>
      <c r="F48" s="1491">
        <v>1732</v>
      </c>
      <c r="G48" s="1496">
        <v>10</v>
      </c>
      <c r="H48" s="1493">
        <v>5</v>
      </c>
      <c r="I48" s="1492">
        <v>-37.5</v>
      </c>
      <c r="J48" s="1497">
        <v>22</v>
      </c>
      <c r="K48" s="1496">
        <v>-42.1</v>
      </c>
      <c r="L48" s="1493">
        <v>0</v>
      </c>
      <c r="M48" s="1492" t="s">
        <v>53</v>
      </c>
      <c r="N48" s="1497">
        <v>6</v>
      </c>
      <c r="O48" s="1498">
        <v>100</v>
      </c>
      <c r="P48" s="489"/>
      <c r="Q48" s="489"/>
    </row>
    <row r="49" spans="1:17" ht="21.95" customHeight="1">
      <c r="A49" s="1594"/>
      <c r="B49" s="1595">
        <v>2021</v>
      </c>
      <c r="C49" s="1595" t="s">
        <v>23</v>
      </c>
      <c r="D49" s="1595">
        <v>12</v>
      </c>
      <c r="E49" s="1595" t="s">
        <v>24</v>
      </c>
      <c r="F49" s="1588">
        <v>391</v>
      </c>
      <c r="G49" s="1596">
        <v>-0.8</v>
      </c>
      <c r="H49" s="1597">
        <v>0</v>
      </c>
      <c r="I49" s="1598" t="s">
        <v>53</v>
      </c>
      <c r="J49" s="1599">
        <v>11</v>
      </c>
      <c r="K49" s="1596">
        <v>-63.3</v>
      </c>
      <c r="L49" s="1597">
        <v>0</v>
      </c>
      <c r="M49" s="1600" t="s">
        <v>53</v>
      </c>
      <c r="N49" s="1599">
        <v>3</v>
      </c>
      <c r="O49" s="1591">
        <v>-40</v>
      </c>
      <c r="P49" s="489"/>
      <c r="Q49" s="489"/>
    </row>
    <row r="50" spans="1:17" ht="21.95" customHeight="1">
      <c r="A50" s="1033"/>
      <c r="B50" s="63">
        <v>2022</v>
      </c>
      <c r="C50" s="63" t="s">
        <v>23</v>
      </c>
      <c r="D50" s="63">
        <v>1</v>
      </c>
      <c r="E50" s="63" t="s">
        <v>24</v>
      </c>
      <c r="F50" s="1310">
        <v>555</v>
      </c>
      <c r="G50" s="1317">
        <v>31.8</v>
      </c>
      <c r="H50" s="1318">
        <v>0</v>
      </c>
      <c r="I50" s="744" t="s">
        <v>53</v>
      </c>
      <c r="J50" s="1319">
        <v>8</v>
      </c>
      <c r="K50" s="1317">
        <v>-38.5</v>
      </c>
      <c r="L50" s="1318">
        <v>0</v>
      </c>
      <c r="M50" s="1320" t="s">
        <v>53</v>
      </c>
      <c r="N50" s="1319">
        <v>1</v>
      </c>
      <c r="O50" s="949">
        <v>0</v>
      </c>
      <c r="P50" s="489"/>
      <c r="Q50" s="489"/>
    </row>
    <row r="51" spans="1:17" ht="21.95" customHeight="1">
      <c r="A51" s="69"/>
      <c r="B51" s="65" t="s">
        <v>52</v>
      </c>
      <c r="C51" s="65" t="s">
        <v>52</v>
      </c>
      <c r="D51" s="65">
        <v>2</v>
      </c>
      <c r="E51" s="65" t="s">
        <v>24</v>
      </c>
      <c r="F51" s="674">
        <v>269</v>
      </c>
      <c r="G51" s="675">
        <v>-22</v>
      </c>
      <c r="H51" s="676">
        <v>0</v>
      </c>
      <c r="I51" s="677" t="s">
        <v>53</v>
      </c>
      <c r="J51" s="678">
        <v>3</v>
      </c>
      <c r="K51" s="675">
        <v>-76.900000000000006</v>
      </c>
      <c r="L51" s="676">
        <v>0</v>
      </c>
      <c r="M51" s="679" t="s">
        <v>53</v>
      </c>
      <c r="N51" s="678">
        <v>0</v>
      </c>
      <c r="O51" s="713">
        <v>-100</v>
      </c>
      <c r="P51" s="489"/>
      <c r="Q51" s="489"/>
    </row>
    <row r="52" spans="1:17" ht="21.95" customHeight="1">
      <c r="A52" s="69"/>
      <c r="B52" s="65" t="s">
        <v>52</v>
      </c>
      <c r="C52" s="65" t="s">
        <v>52</v>
      </c>
      <c r="D52" s="65">
        <v>3</v>
      </c>
      <c r="E52" s="65" t="s">
        <v>24</v>
      </c>
      <c r="F52" s="674">
        <v>492</v>
      </c>
      <c r="G52" s="675">
        <v>47.7</v>
      </c>
      <c r="H52" s="676">
        <v>0</v>
      </c>
      <c r="I52" s="712" t="s">
        <v>53</v>
      </c>
      <c r="J52" s="678">
        <v>18</v>
      </c>
      <c r="K52" s="675">
        <v>20</v>
      </c>
      <c r="L52" s="676">
        <v>0</v>
      </c>
      <c r="M52" s="679" t="s">
        <v>53</v>
      </c>
      <c r="N52" s="678">
        <v>1</v>
      </c>
      <c r="O52" s="713">
        <v>-88.9</v>
      </c>
      <c r="P52" s="489"/>
      <c r="Q52" s="489"/>
    </row>
    <row r="53" spans="1:17" ht="21.95" customHeight="1">
      <c r="A53" s="69"/>
      <c r="B53" s="65" t="s">
        <v>52</v>
      </c>
      <c r="C53" s="65" t="s">
        <v>52</v>
      </c>
      <c r="D53" s="65">
        <v>4</v>
      </c>
      <c r="E53" s="65" t="s">
        <v>24</v>
      </c>
      <c r="F53" s="674">
        <v>587</v>
      </c>
      <c r="G53" s="675">
        <v>9.5</v>
      </c>
      <c r="H53" s="676">
        <v>4</v>
      </c>
      <c r="I53" s="677">
        <v>100</v>
      </c>
      <c r="J53" s="678">
        <v>14</v>
      </c>
      <c r="K53" s="675">
        <v>0</v>
      </c>
      <c r="L53" s="676">
        <v>0</v>
      </c>
      <c r="M53" s="679" t="s">
        <v>53</v>
      </c>
      <c r="N53" s="678">
        <v>0</v>
      </c>
      <c r="O53" s="713" t="s">
        <v>53</v>
      </c>
      <c r="P53" s="489"/>
      <c r="Q53" s="489"/>
    </row>
    <row r="54" spans="1:17" ht="21.95" customHeight="1">
      <c r="A54" s="69"/>
      <c r="B54" s="65" t="s">
        <v>52</v>
      </c>
      <c r="C54" s="65" t="s">
        <v>52</v>
      </c>
      <c r="D54" s="65">
        <v>5</v>
      </c>
      <c r="E54" s="65" t="s">
        <v>24</v>
      </c>
      <c r="F54" s="674">
        <v>529</v>
      </c>
      <c r="G54" s="675">
        <v>-2.9</v>
      </c>
      <c r="H54" s="676">
        <v>2</v>
      </c>
      <c r="I54" s="677" t="s">
        <v>53</v>
      </c>
      <c r="J54" s="678">
        <v>11</v>
      </c>
      <c r="K54" s="675">
        <v>-38.9</v>
      </c>
      <c r="L54" s="676">
        <v>0</v>
      </c>
      <c r="M54" s="679" t="s">
        <v>53</v>
      </c>
      <c r="N54" s="678">
        <v>9</v>
      </c>
      <c r="O54" s="713">
        <v>800</v>
      </c>
      <c r="P54" s="489"/>
      <c r="Q54" s="489"/>
    </row>
    <row r="55" spans="1:17" ht="21.95" customHeight="1">
      <c r="A55" s="69"/>
      <c r="B55" s="65" t="s">
        <v>52</v>
      </c>
      <c r="C55" s="65" t="s">
        <v>52</v>
      </c>
      <c r="D55" s="65">
        <v>6</v>
      </c>
      <c r="E55" s="65" t="s">
        <v>24</v>
      </c>
      <c r="F55" s="674">
        <v>584</v>
      </c>
      <c r="G55" s="675">
        <v>-8.3000000000000007</v>
      </c>
      <c r="H55" s="676">
        <v>0</v>
      </c>
      <c r="I55" s="677" t="s">
        <v>53</v>
      </c>
      <c r="J55" s="678">
        <v>17</v>
      </c>
      <c r="K55" s="675">
        <v>13.3</v>
      </c>
      <c r="L55" s="676">
        <v>0</v>
      </c>
      <c r="M55" s="679" t="s">
        <v>53</v>
      </c>
      <c r="N55" s="678">
        <v>4</v>
      </c>
      <c r="O55" s="713">
        <v>100</v>
      </c>
      <c r="P55" s="489"/>
      <c r="Q55" s="489"/>
    </row>
    <row r="56" spans="1:17" ht="21.95" customHeight="1">
      <c r="A56" s="69"/>
      <c r="B56" s="65" t="s">
        <v>52</v>
      </c>
      <c r="C56" s="65" t="s">
        <v>52</v>
      </c>
      <c r="D56" s="65">
        <v>7</v>
      </c>
      <c r="E56" s="65" t="s">
        <v>24</v>
      </c>
      <c r="F56" s="674">
        <v>538</v>
      </c>
      <c r="G56" s="675">
        <v>-16.100000000000001</v>
      </c>
      <c r="H56" s="676">
        <v>0</v>
      </c>
      <c r="I56" s="677" t="s">
        <v>53</v>
      </c>
      <c r="J56" s="678">
        <v>15</v>
      </c>
      <c r="K56" s="675">
        <v>0</v>
      </c>
      <c r="L56" s="676">
        <v>0</v>
      </c>
      <c r="M56" s="679" t="s">
        <v>53</v>
      </c>
      <c r="N56" s="678">
        <v>3</v>
      </c>
      <c r="O56" s="713">
        <v>200</v>
      </c>
      <c r="P56" s="489"/>
      <c r="Q56" s="489"/>
    </row>
    <row r="57" spans="1:17" ht="21.95" customHeight="1">
      <c r="A57" s="69"/>
      <c r="B57" s="65" t="s">
        <v>52</v>
      </c>
      <c r="C57" s="65" t="s">
        <v>52</v>
      </c>
      <c r="D57" s="65">
        <v>8</v>
      </c>
      <c r="E57" s="65" t="s">
        <v>24</v>
      </c>
      <c r="F57" s="674">
        <v>458</v>
      </c>
      <c r="G57" s="675">
        <v>-24.5</v>
      </c>
      <c r="H57" s="676">
        <v>8</v>
      </c>
      <c r="I57" s="677" t="s">
        <v>53</v>
      </c>
      <c r="J57" s="678">
        <v>10</v>
      </c>
      <c r="K57" s="675">
        <v>-41.2</v>
      </c>
      <c r="L57" s="676">
        <v>0</v>
      </c>
      <c r="M57" s="679" t="s">
        <v>53</v>
      </c>
      <c r="N57" s="678">
        <v>3</v>
      </c>
      <c r="O57" s="713" t="s">
        <v>53</v>
      </c>
      <c r="P57" s="489"/>
      <c r="Q57" s="489"/>
    </row>
    <row r="58" spans="1:17" ht="21.95" customHeight="1">
      <c r="A58" s="69"/>
      <c r="B58" s="65" t="s">
        <v>52</v>
      </c>
      <c r="C58" s="65" t="s">
        <v>52</v>
      </c>
      <c r="D58" s="65">
        <v>9</v>
      </c>
      <c r="E58" s="65" t="s">
        <v>24</v>
      </c>
      <c r="F58" s="674">
        <v>664</v>
      </c>
      <c r="G58" s="675">
        <v>-13.8</v>
      </c>
      <c r="H58" s="676">
        <v>0</v>
      </c>
      <c r="I58" s="677">
        <v>-100</v>
      </c>
      <c r="J58" s="678">
        <v>13</v>
      </c>
      <c r="K58" s="675">
        <v>8.3000000000000007</v>
      </c>
      <c r="L58" s="676">
        <v>0</v>
      </c>
      <c r="M58" s="679" t="s">
        <v>53</v>
      </c>
      <c r="N58" s="678">
        <v>0</v>
      </c>
      <c r="O58" s="713" t="s">
        <v>53</v>
      </c>
      <c r="P58" s="489"/>
      <c r="Q58" s="489"/>
    </row>
    <row r="59" spans="1:17" ht="21.95" customHeight="1">
      <c r="A59" s="69"/>
      <c r="B59" s="65" t="s">
        <v>52</v>
      </c>
      <c r="C59" s="65" t="s">
        <v>52</v>
      </c>
      <c r="D59" s="65">
        <v>10</v>
      </c>
      <c r="E59" s="65" t="s">
        <v>24</v>
      </c>
      <c r="F59" s="674">
        <v>650</v>
      </c>
      <c r="G59" s="675">
        <v>-6.5</v>
      </c>
      <c r="H59" s="676">
        <v>5</v>
      </c>
      <c r="I59" s="677">
        <v>-37.5</v>
      </c>
      <c r="J59" s="678">
        <v>11</v>
      </c>
      <c r="K59" s="675">
        <v>0</v>
      </c>
      <c r="L59" s="676">
        <v>0</v>
      </c>
      <c r="M59" s="679" t="s">
        <v>53</v>
      </c>
      <c r="N59" s="678">
        <v>0</v>
      </c>
      <c r="O59" s="1359" t="s">
        <v>53</v>
      </c>
      <c r="P59" s="489"/>
      <c r="Q59" s="489"/>
    </row>
    <row r="60" spans="1:17" ht="21.95" customHeight="1">
      <c r="A60" s="69"/>
      <c r="B60" s="65" t="s">
        <v>52</v>
      </c>
      <c r="C60" s="65" t="s">
        <v>52</v>
      </c>
      <c r="D60" s="65">
        <v>11</v>
      </c>
      <c r="E60" s="65" t="s">
        <v>24</v>
      </c>
      <c r="F60" s="674">
        <v>501</v>
      </c>
      <c r="G60" s="675">
        <v>2.5</v>
      </c>
      <c r="H60" s="676">
        <v>0</v>
      </c>
      <c r="I60" s="677" t="s">
        <v>53</v>
      </c>
      <c r="J60" s="678">
        <v>5</v>
      </c>
      <c r="K60" s="675">
        <v>-68.8</v>
      </c>
      <c r="L60" s="676">
        <v>0</v>
      </c>
      <c r="M60" s="679" t="s">
        <v>53</v>
      </c>
      <c r="N60" s="678">
        <v>6</v>
      </c>
      <c r="O60" s="1359" t="s">
        <v>53</v>
      </c>
      <c r="P60" s="489"/>
      <c r="Q60" s="489"/>
    </row>
    <row r="61" spans="1:17" ht="21.95" customHeight="1" thickBot="1">
      <c r="A61" s="61"/>
      <c r="B61" s="1302" t="s">
        <v>52</v>
      </c>
      <c r="C61" s="1302" t="s">
        <v>52</v>
      </c>
      <c r="D61" s="1302">
        <v>12</v>
      </c>
      <c r="E61" s="68" t="s">
        <v>24</v>
      </c>
      <c r="F61" s="1309">
        <v>581</v>
      </c>
      <c r="G61" s="1311">
        <v>48.6</v>
      </c>
      <c r="H61" s="1312">
        <v>0</v>
      </c>
      <c r="I61" s="1313" t="s">
        <v>53</v>
      </c>
      <c r="J61" s="1314">
        <v>6</v>
      </c>
      <c r="K61" s="1311">
        <v>-45.5</v>
      </c>
      <c r="L61" s="1312">
        <v>0</v>
      </c>
      <c r="M61" s="1315" t="s">
        <v>53</v>
      </c>
      <c r="N61" s="1314">
        <v>0</v>
      </c>
      <c r="O61" s="1316">
        <v>-100</v>
      </c>
      <c r="P61" s="489"/>
      <c r="Q61" s="489"/>
    </row>
    <row r="62" spans="1:17" ht="21.95" customHeight="1" thickBot="1">
      <c r="A62" s="1032">
        <v>7</v>
      </c>
      <c r="B62" s="70" t="s">
        <v>25</v>
      </c>
      <c r="C62" s="70">
        <v>12</v>
      </c>
      <c r="D62" s="70" t="s">
        <v>24</v>
      </c>
      <c r="E62" s="71" t="s">
        <v>54</v>
      </c>
      <c r="F62" s="586">
        <v>3392</v>
      </c>
      <c r="G62" s="587">
        <v>-5.6</v>
      </c>
      <c r="H62" s="584">
        <v>13</v>
      </c>
      <c r="I62" s="585">
        <v>44.4</v>
      </c>
      <c r="J62" s="589">
        <v>60</v>
      </c>
      <c r="K62" s="587">
        <v>-26.8</v>
      </c>
      <c r="L62" s="584">
        <v>0</v>
      </c>
      <c r="M62" s="892" t="s">
        <v>53</v>
      </c>
      <c r="N62" s="589">
        <v>12</v>
      </c>
      <c r="O62" s="593">
        <v>200</v>
      </c>
      <c r="P62" s="489"/>
      <c r="Q62" s="489"/>
    </row>
    <row r="63" spans="1:17" ht="21.95" customHeight="1">
      <c r="A63" s="2041" t="s">
        <v>473</v>
      </c>
      <c r="B63" s="2042"/>
      <c r="C63" s="2042"/>
      <c r="D63" s="2042"/>
      <c r="E63" s="2043"/>
      <c r="F63" s="329" t="s">
        <v>229</v>
      </c>
      <c r="G63" s="724" t="s">
        <v>531</v>
      </c>
      <c r="H63" s="249"/>
      <c r="I63" s="249"/>
      <c r="J63" s="249"/>
      <c r="K63" s="249"/>
      <c r="L63" s="249"/>
      <c r="M63" s="249"/>
      <c r="N63" s="249"/>
      <c r="O63" s="594"/>
      <c r="P63" s="489"/>
      <c r="Q63" s="489"/>
    </row>
    <row r="64" spans="1:17" ht="21.95" customHeight="1" thickBot="1">
      <c r="A64" s="2044"/>
      <c r="B64" s="2045"/>
      <c r="C64" s="2045"/>
      <c r="D64" s="2045"/>
      <c r="E64" s="2046"/>
      <c r="F64" s="331" t="s">
        <v>376</v>
      </c>
      <c r="G64" s="436" t="s">
        <v>377</v>
      </c>
      <c r="H64" s="252"/>
      <c r="I64" s="252"/>
      <c r="J64" s="252"/>
      <c r="K64" s="252"/>
      <c r="L64" s="252"/>
      <c r="M64" s="252"/>
      <c r="N64" s="252"/>
      <c r="O64" s="595"/>
      <c r="P64" s="489"/>
      <c r="Q64" s="489"/>
    </row>
  </sheetData>
  <mergeCells count="39">
    <mergeCell ref="O10:O11"/>
    <mergeCell ref="G39:G40"/>
    <mergeCell ref="M39:M40"/>
    <mergeCell ref="O39:O40"/>
    <mergeCell ref="Q10:Q11"/>
    <mergeCell ref="L37:L38"/>
    <mergeCell ref="N37:N38"/>
    <mergeCell ref="A63:E64"/>
    <mergeCell ref="A35:E40"/>
    <mergeCell ref="F35:O35"/>
    <mergeCell ref="F36:G36"/>
    <mergeCell ref="H36:I36"/>
    <mergeCell ref="J36:K36"/>
    <mergeCell ref="L36:M36"/>
    <mergeCell ref="N36:O36"/>
    <mergeCell ref="F37:F38"/>
    <mergeCell ref="H37:H38"/>
    <mergeCell ref="J37:J38"/>
    <mergeCell ref="A4:G4"/>
    <mergeCell ref="P8:P9"/>
    <mergeCell ref="J6:Q6"/>
    <mergeCell ref="J7:K7"/>
    <mergeCell ref="L7:M7"/>
    <mergeCell ref="N7:O7"/>
    <mergeCell ref="P7:Q7"/>
    <mergeCell ref="J8:J9"/>
    <mergeCell ref="L8:L9"/>
    <mergeCell ref="N8:N9"/>
    <mergeCell ref="A6:E11"/>
    <mergeCell ref="F6:G7"/>
    <mergeCell ref="H6:I7"/>
    <mergeCell ref="K10:K11"/>
    <mergeCell ref="M10:M11"/>
    <mergeCell ref="G10:G11"/>
    <mergeCell ref="F8:F9"/>
    <mergeCell ref="H8:H9"/>
    <mergeCell ref="I39:I40"/>
    <mergeCell ref="K39:K40"/>
    <mergeCell ref="I10:I11"/>
  </mergeCells>
  <phoneticPr fontId="47"/>
  <conditionalFormatting sqref="F12:Q32 F41:O61">
    <cfRule type="expression" dxfId="132" priority="9" stopIfTrue="1">
      <formula>ISERR</formula>
    </cfRule>
  </conditionalFormatting>
  <conditionalFormatting sqref="A41:E62">
    <cfRule type="expression" dxfId="131" priority="4" stopIfTrue="1">
      <formula>ISERR</formula>
    </cfRule>
  </conditionalFormatting>
  <conditionalFormatting sqref="A12:E33">
    <cfRule type="expression" dxfId="130" priority="1" stopIfTrue="1">
      <formula>ISERR</formula>
    </cfRule>
  </conditionalFormatting>
  <pageMargins left="0.59055118110236227" right="0.59055118110236227" top="0.59055118110236227" bottom="0.59055118110236227" header="0.39370078740157483" footer="0.59055118110236227"/>
  <pageSetup paperSize="9" scale="58" orientation="portrait" r:id="rId1"/>
  <headerFooter alignWithMargins="0">
    <oddFooter>&amp;C&amp;16- 8 -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65"/>
  <sheetViews>
    <sheetView showRuler="0" view="pageBreakPreview" zoomScale="70" zoomScaleNormal="70" zoomScaleSheetLayoutView="70" workbookViewId="0">
      <selection sqref="A1:M1"/>
    </sheetView>
  </sheetViews>
  <sheetFormatPr defaultRowHeight="13.5"/>
  <cols>
    <col min="1" max="1" width="7.109375" customWidth="1"/>
    <col min="2" max="2" width="6.21875" customWidth="1"/>
    <col min="3" max="5" width="2.88671875" customWidth="1"/>
    <col min="6" max="15" width="10.77734375" customWidth="1"/>
    <col min="16" max="16" width="9.44140625" customWidth="1"/>
  </cols>
  <sheetData>
    <row r="1" spans="1:15" ht="24.95" customHeight="1">
      <c r="A1" s="23"/>
      <c r="B1" s="23"/>
      <c r="C1" s="23"/>
      <c r="D1" s="23"/>
      <c r="E1" s="23"/>
      <c r="F1" s="25"/>
      <c r="G1" s="25"/>
      <c r="H1" s="25"/>
      <c r="I1" s="25"/>
      <c r="J1" s="25"/>
      <c r="K1" s="25"/>
      <c r="L1" s="25"/>
      <c r="M1" s="25"/>
      <c r="N1" s="25"/>
      <c r="O1" s="25"/>
    </row>
    <row r="2" spans="1:15" ht="24.95" customHeight="1">
      <c r="A2" s="23"/>
      <c r="B2" s="23"/>
      <c r="C2" s="23"/>
      <c r="D2" s="23"/>
      <c r="E2" s="23"/>
      <c r="F2" s="25"/>
      <c r="G2" s="25"/>
      <c r="H2" s="25"/>
      <c r="I2" s="25"/>
      <c r="J2" s="25"/>
      <c r="K2" s="25"/>
      <c r="L2" s="25"/>
      <c r="M2" s="25"/>
      <c r="N2" s="25"/>
      <c r="O2" s="25"/>
    </row>
    <row r="3" spans="1:15" ht="7.5" customHeight="1">
      <c r="A3" s="1"/>
      <c r="B3" s="1"/>
      <c r="C3" s="1"/>
      <c r="D3" s="1"/>
      <c r="E3" s="1"/>
      <c r="F3" s="172"/>
      <c r="G3" s="172"/>
      <c r="H3" s="172"/>
      <c r="I3" s="172"/>
      <c r="J3" s="172"/>
      <c r="K3" s="172"/>
      <c r="L3" s="172"/>
      <c r="M3" s="172"/>
      <c r="N3" s="172"/>
      <c r="O3" s="172"/>
    </row>
    <row r="4" spans="1:15" ht="24.95" customHeight="1">
      <c r="A4" s="1866" t="s">
        <v>111</v>
      </c>
      <c r="B4" s="2025"/>
      <c r="C4" s="2025"/>
      <c r="D4" s="2025"/>
      <c r="E4" s="2025"/>
      <c r="F4" s="2025"/>
      <c r="G4" s="2025"/>
      <c r="H4" s="171"/>
      <c r="I4" s="24"/>
      <c r="J4" s="24"/>
      <c r="K4" s="24"/>
      <c r="L4" s="24"/>
      <c r="M4" s="24"/>
      <c r="N4" s="24"/>
      <c r="O4" s="24"/>
    </row>
    <row r="5" spans="1:15" ht="9" customHeight="1" thickBot="1">
      <c r="A5" s="1"/>
      <c r="B5" s="1"/>
      <c r="C5" s="1"/>
      <c r="D5" s="1"/>
      <c r="E5" s="1"/>
      <c r="F5" s="172"/>
      <c r="G5" s="172"/>
      <c r="H5" s="172"/>
      <c r="I5" s="172"/>
      <c r="J5" s="172"/>
      <c r="K5" s="172"/>
      <c r="L5" s="172"/>
      <c r="M5" s="172"/>
      <c r="N5" s="172"/>
      <c r="O5" s="172"/>
    </row>
    <row r="6" spans="1:15" ht="21.95" customHeight="1">
      <c r="A6" s="1974" t="s">
        <v>126</v>
      </c>
      <c r="B6" s="1998"/>
      <c r="C6" s="1998"/>
      <c r="D6" s="1998"/>
      <c r="E6" s="1999"/>
      <c r="F6" s="1983" t="s">
        <v>136</v>
      </c>
      <c r="G6" s="1984"/>
      <c r="H6" s="1985"/>
      <c r="I6" s="1983" t="s">
        <v>137</v>
      </c>
      <c r="J6" s="1984"/>
      <c r="K6" s="1984"/>
      <c r="L6" s="2027" t="s">
        <v>149</v>
      </c>
      <c r="M6" s="2052"/>
      <c r="N6" s="3"/>
      <c r="O6" s="1"/>
    </row>
    <row r="7" spans="1:15" ht="21.95" customHeight="1">
      <c r="A7" s="2000"/>
      <c r="B7" s="2001"/>
      <c r="C7" s="2001"/>
      <c r="D7" s="2001"/>
      <c r="E7" s="2002"/>
      <c r="F7" s="2053" t="s">
        <v>108</v>
      </c>
      <c r="G7" s="1930" t="s">
        <v>38</v>
      </c>
      <c r="H7" s="2055"/>
      <c r="I7" s="2053" t="s">
        <v>150</v>
      </c>
      <c r="J7" s="1930" t="s">
        <v>38</v>
      </c>
      <c r="K7" s="2051"/>
      <c r="L7" s="1930" t="s">
        <v>14</v>
      </c>
      <c r="M7" s="2055"/>
      <c r="N7" s="3"/>
      <c r="O7" s="1"/>
    </row>
    <row r="8" spans="1:15" ht="21.95" customHeight="1">
      <c r="A8" s="2000"/>
      <c r="B8" s="2001"/>
      <c r="C8" s="2001"/>
      <c r="D8" s="2001"/>
      <c r="E8" s="2002"/>
      <c r="F8" s="2054"/>
      <c r="G8" s="126"/>
      <c r="H8" s="2056" t="s">
        <v>364</v>
      </c>
      <c r="I8" s="2054"/>
      <c r="J8" s="126"/>
      <c r="K8" s="2058" t="s">
        <v>364</v>
      </c>
      <c r="L8" s="550"/>
      <c r="M8" s="2056" t="s">
        <v>364</v>
      </c>
      <c r="N8" s="3"/>
      <c r="O8" s="1"/>
    </row>
    <row r="9" spans="1:15" ht="21.95" customHeight="1" thickBot="1">
      <c r="A9" s="2003"/>
      <c r="B9" s="2004"/>
      <c r="C9" s="2004"/>
      <c r="D9" s="2004"/>
      <c r="E9" s="2005"/>
      <c r="F9" s="93" t="s">
        <v>131</v>
      </c>
      <c r="G9" s="87" t="s">
        <v>107</v>
      </c>
      <c r="H9" s="2057"/>
      <c r="I9" s="93" t="s">
        <v>151</v>
      </c>
      <c r="J9" s="87" t="s">
        <v>147</v>
      </c>
      <c r="K9" s="2059"/>
      <c r="L9" s="127" t="s">
        <v>147</v>
      </c>
      <c r="M9" s="2057"/>
      <c r="N9" s="3"/>
      <c r="O9" s="1"/>
    </row>
    <row r="10" spans="1:15" ht="21.95" customHeight="1">
      <c r="A10" s="3"/>
      <c r="B10" s="29">
        <v>2019</v>
      </c>
      <c r="C10" s="29" t="s">
        <v>23</v>
      </c>
      <c r="D10" s="29" t="s">
        <v>485</v>
      </c>
      <c r="E10" s="57"/>
      <c r="F10" s="1092">
        <v>250744</v>
      </c>
      <c r="G10" s="1093">
        <v>15025453</v>
      </c>
      <c r="H10" s="1094">
        <v>6.8</v>
      </c>
      <c r="I10" s="1092">
        <v>4481</v>
      </c>
      <c r="J10" s="1093">
        <v>371058</v>
      </c>
      <c r="K10" s="1095">
        <v>-18</v>
      </c>
      <c r="L10" s="1093">
        <v>96848</v>
      </c>
      <c r="M10" s="1094">
        <v>-19.399999999999999</v>
      </c>
      <c r="N10" s="184"/>
      <c r="O10" s="176"/>
    </row>
    <row r="11" spans="1:15" ht="21.95" customHeight="1">
      <c r="A11" s="58"/>
      <c r="B11" s="59">
        <v>2020</v>
      </c>
      <c r="C11" s="59" t="s">
        <v>23</v>
      </c>
      <c r="D11" s="59" t="s">
        <v>485</v>
      </c>
      <c r="E11" s="60"/>
      <c r="F11" s="1096">
        <v>244277</v>
      </c>
      <c r="G11" s="1097">
        <v>15365760</v>
      </c>
      <c r="H11" s="1098">
        <v>2.2999999999999998</v>
      </c>
      <c r="I11" s="1096">
        <v>4524</v>
      </c>
      <c r="J11" s="1097">
        <v>338037</v>
      </c>
      <c r="K11" s="1099">
        <v>-8.9</v>
      </c>
      <c r="L11" s="1097">
        <v>93759</v>
      </c>
      <c r="M11" s="1098">
        <v>-3.2</v>
      </c>
      <c r="N11" s="184"/>
      <c r="O11" s="176"/>
    </row>
    <row r="12" spans="1:15" ht="21.95" customHeight="1" thickBot="1">
      <c r="A12" s="61"/>
      <c r="B12" s="62">
        <v>2021</v>
      </c>
      <c r="C12" s="62" t="s">
        <v>23</v>
      </c>
      <c r="D12" s="62" t="s">
        <v>485</v>
      </c>
      <c r="E12" s="1029"/>
      <c r="F12" s="1100">
        <v>231514</v>
      </c>
      <c r="G12" s="1101">
        <v>14050279</v>
      </c>
      <c r="H12" s="1102">
        <v>-8.6</v>
      </c>
      <c r="I12" s="1100">
        <v>3557</v>
      </c>
      <c r="J12" s="1101">
        <v>200695</v>
      </c>
      <c r="K12" s="1103">
        <v>-40.6</v>
      </c>
      <c r="L12" s="1101">
        <v>37708</v>
      </c>
      <c r="M12" s="1102">
        <v>-59.8</v>
      </c>
      <c r="N12" s="184"/>
      <c r="O12" s="176"/>
    </row>
    <row r="13" spans="1:15" ht="21.95" customHeight="1">
      <c r="A13" s="727" t="s">
        <v>487</v>
      </c>
      <c r="B13" s="30">
        <v>10</v>
      </c>
      <c r="C13" s="30" t="s">
        <v>25</v>
      </c>
      <c r="D13" s="30">
        <v>12</v>
      </c>
      <c r="E13" s="728" t="s">
        <v>24</v>
      </c>
      <c r="F13" s="1118">
        <v>57501</v>
      </c>
      <c r="G13" s="1119">
        <v>2516038</v>
      </c>
      <c r="H13" s="1120">
        <v>-15</v>
      </c>
      <c r="I13" s="1121">
        <v>854</v>
      </c>
      <c r="J13" s="1121">
        <v>24108</v>
      </c>
      <c r="K13" s="1122">
        <v>-62</v>
      </c>
      <c r="L13" s="1123">
        <v>1828</v>
      </c>
      <c r="M13" s="1124">
        <v>-88</v>
      </c>
      <c r="N13" s="184"/>
      <c r="O13" s="176"/>
    </row>
    <row r="14" spans="1:15" ht="21.95" customHeight="1">
      <c r="A14" s="1387" t="s">
        <v>507</v>
      </c>
      <c r="B14" s="63">
        <v>1</v>
      </c>
      <c r="C14" s="63" t="s">
        <v>25</v>
      </c>
      <c r="D14" s="63">
        <v>3</v>
      </c>
      <c r="E14" s="64" t="s">
        <v>24</v>
      </c>
      <c r="F14" s="1394">
        <v>36788</v>
      </c>
      <c r="G14" s="1125">
        <v>2560502</v>
      </c>
      <c r="H14" s="1395">
        <v>-8.5</v>
      </c>
      <c r="I14" s="1126">
        <v>219</v>
      </c>
      <c r="J14" s="1126">
        <v>10434</v>
      </c>
      <c r="K14" s="1127">
        <v>-55.1</v>
      </c>
      <c r="L14" s="1396">
        <v>4165</v>
      </c>
      <c r="M14" s="1128">
        <v>-35.1</v>
      </c>
      <c r="N14" s="184"/>
      <c r="O14" s="176"/>
    </row>
    <row r="15" spans="1:15" ht="21.95" customHeight="1">
      <c r="A15" s="1453" t="s">
        <v>52</v>
      </c>
      <c r="B15" s="65">
        <v>4</v>
      </c>
      <c r="C15" s="65" t="s">
        <v>25</v>
      </c>
      <c r="D15" s="65">
        <v>6</v>
      </c>
      <c r="E15" s="66" t="s">
        <v>24</v>
      </c>
      <c r="F15" s="1470">
        <v>58919</v>
      </c>
      <c r="G15" s="1104">
        <v>4929596</v>
      </c>
      <c r="H15" s="1471">
        <v>-4.4000000000000004</v>
      </c>
      <c r="I15" s="1105">
        <v>1019</v>
      </c>
      <c r="J15" s="1105">
        <v>82979</v>
      </c>
      <c r="K15" s="1106">
        <v>-27.3</v>
      </c>
      <c r="L15" s="1472">
        <v>17394</v>
      </c>
      <c r="M15" s="1107">
        <v>-18.5</v>
      </c>
      <c r="N15" s="184"/>
      <c r="O15" s="176"/>
    </row>
    <row r="16" spans="1:15" ht="21.95" customHeight="1">
      <c r="A16" s="1453" t="s">
        <v>52</v>
      </c>
      <c r="B16" s="65">
        <v>7</v>
      </c>
      <c r="C16" s="65" t="s">
        <v>25</v>
      </c>
      <c r="D16" s="65">
        <v>9</v>
      </c>
      <c r="E16" s="66" t="s">
        <v>24</v>
      </c>
      <c r="F16" s="1470">
        <v>73872</v>
      </c>
      <c r="G16" s="1104">
        <v>3747070</v>
      </c>
      <c r="H16" s="1471">
        <v>-1.8</v>
      </c>
      <c r="I16" s="1105">
        <v>1241</v>
      </c>
      <c r="J16" s="1105">
        <v>49261</v>
      </c>
      <c r="K16" s="1106">
        <v>-5.3</v>
      </c>
      <c r="L16" s="1472">
        <v>6164</v>
      </c>
      <c r="M16" s="1107">
        <v>-40.6</v>
      </c>
      <c r="N16" s="184"/>
      <c r="O16" s="176"/>
    </row>
    <row r="17" spans="1:15" ht="21.95" customHeight="1" thickBot="1">
      <c r="A17" s="67" t="s">
        <v>52</v>
      </c>
      <c r="B17" s="1383">
        <v>10</v>
      </c>
      <c r="C17" s="1383" t="s">
        <v>25</v>
      </c>
      <c r="D17" s="1383">
        <v>12</v>
      </c>
      <c r="E17" s="68" t="s">
        <v>24</v>
      </c>
      <c r="F17" s="1108">
        <v>53627</v>
      </c>
      <c r="G17" s="1109">
        <v>2380244</v>
      </c>
      <c r="H17" s="1102">
        <v>-5.4</v>
      </c>
      <c r="I17" s="1391">
        <v>798</v>
      </c>
      <c r="J17" s="1391">
        <v>25302</v>
      </c>
      <c r="K17" s="1110">
        <v>5</v>
      </c>
      <c r="L17" s="1392">
        <v>2357</v>
      </c>
      <c r="M17" s="1393">
        <v>28.9</v>
      </c>
      <c r="N17" s="184"/>
      <c r="O17" s="172"/>
    </row>
    <row r="18" spans="1:15" ht="21.95" customHeight="1">
      <c r="A18" s="1030"/>
      <c r="B18" s="30">
        <v>2022</v>
      </c>
      <c r="C18" s="30" t="s">
        <v>23</v>
      </c>
      <c r="D18" s="30">
        <v>1</v>
      </c>
      <c r="E18" s="728" t="s">
        <v>24</v>
      </c>
      <c r="F18" s="1188">
        <v>9385</v>
      </c>
      <c r="G18" s="1119">
        <v>520876</v>
      </c>
      <c r="H18" s="1189">
        <v>-17.7</v>
      </c>
      <c r="I18" s="1188">
        <v>98</v>
      </c>
      <c r="J18" s="1121">
        <v>2941</v>
      </c>
      <c r="K18" s="1122">
        <v>-69.8</v>
      </c>
      <c r="L18" s="1119">
        <v>468</v>
      </c>
      <c r="M18" s="1124">
        <v>-87.5</v>
      </c>
      <c r="N18" s="184"/>
      <c r="O18" s="172"/>
    </row>
    <row r="19" spans="1:15" ht="21.95" customHeight="1">
      <c r="A19" s="1009"/>
      <c r="B19" s="930" t="s">
        <v>52</v>
      </c>
      <c r="C19" s="930" t="s">
        <v>52</v>
      </c>
      <c r="D19" s="930">
        <v>2</v>
      </c>
      <c r="E19" s="931" t="s">
        <v>24</v>
      </c>
      <c r="F19" s="1617">
        <v>9502</v>
      </c>
      <c r="G19" s="1618">
        <v>589722</v>
      </c>
      <c r="H19" s="1619">
        <v>-9.1</v>
      </c>
      <c r="I19" s="1617">
        <v>53</v>
      </c>
      <c r="J19" s="1620">
        <v>3646</v>
      </c>
      <c r="K19" s="1621">
        <v>-46.4</v>
      </c>
      <c r="L19" s="1618">
        <v>939</v>
      </c>
      <c r="M19" s="1622">
        <v>116.9</v>
      </c>
      <c r="N19" s="184"/>
      <c r="O19" s="172"/>
    </row>
    <row r="20" spans="1:15" ht="21.95" customHeight="1">
      <c r="A20" s="69"/>
      <c r="B20" s="65" t="s">
        <v>52</v>
      </c>
      <c r="C20" s="65" t="s">
        <v>52</v>
      </c>
      <c r="D20" s="65">
        <v>3</v>
      </c>
      <c r="E20" s="66" t="s">
        <v>24</v>
      </c>
      <c r="F20" s="1111">
        <v>17901</v>
      </c>
      <c r="G20" s="1104">
        <v>1449902</v>
      </c>
      <c r="H20" s="1112">
        <v>-4.3</v>
      </c>
      <c r="I20" s="1111">
        <v>68</v>
      </c>
      <c r="J20" s="1105">
        <v>3845</v>
      </c>
      <c r="K20" s="1106">
        <v>-42.5</v>
      </c>
      <c r="L20" s="1104">
        <v>2757</v>
      </c>
      <c r="M20" s="1107">
        <v>24</v>
      </c>
      <c r="N20" s="184"/>
      <c r="O20" s="172"/>
    </row>
    <row r="21" spans="1:15" ht="21.95" customHeight="1">
      <c r="A21" s="69"/>
      <c r="B21" s="65" t="s">
        <v>52</v>
      </c>
      <c r="C21" s="65" t="s">
        <v>52</v>
      </c>
      <c r="D21" s="65">
        <v>4</v>
      </c>
      <c r="E21" s="66" t="s">
        <v>24</v>
      </c>
      <c r="F21" s="1111">
        <v>18055</v>
      </c>
      <c r="G21" s="1104">
        <v>2010515</v>
      </c>
      <c r="H21" s="1112">
        <v>-4</v>
      </c>
      <c r="I21" s="1111">
        <v>387</v>
      </c>
      <c r="J21" s="1105">
        <v>35465</v>
      </c>
      <c r="K21" s="1106">
        <v>-29.5</v>
      </c>
      <c r="L21" s="1104">
        <v>5307</v>
      </c>
      <c r="M21" s="1107">
        <v>-30.1</v>
      </c>
      <c r="N21" s="184"/>
      <c r="O21" s="172"/>
    </row>
    <row r="22" spans="1:15" ht="21.95" customHeight="1">
      <c r="A22" s="69"/>
      <c r="B22" s="65" t="s">
        <v>52</v>
      </c>
      <c r="C22" s="65" t="s">
        <v>52</v>
      </c>
      <c r="D22" s="65">
        <v>5</v>
      </c>
      <c r="E22" s="66" t="s">
        <v>24</v>
      </c>
      <c r="F22" s="1111">
        <v>15856</v>
      </c>
      <c r="G22" s="1104">
        <v>1267150</v>
      </c>
      <c r="H22" s="1112">
        <v>-10.3</v>
      </c>
      <c r="I22" s="1111">
        <v>204</v>
      </c>
      <c r="J22" s="1105">
        <v>18255</v>
      </c>
      <c r="K22" s="1106">
        <v>-41.4</v>
      </c>
      <c r="L22" s="1104">
        <v>4467</v>
      </c>
      <c r="M22" s="1107">
        <v>-31.2</v>
      </c>
      <c r="N22" s="184"/>
      <c r="O22" s="172"/>
    </row>
    <row r="23" spans="1:15" ht="21.95" customHeight="1">
      <c r="A23" s="69"/>
      <c r="B23" s="65" t="s">
        <v>52</v>
      </c>
      <c r="C23" s="65" t="s">
        <v>52</v>
      </c>
      <c r="D23" s="65">
        <v>6</v>
      </c>
      <c r="E23" s="66" t="s">
        <v>24</v>
      </c>
      <c r="F23" s="1111">
        <v>25008</v>
      </c>
      <c r="G23" s="1104">
        <v>1651930</v>
      </c>
      <c r="H23" s="1112">
        <v>0.1</v>
      </c>
      <c r="I23" s="1111">
        <v>428</v>
      </c>
      <c r="J23" s="1105">
        <v>29258</v>
      </c>
      <c r="K23" s="1106">
        <v>-10.5</v>
      </c>
      <c r="L23" s="1104">
        <v>7619</v>
      </c>
      <c r="M23" s="1107">
        <v>5.0999999999999996</v>
      </c>
      <c r="N23" s="184"/>
      <c r="O23" s="172"/>
    </row>
    <row r="24" spans="1:15" ht="21.95" customHeight="1">
      <c r="A24" s="69"/>
      <c r="B24" s="65" t="s">
        <v>52</v>
      </c>
      <c r="C24" s="65" t="s">
        <v>52</v>
      </c>
      <c r="D24" s="65">
        <v>7</v>
      </c>
      <c r="E24" s="66" t="s">
        <v>24</v>
      </c>
      <c r="F24" s="1111">
        <v>24623</v>
      </c>
      <c r="G24" s="1104">
        <v>1292375</v>
      </c>
      <c r="H24" s="1112">
        <v>-7</v>
      </c>
      <c r="I24" s="1111">
        <v>451</v>
      </c>
      <c r="J24" s="1105">
        <v>17868</v>
      </c>
      <c r="K24" s="1106">
        <v>-19.7</v>
      </c>
      <c r="L24" s="1104">
        <v>1827</v>
      </c>
      <c r="M24" s="1107">
        <v>-68.900000000000006</v>
      </c>
      <c r="N24" s="184"/>
      <c r="O24" s="172"/>
    </row>
    <row r="25" spans="1:15" ht="21.95" customHeight="1">
      <c r="A25" s="69"/>
      <c r="B25" s="65" t="s">
        <v>52</v>
      </c>
      <c r="C25" s="65" t="s">
        <v>52</v>
      </c>
      <c r="D25" s="65">
        <v>8</v>
      </c>
      <c r="E25" s="66" t="s">
        <v>24</v>
      </c>
      <c r="F25" s="1111">
        <v>23222</v>
      </c>
      <c r="G25" s="1104">
        <v>1156190</v>
      </c>
      <c r="H25" s="1112">
        <v>-0.1</v>
      </c>
      <c r="I25" s="1111">
        <v>398</v>
      </c>
      <c r="J25" s="1105">
        <v>16170</v>
      </c>
      <c r="K25" s="1106">
        <v>0.4</v>
      </c>
      <c r="L25" s="1104">
        <v>3413</v>
      </c>
      <c r="M25" s="1107">
        <v>-1.5</v>
      </c>
      <c r="N25" s="184"/>
      <c r="O25" s="172"/>
    </row>
    <row r="26" spans="1:15" ht="21.95" customHeight="1">
      <c r="A26" s="69"/>
      <c r="B26" s="65" t="s">
        <v>52</v>
      </c>
      <c r="C26" s="65" t="s">
        <v>52</v>
      </c>
      <c r="D26" s="65">
        <v>9</v>
      </c>
      <c r="E26" s="66" t="s">
        <v>24</v>
      </c>
      <c r="F26" s="1111">
        <v>26027</v>
      </c>
      <c r="G26" s="1104">
        <v>1298503</v>
      </c>
      <c r="H26" s="1112">
        <v>2.4</v>
      </c>
      <c r="I26" s="1111">
        <v>392</v>
      </c>
      <c r="J26" s="1105">
        <v>15222</v>
      </c>
      <c r="K26" s="1106">
        <v>11.4</v>
      </c>
      <c r="L26" s="1104">
        <v>922</v>
      </c>
      <c r="M26" s="1107">
        <v>-11.8</v>
      </c>
      <c r="N26" s="184"/>
      <c r="O26" s="172"/>
    </row>
    <row r="27" spans="1:15" ht="21.95" customHeight="1">
      <c r="A27" s="69"/>
      <c r="B27" s="65" t="s">
        <v>52</v>
      </c>
      <c r="C27" s="65" t="s">
        <v>52</v>
      </c>
      <c r="D27" s="65">
        <v>10</v>
      </c>
      <c r="E27" s="66" t="s">
        <v>24</v>
      </c>
      <c r="F27" s="1111">
        <v>21771</v>
      </c>
      <c r="G27" s="1104">
        <v>1055807</v>
      </c>
      <c r="H27" s="1112">
        <v>-1.9</v>
      </c>
      <c r="I27" s="1111">
        <v>354</v>
      </c>
      <c r="J27" s="1105">
        <v>12837</v>
      </c>
      <c r="K27" s="1106">
        <v>5.9</v>
      </c>
      <c r="L27" s="1104">
        <v>989</v>
      </c>
      <c r="M27" s="1107">
        <v>51.5</v>
      </c>
      <c r="N27" s="184"/>
      <c r="O27" s="172"/>
    </row>
    <row r="28" spans="1:15" ht="21.95" customHeight="1">
      <c r="A28" s="69"/>
      <c r="B28" s="65" t="s">
        <v>52</v>
      </c>
      <c r="C28" s="65" t="s">
        <v>52</v>
      </c>
      <c r="D28" s="65">
        <v>11</v>
      </c>
      <c r="E28" s="66" t="s">
        <v>24</v>
      </c>
      <c r="F28" s="1111">
        <v>17707</v>
      </c>
      <c r="G28" s="1104">
        <v>696131</v>
      </c>
      <c r="H28" s="1112">
        <v>-7.6</v>
      </c>
      <c r="I28" s="1111">
        <v>279</v>
      </c>
      <c r="J28" s="1105">
        <v>7976</v>
      </c>
      <c r="K28" s="1106">
        <v>22.1</v>
      </c>
      <c r="L28" s="1104">
        <v>539</v>
      </c>
      <c r="M28" s="1107">
        <v>-17.3</v>
      </c>
      <c r="N28" s="184"/>
      <c r="O28" s="172"/>
    </row>
    <row r="29" spans="1:15" ht="21.95" customHeight="1">
      <c r="A29" s="3"/>
      <c r="B29" s="29" t="s">
        <v>52</v>
      </c>
      <c r="C29" s="29" t="s">
        <v>52</v>
      </c>
      <c r="D29" s="29">
        <v>12</v>
      </c>
      <c r="E29" s="1010" t="s">
        <v>24</v>
      </c>
      <c r="F29" s="1623">
        <v>14149</v>
      </c>
      <c r="G29" s="1624">
        <v>628304</v>
      </c>
      <c r="H29" s="1625">
        <v>-8.4</v>
      </c>
      <c r="I29" s="1623">
        <v>165</v>
      </c>
      <c r="J29" s="1626">
        <v>4488</v>
      </c>
      <c r="K29" s="1627">
        <v>-17.8</v>
      </c>
      <c r="L29" s="1624">
        <v>827</v>
      </c>
      <c r="M29" s="1628">
        <v>58.4</v>
      </c>
      <c r="N29" s="184"/>
      <c r="O29" s="172"/>
    </row>
    <row r="30" spans="1:15" ht="21.95" customHeight="1" thickBot="1">
      <c r="A30" s="1629"/>
      <c r="B30" s="1630">
        <v>2023</v>
      </c>
      <c r="C30" s="1630" t="s">
        <v>23</v>
      </c>
      <c r="D30" s="1630">
        <v>1</v>
      </c>
      <c r="E30" s="1631" t="s">
        <v>24</v>
      </c>
      <c r="F30" s="1632">
        <v>9302</v>
      </c>
      <c r="G30" s="1633">
        <v>508844</v>
      </c>
      <c r="H30" s="1634">
        <v>-2.2999999999999998</v>
      </c>
      <c r="I30" s="1632">
        <v>86</v>
      </c>
      <c r="J30" s="1633">
        <v>4109</v>
      </c>
      <c r="K30" s="1635">
        <v>39.700000000000003</v>
      </c>
      <c r="L30" s="1633">
        <v>0</v>
      </c>
      <c r="M30" s="1636">
        <v>-100</v>
      </c>
      <c r="N30" s="184"/>
      <c r="O30" s="172"/>
    </row>
    <row r="31" spans="1:15" ht="21.95" customHeight="1" thickBot="1">
      <c r="A31" s="67">
        <v>8</v>
      </c>
      <c r="B31" s="62" t="s">
        <v>25</v>
      </c>
      <c r="C31" s="62">
        <v>1</v>
      </c>
      <c r="D31" s="62" t="s">
        <v>24</v>
      </c>
      <c r="E31" s="68" t="s">
        <v>54</v>
      </c>
      <c r="F31" s="1108">
        <v>112178</v>
      </c>
      <c r="G31" s="1109">
        <v>5343782</v>
      </c>
      <c r="H31" s="1113">
        <v>-2.1766939645830039</v>
      </c>
      <c r="I31" s="1108">
        <v>1674</v>
      </c>
      <c r="J31" s="1114">
        <v>60777</v>
      </c>
      <c r="K31" s="1115">
        <v>6.9735105165889291</v>
      </c>
      <c r="L31" s="1116">
        <v>6693</v>
      </c>
      <c r="M31" s="1117">
        <v>-1.6747465843984135</v>
      </c>
      <c r="N31" s="176"/>
      <c r="O31" s="172"/>
    </row>
    <row r="32" spans="1:15" ht="3.95" customHeight="1">
      <c r="A32" s="46"/>
      <c r="B32" s="182"/>
      <c r="C32" s="182"/>
      <c r="D32" s="182"/>
      <c r="E32" s="46"/>
      <c r="F32" s="47"/>
      <c r="G32" s="176"/>
      <c r="H32" s="176"/>
      <c r="I32" s="176"/>
      <c r="J32" s="176"/>
      <c r="K32" s="176"/>
      <c r="L32" s="176"/>
      <c r="M32" s="176"/>
      <c r="N32" s="176"/>
      <c r="O32" s="172"/>
    </row>
    <row r="33" spans="1:15" ht="3.95" customHeight="1">
      <c r="A33" s="46"/>
      <c r="B33" s="46"/>
      <c r="C33" s="46"/>
      <c r="D33" s="46"/>
      <c r="E33" s="46"/>
      <c r="F33" s="47"/>
      <c r="G33" s="176"/>
      <c r="H33" s="176"/>
      <c r="I33" s="176"/>
      <c r="J33" s="176"/>
      <c r="K33" s="176"/>
      <c r="L33" s="176"/>
      <c r="M33" s="176"/>
      <c r="N33" s="176"/>
      <c r="O33" s="172"/>
    </row>
    <row r="34" spans="1:15" ht="3.95" customHeight="1" thickBot="1">
      <c r="A34" s="1"/>
      <c r="B34" s="1"/>
      <c r="C34" s="1"/>
      <c r="D34" s="1"/>
      <c r="E34" s="1"/>
      <c r="F34" s="172"/>
      <c r="G34" s="172"/>
      <c r="H34" s="172"/>
      <c r="I34" s="172"/>
      <c r="J34" s="172"/>
      <c r="K34" s="172"/>
      <c r="L34" s="172"/>
      <c r="M34" s="172"/>
      <c r="N34" s="172"/>
      <c r="O34" s="172"/>
    </row>
    <row r="35" spans="1:15" ht="21.95" customHeight="1">
      <c r="A35" s="1974" t="s">
        <v>132</v>
      </c>
      <c r="B35" s="1998"/>
      <c r="C35" s="1998"/>
      <c r="D35" s="1998"/>
      <c r="E35" s="1999"/>
      <c r="F35" s="1983" t="s">
        <v>76</v>
      </c>
      <c r="G35" s="1928"/>
      <c r="H35" s="1928"/>
      <c r="I35" s="1928"/>
      <c r="J35" s="1928"/>
      <c r="K35" s="1928"/>
      <c r="L35" s="1928"/>
      <c r="M35" s="1928"/>
      <c r="N35" s="1928"/>
      <c r="O35" s="1929"/>
    </row>
    <row r="36" spans="1:15" ht="21.95" customHeight="1">
      <c r="A36" s="2000"/>
      <c r="B36" s="2001"/>
      <c r="C36" s="2001"/>
      <c r="D36" s="2001"/>
      <c r="E36" s="2002"/>
      <c r="F36" s="1933" t="s">
        <v>117</v>
      </c>
      <c r="G36" s="2069"/>
      <c r="H36" s="1930" t="s">
        <v>122</v>
      </c>
      <c r="I36" s="2069"/>
      <c r="J36" s="1930" t="s">
        <v>123</v>
      </c>
      <c r="K36" s="2069"/>
      <c r="L36" s="1930" t="s">
        <v>16</v>
      </c>
      <c r="M36" s="2069"/>
      <c r="N36" s="1930" t="s">
        <v>39</v>
      </c>
      <c r="O36" s="2055"/>
    </row>
    <row r="37" spans="1:15" ht="21.95" customHeight="1">
      <c r="A37" s="2000"/>
      <c r="B37" s="2001"/>
      <c r="C37" s="2001"/>
      <c r="D37" s="2001"/>
      <c r="E37" s="2002"/>
      <c r="F37" s="114"/>
      <c r="G37" s="2058" t="s">
        <v>364</v>
      </c>
      <c r="H37" s="550"/>
      <c r="I37" s="2070" t="s">
        <v>364</v>
      </c>
      <c r="J37" s="550"/>
      <c r="K37" s="2058" t="s">
        <v>364</v>
      </c>
      <c r="L37" s="550"/>
      <c r="M37" s="2058" t="s">
        <v>364</v>
      </c>
      <c r="N37" s="550"/>
      <c r="O37" s="2056" t="s">
        <v>364</v>
      </c>
    </row>
    <row r="38" spans="1:15" ht="21.95" customHeight="1" thickBot="1">
      <c r="A38" s="2003"/>
      <c r="B38" s="2004"/>
      <c r="C38" s="2004"/>
      <c r="D38" s="2004"/>
      <c r="E38" s="2005"/>
      <c r="F38" s="127" t="s">
        <v>107</v>
      </c>
      <c r="G38" s="2059"/>
      <c r="H38" s="127" t="s">
        <v>107</v>
      </c>
      <c r="I38" s="2059"/>
      <c r="J38" s="127" t="s">
        <v>107</v>
      </c>
      <c r="K38" s="2059"/>
      <c r="L38" s="127" t="s">
        <v>107</v>
      </c>
      <c r="M38" s="2059"/>
      <c r="N38" s="127" t="s">
        <v>107</v>
      </c>
      <c r="O38" s="2057"/>
    </row>
    <row r="39" spans="1:15" ht="21.95" customHeight="1">
      <c r="A39" s="1030"/>
      <c r="B39" s="30">
        <v>2019</v>
      </c>
      <c r="C39" s="30" t="s">
        <v>23</v>
      </c>
      <c r="D39" s="30" t="s">
        <v>485</v>
      </c>
      <c r="E39" s="1031"/>
      <c r="F39" s="186">
        <v>28982</v>
      </c>
      <c r="G39" s="413">
        <v>-42.6</v>
      </c>
      <c r="H39" s="186">
        <v>136660</v>
      </c>
      <c r="I39" s="413">
        <v>-15</v>
      </c>
      <c r="J39" s="186">
        <v>96758</v>
      </c>
      <c r="K39" s="413">
        <v>-15</v>
      </c>
      <c r="L39" s="352">
        <v>1303</v>
      </c>
      <c r="M39" s="951">
        <v>2186</v>
      </c>
      <c r="N39" s="186">
        <v>10503</v>
      </c>
      <c r="O39" s="409">
        <v>44.9</v>
      </c>
    </row>
    <row r="40" spans="1:15" ht="21.95" customHeight="1">
      <c r="A40" s="58"/>
      <c r="B40" s="59">
        <v>2020</v>
      </c>
      <c r="C40" s="59" t="s">
        <v>23</v>
      </c>
      <c r="D40" s="59" t="s">
        <v>485</v>
      </c>
      <c r="E40" s="60"/>
      <c r="F40" s="147">
        <v>7621</v>
      </c>
      <c r="G40" s="404">
        <v>-73.7</v>
      </c>
      <c r="H40" s="147">
        <v>138294</v>
      </c>
      <c r="I40" s="404">
        <v>1.2</v>
      </c>
      <c r="J40" s="147">
        <v>86503</v>
      </c>
      <c r="K40" s="404">
        <v>-10.6</v>
      </c>
      <c r="L40" s="351">
        <v>1042</v>
      </c>
      <c r="M40" s="404">
        <v>-20</v>
      </c>
      <c r="N40" s="147">
        <v>10816</v>
      </c>
      <c r="O40" s="408">
        <v>3</v>
      </c>
    </row>
    <row r="41" spans="1:15" ht="21.95" customHeight="1" thickBot="1">
      <c r="A41" s="3"/>
      <c r="B41" s="29">
        <v>2021</v>
      </c>
      <c r="C41" s="29" t="s">
        <v>23</v>
      </c>
      <c r="D41" s="29" t="s">
        <v>485</v>
      </c>
      <c r="E41" s="57"/>
      <c r="F41" s="497">
        <v>6863</v>
      </c>
      <c r="G41" s="498">
        <v>-9.9</v>
      </c>
      <c r="H41" s="497">
        <v>81481</v>
      </c>
      <c r="I41" s="498">
        <v>-41.1</v>
      </c>
      <c r="J41" s="497">
        <v>59287</v>
      </c>
      <c r="K41" s="498">
        <v>-31.5</v>
      </c>
      <c r="L41" s="520">
        <v>386</v>
      </c>
      <c r="M41" s="498">
        <v>-63</v>
      </c>
      <c r="N41" s="497">
        <v>14967</v>
      </c>
      <c r="O41" s="519">
        <v>38.4</v>
      </c>
    </row>
    <row r="42" spans="1:15" ht="21.95" customHeight="1">
      <c r="A42" s="727" t="s">
        <v>487</v>
      </c>
      <c r="B42" s="30">
        <v>10</v>
      </c>
      <c r="C42" s="30" t="s">
        <v>25</v>
      </c>
      <c r="D42" s="30">
        <v>12</v>
      </c>
      <c r="E42" s="728" t="s">
        <v>24</v>
      </c>
      <c r="F42" s="768">
        <v>216</v>
      </c>
      <c r="G42" s="762">
        <v>-62.8</v>
      </c>
      <c r="H42" s="761">
        <v>10466</v>
      </c>
      <c r="I42" s="762">
        <v>-63.5</v>
      </c>
      <c r="J42" s="761">
        <v>11241</v>
      </c>
      <c r="K42" s="762">
        <v>-37.4</v>
      </c>
      <c r="L42" s="769">
        <v>0</v>
      </c>
      <c r="M42" s="762">
        <v>-100</v>
      </c>
      <c r="N42" s="761">
        <v>356</v>
      </c>
      <c r="O42" s="770">
        <v>-62.1</v>
      </c>
    </row>
    <row r="43" spans="1:15" ht="21.95" customHeight="1">
      <c r="A43" s="1540" t="s">
        <v>507</v>
      </c>
      <c r="B43" s="930">
        <v>1</v>
      </c>
      <c r="C43" s="930" t="s">
        <v>25</v>
      </c>
      <c r="D43" s="930">
        <v>3</v>
      </c>
      <c r="E43" s="931" t="s">
        <v>24</v>
      </c>
      <c r="F43" s="1637">
        <v>613</v>
      </c>
      <c r="G43" s="1195">
        <v>319.89999999999998</v>
      </c>
      <c r="H43" s="1194">
        <v>1939</v>
      </c>
      <c r="I43" s="1195">
        <v>-69.3</v>
      </c>
      <c r="J43" s="1194">
        <v>2273</v>
      </c>
      <c r="K43" s="1195">
        <v>-77.2</v>
      </c>
      <c r="L43" s="1638">
        <v>0</v>
      </c>
      <c r="M43" s="1195" t="s">
        <v>53</v>
      </c>
      <c r="N43" s="1194">
        <v>1444</v>
      </c>
      <c r="O43" s="1639">
        <v>271.2</v>
      </c>
    </row>
    <row r="44" spans="1:15" ht="21.95" customHeight="1">
      <c r="A44" s="1453" t="s">
        <v>52</v>
      </c>
      <c r="B44" s="65">
        <v>4</v>
      </c>
      <c r="C44" s="65" t="s">
        <v>25</v>
      </c>
      <c r="D44" s="65">
        <v>6</v>
      </c>
      <c r="E44" s="66" t="s">
        <v>24</v>
      </c>
      <c r="F44" s="1473">
        <v>3708</v>
      </c>
      <c r="G44" s="414">
        <v>-16.7</v>
      </c>
      <c r="H44" s="133">
        <v>33759</v>
      </c>
      <c r="I44" s="414">
        <v>-32</v>
      </c>
      <c r="J44" s="133">
        <v>18029</v>
      </c>
      <c r="K44" s="414">
        <v>-31.6</v>
      </c>
      <c r="L44" s="1474">
        <v>72</v>
      </c>
      <c r="M44" s="414">
        <v>-78.900000000000006</v>
      </c>
      <c r="N44" s="133">
        <v>10014</v>
      </c>
      <c r="O44" s="1456">
        <v>-16.7</v>
      </c>
    </row>
    <row r="45" spans="1:15" ht="21.95" customHeight="1">
      <c r="A45" s="1453" t="s">
        <v>52</v>
      </c>
      <c r="B45" s="65">
        <v>7</v>
      </c>
      <c r="C45" s="65" t="s">
        <v>25</v>
      </c>
      <c r="D45" s="65">
        <v>9</v>
      </c>
      <c r="E45" s="66" t="s">
        <v>24</v>
      </c>
      <c r="F45" s="1473">
        <v>3264</v>
      </c>
      <c r="G45" s="414">
        <v>106.6</v>
      </c>
      <c r="H45" s="133">
        <v>15298</v>
      </c>
      <c r="I45" s="414">
        <v>-21.3</v>
      </c>
      <c r="J45" s="133">
        <v>22947</v>
      </c>
      <c r="K45" s="414">
        <v>18.100000000000001</v>
      </c>
      <c r="L45" s="1474">
        <v>222</v>
      </c>
      <c r="M45" s="414">
        <v>404.5</v>
      </c>
      <c r="N45" s="133">
        <v>1367</v>
      </c>
      <c r="O45" s="1456">
        <v>19.600000000000001</v>
      </c>
    </row>
    <row r="46" spans="1:15" ht="21.95" customHeight="1" thickBot="1">
      <c r="A46" s="67" t="s">
        <v>52</v>
      </c>
      <c r="B46" s="1383">
        <v>10</v>
      </c>
      <c r="C46" s="1383" t="s">
        <v>25</v>
      </c>
      <c r="D46" s="1383">
        <v>12</v>
      </c>
      <c r="E46" s="68" t="s">
        <v>24</v>
      </c>
      <c r="F46" s="1397">
        <v>692</v>
      </c>
      <c r="G46" s="415">
        <v>220.4</v>
      </c>
      <c r="H46" s="135">
        <v>10820</v>
      </c>
      <c r="I46" s="415">
        <v>3.4</v>
      </c>
      <c r="J46" s="135">
        <v>10460</v>
      </c>
      <c r="K46" s="415">
        <v>-6.9</v>
      </c>
      <c r="L46" s="1398">
        <v>1</v>
      </c>
      <c r="M46" s="415" t="s">
        <v>53</v>
      </c>
      <c r="N46" s="135">
        <v>971</v>
      </c>
      <c r="O46" s="1389">
        <v>172.8</v>
      </c>
    </row>
    <row r="47" spans="1:15" ht="21.95" customHeight="1">
      <c r="A47" s="1030"/>
      <c r="B47" s="30">
        <v>2022</v>
      </c>
      <c r="C47" s="30" t="s">
        <v>23</v>
      </c>
      <c r="D47" s="30">
        <v>1</v>
      </c>
      <c r="E47" s="728" t="s">
        <v>24</v>
      </c>
      <c r="F47" s="760">
        <v>124</v>
      </c>
      <c r="G47" s="963" t="s">
        <v>53</v>
      </c>
      <c r="H47" s="759">
        <v>1054</v>
      </c>
      <c r="I47" s="964">
        <v>-70.2</v>
      </c>
      <c r="J47" s="759">
        <v>1164</v>
      </c>
      <c r="K47" s="964">
        <v>-52.5</v>
      </c>
      <c r="L47" s="965">
        <v>0</v>
      </c>
      <c r="M47" s="964" t="s">
        <v>53</v>
      </c>
      <c r="N47" s="966">
        <v>129</v>
      </c>
      <c r="O47" s="763">
        <v>925.2</v>
      </c>
    </row>
    <row r="48" spans="1:15" ht="21.95" customHeight="1">
      <c r="A48" s="1009"/>
      <c r="B48" s="930" t="s">
        <v>52</v>
      </c>
      <c r="C48" s="930" t="s">
        <v>52</v>
      </c>
      <c r="D48" s="930">
        <v>2</v>
      </c>
      <c r="E48" s="931" t="s">
        <v>24</v>
      </c>
      <c r="F48" s="1640">
        <v>241</v>
      </c>
      <c r="G48" s="1641">
        <v>775.7</v>
      </c>
      <c r="H48" s="1642">
        <v>643</v>
      </c>
      <c r="I48" s="1641">
        <v>-58.3</v>
      </c>
      <c r="J48" s="1642">
        <v>516</v>
      </c>
      <c r="K48" s="1641">
        <v>-88.8</v>
      </c>
      <c r="L48" s="1643">
        <v>0</v>
      </c>
      <c r="M48" s="1641" t="s">
        <v>53</v>
      </c>
      <c r="N48" s="1642">
        <v>1305</v>
      </c>
      <c r="O48" s="1192">
        <v>627.20000000000005</v>
      </c>
    </row>
    <row r="49" spans="1:15" ht="21.95" customHeight="1">
      <c r="A49" s="69"/>
      <c r="B49" s="65" t="s">
        <v>52</v>
      </c>
      <c r="C49" s="65" t="s">
        <v>52</v>
      </c>
      <c r="D49" s="65">
        <v>3</v>
      </c>
      <c r="E49" s="66" t="s">
        <v>24</v>
      </c>
      <c r="F49" s="161">
        <v>246</v>
      </c>
      <c r="G49" s="1530">
        <v>107.7</v>
      </c>
      <c r="H49" s="160">
        <v>241</v>
      </c>
      <c r="I49" s="407">
        <v>-80.5</v>
      </c>
      <c r="J49" s="160">
        <v>591</v>
      </c>
      <c r="K49" s="407">
        <v>-79.7</v>
      </c>
      <c r="L49" s="350">
        <v>0</v>
      </c>
      <c r="M49" s="407" t="s">
        <v>53</v>
      </c>
      <c r="N49" s="714">
        <v>9</v>
      </c>
      <c r="O49" s="411">
        <v>-95.3</v>
      </c>
    </row>
    <row r="50" spans="1:15" ht="21.95" customHeight="1">
      <c r="A50" s="69"/>
      <c r="B50" s="65" t="s">
        <v>52</v>
      </c>
      <c r="C50" s="65" t="s">
        <v>52</v>
      </c>
      <c r="D50" s="65">
        <v>4</v>
      </c>
      <c r="E50" s="66" t="s">
        <v>24</v>
      </c>
      <c r="F50" s="161">
        <v>1733</v>
      </c>
      <c r="G50" s="407">
        <v>-14.1</v>
      </c>
      <c r="H50" s="160">
        <v>20994</v>
      </c>
      <c r="I50" s="407">
        <v>-26.6</v>
      </c>
      <c r="J50" s="160">
        <v>4717</v>
      </c>
      <c r="K50" s="407">
        <v>-48.7</v>
      </c>
      <c r="L50" s="350">
        <v>22</v>
      </c>
      <c r="M50" s="407" t="s">
        <v>53</v>
      </c>
      <c r="N50" s="714">
        <v>2689</v>
      </c>
      <c r="O50" s="411">
        <v>-7.9</v>
      </c>
    </row>
    <row r="51" spans="1:15" ht="21.95" customHeight="1">
      <c r="A51" s="69"/>
      <c r="B51" s="65" t="s">
        <v>52</v>
      </c>
      <c r="C51" s="65" t="s">
        <v>52</v>
      </c>
      <c r="D51" s="65">
        <v>5</v>
      </c>
      <c r="E51" s="66" t="s">
        <v>24</v>
      </c>
      <c r="F51" s="160">
        <v>477</v>
      </c>
      <c r="G51" s="407">
        <v>-74</v>
      </c>
      <c r="H51" s="160">
        <v>5817</v>
      </c>
      <c r="I51" s="407">
        <v>-45.4</v>
      </c>
      <c r="J51" s="160">
        <v>4500</v>
      </c>
      <c r="K51" s="407">
        <v>-25.8</v>
      </c>
      <c r="L51" s="350">
        <v>0</v>
      </c>
      <c r="M51" s="407">
        <v>-100</v>
      </c>
      <c r="N51" s="714">
        <v>2992</v>
      </c>
      <c r="O51" s="411">
        <v>-50.8</v>
      </c>
    </row>
    <row r="52" spans="1:15" ht="21.95" customHeight="1">
      <c r="A52" s="69"/>
      <c r="B52" s="65" t="s">
        <v>52</v>
      </c>
      <c r="C52" s="65" t="s">
        <v>52</v>
      </c>
      <c r="D52" s="65">
        <v>6</v>
      </c>
      <c r="E52" s="66" t="s">
        <v>24</v>
      </c>
      <c r="F52" s="160">
        <v>1497</v>
      </c>
      <c r="G52" s="407">
        <v>148.30000000000001</v>
      </c>
      <c r="H52" s="160">
        <v>6948</v>
      </c>
      <c r="I52" s="407">
        <v>-33.1</v>
      </c>
      <c r="J52" s="160">
        <v>8810</v>
      </c>
      <c r="K52" s="407">
        <v>-20.5</v>
      </c>
      <c r="L52" s="350">
        <v>50</v>
      </c>
      <c r="M52" s="407">
        <v>-85.1</v>
      </c>
      <c r="N52" s="714">
        <v>4332</v>
      </c>
      <c r="O52" s="411">
        <v>43.3</v>
      </c>
    </row>
    <row r="53" spans="1:15" ht="21.95" customHeight="1">
      <c r="A53" s="69"/>
      <c r="B53" s="65" t="s">
        <v>52</v>
      </c>
      <c r="C53" s="65" t="s">
        <v>52</v>
      </c>
      <c r="D53" s="65">
        <v>7</v>
      </c>
      <c r="E53" s="66" t="s">
        <v>24</v>
      </c>
      <c r="F53" s="160">
        <v>284</v>
      </c>
      <c r="G53" s="407">
        <v>96.8</v>
      </c>
      <c r="H53" s="160">
        <v>5496</v>
      </c>
      <c r="I53" s="407">
        <v>-28.3</v>
      </c>
      <c r="J53" s="160">
        <v>9336</v>
      </c>
      <c r="K53" s="407">
        <v>13.1</v>
      </c>
      <c r="L53" s="350">
        <v>222</v>
      </c>
      <c r="M53" s="407">
        <v>405</v>
      </c>
      <c r="N53" s="714">
        <v>700</v>
      </c>
      <c r="O53" s="411">
        <v>168.3</v>
      </c>
    </row>
    <row r="54" spans="1:15" ht="21.95" customHeight="1">
      <c r="A54" s="69"/>
      <c r="B54" s="65" t="s">
        <v>52</v>
      </c>
      <c r="C54" s="65" t="s">
        <v>52</v>
      </c>
      <c r="D54" s="65">
        <v>8</v>
      </c>
      <c r="E54" s="66" t="s">
        <v>24</v>
      </c>
      <c r="F54" s="160">
        <v>2136</v>
      </c>
      <c r="G54" s="407">
        <v>217.4</v>
      </c>
      <c r="H54" s="160">
        <v>3872</v>
      </c>
      <c r="I54" s="407">
        <v>-21.6</v>
      </c>
      <c r="J54" s="160">
        <v>6322</v>
      </c>
      <c r="K54" s="407">
        <v>-3.2</v>
      </c>
      <c r="L54" s="350">
        <v>0</v>
      </c>
      <c r="M54" s="407" t="s">
        <v>53</v>
      </c>
      <c r="N54" s="714">
        <v>424</v>
      </c>
      <c r="O54" s="411">
        <v>-13.7</v>
      </c>
    </row>
    <row r="55" spans="1:15" ht="21.95" customHeight="1">
      <c r="A55" s="69"/>
      <c r="B55" s="65" t="s">
        <v>52</v>
      </c>
      <c r="C55" s="65" t="s">
        <v>52</v>
      </c>
      <c r="D55" s="65">
        <v>9</v>
      </c>
      <c r="E55" s="66" t="s">
        <v>24</v>
      </c>
      <c r="F55" s="160">
        <v>842</v>
      </c>
      <c r="G55" s="407">
        <v>10.5</v>
      </c>
      <c r="H55" s="160">
        <v>5928</v>
      </c>
      <c r="I55" s="407">
        <v>-13.2</v>
      </c>
      <c r="J55" s="160">
        <v>7288</v>
      </c>
      <c r="K55" s="407">
        <v>57.2</v>
      </c>
      <c r="L55" s="350">
        <v>0</v>
      </c>
      <c r="M55" s="407" t="s">
        <v>53</v>
      </c>
      <c r="N55" s="161">
        <v>240</v>
      </c>
      <c r="O55" s="411">
        <v>-38.299999999999997</v>
      </c>
    </row>
    <row r="56" spans="1:15" ht="21.95" customHeight="1">
      <c r="A56" s="69"/>
      <c r="B56" s="65" t="s">
        <v>52</v>
      </c>
      <c r="C56" s="65" t="s">
        <v>52</v>
      </c>
      <c r="D56" s="65">
        <v>10</v>
      </c>
      <c r="E56" s="66" t="s">
        <v>24</v>
      </c>
      <c r="F56" s="160">
        <v>321</v>
      </c>
      <c r="G56" s="407">
        <v>1290.3</v>
      </c>
      <c r="H56" s="160">
        <v>4193</v>
      </c>
      <c r="I56" s="407">
        <v>-19.399999999999999</v>
      </c>
      <c r="J56" s="160">
        <v>6804</v>
      </c>
      <c r="K56" s="407">
        <v>10.6</v>
      </c>
      <c r="L56" s="350">
        <v>0</v>
      </c>
      <c r="M56" s="407" t="s">
        <v>53</v>
      </c>
      <c r="N56" s="161">
        <v>527</v>
      </c>
      <c r="O56" s="411">
        <v>526.9</v>
      </c>
    </row>
    <row r="57" spans="1:15" ht="21.95" customHeight="1">
      <c r="A57" s="69"/>
      <c r="B57" s="65" t="s">
        <v>52</v>
      </c>
      <c r="C57" s="65" t="s">
        <v>52</v>
      </c>
      <c r="D57" s="65">
        <v>11</v>
      </c>
      <c r="E57" s="66" t="s">
        <v>24</v>
      </c>
      <c r="F57" s="144">
        <v>360</v>
      </c>
      <c r="G57" s="407">
        <v>127.3</v>
      </c>
      <c r="H57" s="145">
        <v>4970</v>
      </c>
      <c r="I57" s="407">
        <v>97.3</v>
      </c>
      <c r="J57" s="145">
        <v>1986</v>
      </c>
      <c r="K57" s="407">
        <v>-32.9</v>
      </c>
      <c r="L57" s="1321">
        <v>0</v>
      </c>
      <c r="M57" s="407" t="s">
        <v>53</v>
      </c>
      <c r="N57" s="1322">
        <v>119</v>
      </c>
      <c r="O57" s="411">
        <v>-51.1</v>
      </c>
    </row>
    <row r="58" spans="1:15" ht="21.95" customHeight="1">
      <c r="A58" s="3"/>
      <c r="B58" s="29" t="s">
        <v>52</v>
      </c>
      <c r="C58" s="29" t="s">
        <v>52</v>
      </c>
      <c r="D58" s="29">
        <v>12</v>
      </c>
      <c r="E58" s="1010" t="s">
        <v>24</v>
      </c>
      <c r="F58" s="924">
        <v>11</v>
      </c>
      <c r="G58" s="405">
        <v>-68.099999999999994</v>
      </c>
      <c r="H58" s="925">
        <v>1656</v>
      </c>
      <c r="I58" s="405">
        <v>-39.6</v>
      </c>
      <c r="J58" s="925">
        <v>1669</v>
      </c>
      <c r="K58" s="405">
        <v>-21.6</v>
      </c>
      <c r="L58" s="1644">
        <v>0</v>
      </c>
      <c r="M58" s="405" t="s">
        <v>53</v>
      </c>
      <c r="N58" s="137">
        <v>324</v>
      </c>
      <c r="O58" s="408">
        <v>1075.5</v>
      </c>
    </row>
    <row r="59" spans="1:15" ht="21.95" customHeight="1" thickBot="1">
      <c r="A59" s="1629"/>
      <c r="B59" s="1630">
        <v>2023</v>
      </c>
      <c r="C59" s="1630" t="s">
        <v>23</v>
      </c>
      <c r="D59" s="1630">
        <v>1</v>
      </c>
      <c r="E59" s="1631" t="s">
        <v>24</v>
      </c>
      <c r="F59" s="494">
        <v>741</v>
      </c>
      <c r="G59" s="1645">
        <v>494.2</v>
      </c>
      <c r="H59" s="1584">
        <v>1376</v>
      </c>
      <c r="I59" s="1645">
        <v>30.5</v>
      </c>
      <c r="J59" s="1584">
        <v>1332</v>
      </c>
      <c r="K59" s="1645">
        <v>14.5</v>
      </c>
      <c r="L59" s="1646">
        <v>0</v>
      </c>
      <c r="M59" s="1645" t="s">
        <v>53</v>
      </c>
      <c r="N59" s="615">
        <v>658</v>
      </c>
      <c r="O59" s="519">
        <v>407.7</v>
      </c>
    </row>
    <row r="60" spans="1:15" ht="21.95" customHeight="1" thickBot="1">
      <c r="A60" s="1032">
        <v>8</v>
      </c>
      <c r="B60" s="70" t="s">
        <v>25</v>
      </c>
      <c r="C60" s="70">
        <v>1</v>
      </c>
      <c r="D60" s="70" t="s">
        <v>24</v>
      </c>
      <c r="E60" s="71" t="s">
        <v>54</v>
      </c>
      <c r="F60" s="140">
        <v>4413</v>
      </c>
      <c r="G60" s="416">
        <v>148.47972972972974</v>
      </c>
      <c r="H60" s="189">
        <v>21998</v>
      </c>
      <c r="I60" s="416">
        <v>-5.5433895830649664</v>
      </c>
      <c r="J60" s="189">
        <v>25404</v>
      </c>
      <c r="K60" s="416">
        <v>7.7536477774007464</v>
      </c>
      <c r="L60" s="353">
        <v>1</v>
      </c>
      <c r="M60" s="416" t="s">
        <v>53</v>
      </c>
      <c r="N60" s="189">
        <v>2296</v>
      </c>
      <c r="O60" s="417">
        <v>67.959034381858089</v>
      </c>
    </row>
    <row r="61" spans="1:15" ht="21.95" customHeight="1">
      <c r="A61" s="2060" t="s">
        <v>255</v>
      </c>
      <c r="B61" s="2061"/>
      <c r="C61" s="2061"/>
      <c r="D61" s="2061"/>
      <c r="E61" s="2062"/>
      <c r="F61" s="253" t="s">
        <v>230</v>
      </c>
      <c r="G61" s="437" t="s">
        <v>436</v>
      </c>
      <c r="H61" s="177"/>
      <c r="I61" s="177"/>
      <c r="J61" s="177"/>
      <c r="K61" s="177"/>
      <c r="L61" s="177"/>
      <c r="M61" s="177"/>
      <c r="N61" s="177"/>
      <c r="O61" s="183"/>
    </row>
    <row r="62" spans="1:15" ht="21.95" customHeight="1">
      <c r="A62" s="1839"/>
      <c r="B62" s="2063"/>
      <c r="C62" s="2063"/>
      <c r="D62" s="2063"/>
      <c r="E62" s="2064"/>
      <c r="F62" s="254"/>
      <c r="G62" s="437" t="s">
        <v>532</v>
      </c>
      <c r="H62" s="176"/>
      <c r="I62" s="176"/>
      <c r="J62" s="176"/>
      <c r="K62" s="176"/>
      <c r="L62" s="176"/>
      <c r="M62" s="176"/>
      <c r="N62" s="176"/>
      <c r="O62" s="185"/>
    </row>
    <row r="63" spans="1:15" ht="21.95" customHeight="1">
      <c r="A63" s="2065"/>
      <c r="B63" s="2063"/>
      <c r="C63" s="2063"/>
      <c r="D63" s="2063"/>
      <c r="E63" s="2064"/>
      <c r="F63" s="254" t="s">
        <v>231</v>
      </c>
      <c r="G63" s="437" t="s">
        <v>439</v>
      </c>
      <c r="H63" s="176"/>
      <c r="I63" s="176"/>
      <c r="J63" s="176"/>
      <c r="K63" s="176"/>
      <c r="L63" s="176"/>
      <c r="M63" s="176"/>
      <c r="N63" s="176"/>
      <c r="O63" s="185"/>
    </row>
    <row r="64" spans="1:15" ht="21.95" customHeight="1">
      <c r="A64" s="2065"/>
      <c r="B64" s="2063"/>
      <c r="C64" s="2063"/>
      <c r="D64" s="2063"/>
      <c r="E64" s="2064"/>
      <c r="F64" s="254" t="s">
        <v>231</v>
      </c>
      <c r="G64" s="437" t="s">
        <v>406</v>
      </c>
      <c r="H64" s="176"/>
      <c r="I64" s="176"/>
      <c r="J64" s="176"/>
      <c r="K64" s="176"/>
      <c r="L64" s="176"/>
      <c r="M64" s="176"/>
      <c r="N64" s="176"/>
      <c r="O64" s="185"/>
    </row>
    <row r="65" spans="1:15" ht="21.95" customHeight="1" thickBot="1">
      <c r="A65" s="2066"/>
      <c r="B65" s="2067"/>
      <c r="C65" s="2067"/>
      <c r="D65" s="2067"/>
      <c r="E65" s="2068"/>
      <c r="F65" s="248" t="s">
        <v>228</v>
      </c>
      <c r="G65" s="438" t="s">
        <v>232</v>
      </c>
      <c r="H65" s="179"/>
      <c r="I65" s="179"/>
      <c r="J65" s="179"/>
      <c r="K65" s="179"/>
      <c r="L65" s="179"/>
      <c r="M65" s="179"/>
      <c r="N65" s="179"/>
      <c r="O65" s="180"/>
    </row>
  </sheetData>
  <mergeCells count="26">
    <mergeCell ref="A61:E65"/>
    <mergeCell ref="A35:E38"/>
    <mergeCell ref="F35:O35"/>
    <mergeCell ref="F36:G36"/>
    <mergeCell ref="H36:I36"/>
    <mergeCell ref="J36:K36"/>
    <mergeCell ref="L36:M36"/>
    <mergeCell ref="N36:O36"/>
    <mergeCell ref="O37:O38"/>
    <mergeCell ref="G37:G38"/>
    <mergeCell ref="I37:I38"/>
    <mergeCell ref="K37:K38"/>
    <mergeCell ref="M37:M38"/>
    <mergeCell ref="L6:M6"/>
    <mergeCell ref="F7:F8"/>
    <mergeCell ref="G7:H7"/>
    <mergeCell ref="I7:I8"/>
    <mergeCell ref="L7:M7"/>
    <mergeCell ref="H8:H9"/>
    <mergeCell ref="K8:K9"/>
    <mergeCell ref="M8:M9"/>
    <mergeCell ref="A4:G4"/>
    <mergeCell ref="A6:E9"/>
    <mergeCell ref="F6:H6"/>
    <mergeCell ref="I6:K6"/>
    <mergeCell ref="J7:K7"/>
  </mergeCells>
  <phoneticPr fontId="47"/>
  <conditionalFormatting sqref="F39:O60">
    <cfRule type="expression" dxfId="129" priority="13" stopIfTrue="1">
      <formula>ISERR</formula>
    </cfRule>
  </conditionalFormatting>
  <conditionalFormatting sqref="A39:E60">
    <cfRule type="expression" dxfId="128" priority="6" stopIfTrue="1">
      <formula>ISERR</formula>
    </cfRule>
  </conditionalFormatting>
  <conditionalFormatting sqref="A10:E31">
    <cfRule type="expression" dxfId="127" priority="2" stopIfTrue="1">
      <formula>ISERR</formula>
    </cfRule>
  </conditionalFormatting>
  <conditionalFormatting sqref="F10:M31">
    <cfRule type="expression" dxfId="126" priority="1" stopIfTrue="1">
      <formula>ISERR</formula>
    </cfRule>
  </conditionalFormatting>
  <pageMargins left="0.59055118110236227" right="0.59055118110236227" top="0.59055118110236227" bottom="0.59055118110236227" header="0.39370078740157483" footer="0.59055118110236227"/>
  <pageSetup paperSize="9" scale="60" orientation="portrait" r:id="rId1"/>
  <headerFooter alignWithMargins="0">
    <oddFooter>&amp;C&amp;16- 9 -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S67"/>
  <sheetViews>
    <sheetView view="pageBreakPreview" zoomScale="70" zoomScaleNormal="70" zoomScaleSheetLayoutView="70" workbookViewId="0">
      <selection sqref="A1:M1"/>
    </sheetView>
  </sheetViews>
  <sheetFormatPr defaultRowHeight="13.5"/>
  <cols>
    <col min="1" max="1" width="7" customWidth="1"/>
    <col min="2" max="2" width="7.109375" customWidth="1"/>
    <col min="3" max="3" width="3" customWidth="1"/>
    <col min="4" max="4" width="4.6640625" customWidth="1"/>
    <col min="5" max="5" width="3" customWidth="1"/>
    <col min="6" max="19" width="8.33203125" customWidth="1"/>
  </cols>
  <sheetData>
    <row r="1" spans="1:19" ht="24.95" customHeight="1">
      <c r="A1" s="23"/>
      <c r="B1" s="23"/>
      <c r="C1" s="23"/>
      <c r="D1" s="23"/>
      <c r="E1" s="23"/>
      <c r="F1" s="25"/>
      <c r="G1" s="25"/>
      <c r="H1" s="25"/>
      <c r="I1" s="25"/>
      <c r="J1" s="25"/>
      <c r="K1" s="25"/>
      <c r="L1" s="25"/>
      <c r="M1" s="25"/>
      <c r="N1" s="25"/>
      <c r="O1" s="25"/>
      <c r="P1" s="25"/>
      <c r="Q1" s="25"/>
      <c r="R1" s="25"/>
      <c r="S1" s="25"/>
    </row>
    <row r="2" spans="1:19" ht="24.95" customHeight="1">
      <c r="A2" s="23"/>
      <c r="B2" s="23"/>
      <c r="C2" s="23"/>
      <c r="D2" s="23"/>
      <c r="E2" s="23"/>
      <c r="F2" s="25"/>
      <c r="G2" s="25"/>
      <c r="H2" s="25"/>
      <c r="I2" s="25"/>
      <c r="J2" s="25"/>
      <c r="K2" s="25"/>
      <c r="L2" s="25"/>
      <c r="M2" s="25"/>
      <c r="N2" s="25"/>
      <c r="O2" s="25"/>
      <c r="P2" s="25"/>
      <c r="Q2" s="25"/>
      <c r="R2" s="25"/>
      <c r="S2" s="25"/>
    </row>
    <row r="3" spans="1:19" ht="7.5" customHeight="1">
      <c r="A3" s="23"/>
      <c r="B3" s="23"/>
      <c r="C3" s="23"/>
      <c r="D3" s="23"/>
      <c r="E3" s="23"/>
      <c r="F3" s="25"/>
      <c r="G3" s="25"/>
      <c r="H3" s="25"/>
      <c r="I3" s="25"/>
      <c r="J3" s="25"/>
      <c r="K3" s="25"/>
      <c r="L3" s="25"/>
      <c r="M3" s="25"/>
      <c r="N3" s="25"/>
      <c r="O3" s="25"/>
      <c r="P3" s="25"/>
      <c r="Q3" s="25"/>
      <c r="R3" s="25"/>
      <c r="S3" s="25"/>
    </row>
    <row r="4" spans="1:19" ht="24.95" customHeight="1">
      <c r="A4" s="2123" t="s">
        <v>316</v>
      </c>
      <c r="B4" s="2025"/>
      <c r="C4" s="2025"/>
      <c r="D4" s="2025"/>
      <c r="E4" s="2025"/>
      <c r="F4" s="2025"/>
      <c r="G4" s="2025"/>
      <c r="H4" s="2025"/>
      <c r="I4" s="2025"/>
      <c r="J4" s="2025"/>
      <c r="K4" s="2025"/>
      <c r="L4" s="2124"/>
      <c r="M4" s="2124"/>
      <c r="N4" s="2124"/>
      <c r="O4" s="2124"/>
      <c r="P4" s="2124"/>
      <c r="Q4" s="2124"/>
      <c r="R4" s="2124"/>
      <c r="S4" s="2124"/>
    </row>
    <row r="5" spans="1:19" ht="9" customHeight="1" thickBot="1">
      <c r="A5" s="2"/>
      <c r="B5" s="2"/>
      <c r="C5" s="2"/>
      <c r="D5" s="2"/>
      <c r="E5" s="2"/>
      <c r="F5" s="251"/>
      <c r="G5" s="251"/>
      <c r="H5" s="251"/>
      <c r="I5" s="251"/>
      <c r="J5" s="251"/>
      <c r="K5" s="251"/>
      <c r="L5" s="251"/>
      <c r="M5" s="251"/>
      <c r="N5" s="251"/>
      <c r="O5" s="251"/>
      <c r="P5" s="251"/>
      <c r="Q5" s="251"/>
      <c r="R5" s="251"/>
      <c r="S5" s="492"/>
    </row>
    <row r="6" spans="1:19" ht="21" customHeight="1">
      <c r="A6" s="1974" t="s">
        <v>384</v>
      </c>
      <c r="B6" s="1975"/>
      <c r="C6" s="1975"/>
      <c r="D6" s="1975"/>
      <c r="E6" s="1976"/>
      <c r="F6" s="2100" t="s">
        <v>77</v>
      </c>
      <c r="G6" s="2101"/>
      <c r="H6" s="2101"/>
      <c r="I6" s="2102"/>
      <c r="J6" s="2127" t="s">
        <v>78</v>
      </c>
      <c r="K6" s="2128"/>
      <c r="L6" s="2128"/>
      <c r="M6" s="2128"/>
      <c r="N6" s="2128"/>
      <c r="O6" s="2128"/>
      <c r="P6" s="2128"/>
      <c r="Q6" s="2128"/>
      <c r="R6" s="2128"/>
      <c r="S6" s="2129"/>
    </row>
    <row r="7" spans="1:19" ht="21" customHeight="1">
      <c r="A7" s="1977"/>
      <c r="B7" s="1978"/>
      <c r="C7" s="1978"/>
      <c r="D7" s="1978"/>
      <c r="E7" s="1979"/>
      <c r="F7" s="2103" t="s">
        <v>385</v>
      </c>
      <c r="G7" s="2104"/>
      <c r="H7" s="2104"/>
      <c r="I7" s="2105"/>
      <c r="J7" s="2109" t="s">
        <v>385</v>
      </c>
      <c r="K7" s="2110"/>
      <c r="L7" s="2110"/>
      <c r="M7" s="2111"/>
      <c r="N7" s="2130" t="s">
        <v>468</v>
      </c>
      <c r="O7" s="2131"/>
      <c r="P7" s="2131"/>
      <c r="Q7" s="2131"/>
      <c r="R7" s="2131"/>
      <c r="S7" s="2132"/>
    </row>
    <row r="8" spans="1:19" ht="21" customHeight="1">
      <c r="A8" s="1977"/>
      <c r="B8" s="1978"/>
      <c r="C8" s="1978"/>
      <c r="D8" s="1978"/>
      <c r="E8" s="1979"/>
      <c r="F8" s="2106"/>
      <c r="G8" s="2107"/>
      <c r="H8" s="2107"/>
      <c r="I8" s="2108"/>
      <c r="J8" s="2112"/>
      <c r="K8" s="2071"/>
      <c r="L8" s="2071"/>
      <c r="M8" s="2113"/>
      <c r="N8" s="725"/>
      <c r="O8" s="2144" t="s">
        <v>55</v>
      </c>
      <c r="P8" s="2118" t="s">
        <v>114</v>
      </c>
      <c r="Q8" s="2118" t="s">
        <v>268</v>
      </c>
      <c r="R8" s="2145" t="s">
        <v>386</v>
      </c>
      <c r="S8" s="2142" t="s">
        <v>387</v>
      </c>
    </row>
    <row r="9" spans="1:19" ht="21" customHeight="1">
      <c r="A9" s="1977"/>
      <c r="B9" s="1978"/>
      <c r="C9" s="1978"/>
      <c r="D9" s="1978"/>
      <c r="E9" s="1979"/>
      <c r="F9" s="2133" t="s">
        <v>314</v>
      </c>
      <c r="G9" s="370"/>
      <c r="H9" s="2136" t="s">
        <v>315</v>
      </c>
      <c r="I9" s="371"/>
      <c r="J9" s="2137" t="s">
        <v>314</v>
      </c>
      <c r="K9" s="370"/>
      <c r="L9" s="2088" t="s">
        <v>315</v>
      </c>
      <c r="M9" s="372"/>
      <c r="N9" s="2120" t="s">
        <v>356</v>
      </c>
      <c r="O9" s="2119"/>
      <c r="P9" s="2119"/>
      <c r="Q9" s="2119"/>
      <c r="R9" s="2146"/>
      <c r="S9" s="2143"/>
    </row>
    <row r="10" spans="1:19" ht="21" customHeight="1">
      <c r="A10" s="1977"/>
      <c r="B10" s="1978"/>
      <c r="C10" s="1978"/>
      <c r="D10" s="1978"/>
      <c r="E10" s="1979"/>
      <c r="F10" s="2134"/>
      <c r="G10" s="2091" t="s">
        <v>355</v>
      </c>
      <c r="H10" s="2089"/>
      <c r="I10" s="2095" t="s">
        <v>388</v>
      </c>
      <c r="J10" s="2138"/>
      <c r="K10" s="2093" t="s">
        <v>355</v>
      </c>
      <c r="L10" s="2089"/>
      <c r="M10" s="1912" t="s">
        <v>388</v>
      </c>
      <c r="N10" s="2121"/>
      <c r="O10" s="73" t="s">
        <v>450</v>
      </c>
      <c r="P10" s="1057" t="s">
        <v>451</v>
      </c>
      <c r="Q10" s="1057" t="s">
        <v>452</v>
      </c>
      <c r="R10" s="1058" t="s">
        <v>453</v>
      </c>
      <c r="S10" s="1059" t="s">
        <v>454</v>
      </c>
    </row>
    <row r="11" spans="1:19" ht="21" customHeight="1" thickBot="1">
      <c r="A11" s="1980"/>
      <c r="B11" s="1981"/>
      <c r="C11" s="1981"/>
      <c r="D11" s="1981"/>
      <c r="E11" s="1982"/>
      <c r="F11" s="2135"/>
      <c r="G11" s="2092"/>
      <c r="H11" s="2090"/>
      <c r="I11" s="2096"/>
      <c r="J11" s="2139"/>
      <c r="K11" s="2094"/>
      <c r="L11" s="2090"/>
      <c r="M11" s="2141"/>
      <c r="N11" s="2122"/>
      <c r="O11" s="75" t="s">
        <v>389</v>
      </c>
      <c r="P11" s="75" t="s">
        <v>389</v>
      </c>
      <c r="Q11" s="75" t="s">
        <v>389</v>
      </c>
      <c r="R11" s="75" t="s">
        <v>389</v>
      </c>
      <c r="S11" s="1060" t="s">
        <v>389</v>
      </c>
    </row>
    <row r="12" spans="1:19" ht="21" customHeight="1">
      <c r="A12" s="3"/>
      <c r="B12" s="29">
        <v>2020</v>
      </c>
      <c r="C12" s="2"/>
      <c r="D12" s="29" t="s">
        <v>23</v>
      </c>
      <c r="E12" s="57"/>
      <c r="F12" s="805">
        <v>90.6</v>
      </c>
      <c r="G12" s="806">
        <v>-10.4</v>
      </c>
      <c r="H12" s="806" t="s">
        <v>53</v>
      </c>
      <c r="I12" s="807" t="s">
        <v>53</v>
      </c>
      <c r="J12" s="808">
        <v>103.7</v>
      </c>
      <c r="K12" s="809">
        <v>-3.4</v>
      </c>
      <c r="L12" s="809" t="s">
        <v>53</v>
      </c>
      <c r="M12" s="809" t="s">
        <v>53</v>
      </c>
      <c r="N12" s="836">
        <v>-3.3</v>
      </c>
      <c r="O12" s="836">
        <v>-12.8</v>
      </c>
      <c r="P12" s="836">
        <v>-2.9</v>
      </c>
      <c r="Q12" s="836">
        <v>-5.7</v>
      </c>
      <c r="R12" s="836">
        <v>-1.3</v>
      </c>
      <c r="S12" s="929">
        <v>-7.4</v>
      </c>
    </row>
    <row r="13" spans="1:19" ht="21" customHeight="1">
      <c r="A13" s="58"/>
      <c r="B13" s="59">
        <v>2021</v>
      </c>
      <c r="C13" s="1034"/>
      <c r="D13" s="59" t="s">
        <v>23</v>
      </c>
      <c r="E13" s="60"/>
      <c r="F13" s="911">
        <v>95.7</v>
      </c>
      <c r="G13" s="810">
        <v>5.6</v>
      </c>
      <c r="H13" s="810" t="s">
        <v>53</v>
      </c>
      <c r="I13" s="811" t="s">
        <v>53</v>
      </c>
      <c r="J13" s="812">
        <v>128</v>
      </c>
      <c r="K13" s="813">
        <v>23.4</v>
      </c>
      <c r="L13" s="813" t="s">
        <v>53</v>
      </c>
      <c r="M13" s="813" t="s">
        <v>53</v>
      </c>
      <c r="N13" s="837">
        <v>23.6</v>
      </c>
      <c r="O13" s="849">
        <v>22.5</v>
      </c>
      <c r="P13" s="837">
        <v>-11.5</v>
      </c>
      <c r="Q13" s="837">
        <v>2.2999999999999998</v>
      </c>
      <c r="R13" s="837">
        <v>31.6</v>
      </c>
      <c r="S13" s="852">
        <v>47.5</v>
      </c>
    </row>
    <row r="14" spans="1:19" ht="21" customHeight="1" thickBot="1">
      <c r="A14" s="3"/>
      <c r="B14" s="29">
        <v>2022</v>
      </c>
      <c r="C14" s="2"/>
      <c r="D14" s="29" t="s">
        <v>23</v>
      </c>
      <c r="E14" s="57"/>
      <c r="F14" s="1683">
        <v>95.6</v>
      </c>
      <c r="G14" s="1227">
        <v>-0.1</v>
      </c>
      <c r="H14" s="1335" t="s">
        <v>53</v>
      </c>
      <c r="I14" s="1228" t="s">
        <v>53</v>
      </c>
      <c r="J14" s="1336">
        <v>134.1</v>
      </c>
      <c r="K14" s="1336">
        <v>4.8</v>
      </c>
      <c r="L14" s="1336" t="s">
        <v>53</v>
      </c>
      <c r="M14" s="1336" t="s">
        <v>53</v>
      </c>
      <c r="N14" s="1336">
        <v>4.9000000000000004</v>
      </c>
      <c r="O14" s="1336">
        <v>-6.3</v>
      </c>
      <c r="P14" s="1336">
        <v>9.1</v>
      </c>
      <c r="Q14" s="1336">
        <v>-4.4000000000000004</v>
      </c>
      <c r="R14" s="1336">
        <v>2.6</v>
      </c>
      <c r="S14" s="1337">
        <v>10.6</v>
      </c>
    </row>
    <row r="15" spans="1:19" ht="21" customHeight="1">
      <c r="A15" s="727" t="s">
        <v>487</v>
      </c>
      <c r="B15" s="30">
        <v>10</v>
      </c>
      <c r="C15" s="30" t="s">
        <v>25</v>
      </c>
      <c r="D15" s="30">
        <v>12</v>
      </c>
      <c r="E15" s="728" t="s">
        <v>24</v>
      </c>
      <c r="F15" s="814">
        <v>97.6</v>
      </c>
      <c r="G15" s="815">
        <v>0.9</v>
      </c>
      <c r="H15" s="815" t="s">
        <v>53</v>
      </c>
      <c r="I15" s="816" t="s">
        <v>53</v>
      </c>
      <c r="J15" s="828">
        <v>132.19999999999999</v>
      </c>
      <c r="K15" s="828">
        <v>21.3</v>
      </c>
      <c r="L15" s="817" t="s">
        <v>53</v>
      </c>
      <c r="M15" s="817" t="s">
        <v>53</v>
      </c>
      <c r="N15" s="838">
        <v>21.6</v>
      </c>
      <c r="O15" s="838">
        <v>-1.1000000000000001</v>
      </c>
      <c r="P15" s="838">
        <v>-12.4</v>
      </c>
      <c r="Q15" s="838">
        <v>-2.9</v>
      </c>
      <c r="R15" s="838">
        <v>43.5</v>
      </c>
      <c r="S15" s="839">
        <v>57.2</v>
      </c>
    </row>
    <row r="16" spans="1:19" ht="21" customHeight="1">
      <c r="A16" s="1387" t="s">
        <v>507</v>
      </c>
      <c r="B16" s="63">
        <v>1</v>
      </c>
      <c r="C16" s="63" t="s">
        <v>25</v>
      </c>
      <c r="D16" s="63">
        <v>3</v>
      </c>
      <c r="E16" s="64" t="s">
        <v>24</v>
      </c>
      <c r="F16" s="1038">
        <v>95.8</v>
      </c>
      <c r="G16" s="1039">
        <v>-0.6</v>
      </c>
      <c r="H16" s="1039" t="s">
        <v>53</v>
      </c>
      <c r="I16" s="1040" t="s">
        <v>53</v>
      </c>
      <c r="J16" s="856">
        <v>124.6</v>
      </c>
      <c r="K16" s="857">
        <v>1</v>
      </c>
      <c r="L16" s="1503" t="s">
        <v>53</v>
      </c>
      <c r="M16" s="1503" t="s">
        <v>53</v>
      </c>
      <c r="N16" s="857">
        <v>1.1000000000000001</v>
      </c>
      <c r="O16" s="857">
        <v>-7.2</v>
      </c>
      <c r="P16" s="857">
        <v>10.3</v>
      </c>
      <c r="Q16" s="857">
        <v>2.9</v>
      </c>
      <c r="R16" s="857">
        <v>7.1</v>
      </c>
      <c r="S16" s="858">
        <v>18</v>
      </c>
    </row>
    <row r="17" spans="1:19" ht="21" customHeight="1">
      <c r="A17" s="1453" t="s">
        <v>52</v>
      </c>
      <c r="B17" s="65">
        <v>4</v>
      </c>
      <c r="C17" s="65" t="s">
        <v>25</v>
      </c>
      <c r="D17" s="65">
        <v>6</v>
      </c>
      <c r="E17" s="66" t="s">
        <v>24</v>
      </c>
      <c r="F17" s="944">
        <v>92.1</v>
      </c>
      <c r="G17" s="945">
        <v>-3.7</v>
      </c>
      <c r="H17" s="945" t="s">
        <v>53</v>
      </c>
      <c r="I17" s="947" t="s">
        <v>53</v>
      </c>
      <c r="J17" s="829">
        <v>131.5</v>
      </c>
      <c r="K17" s="833">
        <v>7.7</v>
      </c>
      <c r="L17" s="1669" t="s">
        <v>53</v>
      </c>
      <c r="M17" s="1669" t="s">
        <v>53</v>
      </c>
      <c r="N17" s="833">
        <v>7.8</v>
      </c>
      <c r="O17" s="833">
        <v>-14</v>
      </c>
      <c r="P17" s="833">
        <v>11.1</v>
      </c>
      <c r="Q17" s="833">
        <v>-3.1</v>
      </c>
      <c r="R17" s="833">
        <v>1.8</v>
      </c>
      <c r="S17" s="840">
        <v>0.9</v>
      </c>
    </row>
    <row r="18" spans="1:19" ht="21" customHeight="1">
      <c r="A18" s="1453" t="s">
        <v>52</v>
      </c>
      <c r="B18" s="65">
        <v>7</v>
      </c>
      <c r="C18" s="65" t="s">
        <v>25</v>
      </c>
      <c r="D18" s="65">
        <v>9</v>
      </c>
      <c r="E18" s="66" t="s">
        <v>24</v>
      </c>
      <c r="F18" s="1285">
        <v>97.1</v>
      </c>
      <c r="G18" s="1286">
        <v>4.2</v>
      </c>
      <c r="H18" s="1286" t="s">
        <v>53</v>
      </c>
      <c r="I18" s="1287" t="s">
        <v>53</v>
      </c>
      <c r="J18" s="1502">
        <v>144.30000000000001</v>
      </c>
      <c r="K18" s="846">
        <v>7.6</v>
      </c>
      <c r="L18" s="809" t="s">
        <v>53</v>
      </c>
      <c r="M18" s="809" t="s">
        <v>53</v>
      </c>
      <c r="N18" s="844">
        <v>7.8</v>
      </c>
      <c r="O18" s="844">
        <v>3.3</v>
      </c>
      <c r="P18" s="844">
        <v>15.2</v>
      </c>
      <c r="Q18" s="844">
        <v>-6.4</v>
      </c>
      <c r="R18" s="844">
        <v>0.3</v>
      </c>
      <c r="S18" s="1133">
        <v>35.5</v>
      </c>
    </row>
    <row r="19" spans="1:19" ht="21" customHeight="1" thickBot="1">
      <c r="A19" s="67" t="s">
        <v>52</v>
      </c>
      <c r="B19" s="1428">
        <v>10</v>
      </c>
      <c r="C19" s="1428" t="s">
        <v>25</v>
      </c>
      <c r="D19" s="1428">
        <v>12</v>
      </c>
      <c r="E19" s="68" t="s">
        <v>24</v>
      </c>
      <c r="F19" s="1670">
        <v>97.4</v>
      </c>
      <c r="G19" s="1671">
        <v>-0.2</v>
      </c>
      <c r="H19" s="1672" t="s">
        <v>53</v>
      </c>
      <c r="I19" s="1673" t="s">
        <v>53</v>
      </c>
      <c r="J19" s="1504">
        <v>136.1</v>
      </c>
      <c r="K19" s="1504">
        <v>3</v>
      </c>
      <c r="L19" s="1504" t="s">
        <v>53</v>
      </c>
      <c r="M19" s="1504" t="s">
        <v>53</v>
      </c>
      <c r="N19" s="1504">
        <v>2.9</v>
      </c>
      <c r="O19" s="1504">
        <v>-6.5</v>
      </c>
      <c r="P19" s="1504">
        <v>0.5</v>
      </c>
      <c r="Q19" s="1504">
        <v>-10.6</v>
      </c>
      <c r="R19" s="1504">
        <v>2</v>
      </c>
      <c r="S19" s="1674">
        <v>-8.9</v>
      </c>
    </row>
    <row r="20" spans="1:19" ht="21" customHeight="1">
      <c r="A20" s="1030"/>
      <c r="B20" s="30">
        <v>2021</v>
      </c>
      <c r="C20" s="30" t="s">
        <v>23</v>
      </c>
      <c r="D20" s="30">
        <v>12</v>
      </c>
      <c r="E20" s="728" t="s">
        <v>24</v>
      </c>
      <c r="F20" s="814">
        <v>100</v>
      </c>
      <c r="G20" s="815">
        <v>2.2000000000000002</v>
      </c>
      <c r="H20" s="942">
        <v>96.6</v>
      </c>
      <c r="I20" s="816">
        <v>0.2</v>
      </c>
      <c r="J20" s="830">
        <v>137.5</v>
      </c>
      <c r="K20" s="834">
        <v>24.3</v>
      </c>
      <c r="L20" s="834">
        <v>130.69999999999999</v>
      </c>
      <c r="M20" s="834">
        <v>2.2999999999999998</v>
      </c>
      <c r="N20" s="834">
        <v>24.5</v>
      </c>
      <c r="O20" s="834">
        <v>-10.1</v>
      </c>
      <c r="P20" s="834">
        <v>-11.6</v>
      </c>
      <c r="Q20" s="834">
        <v>-10.9</v>
      </c>
      <c r="R20" s="834">
        <v>29.8</v>
      </c>
      <c r="S20" s="841">
        <v>55.7</v>
      </c>
    </row>
    <row r="21" spans="1:19" ht="21" customHeight="1">
      <c r="A21" s="1033"/>
      <c r="B21" s="63">
        <v>2022</v>
      </c>
      <c r="C21" s="63" t="s">
        <v>23</v>
      </c>
      <c r="D21" s="63">
        <v>1</v>
      </c>
      <c r="E21" s="64" t="s">
        <v>24</v>
      </c>
      <c r="F21" s="1038">
        <v>87.7</v>
      </c>
      <c r="G21" s="1039">
        <v>-0.8</v>
      </c>
      <c r="H21" s="1477">
        <v>94.3</v>
      </c>
      <c r="I21" s="1040">
        <v>-2.4</v>
      </c>
      <c r="J21" s="1478">
        <v>124.9</v>
      </c>
      <c r="K21" s="1338">
        <v>5.5</v>
      </c>
      <c r="L21" s="1338">
        <v>132.69999999999999</v>
      </c>
      <c r="M21" s="1338">
        <v>1.5</v>
      </c>
      <c r="N21" s="1338">
        <v>5.6</v>
      </c>
      <c r="O21" s="1338">
        <v>-4</v>
      </c>
      <c r="P21" s="1338">
        <v>13.9</v>
      </c>
      <c r="Q21" s="1338">
        <v>3.8</v>
      </c>
      <c r="R21" s="1338">
        <v>14.6</v>
      </c>
      <c r="S21" s="1479">
        <v>8.1999999999999993</v>
      </c>
    </row>
    <row r="22" spans="1:19" ht="21" customHeight="1">
      <c r="A22" s="69"/>
      <c r="B22" s="65" t="s">
        <v>52</v>
      </c>
      <c r="C22" s="65" t="s">
        <v>52</v>
      </c>
      <c r="D22" s="65">
        <v>2</v>
      </c>
      <c r="E22" s="66" t="s">
        <v>24</v>
      </c>
      <c r="F22" s="944">
        <v>92.5</v>
      </c>
      <c r="G22" s="945">
        <v>0.5</v>
      </c>
      <c r="H22" s="946">
        <v>96.2</v>
      </c>
      <c r="I22" s="947">
        <v>2</v>
      </c>
      <c r="J22" s="831">
        <v>116.3</v>
      </c>
      <c r="K22" s="835">
        <v>-0.1</v>
      </c>
      <c r="L22" s="835">
        <v>119.6</v>
      </c>
      <c r="M22" s="835">
        <v>-9.9</v>
      </c>
      <c r="N22" s="835">
        <v>0.2</v>
      </c>
      <c r="O22" s="835">
        <v>-9.5</v>
      </c>
      <c r="P22" s="835">
        <v>12.3</v>
      </c>
      <c r="Q22" s="835">
        <v>-6.8</v>
      </c>
      <c r="R22" s="835">
        <v>2.6</v>
      </c>
      <c r="S22" s="842">
        <v>7.5</v>
      </c>
    </row>
    <row r="23" spans="1:19" ht="21" customHeight="1">
      <c r="A23" s="69"/>
      <c r="B23" s="65" t="s">
        <v>52</v>
      </c>
      <c r="C23" s="65" t="s">
        <v>52</v>
      </c>
      <c r="D23" s="65">
        <v>3</v>
      </c>
      <c r="E23" s="66" t="s">
        <v>24</v>
      </c>
      <c r="F23" s="944">
        <v>107.1</v>
      </c>
      <c r="G23" s="945">
        <v>-1.7</v>
      </c>
      <c r="H23" s="946">
        <v>96.5</v>
      </c>
      <c r="I23" s="947">
        <v>0.3</v>
      </c>
      <c r="J23" s="831">
        <v>132.6</v>
      </c>
      <c r="K23" s="835">
        <v>-2.1</v>
      </c>
      <c r="L23" s="835">
        <v>122.3</v>
      </c>
      <c r="M23" s="835">
        <v>2.2999999999999998</v>
      </c>
      <c r="N23" s="835">
        <v>-1.9</v>
      </c>
      <c r="O23" s="835">
        <v>-7.7</v>
      </c>
      <c r="P23" s="835">
        <v>5.5</v>
      </c>
      <c r="Q23" s="835">
        <v>10.9</v>
      </c>
      <c r="R23" s="835">
        <v>4.8</v>
      </c>
      <c r="S23" s="842">
        <v>37.6</v>
      </c>
    </row>
    <row r="24" spans="1:19" ht="21" customHeight="1">
      <c r="A24" s="69"/>
      <c r="B24" s="65" t="s">
        <v>52</v>
      </c>
      <c r="C24" s="65" t="s">
        <v>52</v>
      </c>
      <c r="D24" s="65">
        <v>4</v>
      </c>
      <c r="E24" s="66" t="s">
        <v>24</v>
      </c>
      <c r="F24" s="944">
        <v>93.8</v>
      </c>
      <c r="G24" s="945">
        <v>-4.9000000000000004</v>
      </c>
      <c r="H24" s="946">
        <v>95.1</v>
      </c>
      <c r="I24" s="947">
        <v>-1.5</v>
      </c>
      <c r="J24" s="831">
        <v>127.8</v>
      </c>
      <c r="K24" s="835">
        <v>3.6</v>
      </c>
      <c r="L24" s="835">
        <v>131.6</v>
      </c>
      <c r="M24" s="835">
        <v>7.6</v>
      </c>
      <c r="N24" s="835">
        <v>3.8</v>
      </c>
      <c r="O24" s="835">
        <v>-21.2</v>
      </c>
      <c r="P24" s="835">
        <v>12.9</v>
      </c>
      <c r="Q24" s="835">
        <v>2.2000000000000002</v>
      </c>
      <c r="R24" s="835">
        <v>-1.8</v>
      </c>
      <c r="S24" s="842">
        <v>-18.2</v>
      </c>
    </row>
    <row r="25" spans="1:19" ht="21" customHeight="1">
      <c r="A25" s="69"/>
      <c r="B25" s="65" t="s">
        <v>52</v>
      </c>
      <c r="C25" s="65" t="s">
        <v>52</v>
      </c>
      <c r="D25" s="65">
        <v>5</v>
      </c>
      <c r="E25" s="66" t="s">
        <v>24</v>
      </c>
      <c r="F25" s="944">
        <v>83.8</v>
      </c>
      <c r="G25" s="945">
        <v>-3.1</v>
      </c>
      <c r="H25" s="946">
        <v>88</v>
      </c>
      <c r="I25" s="947">
        <v>-7.5</v>
      </c>
      <c r="J25" s="831">
        <v>128.4</v>
      </c>
      <c r="K25" s="835">
        <v>13.4</v>
      </c>
      <c r="L25" s="835">
        <v>135.80000000000001</v>
      </c>
      <c r="M25" s="835">
        <v>3.2</v>
      </c>
      <c r="N25" s="835">
        <v>13.7</v>
      </c>
      <c r="O25" s="835">
        <v>-11.8</v>
      </c>
      <c r="P25" s="835">
        <v>14.4</v>
      </c>
      <c r="Q25" s="835">
        <v>-9.6</v>
      </c>
      <c r="R25" s="835">
        <v>2.9</v>
      </c>
      <c r="S25" s="842">
        <v>20.7</v>
      </c>
    </row>
    <row r="26" spans="1:19" ht="21" customHeight="1">
      <c r="A26" s="3"/>
      <c r="B26" s="29" t="s">
        <v>52</v>
      </c>
      <c r="C26" s="29" t="s">
        <v>52</v>
      </c>
      <c r="D26" s="29">
        <v>6</v>
      </c>
      <c r="E26" s="1010" t="s">
        <v>24</v>
      </c>
      <c r="F26" s="1285">
        <v>98.8</v>
      </c>
      <c r="G26" s="1286">
        <v>-2.8</v>
      </c>
      <c r="H26" s="942">
        <v>96.1</v>
      </c>
      <c r="I26" s="1287">
        <v>9.1999999999999993</v>
      </c>
      <c r="J26" s="1334">
        <v>138.30000000000001</v>
      </c>
      <c r="K26" s="1288">
        <v>6.5</v>
      </c>
      <c r="L26" s="1288">
        <v>139</v>
      </c>
      <c r="M26" s="1288">
        <v>2.4</v>
      </c>
      <c r="N26" s="1288">
        <v>6.6</v>
      </c>
      <c r="O26" s="1288">
        <v>-8.4</v>
      </c>
      <c r="P26" s="1288">
        <v>6.5</v>
      </c>
      <c r="Q26" s="1288">
        <v>-2.4</v>
      </c>
      <c r="R26" s="1288">
        <v>4.2</v>
      </c>
      <c r="S26" s="1289">
        <v>3.4</v>
      </c>
    </row>
    <row r="27" spans="1:19" ht="21" customHeight="1">
      <c r="A27" s="1009"/>
      <c r="B27" s="930" t="s">
        <v>52</v>
      </c>
      <c r="C27" s="930" t="s">
        <v>52</v>
      </c>
      <c r="D27" s="930">
        <v>7</v>
      </c>
      <c r="E27" s="931" t="s">
        <v>24</v>
      </c>
      <c r="F27" s="1278">
        <v>98</v>
      </c>
      <c r="G27" s="1279">
        <v>-2</v>
      </c>
      <c r="H27" s="1280">
        <v>96.9</v>
      </c>
      <c r="I27" s="1281">
        <v>0.8</v>
      </c>
      <c r="J27" s="1282">
        <v>142</v>
      </c>
      <c r="K27" s="1283">
        <v>7.2</v>
      </c>
      <c r="L27" s="1283">
        <v>142.1</v>
      </c>
      <c r="M27" s="1283">
        <v>2.2000000000000002</v>
      </c>
      <c r="N27" s="1283">
        <v>7.4</v>
      </c>
      <c r="O27" s="1283">
        <v>-11.7</v>
      </c>
      <c r="P27" s="1283">
        <v>19.399999999999999</v>
      </c>
      <c r="Q27" s="1283">
        <v>-1.5</v>
      </c>
      <c r="R27" s="1283">
        <v>-1.5</v>
      </c>
      <c r="S27" s="1284">
        <v>47.8</v>
      </c>
    </row>
    <row r="28" spans="1:19" ht="21" customHeight="1">
      <c r="A28" s="69"/>
      <c r="B28" s="65" t="s">
        <v>52</v>
      </c>
      <c r="C28" s="65" t="s">
        <v>52</v>
      </c>
      <c r="D28" s="65">
        <v>8</v>
      </c>
      <c r="E28" s="66" t="s">
        <v>24</v>
      </c>
      <c r="F28" s="944">
        <v>91.5</v>
      </c>
      <c r="G28" s="945">
        <v>5.8</v>
      </c>
      <c r="H28" s="946">
        <v>100.2</v>
      </c>
      <c r="I28" s="947">
        <v>3.4</v>
      </c>
      <c r="J28" s="831">
        <v>143.6</v>
      </c>
      <c r="K28" s="835">
        <v>8.1999999999999993</v>
      </c>
      <c r="L28" s="835">
        <v>146.5</v>
      </c>
      <c r="M28" s="835">
        <v>3.1</v>
      </c>
      <c r="N28" s="835">
        <v>8.3000000000000007</v>
      </c>
      <c r="O28" s="835">
        <v>3.1</v>
      </c>
      <c r="P28" s="835">
        <v>17.5</v>
      </c>
      <c r="Q28" s="835">
        <v>-8.4</v>
      </c>
      <c r="R28" s="835">
        <v>2.5</v>
      </c>
      <c r="S28" s="842">
        <v>19.8</v>
      </c>
    </row>
    <row r="29" spans="1:19" ht="21" customHeight="1">
      <c r="A29" s="69"/>
      <c r="B29" s="65" t="s">
        <v>52</v>
      </c>
      <c r="C29" s="65" t="s">
        <v>52</v>
      </c>
      <c r="D29" s="65">
        <v>9</v>
      </c>
      <c r="E29" s="65" t="s">
        <v>24</v>
      </c>
      <c r="F29" s="944">
        <v>101.9</v>
      </c>
      <c r="G29" s="945">
        <v>9.6</v>
      </c>
      <c r="H29" s="946">
        <v>98.5</v>
      </c>
      <c r="I29" s="947">
        <v>-1.7</v>
      </c>
      <c r="J29" s="831">
        <v>147.4</v>
      </c>
      <c r="K29" s="835">
        <v>7.5</v>
      </c>
      <c r="L29" s="835">
        <v>141.1</v>
      </c>
      <c r="M29" s="835">
        <v>-3.7</v>
      </c>
      <c r="N29" s="835">
        <v>7.6</v>
      </c>
      <c r="O29" s="835">
        <v>20.7</v>
      </c>
      <c r="P29" s="835">
        <v>9</v>
      </c>
      <c r="Q29" s="835">
        <v>-9</v>
      </c>
      <c r="R29" s="835">
        <v>0</v>
      </c>
      <c r="S29" s="842">
        <v>39.1</v>
      </c>
    </row>
    <row r="30" spans="1:19" ht="21" customHeight="1">
      <c r="A30" s="69"/>
      <c r="B30" s="65" t="s">
        <v>52</v>
      </c>
      <c r="C30" s="65" t="s">
        <v>52</v>
      </c>
      <c r="D30" s="65">
        <v>10</v>
      </c>
      <c r="E30" s="65" t="s">
        <v>24</v>
      </c>
      <c r="F30" s="944">
        <v>95.6</v>
      </c>
      <c r="G30" s="945">
        <v>3</v>
      </c>
      <c r="H30" s="946">
        <v>95.3</v>
      </c>
      <c r="I30" s="947">
        <v>-3.2</v>
      </c>
      <c r="J30" s="831">
        <v>128.5</v>
      </c>
      <c r="K30" s="835">
        <v>-0.2</v>
      </c>
      <c r="L30" s="835">
        <v>128.80000000000001</v>
      </c>
      <c r="M30" s="835">
        <v>-8.6999999999999993</v>
      </c>
      <c r="N30" s="835">
        <v>-0.2</v>
      </c>
      <c r="O30" s="835">
        <v>0.1</v>
      </c>
      <c r="P30" s="835">
        <v>0.6</v>
      </c>
      <c r="Q30" s="835">
        <v>-9.9</v>
      </c>
      <c r="R30" s="835">
        <v>0.5</v>
      </c>
      <c r="S30" s="842">
        <v>-10.9</v>
      </c>
    </row>
    <row r="31" spans="1:19" ht="21" customHeight="1">
      <c r="A31" s="69"/>
      <c r="B31" s="65" t="s">
        <v>52</v>
      </c>
      <c r="C31" s="65" t="s">
        <v>52</v>
      </c>
      <c r="D31" s="65">
        <v>11</v>
      </c>
      <c r="E31" s="66" t="s">
        <v>24</v>
      </c>
      <c r="F31" s="944">
        <v>99</v>
      </c>
      <c r="G31" s="945">
        <v>-0.9</v>
      </c>
      <c r="H31" s="946">
        <v>95.5</v>
      </c>
      <c r="I31" s="947">
        <v>0.2</v>
      </c>
      <c r="J31" s="1546">
        <v>142.30000000000001</v>
      </c>
      <c r="K31" s="1547">
        <v>9</v>
      </c>
      <c r="L31" s="1546">
        <v>139.19999999999999</v>
      </c>
      <c r="M31" s="1547">
        <v>8.1</v>
      </c>
      <c r="N31" s="1547">
        <v>9</v>
      </c>
      <c r="O31" s="835">
        <v>-12.3</v>
      </c>
      <c r="P31" s="835">
        <v>-3.4</v>
      </c>
      <c r="Q31" s="835">
        <v>-9.3000000000000007</v>
      </c>
      <c r="R31" s="835">
        <v>1.7</v>
      </c>
      <c r="S31" s="842">
        <v>-2.9</v>
      </c>
    </row>
    <row r="32" spans="1:19" ht="21" customHeight="1" thickBot="1">
      <c r="A32" s="61"/>
      <c r="B32" s="1326" t="s">
        <v>52</v>
      </c>
      <c r="C32" s="1326" t="s">
        <v>52</v>
      </c>
      <c r="D32" s="1326">
        <v>12</v>
      </c>
      <c r="E32" s="68" t="s">
        <v>24</v>
      </c>
      <c r="F32" s="1226">
        <v>97.6</v>
      </c>
      <c r="G32" s="1227">
        <v>-2.4</v>
      </c>
      <c r="H32" s="1335">
        <v>95.8</v>
      </c>
      <c r="I32" s="1228">
        <v>0.3</v>
      </c>
      <c r="J32" s="1336">
        <v>137.6</v>
      </c>
      <c r="K32" s="1336">
        <v>0.1</v>
      </c>
      <c r="L32" s="1336">
        <v>133.1</v>
      </c>
      <c r="M32" s="1336">
        <v>-4.4000000000000004</v>
      </c>
      <c r="N32" s="1336">
        <v>-0.1</v>
      </c>
      <c r="O32" s="1336">
        <v>-7</v>
      </c>
      <c r="P32" s="1336">
        <v>4.3</v>
      </c>
      <c r="Q32" s="1336">
        <v>-12.8</v>
      </c>
      <c r="R32" s="1336">
        <v>3.7</v>
      </c>
      <c r="S32" s="1337">
        <v>-12.4</v>
      </c>
    </row>
    <row r="33" spans="1:19" ht="3.75" customHeight="1">
      <c r="A33" s="46"/>
      <c r="B33" s="46"/>
      <c r="C33" s="46"/>
      <c r="D33" s="46"/>
      <c r="E33" s="46"/>
      <c r="F33" s="251"/>
      <c r="G33" s="251"/>
      <c r="H33" s="251"/>
      <c r="I33" s="251"/>
      <c r="J33" s="251"/>
      <c r="K33" s="251"/>
      <c r="L33" s="251"/>
      <c r="M33" s="251"/>
      <c r="N33" s="251"/>
      <c r="O33" s="251"/>
      <c r="P33" s="251"/>
      <c r="Q33" s="251"/>
      <c r="R33" s="251"/>
      <c r="S33" s="251"/>
    </row>
    <row r="34" spans="1:19" ht="3.75" customHeight="1" thickBot="1">
      <c r="A34" s="2"/>
      <c r="B34" s="2"/>
      <c r="C34" s="2"/>
      <c r="D34" s="2"/>
      <c r="E34" s="2"/>
      <c r="F34" s="251"/>
      <c r="G34" s="251"/>
      <c r="H34" s="251"/>
      <c r="I34" s="251"/>
      <c r="J34" s="251"/>
      <c r="K34" s="251"/>
      <c r="L34" s="251"/>
      <c r="M34" s="251"/>
      <c r="N34" s="251"/>
      <c r="O34" s="251"/>
      <c r="P34" s="251"/>
      <c r="Q34" s="251"/>
      <c r="R34" s="251"/>
      <c r="S34" s="729"/>
    </row>
    <row r="35" spans="1:19" ht="3.75" customHeight="1">
      <c r="A35" s="1974" t="s">
        <v>390</v>
      </c>
      <c r="B35" s="1975"/>
      <c r="C35" s="1975"/>
      <c r="D35" s="1975"/>
      <c r="E35" s="1976"/>
      <c r="F35" s="2114" t="s">
        <v>78</v>
      </c>
      <c r="G35" s="2114"/>
      <c r="H35" s="2114"/>
      <c r="I35" s="2114"/>
      <c r="J35" s="2114"/>
      <c r="K35" s="2114"/>
      <c r="L35" s="2114"/>
      <c r="M35" s="2114"/>
      <c r="N35" s="2114"/>
      <c r="O35" s="2114"/>
      <c r="P35" s="2114"/>
      <c r="Q35" s="2114"/>
      <c r="R35" s="2114"/>
      <c r="S35" s="2115"/>
    </row>
    <row r="36" spans="1:19" ht="21" customHeight="1">
      <c r="A36" s="1977"/>
      <c r="B36" s="1978"/>
      <c r="C36" s="1978"/>
      <c r="D36" s="1978"/>
      <c r="E36" s="1979"/>
      <c r="F36" s="2116"/>
      <c r="G36" s="2116"/>
      <c r="H36" s="2116"/>
      <c r="I36" s="2116"/>
      <c r="J36" s="2116"/>
      <c r="K36" s="2116"/>
      <c r="L36" s="2116"/>
      <c r="M36" s="2116"/>
      <c r="N36" s="2116"/>
      <c r="O36" s="2116"/>
      <c r="P36" s="2116"/>
      <c r="Q36" s="2116"/>
      <c r="R36" s="2116"/>
      <c r="S36" s="2117"/>
    </row>
    <row r="37" spans="1:19" ht="21" customHeight="1">
      <c r="A37" s="1977"/>
      <c r="B37" s="1978"/>
      <c r="C37" s="1978"/>
      <c r="D37" s="1978"/>
      <c r="E37" s="1979"/>
      <c r="F37" s="2071" t="s">
        <v>482</v>
      </c>
      <c r="G37" s="2071"/>
      <c r="H37" s="2071"/>
      <c r="I37" s="2071"/>
      <c r="J37" s="2071"/>
      <c r="K37" s="2071"/>
      <c r="L37" s="2071"/>
      <c r="M37" s="2071"/>
      <c r="N37" s="2071"/>
      <c r="O37" s="2071"/>
      <c r="P37" s="2071"/>
      <c r="Q37" s="2071"/>
      <c r="R37" s="2072"/>
      <c r="S37" s="2073" t="s">
        <v>391</v>
      </c>
    </row>
    <row r="38" spans="1:19" ht="21" customHeight="1">
      <c r="A38" s="1977"/>
      <c r="B38" s="1978"/>
      <c r="C38" s="1978"/>
      <c r="D38" s="1978"/>
      <c r="E38" s="1979"/>
      <c r="F38" s="2097" t="s">
        <v>392</v>
      </c>
      <c r="G38" s="2125" t="s">
        <v>318</v>
      </c>
      <c r="H38" s="2099" t="s">
        <v>269</v>
      </c>
      <c r="I38" s="2085" t="s">
        <v>69</v>
      </c>
      <c r="J38" s="2070" t="s">
        <v>267</v>
      </c>
      <c r="K38" s="2080" t="s">
        <v>319</v>
      </c>
      <c r="L38" s="2058" t="s">
        <v>393</v>
      </c>
      <c r="M38" s="2080" t="s">
        <v>70</v>
      </c>
      <c r="N38" s="2075" t="s">
        <v>266</v>
      </c>
      <c r="O38" s="2058" t="s">
        <v>394</v>
      </c>
      <c r="P38" s="2075" t="s">
        <v>395</v>
      </c>
      <c r="Q38" s="2077" t="s">
        <v>396</v>
      </c>
      <c r="R38" s="2078"/>
      <c r="S38" s="2074"/>
    </row>
    <row r="39" spans="1:19" ht="21" customHeight="1">
      <c r="A39" s="1977"/>
      <c r="B39" s="1978"/>
      <c r="C39" s="1978"/>
      <c r="D39" s="1978"/>
      <c r="E39" s="1979"/>
      <c r="F39" s="2098"/>
      <c r="G39" s="2126"/>
      <c r="H39" s="2079"/>
      <c r="I39" s="2086"/>
      <c r="J39" s="2079"/>
      <c r="K39" s="2087"/>
      <c r="L39" s="2087"/>
      <c r="M39" s="2081"/>
      <c r="N39" s="2140"/>
      <c r="O39" s="2079"/>
      <c r="P39" s="2076"/>
      <c r="Q39" s="730"/>
      <c r="R39" s="1072" t="s">
        <v>470</v>
      </c>
      <c r="S39" s="2074"/>
    </row>
    <row r="40" spans="1:19" ht="21" customHeight="1">
      <c r="A40" s="1977"/>
      <c r="B40" s="1978"/>
      <c r="C40" s="1978"/>
      <c r="D40" s="1978"/>
      <c r="E40" s="1979"/>
      <c r="F40" s="1057" t="s">
        <v>455</v>
      </c>
      <c r="G40" s="1061" t="s">
        <v>456</v>
      </c>
      <c r="H40" s="1056" t="s">
        <v>457</v>
      </c>
      <c r="I40" s="1062" t="s">
        <v>458</v>
      </c>
      <c r="J40" s="1063" t="s">
        <v>459</v>
      </c>
      <c r="K40" s="73" t="s">
        <v>460</v>
      </c>
      <c r="L40" s="73" t="s">
        <v>461</v>
      </c>
      <c r="M40" s="73" t="s">
        <v>462</v>
      </c>
      <c r="N40" s="73" t="s">
        <v>463</v>
      </c>
      <c r="O40" s="73" t="s">
        <v>464</v>
      </c>
      <c r="P40" s="1063" t="s">
        <v>465</v>
      </c>
      <c r="Q40" s="73" t="s">
        <v>466</v>
      </c>
      <c r="R40" s="73" t="s">
        <v>471</v>
      </c>
      <c r="S40" s="1064" t="s">
        <v>467</v>
      </c>
    </row>
    <row r="41" spans="1:19" ht="21" customHeight="1" thickBot="1">
      <c r="A41" s="1980"/>
      <c r="B41" s="1981"/>
      <c r="C41" s="1981"/>
      <c r="D41" s="1981"/>
      <c r="E41" s="1982"/>
      <c r="F41" s="731" t="s">
        <v>397</v>
      </c>
      <c r="G41" s="74" t="s">
        <v>397</v>
      </c>
      <c r="H41" s="732" t="s">
        <v>389</v>
      </c>
      <c r="I41" s="355" t="s">
        <v>389</v>
      </c>
      <c r="J41" s="75" t="s">
        <v>389</v>
      </c>
      <c r="K41" s="75" t="s">
        <v>389</v>
      </c>
      <c r="L41" s="75" t="s">
        <v>389</v>
      </c>
      <c r="M41" s="75" t="s">
        <v>389</v>
      </c>
      <c r="N41" s="75" t="s">
        <v>389</v>
      </c>
      <c r="O41" s="75" t="s">
        <v>389</v>
      </c>
      <c r="P41" s="75" t="s">
        <v>389</v>
      </c>
      <c r="Q41" s="75" t="s">
        <v>389</v>
      </c>
      <c r="R41" s="75" t="s">
        <v>389</v>
      </c>
      <c r="S41" s="76" t="s">
        <v>389</v>
      </c>
    </row>
    <row r="42" spans="1:19" ht="21" customHeight="1">
      <c r="A42" s="1030"/>
      <c r="B42" s="30">
        <v>2020</v>
      </c>
      <c r="C42" s="30"/>
      <c r="D42" s="30" t="s">
        <v>504</v>
      </c>
      <c r="E42" s="1031"/>
      <c r="F42" s="843">
        <v>-11.9</v>
      </c>
      <c r="G42" s="844">
        <v>42.6</v>
      </c>
      <c r="H42" s="845">
        <v>-3.9</v>
      </c>
      <c r="I42" s="846">
        <v>-30.8</v>
      </c>
      <c r="J42" s="836">
        <v>-8.1</v>
      </c>
      <c r="K42" s="844">
        <v>-13.4</v>
      </c>
      <c r="L42" s="836">
        <v>5.5</v>
      </c>
      <c r="M42" s="836">
        <v>2</v>
      </c>
      <c r="N42" s="836">
        <v>-22.2</v>
      </c>
      <c r="O42" s="836">
        <v>-27.2</v>
      </c>
      <c r="P42" s="836">
        <v>-5.2</v>
      </c>
      <c r="Q42" s="847">
        <v>-24.9</v>
      </c>
      <c r="R42" s="844">
        <v>-14.1</v>
      </c>
      <c r="S42" s="839">
        <v>-18.100000000000001</v>
      </c>
    </row>
    <row r="43" spans="1:19" ht="21" customHeight="1">
      <c r="A43" s="58"/>
      <c r="B43" s="59">
        <v>2021</v>
      </c>
      <c r="C43" s="59"/>
      <c r="D43" s="59" t="s">
        <v>504</v>
      </c>
      <c r="E43" s="60"/>
      <c r="F43" s="848">
        <v>8.9</v>
      </c>
      <c r="G43" s="849">
        <v>78.3</v>
      </c>
      <c r="H43" s="850">
        <v>-7.1</v>
      </c>
      <c r="I43" s="851">
        <v>-13.4</v>
      </c>
      <c r="J43" s="837">
        <v>-0.7</v>
      </c>
      <c r="K43" s="849">
        <v>-13.5</v>
      </c>
      <c r="L43" s="837">
        <v>-0.3</v>
      </c>
      <c r="M43" s="837">
        <v>10.9</v>
      </c>
      <c r="N43" s="837">
        <v>11.8</v>
      </c>
      <c r="O43" s="837">
        <v>-6.6</v>
      </c>
      <c r="P43" s="837">
        <v>9.6</v>
      </c>
      <c r="Q43" s="849">
        <v>5.5</v>
      </c>
      <c r="R43" s="849">
        <v>-3</v>
      </c>
      <c r="S43" s="852">
        <v>1.9</v>
      </c>
    </row>
    <row r="44" spans="1:19" ht="21" customHeight="1" thickBot="1">
      <c r="A44" s="3"/>
      <c r="B44" s="29">
        <v>2022</v>
      </c>
      <c r="C44" s="29"/>
      <c r="D44" s="29" t="s">
        <v>504</v>
      </c>
      <c r="E44" s="57"/>
      <c r="F44" s="1340">
        <v>-0.9</v>
      </c>
      <c r="G44" s="1341">
        <v>22.8</v>
      </c>
      <c r="H44" s="1342">
        <v>-4.4000000000000004</v>
      </c>
      <c r="I44" s="1343">
        <v>-25.1</v>
      </c>
      <c r="J44" s="1344">
        <v>-10.6</v>
      </c>
      <c r="K44" s="1344">
        <v>-5.8</v>
      </c>
      <c r="L44" s="1344">
        <v>19.5</v>
      </c>
      <c r="M44" s="1344">
        <v>-10.5</v>
      </c>
      <c r="N44" s="1344">
        <v>-0.2</v>
      </c>
      <c r="O44" s="1344">
        <v>10.6</v>
      </c>
      <c r="P44" s="1344">
        <v>-0.7</v>
      </c>
      <c r="Q44" s="1341">
        <v>0</v>
      </c>
      <c r="R44" s="1344">
        <v>-9</v>
      </c>
      <c r="S44" s="1345">
        <v>-23.5</v>
      </c>
    </row>
    <row r="45" spans="1:19" ht="21" customHeight="1">
      <c r="A45" s="727" t="s">
        <v>487</v>
      </c>
      <c r="B45" s="30">
        <v>10</v>
      </c>
      <c r="C45" s="30" t="s">
        <v>25</v>
      </c>
      <c r="D45" s="30">
        <v>12</v>
      </c>
      <c r="E45" s="728" t="s">
        <v>24</v>
      </c>
      <c r="F45" s="853">
        <v>8.1</v>
      </c>
      <c r="G45" s="838">
        <v>78.3</v>
      </c>
      <c r="H45" s="828">
        <v>-9.6999999999999993</v>
      </c>
      <c r="I45" s="854">
        <v>-43.9</v>
      </c>
      <c r="J45" s="854">
        <v>-6.9</v>
      </c>
      <c r="K45" s="854">
        <v>-9.8000000000000007</v>
      </c>
      <c r="L45" s="854">
        <v>14</v>
      </c>
      <c r="M45" s="854">
        <v>-18.3</v>
      </c>
      <c r="N45" s="854">
        <v>11.6</v>
      </c>
      <c r="O45" s="854">
        <v>5</v>
      </c>
      <c r="P45" s="854">
        <v>1.3</v>
      </c>
      <c r="Q45" s="838">
        <v>10.8</v>
      </c>
      <c r="R45" s="854">
        <v>4.8</v>
      </c>
      <c r="S45" s="839">
        <v>-15.3</v>
      </c>
    </row>
    <row r="46" spans="1:19" ht="21" customHeight="1">
      <c r="A46" s="1387" t="s">
        <v>507</v>
      </c>
      <c r="B46" s="63">
        <v>1</v>
      </c>
      <c r="C46" s="63" t="s">
        <v>25</v>
      </c>
      <c r="D46" s="63">
        <v>3</v>
      </c>
      <c r="E46" s="64" t="s">
        <v>24</v>
      </c>
      <c r="F46" s="1505">
        <v>-5</v>
      </c>
      <c r="G46" s="857">
        <v>8.6999999999999993</v>
      </c>
      <c r="H46" s="856">
        <v>-19.899999999999999</v>
      </c>
      <c r="I46" s="1506">
        <v>-33.299999999999997</v>
      </c>
      <c r="J46" s="1506">
        <v>-23.7</v>
      </c>
      <c r="K46" s="1506">
        <v>-2</v>
      </c>
      <c r="L46" s="1506">
        <v>-7.9</v>
      </c>
      <c r="M46" s="1506">
        <v>-17.2</v>
      </c>
      <c r="N46" s="1506">
        <v>6.8</v>
      </c>
      <c r="O46" s="1506">
        <v>19.2</v>
      </c>
      <c r="P46" s="1506">
        <v>2.2999999999999998</v>
      </c>
      <c r="Q46" s="857">
        <v>4</v>
      </c>
      <c r="R46" s="1506">
        <v>-11.7</v>
      </c>
      <c r="S46" s="858">
        <v>-30.3</v>
      </c>
    </row>
    <row r="47" spans="1:19" ht="21" customHeight="1">
      <c r="A47" s="1453" t="s">
        <v>52</v>
      </c>
      <c r="B47" s="65">
        <v>4</v>
      </c>
      <c r="C47" s="65" t="s">
        <v>25</v>
      </c>
      <c r="D47" s="65">
        <v>6</v>
      </c>
      <c r="E47" s="66" t="s">
        <v>24</v>
      </c>
      <c r="F47" s="1675">
        <v>-2.1</v>
      </c>
      <c r="G47" s="833">
        <v>50.4</v>
      </c>
      <c r="H47" s="829">
        <v>-14.6</v>
      </c>
      <c r="I47" s="1676">
        <v>-20.399999999999999</v>
      </c>
      <c r="J47" s="1676">
        <v>-13.8</v>
      </c>
      <c r="K47" s="1676">
        <v>0.3</v>
      </c>
      <c r="L47" s="1676">
        <v>22.5</v>
      </c>
      <c r="M47" s="1676">
        <v>-21.4</v>
      </c>
      <c r="N47" s="1676">
        <v>0.6</v>
      </c>
      <c r="O47" s="1676">
        <v>14.4</v>
      </c>
      <c r="P47" s="1676">
        <v>4.8</v>
      </c>
      <c r="Q47" s="833">
        <v>-1.1000000000000001</v>
      </c>
      <c r="R47" s="1676">
        <v>-2.1</v>
      </c>
      <c r="S47" s="840">
        <v>-42.3</v>
      </c>
    </row>
    <row r="48" spans="1:19" ht="21" customHeight="1">
      <c r="A48" s="1453" t="s">
        <v>52</v>
      </c>
      <c r="B48" s="65">
        <v>7</v>
      </c>
      <c r="C48" s="65" t="s">
        <v>25</v>
      </c>
      <c r="D48" s="65">
        <v>9</v>
      </c>
      <c r="E48" s="66" t="s">
        <v>24</v>
      </c>
      <c r="F48" s="843">
        <v>4.8</v>
      </c>
      <c r="G48" s="844">
        <v>17</v>
      </c>
      <c r="H48" s="836">
        <v>20.2</v>
      </c>
      <c r="I48" s="846">
        <v>-53.4</v>
      </c>
      <c r="J48" s="846">
        <v>-8.5</v>
      </c>
      <c r="K48" s="846">
        <v>-9.4</v>
      </c>
      <c r="L48" s="846">
        <v>27.5</v>
      </c>
      <c r="M48" s="846">
        <v>-10</v>
      </c>
      <c r="N48" s="846">
        <v>-5.0999999999999996</v>
      </c>
      <c r="O48" s="846">
        <v>10.4</v>
      </c>
      <c r="P48" s="846">
        <v>0.7</v>
      </c>
      <c r="Q48" s="844">
        <v>3.5</v>
      </c>
      <c r="R48" s="846">
        <v>-9.6</v>
      </c>
      <c r="S48" s="1133">
        <v>-23</v>
      </c>
    </row>
    <row r="49" spans="1:19" ht="21" customHeight="1" thickBot="1">
      <c r="A49" s="67" t="s">
        <v>52</v>
      </c>
      <c r="B49" s="1428">
        <v>10</v>
      </c>
      <c r="C49" s="1428" t="s">
        <v>25</v>
      </c>
      <c r="D49" s="1428">
        <v>12</v>
      </c>
      <c r="E49" s="68" t="s">
        <v>24</v>
      </c>
      <c r="F49" s="1677">
        <v>-0.6</v>
      </c>
      <c r="G49" s="1678">
        <v>21</v>
      </c>
      <c r="H49" s="1679">
        <v>3</v>
      </c>
      <c r="I49" s="1680">
        <v>43.4</v>
      </c>
      <c r="J49" s="1681">
        <v>5.0999999999999996</v>
      </c>
      <c r="K49" s="1681">
        <v>-10.4</v>
      </c>
      <c r="L49" s="1681">
        <v>33.799999999999997</v>
      </c>
      <c r="M49" s="1681">
        <v>10.5</v>
      </c>
      <c r="N49" s="1681">
        <v>-2.5</v>
      </c>
      <c r="O49" s="1681">
        <v>-1.3</v>
      </c>
      <c r="P49" s="1681">
        <v>-10.4</v>
      </c>
      <c r="Q49" s="1678">
        <v>-5.9</v>
      </c>
      <c r="R49" s="1681">
        <v>-11.3</v>
      </c>
      <c r="S49" s="1682">
        <v>9.5</v>
      </c>
    </row>
    <row r="50" spans="1:19" ht="21" customHeight="1">
      <c r="A50" s="3"/>
      <c r="B50" s="29">
        <v>2021</v>
      </c>
      <c r="C50" s="29" t="s">
        <v>23</v>
      </c>
      <c r="D50" s="29">
        <v>12</v>
      </c>
      <c r="E50" s="1010" t="s">
        <v>24</v>
      </c>
      <c r="F50" s="855">
        <v>2.1</v>
      </c>
      <c r="G50" s="834">
        <v>75.5</v>
      </c>
      <c r="H50" s="828">
        <v>-6.8</v>
      </c>
      <c r="I50" s="838">
        <v>-64.599999999999994</v>
      </c>
      <c r="J50" s="838">
        <v>28.1</v>
      </c>
      <c r="K50" s="838">
        <v>-8.4</v>
      </c>
      <c r="L50" s="838">
        <v>13.5</v>
      </c>
      <c r="M50" s="838">
        <v>-16.8</v>
      </c>
      <c r="N50" s="838">
        <v>10.4</v>
      </c>
      <c r="O50" s="838">
        <v>21</v>
      </c>
      <c r="P50" s="838">
        <v>12.3</v>
      </c>
      <c r="Q50" s="838">
        <v>10</v>
      </c>
      <c r="R50" s="838">
        <v>22.5</v>
      </c>
      <c r="S50" s="839">
        <v>-4.2</v>
      </c>
    </row>
    <row r="51" spans="1:19" ht="21" customHeight="1">
      <c r="A51" s="1033"/>
      <c r="B51" s="63">
        <v>2022</v>
      </c>
      <c r="C51" s="63" t="s">
        <v>23</v>
      </c>
      <c r="D51" s="63">
        <v>1</v>
      </c>
      <c r="E51" s="64" t="s">
        <v>24</v>
      </c>
      <c r="F51" s="1339">
        <v>2.1</v>
      </c>
      <c r="G51" s="1338">
        <v>38</v>
      </c>
      <c r="H51" s="856">
        <v>-11.1</v>
      </c>
      <c r="I51" s="857">
        <v>-62</v>
      </c>
      <c r="J51" s="857">
        <v>-21.1</v>
      </c>
      <c r="K51" s="857">
        <v>-5.3</v>
      </c>
      <c r="L51" s="857">
        <v>-27.6</v>
      </c>
      <c r="M51" s="857">
        <v>-17.399999999999999</v>
      </c>
      <c r="N51" s="857">
        <v>-4.5999999999999996</v>
      </c>
      <c r="O51" s="857">
        <v>11.2</v>
      </c>
      <c r="P51" s="857">
        <v>-6.4</v>
      </c>
      <c r="Q51" s="857">
        <v>13.2</v>
      </c>
      <c r="R51" s="857">
        <v>1.3</v>
      </c>
      <c r="S51" s="858">
        <v>-0.4</v>
      </c>
    </row>
    <row r="52" spans="1:19" ht="21" customHeight="1">
      <c r="A52" s="69"/>
      <c r="B52" s="65" t="s">
        <v>52</v>
      </c>
      <c r="C52" s="65" t="s">
        <v>52</v>
      </c>
      <c r="D52" s="65">
        <v>2</v>
      </c>
      <c r="E52" s="66" t="s">
        <v>24</v>
      </c>
      <c r="F52" s="832">
        <v>-8.8000000000000007</v>
      </c>
      <c r="G52" s="835">
        <v>15.8</v>
      </c>
      <c r="H52" s="829">
        <v>-28</v>
      </c>
      <c r="I52" s="833">
        <v>14.2</v>
      </c>
      <c r="J52" s="833">
        <v>-24</v>
      </c>
      <c r="K52" s="833">
        <v>-7</v>
      </c>
      <c r="L52" s="833">
        <v>2</v>
      </c>
      <c r="M52" s="833">
        <v>-17.7</v>
      </c>
      <c r="N52" s="833">
        <v>1.8</v>
      </c>
      <c r="O52" s="833">
        <v>29.6</v>
      </c>
      <c r="P52" s="833">
        <v>-0.4</v>
      </c>
      <c r="Q52" s="833">
        <v>0.8</v>
      </c>
      <c r="R52" s="833">
        <v>-20.9</v>
      </c>
      <c r="S52" s="840">
        <v>-39.1</v>
      </c>
    </row>
    <row r="53" spans="1:19" ht="21" customHeight="1">
      <c r="A53" s="69"/>
      <c r="B53" s="65" t="s">
        <v>52</v>
      </c>
      <c r="C53" s="65" t="s">
        <v>52</v>
      </c>
      <c r="D53" s="65">
        <v>3</v>
      </c>
      <c r="E53" s="66" t="s">
        <v>24</v>
      </c>
      <c r="F53" s="832">
        <v>-7.7</v>
      </c>
      <c r="G53" s="835">
        <v>-22</v>
      </c>
      <c r="H53" s="829">
        <v>-19.5</v>
      </c>
      <c r="I53" s="833">
        <v>-46.4</v>
      </c>
      <c r="J53" s="833">
        <v>-25.7</v>
      </c>
      <c r="K53" s="833">
        <v>6.4</v>
      </c>
      <c r="L53" s="833">
        <v>2.1</v>
      </c>
      <c r="M53" s="833">
        <v>-16.600000000000001</v>
      </c>
      <c r="N53" s="833">
        <v>24.3</v>
      </c>
      <c r="O53" s="833">
        <v>17.2</v>
      </c>
      <c r="P53" s="833">
        <v>12.8</v>
      </c>
      <c r="Q53" s="833">
        <v>0.4</v>
      </c>
      <c r="R53" s="829">
        <v>-12.4</v>
      </c>
      <c r="S53" s="840">
        <v>-38.5</v>
      </c>
    </row>
    <row r="54" spans="1:19" ht="21" customHeight="1">
      <c r="A54" s="69"/>
      <c r="B54" s="65" t="s">
        <v>52</v>
      </c>
      <c r="C54" s="65" t="s">
        <v>52</v>
      </c>
      <c r="D54" s="65">
        <v>4</v>
      </c>
      <c r="E54" s="66" t="s">
        <v>24</v>
      </c>
      <c r="F54" s="832">
        <v>-2.7</v>
      </c>
      <c r="G54" s="835">
        <v>61.6</v>
      </c>
      <c r="H54" s="829">
        <v>-15.7</v>
      </c>
      <c r="I54" s="833">
        <v>-12.3</v>
      </c>
      <c r="J54" s="833">
        <v>-27.6</v>
      </c>
      <c r="K54" s="833">
        <v>-2.5</v>
      </c>
      <c r="L54" s="833">
        <v>-4.5</v>
      </c>
      <c r="M54" s="833">
        <v>-20.9</v>
      </c>
      <c r="N54" s="833">
        <v>-0.9</v>
      </c>
      <c r="O54" s="833">
        <v>9</v>
      </c>
      <c r="P54" s="833">
        <v>9</v>
      </c>
      <c r="Q54" s="833">
        <v>-2</v>
      </c>
      <c r="R54" s="829">
        <v>-7.1</v>
      </c>
      <c r="S54" s="840">
        <v>-56.9</v>
      </c>
    </row>
    <row r="55" spans="1:19" ht="21" customHeight="1">
      <c r="A55" s="69"/>
      <c r="B55" s="65" t="s">
        <v>52</v>
      </c>
      <c r="C55" s="65" t="s">
        <v>52</v>
      </c>
      <c r="D55" s="65">
        <v>5</v>
      </c>
      <c r="E55" s="66" t="s">
        <v>24</v>
      </c>
      <c r="F55" s="832">
        <v>-2.7</v>
      </c>
      <c r="G55" s="835">
        <v>65.900000000000006</v>
      </c>
      <c r="H55" s="829">
        <v>-31.6</v>
      </c>
      <c r="I55" s="833">
        <v>1.7</v>
      </c>
      <c r="J55" s="833">
        <v>-4.9000000000000004</v>
      </c>
      <c r="K55" s="833">
        <v>-3</v>
      </c>
      <c r="L55" s="833">
        <v>19.7</v>
      </c>
      <c r="M55" s="833">
        <v>-22.1</v>
      </c>
      <c r="N55" s="833">
        <v>2</v>
      </c>
      <c r="O55" s="833">
        <v>15.4</v>
      </c>
      <c r="P55" s="833">
        <v>4.5999999999999996</v>
      </c>
      <c r="Q55" s="833">
        <v>-0.5</v>
      </c>
      <c r="R55" s="829">
        <v>11.9</v>
      </c>
      <c r="S55" s="840">
        <v>-39.799999999999997</v>
      </c>
    </row>
    <row r="56" spans="1:19" ht="21" customHeight="1">
      <c r="A56" s="69"/>
      <c r="B56" s="65" t="s">
        <v>52</v>
      </c>
      <c r="C56" s="65" t="s">
        <v>52</v>
      </c>
      <c r="D56" s="65">
        <v>6</v>
      </c>
      <c r="E56" s="66" t="s">
        <v>24</v>
      </c>
      <c r="F56" s="832">
        <v>-1</v>
      </c>
      <c r="G56" s="835">
        <v>29.8</v>
      </c>
      <c r="H56" s="829">
        <v>7.5</v>
      </c>
      <c r="I56" s="833">
        <v>-38.200000000000003</v>
      </c>
      <c r="J56" s="833">
        <v>-4.9000000000000004</v>
      </c>
      <c r="K56" s="833">
        <v>7.9</v>
      </c>
      <c r="L56" s="833">
        <v>54.6</v>
      </c>
      <c r="M56" s="833">
        <v>-21.4</v>
      </c>
      <c r="N56" s="833">
        <v>0.8</v>
      </c>
      <c r="O56" s="833">
        <v>19.600000000000001</v>
      </c>
      <c r="P56" s="833">
        <v>1.1000000000000001</v>
      </c>
      <c r="Q56" s="833">
        <v>-0.8</v>
      </c>
      <c r="R56" s="829">
        <v>-6.8</v>
      </c>
      <c r="S56" s="840">
        <v>-21.5</v>
      </c>
    </row>
    <row r="57" spans="1:19" ht="21" customHeight="1">
      <c r="A57" s="69"/>
      <c r="B57" s="65" t="s">
        <v>52</v>
      </c>
      <c r="C57" s="65" t="s">
        <v>52</v>
      </c>
      <c r="D57" s="65">
        <v>7</v>
      </c>
      <c r="E57" s="66" t="s">
        <v>24</v>
      </c>
      <c r="F57" s="832">
        <v>-0.7</v>
      </c>
      <c r="G57" s="835">
        <v>27.4</v>
      </c>
      <c r="H57" s="829">
        <v>6.5</v>
      </c>
      <c r="I57" s="833">
        <v>-62.7</v>
      </c>
      <c r="J57" s="833">
        <v>-25.4</v>
      </c>
      <c r="K57" s="833">
        <v>-12.4</v>
      </c>
      <c r="L57" s="833">
        <v>28.6</v>
      </c>
      <c r="M57" s="833">
        <v>-12.5</v>
      </c>
      <c r="N57" s="833">
        <v>-0.3</v>
      </c>
      <c r="O57" s="833">
        <v>8</v>
      </c>
      <c r="P57" s="833">
        <v>0.9</v>
      </c>
      <c r="Q57" s="833">
        <v>-1.7</v>
      </c>
      <c r="R57" s="829">
        <v>-5.0999999999999996</v>
      </c>
      <c r="S57" s="840">
        <v>-50.7</v>
      </c>
    </row>
    <row r="58" spans="1:19" ht="21" customHeight="1">
      <c r="A58" s="69"/>
      <c r="B58" s="65" t="s">
        <v>52</v>
      </c>
      <c r="C58" s="65" t="s">
        <v>52</v>
      </c>
      <c r="D58" s="65">
        <v>8</v>
      </c>
      <c r="E58" s="66" t="s">
        <v>24</v>
      </c>
      <c r="F58" s="832">
        <v>6.9</v>
      </c>
      <c r="G58" s="835">
        <v>24.6</v>
      </c>
      <c r="H58" s="829">
        <v>34.4</v>
      </c>
      <c r="I58" s="833">
        <v>-45.7</v>
      </c>
      <c r="J58" s="833">
        <v>-15.5</v>
      </c>
      <c r="K58" s="833">
        <v>-8</v>
      </c>
      <c r="L58" s="833">
        <v>18.100000000000001</v>
      </c>
      <c r="M58" s="833">
        <v>-12.5</v>
      </c>
      <c r="N58" s="833">
        <v>-4.3</v>
      </c>
      <c r="O58" s="833">
        <v>12.2</v>
      </c>
      <c r="P58" s="833">
        <v>4.7</v>
      </c>
      <c r="Q58" s="833">
        <v>8.5</v>
      </c>
      <c r="R58" s="829">
        <v>-1.9</v>
      </c>
      <c r="S58" s="840">
        <v>-11.5</v>
      </c>
    </row>
    <row r="59" spans="1:19" ht="21" customHeight="1">
      <c r="A59" s="69"/>
      <c r="B59" s="65" t="s">
        <v>52</v>
      </c>
      <c r="C59" s="65" t="s">
        <v>52</v>
      </c>
      <c r="D59" s="65">
        <v>9</v>
      </c>
      <c r="E59" s="65" t="s">
        <v>24</v>
      </c>
      <c r="F59" s="832">
        <v>8.3000000000000007</v>
      </c>
      <c r="G59" s="835">
        <v>2.1</v>
      </c>
      <c r="H59" s="829">
        <v>21.7</v>
      </c>
      <c r="I59" s="833">
        <v>-50.1</v>
      </c>
      <c r="J59" s="833">
        <v>27.4</v>
      </c>
      <c r="K59" s="833">
        <v>-8.8000000000000007</v>
      </c>
      <c r="L59" s="833">
        <v>35.9</v>
      </c>
      <c r="M59" s="833">
        <v>-4.5999999999999996</v>
      </c>
      <c r="N59" s="833">
        <v>-9.6999999999999993</v>
      </c>
      <c r="O59" s="833">
        <v>11.2</v>
      </c>
      <c r="P59" s="833">
        <v>-3.9</v>
      </c>
      <c r="Q59" s="833">
        <v>4</v>
      </c>
      <c r="R59" s="829">
        <v>-22.1</v>
      </c>
      <c r="S59" s="840">
        <v>-8.6</v>
      </c>
    </row>
    <row r="60" spans="1:19" ht="21" customHeight="1">
      <c r="A60" s="69"/>
      <c r="B60" s="65" t="s">
        <v>52</v>
      </c>
      <c r="C60" s="65" t="s">
        <v>52</v>
      </c>
      <c r="D60" s="65">
        <v>10</v>
      </c>
      <c r="E60" s="65" t="s">
        <v>24</v>
      </c>
      <c r="F60" s="832">
        <v>-0.5</v>
      </c>
      <c r="G60" s="835">
        <v>-1</v>
      </c>
      <c r="H60" s="829">
        <v>11.1</v>
      </c>
      <c r="I60" s="833">
        <v>-10.3</v>
      </c>
      <c r="J60" s="833">
        <v>40</v>
      </c>
      <c r="K60" s="833">
        <v>-5.2</v>
      </c>
      <c r="L60" s="833">
        <v>23.8</v>
      </c>
      <c r="M60" s="833">
        <v>13</v>
      </c>
      <c r="N60" s="833">
        <v>8.3000000000000007</v>
      </c>
      <c r="O60" s="833">
        <v>-4.5999999999999996</v>
      </c>
      <c r="P60" s="833">
        <v>-11.2</v>
      </c>
      <c r="Q60" s="844">
        <v>-0.8</v>
      </c>
      <c r="R60" s="829">
        <v>-10.9</v>
      </c>
      <c r="S60" s="840">
        <v>6.9</v>
      </c>
    </row>
    <row r="61" spans="1:19" ht="21" customHeight="1">
      <c r="A61" s="69"/>
      <c r="B61" s="65" t="s">
        <v>52</v>
      </c>
      <c r="C61" s="65" t="s">
        <v>52</v>
      </c>
      <c r="D61" s="65">
        <v>11</v>
      </c>
      <c r="E61" s="66" t="s">
        <v>24</v>
      </c>
      <c r="F61" s="832">
        <v>-1.7</v>
      </c>
      <c r="G61" s="835">
        <v>35.5</v>
      </c>
      <c r="H61" s="829">
        <v>-3.2</v>
      </c>
      <c r="I61" s="833">
        <v>116.1</v>
      </c>
      <c r="J61" s="833">
        <v>9.6</v>
      </c>
      <c r="K61" s="833">
        <v>-9</v>
      </c>
      <c r="L61" s="833">
        <v>39.299999999999997</v>
      </c>
      <c r="M61" s="833">
        <v>9.6999999999999993</v>
      </c>
      <c r="N61" s="833">
        <v>-8.9</v>
      </c>
      <c r="O61" s="833">
        <v>10.8</v>
      </c>
      <c r="P61" s="1547">
        <v>-6.5</v>
      </c>
      <c r="Q61" s="1290">
        <v>-2.6</v>
      </c>
      <c r="R61" s="829">
        <v>10.4</v>
      </c>
      <c r="S61" s="840">
        <v>-0.7</v>
      </c>
    </row>
    <row r="62" spans="1:19" ht="21" customHeight="1" thickBot="1">
      <c r="A62" s="61"/>
      <c r="B62" s="1326" t="s">
        <v>52</v>
      </c>
      <c r="C62" s="1326" t="s">
        <v>52</v>
      </c>
      <c r="D62" s="1326">
        <v>12</v>
      </c>
      <c r="E62" s="68" t="s">
        <v>24</v>
      </c>
      <c r="F62" s="1340">
        <v>0.4</v>
      </c>
      <c r="G62" s="1341">
        <v>28.3</v>
      </c>
      <c r="H62" s="1342">
        <v>1.3</v>
      </c>
      <c r="I62" s="1343">
        <v>6.4</v>
      </c>
      <c r="J62" s="1344">
        <v>-19.3</v>
      </c>
      <c r="K62" s="1344">
        <v>-16.8</v>
      </c>
      <c r="L62" s="1344">
        <v>38.6</v>
      </c>
      <c r="M62" s="1344">
        <v>9</v>
      </c>
      <c r="N62" s="1344">
        <v>-6.1</v>
      </c>
      <c r="O62" s="1344">
        <v>-7.8</v>
      </c>
      <c r="P62" s="1344">
        <v>-13</v>
      </c>
      <c r="Q62" s="1341">
        <v>-14.8</v>
      </c>
      <c r="R62" s="1344">
        <v>-31.1</v>
      </c>
      <c r="S62" s="1345">
        <v>21</v>
      </c>
    </row>
    <row r="63" spans="1:19" ht="21" customHeight="1">
      <c r="A63" s="2041" t="s">
        <v>398</v>
      </c>
      <c r="B63" s="2037"/>
      <c r="C63" s="2037"/>
      <c r="D63" s="2037"/>
      <c r="E63" s="2034"/>
      <c r="F63" s="247" t="s">
        <v>399</v>
      </c>
      <c r="G63" s="1007" t="s">
        <v>515</v>
      </c>
      <c r="H63" s="249"/>
      <c r="I63" s="249"/>
      <c r="J63" s="249"/>
      <c r="K63" s="249"/>
      <c r="L63" s="249"/>
      <c r="M63" s="249"/>
      <c r="N63" s="249"/>
      <c r="O63" s="249"/>
      <c r="P63" s="249"/>
      <c r="Q63" s="249"/>
      <c r="R63" s="733"/>
      <c r="S63" s="243"/>
    </row>
    <row r="64" spans="1:19" ht="21" customHeight="1">
      <c r="A64" s="2082"/>
      <c r="B64" s="2083"/>
      <c r="C64" s="2083"/>
      <c r="D64" s="2083"/>
      <c r="E64" s="2084"/>
      <c r="F64" s="255" t="s">
        <v>400</v>
      </c>
      <c r="G64" s="437" t="s">
        <v>516</v>
      </c>
      <c r="H64" s="251"/>
      <c r="I64" s="251"/>
      <c r="J64" s="251"/>
      <c r="K64" s="251"/>
      <c r="L64" s="251"/>
      <c r="M64" s="251"/>
      <c r="N64" s="251"/>
      <c r="O64" s="251"/>
      <c r="P64" s="251"/>
      <c r="Q64" s="251"/>
      <c r="R64" s="375"/>
      <c r="S64" s="244"/>
    </row>
    <row r="65" spans="1:19" ht="21" customHeight="1">
      <c r="A65" s="2082"/>
      <c r="B65" s="2083"/>
      <c r="C65" s="2083"/>
      <c r="D65" s="2083"/>
      <c r="E65" s="2084"/>
      <c r="F65" s="250" t="s">
        <v>401</v>
      </c>
      <c r="G65" s="437" t="s">
        <v>402</v>
      </c>
      <c r="H65" s="251"/>
      <c r="I65" s="251"/>
      <c r="J65" s="251"/>
      <c r="K65" s="251"/>
      <c r="L65" s="251"/>
      <c r="M65" s="251"/>
      <c r="N65" s="251"/>
      <c r="O65" s="251"/>
      <c r="P65" s="251"/>
      <c r="Q65" s="251"/>
      <c r="R65" s="375"/>
      <c r="S65" s="244"/>
    </row>
    <row r="66" spans="1:19" ht="21" customHeight="1">
      <c r="A66" s="2082"/>
      <c r="B66" s="2083"/>
      <c r="C66" s="2083"/>
      <c r="D66" s="2083"/>
      <c r="E66" s="2084"/>
      <c r="F66" s="250" t="s">
        <v>403</v>
      </c>
      <c r="G66" s="437" t="s">
        <v>404</v>
      </c>
      <c r="H66" s="251"/>
      <c r="I66" s="251"/>
      <c r="J66" s="251"/>
      <c r="K66" s="251"/>
      <c r="L66" s="251"/>
      <c r="M66" s="251"/>
      <c r="N66" s="251"/>
      <c r="O66" s="251"/>
      <c r="P66" s="251"/>
      <c r="Q66" s="251"/>
      <c r="R66" s="375"/>
      <c r="S66" s="244"/>
    </row>
    <row r="67" spans="1:19" ht="21" customHeight="1" thickBot="1">
      <c r="A67" s="734"/>
      <c r="B67" s="735"/>
      <c r="C67" s="735"/>
      <c r="D67" s="735"/>
      <c r="E67" s="736"/>
      <c r="F67" s="248" t="s">
        <v>405</v>
      </c>
      <c r="G67" s="438" t="s">
        <v>478</v>
      </c>
      <c r="H67" s="735"/>
      <c r="I67" s="735"/>
      <c r="J67" s="735"/>
      <c r="K67" s="735"/>
      <c r="L67" s="735"/>
      <c r="M67" s="735"/>
      <c r="N67" s="735"/>
      <c r="O67" s="735"/>
      <c r="P67" s="735"/>
      <c r="Q67" s="735"/>
      <c r="R67" s="735"/>
      <c r="S67" s="736"/>
    </row>
  </sheetData>
  <mergeCells count="38">
    <mergeCell ref="Q8:Q9"/>
    <mergeCell ref="N9:N11"/>
    <mergeCell ref="A4:S4"/>
    <mergeCell ref="K38:K39"/>
    <mergeCell ref="G38:G39"/>
    <mergeCell ref="J6:S6"/>
    <mergeCell ref="N7:S7"/>
    <mergeCell ref="F9:F11"/>
    <mergeCell ref="H9:H11"/>
    <mergeCell ref="J9:J11"/>
    <mergeCell ref="N38:N39"/>
    <mergeCell ref="M10:M11"/>
    <mergeCell ref="S8:S9"/>
    <mergeCell ref="O8:O9"/>
    <mergeCell ref="R8:R9"/>
    <mergeCell ref="P8:P9"/>
    <mergeCell ref="A63:E66"/>
    <mergeCell ref="I38:I39"/>
    <mergeCell ref="J38:J39"/>
    <mergeCell ref="L38:L39"/>
    <mergeCell ref="L9:L11"/>
    <mergeCell ref="G10:G11"/>
    <mergeCell ref="K10:K11"/>
    <mergeCell ref="I10:I11"/>
    <mergeCell ref="F38:F39"/>
    <mergeCell ref="H38:H39"/>
    <mergeCell ref="A6:E11"/>
    <mergeCell ref="F6:I6"/>
    <mergeCell ref="F7:I8"/>
    <mergeCell ref="J7:M8"/>
    <mergeCell ref="A35:E41"/>
    <mergeCell ref="F35:S36"/>
    <mergeCell ref="F37:R37"/>
    <mergeCell ref="S37:S39"/>
    <mergeCell ref="P38:P39"/>
    <mergeCell ref="Q38:R38"/>
    <mergeCell ref="O38:O39"/>
    <mergeCell ref="M38:M39"/>
  </mergeCells>
  <phoneticPr fontId="2"/>
  <conditionalFormatting sqref="J20:S27 I28:S28 G32:S32 H42:Q43 H45:Q48 G20:G31 I20:I31 H50:Q60 H62:Q62 F12:S13 F15:S18 J29:S30">
    <cfRule type="expression" dxfId="125" priority="418" stopIfTrue="1">
      <formula>ISERR</formula>
    </cfRule>
  </conditionalFormatting>
  <conditionalFormatting sqref="R42:R43 R45:R48 R50:R60 R62">
    <cfRule type="expression" dxfId="124" priority="417" stopIfTrue="1">
      <formula>ISERR</formula>
    </cfRule>
  </conditionalFormatting>
  <conditionalFormatting sqref="S42:S43 S45:S48 S50:S60 S62">
    <cfRule type="expression" dxfId="123" priority="416" stopIfTrue="1">
      <formula>ISERR</formula>
    </cfRule>
  </conditionalFormatting>
  <conditionalFormatting sqref="G42:G43 G45:G48 G50:G60 G62">
    <cfRule type="expression" dxfId="122" priority="415" stopIfTrue="1">
      <formula>ISERR</formula>
    </cfRule>
  </conditionalFormatting>
  <conditionalFormatting sqref="F42:F43 F45:F48 F50:F60 F62">
    <cfRule type="expression" dxfId="121" priority="414" stopIfTrue="1">
      <formula>ISERR</formula>
    </cfRule>
  </conditionalFormatting>
  <conditionalFormatting sqref="I23">
    <cfRule type="expression" dxfId="120" priority="406" stopIfTrue="1">
      <formula>ISERR</formula>
    </cfRule>
  </conditionalFormatting>
  <conditionalFormatting sqref="I31">
    <cfRule type="expression" dxfId="119" priority="403" stopIfTrue="1">
      <formula>ISERR</formula>
    </cfRule>
  </conditionalFormatting>
  <conditionalFormatting sqref="I20 I22 I24:I26">
    <cfRule type="expression" dxfId="118" priority="409" stopIfTrue="1">
      <formula>ISERR</formula>
    </cfRule>
  </conditionalFormatting>
  <conditionalFormatting sqref="I21">
    <cfRule type="expression" dxfId="117" priority="408" stopIfTrue="1">
      <formula>ISERR</formula>
    </cfRule>
  </conditionalFormatting>
  <conditionalFormatting sqref="I27">
    <cfRule type="expression" dxfId="116" priority="407" stopIfTrue="1">
      <formula>ISERR</formula>
    </cfRule>
  </conditionalFormatting>
  <conditionalFormatting sqref="I29">
    <cfRule type="expression" dxfId="115" priority="405" stopIfTrue="1">
      <formula>ISERR</formula>
    </cfRule>
  </conditionalFormatting>
  <conditionalFormatting sqref="I30">
    <cfRule type="expression" dxfId="114" priority="404" stopIfTrue="1">
      <formula>ISERR</formula>
    </cfRule>
  </conditionalFormatting>
  <conditionalFormatting sqref="F32">
    <cfRule type="expression" dxfId="113" priority="400" stopIfTrue="1">
      <formula>ISERR</formula>
    </cfRule>
  </conditionalFormatting>
  <conditionalFormatting sqref="I27">
    <cfRule type="expression" dxfId="112" priority="384" stopIfTrue="1">
      <formula>ISERR</formula>
    </cfRule>
  </conditionalFormatting>
  <conditionalFormatting sqref="I28">
    <cfRule type="expression" dxfId="111" priority="383" stopIfTrue="1">
      <formula>ISERR</formula>
    </cfRule>
  </conditionalFormatting>
  <conditionalFormatting sqref="I29">
    <cfRule type="expression" dxfId="110" priority="382" stopIfTrue="1">
      <formula>ISERR</formula>
    </cfRule>
  </conditionalFormatting>
  <conditionalFormatting sqref="I30">
    <cfRule type="expression" dxfId="109" priority="381" stopIfTrue="1">
      <formula>ISERR</formula>
    </cfRule>
  </conditionalFormatting>
  <conditionalFormatting sqref="I31">
    <cfRule type="expression" dxfId="108" priority="380" stopIfTrue="1">
      <formula>ISERR</formula>
    </cfRule>
  </conditionalFormatting>
  <conditionalFormatting sqref="H20:H31">
    <cfRule type="expression" dxfId="107" priority="379" stopIfTrue="1">
      <formula>ISERR</formula>
    </cfRule>
  </conditionalFormatting>
  <conditionalFormatting sqref="F20:F31">
    <cfRule type="expression" dxfId="106" priority="378" stopIfTrue="1">
      <formula>ISERR</formula>
    </cfRule>
  </conditionalFormatting>
  <conditionalFormatting sqref="A12:E32">
    <cfRule type="expression" dxfId="105" priority="269" stopIfTrue="1">
      <formula>ISERR</formula>
    </cfRule>
  </conditionalFormatting>
  <conditionalFormatting sqref="H61:M61 O61">
    <cfRule type="expression" dxfId="104" priority="97" stopIfTrue="1">
      <formula>ISERR</formula>
    </cfRule>
  </conditionalFormatting>
  <conditionalFormatting sqref="R61">
    <cfRule type="expression" dxfId="103" priority="96" stopIfTrue="1">
      <formula>ISERR</formula>
    </cfRule>
  </conditionalFormatting>
  <conditionalFormatting sqref="S61">
    <cfRule type="expression" dxfId="102" priority="95" stopIfTrue="1">
      <formula>ISERR</formula>
    </cfRule>
  </conditionalFormatting>
  <conditionalFormatting sqref="G61">
    <cfRule type="expression" dxfId="101" priority="94" stopIfTrue="1">
      <formula>ISERR</formula>
    </cfRule>
  </conditionalFormatting>
  <conditionalFormatting sqref="F61">
    <cfRule type="expression" dxfId="100" priority="93" stopIfTrue="1">
      <formula>ISERR</formula>
    </cfRule>
  </conditionalFormatting>
  <conditionalFormatting sqref="A42:E62">
    <cfRule type="expression" dxfId="99" priority="92" stopIfTrue="1">
      <formula>ISERR</formula>
    </cfRule>
  </conditionalFormatting>
  <conditionalFormatting sqref="N61">
    <cfRule type="expression" dxfId="98" priority="60" stopIfTrue="1">
      <formula>ISERR</formula>
    </cfRule>
  </conditionalFormatting>
  <conditionalFormatting sqref="Q61">
    <cfRule type="expression" dxfId="97" priority="52" stopIfTrue="1">
      <formula>ISERR</formula>
    </cfRule>
  </conditionalFormatting>
  <conditionalFormatting sqref="J31:S31">
    <cfRule type="expression" dxfId="96" priority="24" stopIfTrue="1">
      <formula>ISERR</formula>
    </cfRule>
  </conditionalFormatting>
  <conditionalFormatting sqref="P61">
    <cfRule type="expression" dxfId="95" priority="15" stopIfTrue="1">
      <formula>ISERR</formula>
    </cfRule>
  </conditionalFormatting>
  <conditionalFormatting sqref="G14:S14">
    <cfRule type="expression" dxfId="94" priority="14" stopIfTrue="1">
      <formula>ISERR</formula>
    </cfRule>
  </conditionalFormatting>
  <conditionalFormatting sqref="F14">
    <cfRule type="expression" dxfId="93" priority="13" stopIfTrue="1">
      <formula>ISERR</formula>
    </cfRule>
  </conditionalFormatting>
  <conditionalFormatting sqref="G19:S19">
    <cfRule type="expression" dxfId="92" priority="12" stopIfTrue="1">
      <formula>ISERR</formula>
    </cfRule>
  </conditionalFormatting>
  <conditionalFormatting sqref="F19">
    <cfRule type="expression" dxfId="91" priority="11" stopIfTrue="1">
      <formula>ISERR</formula>
    </cfRule>
  </conditionalFormatting>
  <conditionalFormatting sqref="H44:Q44">
    <cfRule type="expression" dxfId="90" priority="10" stopIfTrue="1">
      <formula>ISERR</formula>
    </cfRule>
  </conditionalFormatting>
  <conditionalFormatting sqref="R44">
    <cfRule type="expression" dxfId="89" priority="9" stopIfTrue="1">
      <formula>ISERR</formula>
    </cfRule>
  </conditionalFormatting>
  <conditionalFormatting sqref="S44">
    <cfRule type="expression" dxfId="88" priority="8" stopIfTrue="1">
      <formula>ISERR</formula>
    </cfRule>
  </conditionalFormatting>
  <conditionalFormatting sqref="G44">
    <cfRule type="expression" dxfId="87" priority="7" stopIfTrue="1">
      <formula>ISERR</formula>
    </cfRule>
  </conditionalFormatting>
  <conditionalFormatting sqref="F44">
    <cfRule type="expression" dxfId="86" priority="6" stopIfTrue="1">
      <formula>ISERR</formula>
    </cfRule>
  </conditionalFormatting>
  <conditionalFormatting sqref="H49:Q49">
    <cfRule type="expression" dxfId="85" priority="5" stopIfTrue="1">
      <formula>ISERR</formula>
    </cfRule>
  </conditionalFormatting>
  <conditionalFormatting sqref="R49">
    <cfRule type="expression" dxfId="84" priority="4" stopIfTrue="1">
      <formula>ISERR</formula>
    </cfRule>
  </conditionalFormatting>
  <conditionalFormatting sqref="S49">
    <cfRule type="expression" dxfId="83" priority="3" stopIfTrue="1">
      <formula>ISERR</formula>
    </cfRule>
  </conditionalFormatting>
  <conditionalFormatting sqref="G49">
    <cfRule type="expression" dxfId="82" priority="2" stopIfTrue="1">
      <formula>ISERR</formula>
    </cfRule>
  </conditionalFormatting>
  <conditionalFormatting sqref="F49">
    <cfRule type="expression" dxfId="81" priority="1" stopIfTrue="1">
      <formula>ISERR</formula>
    </cfRule>
  </conditionalFormatting>
  <pageMargins left="0.59055118110236227" right="0.59055118110236227" top="0.59055118110236227" bottom="0.59055118110236227" header="0.39370078740157483" footer="0.59055118110236227"/>
  <pageSetup paperSize="9" scale="55" orientation="portrait" r:id="rId1"/>
  <headerFooter alignWithMargins="0">
    <oddFooter>&amp;C&amp;16- 10 -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3</vt:i4>
      </vt:variant>
    </vt:vector>
  </HeadingPairs>
  <TitlesOfParts>
    <vt:vector size="16" baseType="lpstr">
      <vt:lpstr>表紙</vt:lpstr>
      <vt:lpstr>P1</vt:lpstr>
      <vt:lpstr>P1-2.</vt:lpstr>
      <vt:lpstr>P2～5.</vt:lpstr>
      <vt:lpstr>P6.</vt:lpstr>
      <vt:lpstr>P7.</vt:lpstr>
      <vt:lpstr>P8.</vt:lpstr>
      <vt:lpstr>P9.</vt:lpstr>
      <vt:lpstr>P10.</vt:lpstr>
      <vt:lpstr>P11.</vt:lpstr>
      <vt:lpstr>P12.</vt:lpstr>
      <vt:lpstr>P13.</vt:lpstr>
      <vt:lpstr>P2～5.元データ</vt:lpstr>
      <vt:lpstr>P12.!Print_Area</vt:lpstr>
      <vt:lpstr>'P2～5.'!Print_Area</vt:lpstr>
      <vt:lpstr>表紙!Print_Area</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統計調査課</dc:creator>
  <cp:lastModifiedBy>GS19110257</cp:lastModifiedBy>
  <cp:lastPrinted>2023-02-24T05:46:36Z</cp:lastPrinted>
  <dcterms:created xsi:type="dcterms:W3CDTF">1998-04-13T05:29:24Z</dcterms:created>
  <dcterms:modified xsi:type="dcterms:W3CDTF">2023-02-27T00:44:24Z</dcterms:modified>
</cp:coreProperties>
</file>