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２年度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BI139" i="45" l="1"/>
  <c r="BI138" i="45"/>
  <c r="BI137" i="45"/>
  <c r="BI136" i="45"/>
  <c r="BI135" i="45"/>
  <c r="BI134" i="45"/>
  <c r="BI133" i="45"/>
  <c r="BI132" i="45"/>
  <c r="BI131" i="45"/>
  <c r="BI130" i="45"/>
  <c r="BI129" i="45"/>
  <c r="BI128" i="45"/>
  <c r="BI127" i="45"/>
  <c r="BI126" i="45"/>
  <c r="BI125" i="45"/>
  <c r="BI124" i="45"/>
  <c r="BI123" i="45"/>
  <c r="BI122" i="45"/>
  <c r="BI121" i="45"/>
  <c r="BI120" i="45"/>
  <c r="BI119" i="45"/>
  <c r="BI118" i="45"/>
  <c r="BI117" i="45"/>
  <c r="BI116" i="45"/>
  <c r="BI115" i="45"/>
  <c r="BI114" i="45"/>
  <c r="BI113" i="45"/>
  <c r="BI112" i="45"/>
  <c r="BI111" i="45"/>
  <c r="BI110" i="45"/>
  <c r="BI109" i="45"/>
  <c r="BI108" i="45"/>
  <c r="BI107" i="45"/>
  <c r="BI106" i="45"/>
  <c r="BI105" i="45"/>
  <c r="BI104" i="45"/>
  <c r="BI103" i="45"/>
  <c r="BI102" i="45"/>
  <c r="BI101" i="45"/>
  <c r="BI100" i="45"/>
  <c r="BI99" i="45"/>
  <c r="BI98" i="45"/>
  <c r="BI97" i="45"/>
  <c r="BI96" i="45"/>
  <c r="BI95" i="45"/>
  <c r="BI94" i="45"/>
  <c r="BI93" i="45"/>
  <c r="BI92" i="45"/>
  <c r="BI91" i="45"/>
  <c r="BI90" i="45"/>
  <c r="BI89" i="45"/>
  <c r="BI88" i="45"/>
  <c r="BI87" i="45"/>
  <c r="BI86" i="45"/>
  <c r="BI85" i="45"/>
  <c r="BI84" i="45"/>
  <c r="BI83" i="45"/>
  <c r="BI82" i="45"/>
  <c r="BI81" i="45"/>
  <c r="BI80" i="45"/>
  <c r="BI79" i="45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BI140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<sst xmlns="http://schemas.openxmlformats.org/spreadsheetml/2006/main" count="2441" uniqueCount="551">
  <si>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</si>
  <si>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</si>
  <si>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</si>
  <si>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</si>
  <si>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</si>
  <si>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</si>
  <si>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</si>
  <si>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</si>
  <si>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</si>
  <si>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</si>
  <si>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</si>
  <si>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</si>
  <si>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</si>
  <si>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</si>
  <si>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</si>
  <si>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</si>
  <si>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</si>
  <si>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</si>
  <si>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</si>
  <si>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</si>
  <si>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</si>
  <si>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</si>
  <si>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</si>
  <si>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</si>
  <si>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</si>
  <si>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</si>
  <si>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</si>
  <si>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</si>
  <si>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</si>
  <si>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</si>
  <si>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</si>
  <si>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</si>
  <si>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</si>
  <si>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</si>
  <si>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</si>
  <si>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</si>
  <si>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</si>
  <si>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</si>
  <si>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</si>
  <si>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</si>
  <si>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</si>
  <si>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</si>
  <si>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</si>
  <si>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</si>
  <si>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</si>
  <si>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</si>
  <si>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</si>
  <si>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</si>
  <si>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</si>
  <si>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</si>
  <si>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</si>
  <si>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</si>
  <si>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</si>
  <si>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</si>
  <si>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</si>
  <si>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</si>
  <si>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</si>
  <si>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</si>
  <si>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</si>
  <si>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</si>
  <si>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</si>
  <si>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</si>
  <si>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</si>
  <si>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</si>
  <si>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</si>
  <si>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</si>
  <si>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</si>
  <si>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</si>
  <si>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</si>
  <si>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</si>
  <si>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</si>
  <si>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</si>
  <si>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</si>
  <si>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</si>
  <si>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</si>
  <si>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</si>
  <si>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</si>
  <si>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</si>
  <si>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</si>
  <si>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</si>
  <si>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</si>
  <si>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</si>
  <si>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</si>
  <si>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</si>
  <si>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</si>
  <si>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</si>
  <si>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</si>
  <si>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</si>
  <si>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</si>
  <si>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</si>
  <si>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</si>
  <si>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</si>
  <si>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</si>
  <si>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</si>
  <si>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</si>
  <si>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</si>
  <si>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</si>
  <si>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</si>
  <si>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</si>
  <si>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</si>
  <si>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</si>
  <si>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</si>
  <si>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</si>
  <si>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</si>
  <si>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</si>
  <si>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</si>
  <si>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</si>
  <si>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</si>
  <si>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</si>
  <si>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</si>
  <si>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</si>
  <si>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</si>
  <si>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</si>
  <si>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</si>
  <si>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</si>
  <si>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</si>
  <si>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</si>
  <si>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</si>
  <si>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</si>
  <si>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</si>
  <si>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</si>
  <si>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</si>
  <si>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</si>
  <si>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</si>
  <si>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</si>
  <si>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</si>
  <si>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</si>
  <si>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</si>
  <si>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</si>
  <si>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</si>
  <si>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</si>
  <si>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</si>
  <si>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</si>
  <si>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</si>
  <si>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</si>
  <si>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</si>
  <si>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</si>
  <si>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</si>
  <si>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</si>
  <si>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</si>
  <si>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</si>
  <si>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</si>
  <si>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</si>
  <si>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</si>
  <si>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</si>
  <si>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</si>
  <si>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</si>
  <si>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</si>
  <si>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</si>
  <si>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</si>
  <si>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</si>
  <si>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</si>
  <si>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</si>
  <si>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</si>
  <si>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</si>
  <si>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</si>
  <si>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</si>
  <si>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</si>
  <si>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</si>
  <si>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</si>
  <si>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</si>
  <si>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</si>
  <si>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</si>
  <si>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</si>
  <si>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</si>
  <si>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</si>
  <si>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</si>
  <si>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</si>
  <si>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</si>
  <si>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</si>
  <si>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</si>
  <si>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</si>
  <si>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</si>
  <si>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</si>
  <si>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</si>
  <si>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</si>
  <si>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</si>
  <si>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</si>
  <si>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</si>
  <si>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</si>
  <si>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</si>
  <si>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</si>
  <si>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</si>
  <si>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</si>
  <si>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</si>
  <si>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</si>
  <si>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</si>
  <si>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</si>
  <si>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</si>
  <si>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</si>
  <si>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</si>
  <si>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</si>
  <si>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</si>
  <si>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</si>
  <si>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</si>
  <si>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</si>
  <si>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</si>
  <si>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</si>
  <si>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</si>
  <si>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</si>
  <si>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</si>
  <si>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</si>
  <si>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</si>
  <si>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</si>
  <si>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</si>
  <si>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</si>
  <si>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</si>
  <si>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</si>
  <si>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</si>
  <si>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</si>
  <si>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</si>
  <si>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</si>
  <si>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</si>
  <si>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</si>
  <si>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</si>
  <si>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</si>
  <si>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</si>
  <si>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</si>
  <si>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</si>
  <si>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</si>
  <si>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</si>
  <si>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</si>
  <si>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</si>
  <si>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</si>
  <si>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</si>
  <si>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</si>
  <si>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</si>
  <si>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</si>
  <si>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</si>
  <si>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</si>
  <si>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</si>
  <si>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</si>
  <si>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</si>
  <si>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</si>
  <si>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</si>
  <si>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</si>
  <si>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</si>
  <si>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</si>
  <si>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</si>
  <si>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</si>
  <si>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</si>
  <si>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</si>
  <si>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</si>
  <si>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</si>
  <si>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</si>
  <si>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</si>
  <si>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</si>
  <si>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</si>
  <si>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</si>
  <si>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</si>
  <si>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</si>
  <si>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</si>
  <si>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</si>
  <si>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</si>
  <si>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</si>
  <si>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</si>
  <si>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</si>
  <si>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</si>
  <si>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</si>
  <si>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</si>
  <si>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</si>
  <si>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</si>
  <si>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</si>
  <si>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</si>
  <si>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</si>
  <si>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</si>
  <si>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</si>
  <si>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</si>
  <si>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</si>
  <si>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</si>
  <si>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</si>
  <si>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</si>
  <si>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</si>
  <si>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</si>
  <si>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</si>
  <si>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</si>
  <si>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</si>
  <si>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</si>
  <si>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</si>
  <si>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</si>
  <si>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</si>
  <si>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</si>
  <si>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</si>
  <si>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</si>
  <si>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</si>
  <si>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</si>
  <si>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</si>
  <si>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</si>
  <si>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</si>
  <si>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</si>
  <si>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</si>
  <si>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</si>
  <si>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</si>
  <si>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</si>
  <si>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</si>
  <si>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</si>
  <si>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</si>
  <si>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</si>
  <si>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</si>
  <si>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</si>
  <si>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</si>
  <si>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</si>
  <si>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</si>
  <si>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</si>
  <si>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</si>
  <si>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</si>
  <si>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</si>
  <si>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</si>
  <si>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</si>
  <si>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</si>
  <si>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</si>
  <si>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</si>
  <si>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</si>
  <si>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</si>
  <si>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</si>
  <si>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</si>
  <si>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</si>
  <si>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</si>
  <si>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</si>
  <si>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</si>
  <si>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</si>
  <si>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</si>
  <si>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</si>
  <si>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</si>
  <si>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</si>
  <si>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</si>
  <si>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</si>
  <si>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</si>
  <si>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</si>
  <si>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</si>
  <si>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</si>
  <si>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</si>
  <si>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</si>
  <si>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</si>
  <si>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</si>
  <si>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</si>
  <si>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</si>
  <si>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</si>
  <si>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</si>
  <si>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</si>
  <si>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</si>
  <si>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</si>
  <si>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</si>
  <si>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</si>
  <si>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</si>
  <si>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</si>
  <si>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</si>
  <si>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</si>
  <si>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</si>
  <si>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</si>
  <si>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</si>
  <si>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</si>
  <si>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</si>
  <si>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</si>
  <si>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</si>
  <si>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</si>
  <si>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</si>
  <si>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</si>
  <si>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</si>
  <si>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</si>
  <si>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</si>
  <si>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</si>
  <si>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</si>
  <si>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</si>
  <si>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</si>
  <si>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</si>
  <si>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</si>
  <si>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</si>
  <si>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</si>
  <si>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</si>
  <si>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</si>
  <si>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</si>
  <si>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</si>
  <si>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</si>
  <si>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</si>
  <si>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</si>
  <si>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</si>
  <si>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</si>
  <si>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</si>
  <si>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</si>
  <si>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</si>
  <si>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</si>
  <si>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</si>
  <si>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</si>
  <si>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</si>
  <si>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</si>
  <si>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</si>
  <si>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</si>
  <si>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</si>
  <si>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</si>
  <si>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</si>
  <si>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</si>
  <si>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</si>
  <si>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</si>
  <si>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</si>
  <si>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</si>
  <si>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</si>
  <si>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</si>
  <si>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</si>
  <si>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</si>
  <si>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</si>
  <si>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</si>
  <si>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</si>
  <si>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</si>
  <si>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</si>
  <si>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</si>
  <si>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</si>
  <si>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</si>
  <si>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</si>
  <si>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</si>
  <si>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</si>
  <si>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</si>
  <si>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</si>
  <si>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</si>
  <si>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</si>
  <si>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</si>
  <si>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</si>
  <si>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</si>
  <si>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</si>
  <si>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</si>
  <si>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</si>
  <si>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</si>
  <si>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</si>
  <si>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</si>
  <si>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</si>
  <si>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</si>
  <si>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</si>
  <si>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</si>
  <si>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</si>
  <si>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</si>
  <si>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</si>
  <si>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</si>
  <si>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</si>
  <si>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</si>
  <si>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</si>
  <si>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</si>
  <si>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</si>
  <si>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</si>
  <si>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</si>
  <si>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</si>
  <si>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</si>
  <si>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</si>
  <si>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</si>
  <si>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</si>
  <si>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</si>
  <si>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［　　　］内は、盛岡市のウェイト　（平成27年＝100）（平成28年8月に、基準時を平成22年から平成27年に改定した）。　　　</t>
    <phoneticPr fontId="47"/>
  </si>
  <si>
    <t>［2,703］</t>
    <phoneticPr fontId="47"/>
  </si>
  <si>
    <t>［2,004］</t>
    <phoneticPr fontId="47"/>
  </si>
  <si>
    <t>［907］</t>
    <phoneticPr fontId="47"/>
  </si>
  <si>
    <t>［347］</t>
    <phoneticPr fontId="47"/>
  </si>
  <si>
    <t>［413］</t>
    <phoneticPr fontId="2"/>
  </si>
  <si>
    <t>［433］</t>
    <phoneticPr fontId="2"/>
  </si>
  <si>
    <t>［1,482］</t>
    <phoneticPr fontId="2"/>
  </si>
  <si>
    <t>［250］</t>
    <phoneticPr fontId="2"/>
  </si>
  <si>
    <t>［914］</t>
    <phoneticPr fontId="2"/>
  </si>
  <si>
    <t>［548］</t>
    <phoneticPr fontId="2"/>
  </si>
  <si>
    <t xml:space="preserve"> ・ 国内企業物価指数（総平均）（平成27年＝100）（平成29年２月に、基準時を平成22年から平成27年に改定した）。</t>
    <phoneticPr fontId="47"/>
  </si>
  <si>
    <t>総合指数</t>
    <rPh sb="0" eb="2">
      <t>ソウゴウ</t>
    </rPh>
    <rPh sb="2" eb="4">
      <t>シスウ</t>
    </rPh>
    <phoneticPr fontId="2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</si>
  <si>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</si>
  <si>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</si>
  <si>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</si>
  <si>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</si>
  <si>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</si>
  <si>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</si>
  <si>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</si>
  <si>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</si>
  <si>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</si>
  <si>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</si>
  <si>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</si>
  <si>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</si>
  <si>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2019年</t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</si>
  <si>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</si>
  <si>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</si>
  <si>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</si>
  <si>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</si>
  <si>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</si>
  <si>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</si>
  <si>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</si>
  <si>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</si>
  <si>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</si>
  <si>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</si>
  <si>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</si>
  <si>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</si>
  <si>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</si>
  <si>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</si>
  <si>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</si>
  <si>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</si>
  <si>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</si>
  <si>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</si>
  <si>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</si>
  <si>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</si>
  <si>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</si>
  <si>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</si>
  <si>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</si>
  <si>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</si>
  <si>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</si>
  <si>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</si>
  <si>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</si>
  <si>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</si>
  <si>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</si>
  <si>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</si>
  <si>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</si>
  <si>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</si>
  <si>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</si>
  <si>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消費者物価は、横ばいとなっている</t>
    <phoneticPr fontId="47"/>
  </si>
  <si>
    <t>・</t>
    <phoneticPr fontId="47"/>
  </si>
  <si>
    <t>・</t>
    <phoneticPr fontId="47"/>
  </si>
  <si>
    <t>製造工業[9925.1]</t>
    <phoneticPr fontId="2"/>
  </si>
  <si>
    <t>公共投資は、堅調に推移している</t>
    <rPh sb="0" eb="2">
      <t>コウキョウ</t>
    </rPh>
    <rPh sb="2" eb="4">
      <t>トウシ</t>
    </rPh>
    <phoneticPr fontId="47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</si>
  <si>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</si>
  <si>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</si>
  <si>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</si>
  <si>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</si>
  <si>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雇用情勢は、感染症の影響により、弱い動きとなっているなかで、雇用者数等の動きに底堅さもみられる</t>
    <phoneticPr fontId="47"/>
  </si>
  <si>
    <t>生産は、持ち直している</t>
    <phoneticPr fontId="47"/>
  </si>
  <si>
    <t>８～１月分</t>
    <phoneticPr fontId="47"/>
  </si>
  <si>
    <t>商品別では、飲食料品、家具・家電・家庭用品が前年水準を上回ったものの、衣料品、身の回り品、その他の商品、食堂・喫茶が前年水準を下回った。</t>
    <rPh sb="6" eb="8">
      <t>インショク</t>
    </rPh>
    <rPh sb="8" eb="9">
      <t>リョウ</t>
    </rPh>
    <rPh sb="9" eb="10">
      <t>ヒン</t>
    </rPh>
    <rPh sb="11" eb="13">
      <t>カグ</t>
    </rPh>
    <rPh sb="14" eb="16">
      <t>カデン</t>
    </rPh>
    <rPh sb="17" eb="19">
      <t>カテイ</t>
    </rPh>
    <rPh sb="19" eb="21">
      <t>ヨウヒン</t>
    </rPh>
    <rPh sb="22" eb="24">
      <t>ゼンネン</t>
    </rPh>
    <rPh sb="24" eb="26">
      <t>スイジュン</t>
    </rPh>
    <rPh sb="27" eb="29">
      <t>ウワマワ</t>
    </rPh>
    <rPh sb="35" eb="38">
      <t>イリョウヒン</t>
    </rPh>
    <rPh sb="39" eb="40">
      <t>ミ</t>
    </rPh>
    <rPh sb="41" eb="42">
      <t>マワ</t>
    </rPh>
    <rPh sb="43" eb="44">
      <t>ヒン</t>
    </rPh>
    <rPh sb="47" eb="48">
      <t>タ</t>
    </rPh>
    <rPh sb="49" eb="51">
      <t>ショウヒン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シタマワ</t>
    </rPh>
    <phoneticPr fontId="2"/>
  </si>
  <si>
    <t>住宅建設は、おおむね横ばいとなっている</t>
    <rPh sb="0" eb="2">
      <t>ジュウタク</t>
    </rPh>
    <rPh sb="2" eb="4">
      <t>ケンセツ</t>
    </rPh>
    <phoneticPr fontId="47"/>
  </si>
  <si>
    <t>貿易・サービス収支は、黒字となっている</t>
    <rPh sb="0" eb="2">
      <t>ボウエキ</t>
    </rPh>
    <rPh sb="7" eb="9">
      <t>シュウシ</t>
    </rPh>
    <phoneticPr fontId="47"/>
  </si>
  <si>
    <t>国内企業物価は、このところ緩やかに上昇している</t>
    <rPh sb="0" eb="2">
      <t>コクナイ</t>
    </rPh>
    <rPh sb="2" eb="4">
      <t>キギョウ</t>
    </rPh>
    <rPh sb="4" eb="6">
      <t>ブッカ</t>
    </rPh>
    <rPh sb="17" eb="19">
      <t>ジョウショウ</t>
    </rPh>
    <phoneticPr fontId="47"/>
  </si>
  <si>
    <t>９～２月分</t>
    <phoneticPr fontId="47"/>
  </si>
  <si>
    <t xml:space="preserve"> ・９月～２月計は、2020年９月～2021年２月までの累計と前年同期比である。</t>
    <rPh sb="3" eb="4">
      <t>ガツ</t>
    </rPh>
    <rPh sb="22" eb="23">
      <t>ネン</t>
    </rPh>
    <phoneticPr fontId="47"/>
  </si>
  <si>
    <t xml:space="preserve"> ・８～１月計は、2020年８月～2021年１月までの累計と前年同期比である</t>
    <rPh sb="21" eb="22">
      <t>ネン</t>
    </rPh>
    <phoneticPr fontId="47"/>
  </si>
  <si>
    <t xml:space="preserve"> ・ ９～２月計は、2020年９月～2021年２月までの累計と前年同期比である。</t>
    <rPh sb="22" eb="23">
      <t>ネン</t>
    </rPh>
    <rPh sb="24" eb="25">
      <t>ガツ</t>
    </rPh>
    <phoneticPr fontId="47"/>
  </si>
  <si>
    <t>度</t>
    <rPh sb="0" eb="1">
      <t>ド</t>
    </rPh>
    <phoneticPr fontId="4"/>
  </si>
  <si>
    <t>利用関係別では、貸家が前年水準を下回ったが、持家、給与住宅、分譲住宅が前年水準を上回った。</t>
    <rPh sb="8" eb="10">
      <t>カシヤ</t>
    </rPh>
    <rPh sb="11" eb="13">
      <t>ゼンネン</t>
    </rPh>
    <rPh sb="13" eb="15">
      <t>スイジュン</t>
    </rPh>
    <rPh sb="16" eb="18">
      <t>シタマワ</t>
    </rPh>
    <rPh sb="22" eb="24">
      <t>モチイエ</t>
    </rPh>
    <rPh sb="25" eb="27">
      <t>キュウヨ</t>
    </rPh>
    <rPh sb="27" eb="29">
      <t>ジュウタク</t>
    </rPh>
    <rPh sb="30" eb="34">
      <t>ブンジョウジュウタク</t>
    </rPh>
    <rPh sb="35" eb="37">
      <t>ゼンネン</t>
    </rPh>
    <rPh sb="37" eb="39">
      <t>スイジュン</t>
    </rPh>
    <rPh sb="40" eb="42">
      <t>ウワマワ</t>
    </rPh>
    <phoneticPr fontId="2"/>
  </si>
  <si>
    <r>
      <rPr>
        <b/>
        <sz val="11"/>
        <rFont val="HGPｺﾞｼｯｸE"/>
        <family val="3"/>
        <charset val="128"/>
      </rPr>
      <t>１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前月より0.03ポイント上昇し、1.07倍となった。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</si>
  <si>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rPr>
        <b/>
        <sz val="11"/>
        <rFont val="HGPｺﾞｼｯｸE"/>
        <family val="3"/>
        <charset val="128"/>
      </rPr>
      <t>２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１億6500万円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</si>
  <si>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前年同月比6.1％減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５か月ぶりに前年水準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下回った</t>
    </r>
    <r>
      <rPr>
        <sz val="11"/>
        <rFont val="HGSｺﾞｼｯｸM"/>
        <family val="3"/>
        <charset val="128"/>
      </rPr>
      <t>。</t>
    </r>
    <rPh sb="23" eb="24">
      <t>ゲン</t>
    </rPh>
    <rPh sb="30" eb="31">
      <t>ゲツ</t>
    </rPh>
    <rPh sb="34" eb="36">
      <t>ゼンネン</t>
    </rPh>
    <rPh sb="39" eb="40">
      <t>シタ</t>
    </rPh>
    <phoneticPr fontId="2"/>
  </si>
  <si>
    <t>車種別では、普通乗用車が前年水準を上回ったが、小型乗用車、軽乗用車が前年水準を下回った。</t>
    <rPh sb="6" eb="11">
      <t>フツウジョウヨウシャ</t>
    </rPh>
    <rPh sb="12" eb="14">
      <t>ゼンネン</t>
    </rPh>
    <rPh sb="14" eb="16">
      <t>スイジュン</t>
    </rPh>
    <rPh sb="17" eb="19">
      <t>ウワマワ</t>
    </rPh>
    <rPh sb="23" eb="25">
      <t>コガタ</t>
    </rPh>
    <rPh sb="25" eb="28">
      <t>ジョウヨウシャ</t>
    </rPh>
    <rPh sb="29" eb="30">
      <t>ケイ</t>
    </rPh>
    <rPh sb="30" eb="33">
      <t>ジョウヨウシャ</t>
    </rPh>
    <rPh sb="34" eb="36">
      <t>ゼンネン</t>
    </rPh>
    <rPh sb="36" eb="38">
      <t>スイジュン</t>
    </rPh>
    <rPh sb="39" eb="40">
      <t>シタ</t>
    </rPh>
    <rPh sb="40" eb="41">
      <t>マワ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</si>
  <si>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前年同月比0.2％の下落となった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ゲラク</t>
    </rPh>
    <phoneticPr fontId="2"/>
  </si>
  <si>
    <t>業態別では、百貨店が18.9％減、スーパーが0.4％減となった。</t>
    <rPh sb="15" eb="16">
      <t>ゲン</t>
    </rPh>
    <rPh sb="26" eb="27">
      <t>ゲン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</si>
  <si>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前年同月比4.3％減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25" eb="26">
      <t>ゲン</t>
    </rPh>
    <rPh sb="33" eb="35">
      <t>レンゾク</t>
    </rPh>
    <rPh sb="36" eb="38">
      <t>ゼンネン</t>
    </rPh>
    <rPh sb="41" eb="43">
      <t>シタマワ</t>
    </rPh>
    <phoneticPr fontId="2"/>
  </si>
  <si>
    <r>
      <t>　令和３年１月・２月の指標を中心に判断すると、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</si>
  <si>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t>（参考）国内景気の動向（内閣府「月例経済報告」令和３年３月23日公表）</t>
    <rPh sb="23" eb="24">
      <t>レイ</t>
    </rPh>
    <rPh sb="24" eb="25">
      <t>ワ</t>
    </rPh>
    <phoneticPr fontId="2"/>
  </si>
  <si>
    <t>　景気は、新型コロナウイルス感染症の影響により、依然として厳しい状況にあるなか、持ち直しの動きが続いているものの、一部に弱さがみられる。</t>
    <phoneticPr fontId="47"/>
  </si>
  <si>
    <t>個人消費は、このところ弱含んでいる</t>
    <rPh sb="11" eb="13">
      <t>ヨワブク</t>
    </rPh>
    <phoneticPr fontId="47"/>
  </si>
  <si>
    <t>設備投資は、このところ持ち直しの動きがみられる</t>
    <rPh sb="11" eb="12">
      <t>モ</t>
    </rPh>
    <rPh sb="13" eb="14">
      <t>ナオ</t>
    </rPh>
    <rPh sb="16" eb="17">
      <t>ウゴ</t>
    </rPh>
    <phoneticPr fontId="47"/>
  </si>
  <si>
    <r>
      <t>輸出は、</t>
    </r>
    <r>
      <rPr>
        <u/>
        <sz val="11"/>
        <rFont val="HGSｺﾞｼｯｸM"/>
        <family val="3"/>
        <charset val="128"/>
      </rPr>
      <t>このところ増勢が鈍化している</t>
    </r>
    <phoneticPr fontId="47"/>
  </si>
  <si>
    <t>輸入は、持ち直しの動きが見られる</t>
    <rPh sb="0" eb="2">
      <t>ユニュウ</t>
    </rPh>
    <rPh sb="4" eb="5">
      <t>モ</t>
    </rPh>
    <rPh sb="6" eb="7">
      <t>ナオ</t>
    </rPh>
    <rPh sb="9" eb="10">
      <t>ウゴ</t>
    </rPh>
    <rPh sb="12" eb="13">
      <t>ミ</t>
    </rPh>
    <phoneticPr fontId="47"/>
  </si>
  <si>
    <t>企業収益は、感染症の影響により、非製造業では弱さがみられるものの、総じてみれば持ち直している</t>
    <phoneticPr fontId="47"/>
  </si>
  <si>
    <r>
      <t>業況判断は、</t>
    </r>
    <r>
      <rPr>
        <u/>
        <sz val="11"/>
        <rFont val="HGSｺﾞｼｯｸM"/>
        <family val="3"/>
        <charset val="128"/>
      </rPr>
      <t>厳しさは残るものの、持ち直しの動き</t>
    </r>
    <r>
      <rPr>
        <sz val="11"/>
        <rFont val="HGSｺﾞｼｯｸM"/>
        <family val="3"/>
        <charset val="128"/>
      </rPr>
      <t>がみられる</t>
    </r>
    <rPh sb="0" eb="2">
      <t>ギョウキョウ</t>
    </rPh>
    <rPh sb="2" eb="4">
      <t>ハンダン</t>
    </rPh>
    <phoneticPr fontId="47"/>
  </si>
  <si>
    <t>倒産件数は、緩やかに減少している</t>
    <rPh sb="0" eb="2">
      <t>トウサン</t>
    </rPh>
    <rPh sb="2" eb="4">
      <t>ケンスウ</t>
    </rPh>
    <phoneticPr fontId="47"/>
  </si>
  <si>
    <r>
      <t>　先行きについては、感染拡大の防止策を講じつつ、社会経済活動のレベルを引き上げていくなか
で、各種政策の効果や海外経済の改善もあって、持ち直していくことが期待される。ただし、</t>
    </r>
    <r>
      <rPr>
        <u/>
        <sz val="11"/>
        <rFont val="HGSｺﾞｼｯｸM"/>
        <family val="3"/>
        <charset val="128"/>
      </rPr>
      <t>感染
の動向が内外経済に与える影響</t>
    </r>
    <r>
      <rPr>
        <sz val="11"/>
        <rFont val="HGSｺﾞｼｯｸM"/>
        <family val="3"/>
        <charset val="128"/>
      </rPr>
      <t>に十分注意する必要がある。また、金融資本市場の変動等の影響を
注視する必要がある。</t>
    </r>
    <phoneticPr fontId="47"/>
  </si>
  <si>
    <t>令和３年３月30日</t>
    <rPh sb="0" eb="2">
      <t>レイワ</t>
    </rPh>
    <rPh sb="3" eb="4">
      <t>ネン</t>
    </rPh>
    <rPh sb="5" eb="6">
      <t>ガツ</t>
    </rPh>
    <rPh sb="8" eb="9">
      <t>ヒ</t>
    </rPh>
    <phoneticPr fontId="2"/>
  </si>
  <si>
    <t xml:space="preserve">　新設住宅着工戸数は９か月ぶりに前年水準を上回った。
　一方、百貨店・スーパー販売額は２か月連続で、乗用車新車登録台数は５か月ぶりに、公共工事請負金額は３か月連続で前年水準を下回っている。
　鉱工業生産指数の季節調整済指数は２か月連続で前月水準を上回っている。なお、原指数は13か月ぶりに前年水準を上回った。
　なお、有効求人倍率は前月より0.03ポイント上昇し、1.07倍となった。
　このように、令和３年１月・２月の指標を中心に判断すると、県内景気は、新型コロナウイルス感染症の影響などから、厳しい状況が続いているが、下げ止まりの動きがみられる。
</t>
    <phoneticPr fontId="47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</si>
  <si>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前年同月比16.3％増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９か月ぶりに前年水準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上回った。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4" eb="36">
      <t>ゼンネン</t>
    </rPh>
    <rPh sb="36" eb="38">
      <t>スイジュン</t>
    </rPh>
    <rPh sb="39" eb="41">
      <t>ウワマワ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</si>
  <si>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前年同月比64.3％減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rPh sb="40" eb="41">
      <t>マワ</t>
    </rPh>
    <phoneticPr fontId="2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</si>
  <si>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</si>
  <si>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</si>
  <si>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季節調整済指数が110.6（前月比4.3％増）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２か月連続で前月を上回っている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原指数は103.8（前年同月比3.0％増）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13か月ぶりに前年水準を上回った。</t>
    </r>
    <rPh sb="38" eb="39">
      <t>ゾウ</t>
    </rPh>
    <rPh sb="46" eb="47">
      <t>ゲツ</t>
    </rPh>
    <rPh sb="47" eb="49">
      <t>レンゾク</t>
    </rPh>
    <rPh sb="50" eb="52">
      <t>ゼンゲツ</t>
    </rPh>
    <rPh sb="53" eb="54">
      <t>ウエ</t>
    </rPh>
    <rPh sb="73" eb="74">
      <t>マエ</t>
    </rPh>
    <rPh sb="75" eb="78">
      <t>ドウゲツヒ</t>
    </rPh>
    <rPh sb="82" eb="83">
      <t>ゾウ</t>
    </rPh>
    <rPh sb="89" eb="90">
      <t>ゲツ</t>
    </rPh>
    <rPh sb="93" eb="95">
      <t>ゼンネン</t>
    </rPh>
    <rPh sb="95" eb="97">
      <t>スイジュン</t>
    </rPh>
    <rPh sb="98" eb="99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</si>
</sst>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4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u/>
      <sz val="11"/>
      <name val="HGSｺﾞｼｯｸM"/>
      <family val="3"/>
      <charset val="128"/>
    </font>
    <font>
      <b/>
      <sz val="14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20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21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281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7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37" fontId="3" fillId="0" borderId="35" xfId="0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193" fontId="1" fillId="0" borderId="31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3" xfId="0" applyNumberFormat="1" applyFont="1" applyFill="1" applyBorder="1" applyAlignment="1">
      <alignment horizontal="right" vertical="center" shrinkToFit="1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179" fontId="1" fillId="0" borderId="99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0" fontId="23" fillId="0" borderId="154" xfId="0" applyFont="1" applyFill="1" applyBorder="1" applyAlignment="1">
      <alignment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horizontal="center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187" fontId="3" fillId="0" borderId="22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193" fontId="4" fillId="0" borderId="167" xfId="0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0" fontId="0" fillId="0" borderId="0" xfId="8" applyFont="1" applyAlignment="1">
      <alignment vertical="top" wrapText="1"/>
    </xf>
    <xf numFmtId="0" fontId="70" fillId="0" borderId="0" xfId="0" applyFont="1" applyAlignment="1">
      <alignment horizontal="right" vertical="top"/>
    </xf>
    <xf numFmtId="189" fontId="13" fillId="0" borderId="44" xfId="2" applyNumberFormat="1" applyFont="1" applyFill="1" applyBorder="1" applyAlignment="1">
      <alignment horizontal="right" vertical="center"/>
    </xf>
    <xf numFmtId="200" fontId="12" fillId="0" borderId="140" xfId="0" applyNumberFormat="1" applyFont="1" applyFill="1" applyBorder="1" applyAlignment="1">
      <alignment horizontal="right" vertical="center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180" fontId="3" fillId="0" borderId="45" xfId="0" applyNumberFormat="1" applyFont="1" applyFill="1" applyBorder="1" applyAlignment="1">
      <alignment horizontal="right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79" fontId="4" fillId="0" borderId="161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177" fontId="4" fillId="0" borderId="173" xfId="0" applyNumberFormat="1" applyFont="1" applyFill="1" applyBorder="1" applyAlignment="1">
      <alignment horizontal="right" vertical="center"/>
    </xf>
    <xf numFmtId="184" fontId="4" fillId="0" borderId="157" xfId="0" applyNumberFormat="1" applyFont="1" applyFill="1" applyBorder="1" applyAlignment="1">
      <alignment horizontal="right" vertical="center"/>
    </xf>
    <xf numFmtId="3" fontId="4" fillId="0" borderId="155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179" fontId="1" fillId="0" borderId="175" xfId="0" applyNumberFormat="1" applyFont="1" applyFill="1" applyBorder="1" applyAlignment="1">
      <alignment horizontal="right" vertical="center"/>
    </xf>
    <xf numFmtId="200" fontId="12" fillId="0" borderId="156" xfId="0" applyNumberFormat="1" applyFont="1" applyFill="1" applyBorder="1" applyAlignment="1">
      <alignment horizontal="right" vertical="center"/>
    </xf>
    <xf numFmtId="200" fontId="12" fillId="0" borderId="15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200" fontId="1" fillId="0" borderId="159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92" fontId="3" fillId="0" borderId="70" xfId="2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192" fontId="3" fillId="0" borderId="4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6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5" fillId="0" borderId="177" xfId="0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78" xfId="0" applyFont="1" applyFill="1" applyBorder="1" applyAlignment="1">
      <alignment horizontal="center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188" fontId="3" fillId="0" borderId="22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3" fontId="13" fillId="0" borderId="27" xfId="2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3" fontId="13" fillId="0" borderId="22" xfId="9" applyNumberFormat="1" applyFont="1" applyFill="1" applyBorder="1" applyAlignment="1" applyProtection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178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193" fontId="3" fillId="0" borderId="79" xfId="0" applyNumberFormat="1" applyFont="1" applyFill="1" applyBorder="1" applyAlignment="1">
      <alignment horizontal="right" vertical="center"/>
    </xf>
    <xf numFmtId="193" fontId="3" fillId="0" borderId="156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79" fontId="4" fillId="0" borderId="172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37" fontId="4" fillId="0" borderId="1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179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3" fontId="1" fillId="0" borderId="82" xfId="7" applyNumberFormat="1" applyFont="1" applyFill="1" applyBorder="1" applyAlignment="1">
      <alignment horizontal="right" vertical="center"/>
    </xf>
    <xf numFmtId="181" fontId="1" fillId="0" borderId="81" xfId="7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181" fontId="1" fillId="0" borderId="11" xfId="7" applyNumberFormat="1" applyFont="1" applyFill="1" applyBorder="1" applyAlignment="1">
      <alignment horizontal="right" vertical="center"/>
    </xf>
    <xf numFmtId="177" fontId="1" fillId="0" borderId="79" xfId="7" applyNumberFormat="1" applyFont="1" applyFill="1" applyBorder="1" applyAlignment="1">
      <alignment horizontal="right" vertical="center"/>
    </xf>
    <xf numFmtId="0" fontId="1" fillId="0" borderId="80" xfId="7" applyFont="1" applyFill="1" applyBorder="1" applyAlignment="1">
      <alignment horizontal="right" vertical="center"/>
    </xf>
    <xf numFmtId="181" fontId="1" fillId="0" borderId="90" xfId="7" applyNumberFormat="1" applyFont="1" applyFill="1" applyBorder="1" applyAlignment="1">
      <alignment horizontal="right" vertical="center"/>
    </xf>
    <xf numFmtId="0" fontId="1" fillId="0" borderId="90" xfId="7" applyFont="1" applyFill="1" applyBorder="1" applyAlignment="1">
      <alignment horizontal="right" vertical="center"/>
    </xf>
    <xf numFmtId="177" fontId="1" fillId="0" borderId="90" xfId="7" applyNumberFormat="1" applyFont="1" applyFill="1" applyBorder="1" applyAlignment="1">
      <alignment horizontal="right" vertical="center"/>
    </xf>
    <xf numFmtId="181" fontId="1" fillId="0" borderId="17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22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193" fontId="3" fillId="0" borderId="82" xfId="2" applyNumberFormat="1" applyFont="1" applyFill="1" applyBorder="1" applyAlignment="1">
      <alignment horizontal="right" vertical="center"/>
    </xf>
    <xf numFmtId="193" fontId="1" fillId="0" borderId="223" xfId="0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2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2" fontId="3" fillId="0" borderId="45" xfId="0" applyNumberFormat="1" applyFont="1" applyFill="1" applyBorder="1" applyAlignment="1">
      <alignment horizontal="right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3" fontId="13" fillId="0" borderId="70" xfId="2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3" fontId="13" fillId="0" borderId="45" xfId="9" applyNumberFormat="1" applyFont="1" applyFill="1" applyBorder="1" applyAlignment="1" applyProtection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1" fontId="1" fillId="0" borderId="1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188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1" fillId="0" borderId="160" xfId="0" applyNumberFormat="1" applyFont="1" applyFill="1" applyBorder="1" applyAlignment="1">
      <alignment horizontal="right" vertical="center"/>
    </xf>
    <xf numFmtId="177" fontId="3" fillId="0" borderId="27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5" fillId="0" borderId="49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177" fontId="3" fillId="0" borderId="49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193" fontId="3" fillId="0" borderId="16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5" fontId="1" fillId="0" borderId="75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200" fontId="12" fillId="0" borderId="82" xfId="0" applyNumberFormat="1" applyFont="1" applyFill="1" applyBorder="1" applyAlignment="1">
      <alignment horizontal="right" vertical="center"/>
    </xf>
    <xf numFmtId="200" fontId="12" fillId="0" borderId="90" xfId="0" applyNumberFormat="1" applyFont="1" applyFill="1" applyBorder="1" applyAlignment="1">
      <alignment horizontal="right" vertical="center"/>
    </xf>
    <xf numFmtId="195" fontId="1" fillId="0" borderId="90" xfId="0" applyNumberFormat="1" applyFont="1" applyFill="1" applyBorder="1" applyAlignment="1">
      <alignment horizontal="right" vertical="center"/>
    </xf>
    <xf numFmtId="195" fontId="1" fillId="0" borderId="224" xfId="0" applyNumberFormat="1" applyFont="1" applyFill="1" applyBorder="1" applyAlignment="1">
      <alignment horizontal="right" vertical="center"/>
    </xf>
    <xf numFmtId="196" fontId="12" fillId="0" borderId="48" xfId="0" applyNumberFormat="1" applyFont="1" applyFill="1" applyBorder="1" applyAlignment="1">
      <alignment horizontal="right" vertical="center"/>
    </xf>
    <xf numFmtId="196" fontId="12" fillId="0" borderId="22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22" xfId="0" applyNumberFormat="1" applyFont="1" applyFill="1" applyBorder="1" applyAlignment="1">
      <alignment horizontal="right" vertical="center"/>
    </xf>
    <xf numFmtId="201" fontId="1" fillId="0" borderId="82" xfId="0" applyNumberFormat="1" applyFont="1" applyFill="1" applyBorder="1" applyAlignment="1">
      <alignment horizontal="right" vertical="center"/>
    </xf>
    <xf numFmtId="201" fontId="1" fillId="0" borderId="80" xfId="0" applyNumberFormat="1" applyFont="1" applyFill="1" applyBorder="1" applyAlignment="1">
      <alignment horizontal="right" vertical="center"/>
    </xf>
    <xf numFmtId="201" fontId="1" fillId="0" borderId="79" xfId="0" applyNumberFormat="1" applyFont="1" applyFill="1" applyBorder="1" applyAlignment="1">
      <alignment horizontal="right" vertical="center"/>
    </xf>
    <xf numFmtId="201" fontId="1" fillId="0" borderId="225" xfId="0" applyNumberFormat="1" applyFont="1" applyFill="1" applyBorder="1" applyAlignment="1">
      <alignment horizontal="right" vertical="center"/>
    </xf>
    <xf numFmtId="201" fontId="1" fillId="0" borderId="90" xfId="0" applyNumberFormat="1" applyFont="1" applyFill="1" applyBorder="1" applyAlignment="1">
      <alignment horizontal="right" vertical="center"/>
    </xf>
    <xf numFmtId="201" fontId="1" fillId="0" borderId="81" xfId="0" applyNumberFormat="1" applyFont="1" applyFill="1" applyBorder="1" applyAlignment="1">
      <alignment horizontal="right" vertical="center"/>
    </xf>
    <xf numFmtId="196" fontId="1" fillId="0" borderId="5" xfId="0" applyNumberFormat="1" applyFont="1" applyFill="1" applyBorder="1" applyAlignment="1">
      <alignment horizontal="right" vertical="center"/>
    </xf>
    <xf numFmtId="196" fontId="1" fillId="0" borderId="130" xfId="0" applyNumberFormat="1" applyFont="1" applyFill="1" applyBorder="1" applyAlignment="1">
      <alignment horizontal="right" vertical="center"/>
    </xf>
    <xf numFmtId="196" fontId="1" fillId="0" borderId="226" xfId="0" applyNumberFormat="1" applyFont="1" applyFill="1" applyBorder="1" applyAlignment="1">
      <alignment horizontal="right" vertical="center"/>
    </xf>
    <xf numFmtId="196" fontId="1" fillId="0" borderId="180" xfId="0" applyNumberFormat="1" applyFont="1" applyFill="1" applyBorder="1" applyAlignment="1">
      <alignment horizontal="right" vertical="center"/>
    </xf>
    <xf numFmtId="196" fontId="1" fillId="0" borderId="140" xfId="0" applyNumberFormat="1" applyFont="1" applyFill="1" applyBorder="1" applyAlignment="1">
      <alignment horizontal="right" vertical="center"/>
    </xf>
    <xf numFmtId="179" fontId="1" fillId="0" borderId="140" xfId="0" applyNumberFormat="1" applyFont="1" applyFill="1" applyBorder="1" applyAlignment="1">
      <alignment horizontal="right" vertical="center"/>
    </xf>
    <xf numFmtId="179" fontId="1" fillId="0" borderId="157" xfId="0" applyNumberFormat="1" applyFont="1" applyFill="1" applyBorder="1" applyAlignment="1">
      <alignment horizontal="right" vertical="center"/>
    </xf>
    <xf numFmtId="179" fontId="1" fillId="0" borderId="156" xfId="0" applyNumberFormat="1" applyFont="1" applyFill="1" applyBorder="1" applyAlignment="1">
      <alignment horizontal="right" vertical="center"/>
    </xf>
    <xf numFmtId="179" fontId="1" fillId="0" borderId="159" xfId="0" applyNumberFormat="1" applyFont="1" applyFill="1" applyBorder="1" applyAlignment="1">
      <alignment horizontal="right" vertical="center"/>
    </xf>
    <xf numFmtId="179" fontId="1" fillId="0" borderId="180" xfId="0" applyNumberFormat="1" applyFont="1" applyFill="1" applyBorder="1" applyAlignment="1">
      <alignment horizontal="right" vertical="center"/>
    </xf>
    <xf numFmtId="196" fontId="71" fillId="0" borderId="28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6" fontId="1" fillId="0" borderId="6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right" vertical="top"/>
    </xf>
    <xf numFmtId="0" fontId="48" fillId="0" borderId="0" xfId="8" applyFont="1" applyAlignment="1"/>
    <xf numFmtId="196" fontId="3" fillId="0" borderId="70" xfId="0" applyNumberFormat="1" applyFont="1" applyFill="1" applyBorder="1" applyAlignment="1">
      <alignment horizontal="right" vertical="center"/>
    </xf>
    <xf numFmtId="196" fontId="3" fillId="0" borderId="15" xfId="0" applyNumberFormat="1" applyFont="1" applyFill="1" applyBorder="1" applyAlignment="1">
      <alignment horizontal="right" vertical="center"/>
    </xf>
    <xf numFmtId="196" fontId="3" fillId="0" borderId="46" xfId="0" applyNumberFormat="1" applyFont="1" applyFill="1" applyBorder="1" applyAlignment="1">
      <alignment horizontal="right" vertical="center"/>
    </xf>
    <xf numFmtId="196" fontId="3" fillId="0" borderId="17" xfId="0" applyNumberFormat="1" applyFont="1" applyFill="1" applyBorder="1" applyAlignment="1">
      <alignment horizontal="right" vertical="center"/>
    </xf>
    <xf numFmtId="196" fontId="3" fillId="0" borderId="85" xfId="0" applyNumberFormat="1" applyFont="1" applyFill="1" applyBorder="1" applyAlignment="1">
      <alignment horizontal="right" vertical="center"/>
    </xf>
    <xf numFmtId="196" fontId="3" fillId="0" borderId="6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3" fontId="4" fillId="0" borderId="111" xfId="0" applyNumberFormat="1" applyFont="1" applyFill="1" applyBorder="1" applyAlignment="1">
      <alignment horizontal="right" vertical="center"/>
    </xf>
    <xf numFmtId="199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199" fontId="4" fillId="0" borderId="110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0" fontId="23" fillId="0" borderId="177" xfId="0" applyFont="1" applyFill="1" applyBorder="1" applyAlignment="1">
      <alignment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178" xfId="0" applyFont="1" applyFill="1" applyBorder="1" applyAlignment="1">
      <alignment horizontal="center" vertical="center"/>
    </xf>
    <xf numFmtId="3" fontId="4" fillId="0" borderId="82" xfId="0" applyNumberFormat="1" applyFont="1" applyFill="1" applyBorder="1" applyAlignment="1">
      <alignment horizontal="right" vertical="center"/>
    </xf>
    <xf numFmtId="177" fontId="4" fillId="0" borderId="80" xfId="0" applyNumberFormat="1" applyFont="1" applyFill="1" applyBorder="1" applyAlignment="1">
      <alignment horizontal="right" vertical="center"/>
    </xf>
    <xf numFmtId="3" fontId="4" fillId="0" borderId="80" xfId="0" applyNumberFormat="1" applyFont="1" applyFill="1" applyBorder="1" applyAlignment="1">
      <alignment horizontal="right" vertical="center"/>
    </xf>
    <xf numFmtId="177" fontId="4" fillId="0" borderId="81" xfId="0" applyNumberFormat="1" applyFont="1" applyFill="1" applyBorder="1" applyAlignment="1">
      <alignment horizontal="right" vertical="center"/>
    </xf>
    <xf numFmtId="193" fontId="4" fillId="0" borderId="80" xfId="0" applyNumberFormat="1" applyFont="1" applyFill="1" applyBorder="1" applyAlignment="1">
      <alignment horizontal="right" vertical="center"/>
    </xf>
    <xf numFmtId="37" fontId="4" fillId="0" borderId="80" xfId="0" applyNumberFormat="1" applyFont="1" applyFill="1" applyBorder="1" applyAlignment="1">
      <alignment horizontal="right" vertical="center"/>
    </xf>
    <xf numFmtId="3" fontId="4" fillId="0" borderId="90" xfId="0" applyNumberFormat="1" applyFont="1" applyFill="1" applyBorder="1" applyAlignment="1">
      <alignment horizontal="right" vertical="center"/>
    </xf>
    <xf numFmtId="193" fontId="4" fillId="0" borderId="80" xfId="0" applyNumberFormat="1" applyFont="1" applyFill="1" applyBorder="1" applyAlignment="1">
      <alignment vertical="center"/>
    </xf>
    <xf numFmtId="3" fontId="4" fillId="0" borderId="80" xfId="0" applyNumberFormat="1" applyFont="1" applyFill="1" applyBorder="1" applyAlignment="1">
      <alignment vertical="center"/>
    </xf>
    <xf numFmtId="193" fontId="4" fillId="0" borderId="80" xfId="2" applyNumberFormat="1" applyFont="1" applyFill="1" applyBorder="1" applyAlignment="1">
      <alignment vertical="center"/>
    </xf>
    <xf numFmtId="193" fontId="4" fillId="0" borderId="81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3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0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top" wrapText="1"/>
    </xf>
    <xf numFmtId="0" fontId="70" fillId="0" borderId="0" xfId="0" applyFont="1" applyAlignment="1">
      <alignment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distributed" vertical="center" justifyLastLine="1"/>
    </xf>
    <xf numFmtId="0" fontId="3" fillId="0" borderId="2" xfId="0" quotePrefix="1" applyFont="1" applyFill="1" applyBorder="1" applyAlignment="1">
      <alignment horizontal="distributed" vertical="center" justifyLastLine="1"/>
    </xf>
    <xf numFmtId="0" fontId="3" fillId="0" borderId="8" xfId="0" quotePrefix="1" applyFont="1" applyFill="1" applyBorder="1" applyAlignment="1">
      <alignment horizontal="distributed" vertical="center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18" xfId="0" applyFont="1" applyBorder="1" applyAlignment="1">
      <alignment horizontal="distributed" vertical="center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181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83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8" fillId="0" borderId="184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19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82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5" xfId="0" applyFont="1" applyFill="1" applyBorder="1" applyAlignment="1">
      <alignment wrapText="1"/>
    </xf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23" fillId="0" borderId="190" xfId="0" applyFont="1" applyBorder="1" applyAlignment="1"/>
    <xf numFmtId="0" fontId="23" fillId="0" borderId="191" xfId="0" applyFont="1" applyBorder="1" applyAlignment="1"/>
    <xf numFmtId="0" fontId="23" fillId="0" borderId="192" xfId="0" applyFont="1" applyBorder="1" applyAlignment="1"/>
    <xf numFmtId="0" fontId="23" fillId="0" borderId="193" xfId="0" applyFont="1" applyBorder="1" applyAlignment="1"/>
    <xf numFmtId="49" fontId="14" fillId="0" borderId="181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4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82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81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7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5" fillId="0" borderId="190" xfId="0" applyFont="1" applyFill="1" applyBorder="1" applyAlignment="1">
      <alignment wrapText="1"/>
    </xf>
    <xf numFmtId="0" fontId="5" fillId="0" borderId="191" xfId="0" applyFont="1" applyFill="1" applyBorder="1" applyAlignment="1">
      <alignment wrapText="1"/>
    </xf>
    <xf numFmtId="0" fontId="5" fillId="0" borderId="192" xfId="0" applyFont="1" applyFill="1" applyBorder="1" applyAlignment="1">
      <alignment wrapText="1"/>
    </xf>
    <xf numFmtId="0" fontId="5" fillId="0" borderId="193" xfId="0" applyFont="1" applyFill="1" applyBorder="1" applyAlignment="1">
      <alignment wrapText="1"/>
    </xf>
    <xf numFmtId="0" fontId="14" fillId="0" borderId="181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4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0" fontId="5" fillId="0" borderId="190" xfId="0" applyFont="1" applyBorder="1" applyAlignment="1"/>
    <xf numFmtId="0" fontId="5" fillId="0" borderId="191" xfId="0" applyFont="1" applyBorder="1" applyAlignment="1"/>
    <xf numFmtId="0" fontId="5" fillId="0" borderId="192" xfId="0" applyFont="1" applyBorder="1" applyAlignment="1"/>
    <xf numFmtId="0" fontId="5" fillId="0" borderId="193" xfId="0" applyFont="1" applyBorder="1" applyAlignment="1"/>
    <xf numFmtId="38" fontId="14" fillId="0" borderId="181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4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82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4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203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9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10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12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13" xfId="0" applyFont="1" applyFill="1" applyBorder="1" applyAlignment="1">
      <alignment horizontal="distributed" vertical="center" wrapText="1" justifyLastLine="1"/>
    </xf>
    <xf numFmtId="0" fontId="14" fillId="0" borderId="214" xfId="0" applyFont="1" applyFill="1" applyBorder="1" applyAlignment="1">
      <alignment horizontal="distributed" vertical="center" justifyLastLine="1"/>
    </xf>
    <xf numFmtId="0" fontId="14" fillId="0" borderId="200" xfId="0" applyFont="1" applyFill="1" applyBorder="1" applyAlignment="1">
      <alignment horizontal="distributed" vertical="center" justifyLastLine="1"/>
    </xf>
    <xf numFmtId="0" fontId="14" fillId="0" borderId="201" xfId="0" applyFont="1" applyFill="1" applyBorder="1" applyAlignment="1">
      <alignment horizontal="distributed" vertical="center" justifyLastLine="1"/>
    </xf>
    <xf numFmtId="0" fontId="37" fillId="0" borderId="215" xfId="0" applyFont="1" applyFill="1" applyBorder="1" applyAlignment="1">
      <alignment horizontal="distributed" vertical="center" justifyLastLine="1"/>
    </xf>
    <xf numFmtId="0" fontId="37" fillId="0" borderId="203" xfId="0" applyFont="1" applyFill="1" applyBorder="1" applyAlignment="1">
      <alignment horizontal="distributed" vertical="center" justifyLastLine="1"/>
    </xf>
    <xf numFmtId="0" fontId="37" fillId="0" borderId="204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6" xfId="0" applyFont="1" applyFill="1" applyBorder="1" applyAlignment="1">
      <alignment horizontal="distributed" vertical="center" justifyLastLine="1"/>
    </xf>
    <xf numFmtId="0" fontId="23" fillId="0" borderId="206" xfId="0" applyFont="1" applyFill="1" applyBorder="1" applyAlignment="1">
      <alignment horizontal="distributed" vertical="center" justifyLastLine="1"/>
    </xf>
    <xf numFmtId="0" fontId="23" fillId="0" borderId="203" xfId="0" applyFont="1" applyFill="1" applyBorder="1" applyAlignment="1">
      <alignment horizontal="distributed" vertical="center" justifyLastLine="1"/>
    </xf>
    <xf numFmtId="0" fontId="23" fillId="0" borderId="217" xfId="0" applyFont="1" applyFill="1" applyBorder="1" applyAlignment="1">
      <alignment horizontal="distributed" vertical="center" justifyLastLine="1"/>
    </xf>
    <xf numFmtId="0" fontId="23" fillId="0" borderId="218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5" xfId="0" applyFont="1" applyFill="1" applyBorder="1" applyAlignment="1">
      <alignment horizontal="distributed" vertical="center" wrapText="1" justifyLastLine="1"/>
    </xf>
    <xf numFmtId="0" fontId="8" fillId="0" borderId="196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7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8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9" xfId="0" applyFont="1" applyFill="1" applyBorder="1" applyAlignment="1">
      <alignment horizontal="distributed" vertical="center" justifyLastLine="1"/>
    </xf>
    <xf numFmtId="0" fontId="0" fillId="0" borderId="200" xfId="0" applyBorder="1" applyAlignment="1">
      <alignment horizontal="distributed" vertical="center" justifyLastLine="1"/>
    </xf>
    <xf numFmtId="0" fontId="0" fillId="0" borderId="201" xfId="0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0" fillId="0" borderId="203" xfId="0" applyFont="1" applyBorder="1" applyAlignment="1">
      <alignment horizontal="distributed" vertical="center" justifyLastLine="1"/>
    </xf>
    <xf numFmtId="0" fontId="0" fillId="0" borderId="204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6" xfId="0" applyFont="1" applyFill="1" applyBorder="1" applyAlignment="1">
      <alignment horizontal="center" vertical="center"/>
    </xf>
    <xf numFmtId="0" fontId="0" fillId="0" borderId="207" xfId="0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11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5" xfId="0" applyFont="1" applyFill="1" applyBorder="1" applyAlignment="1">
      <alignment horizontal="distributed" vertical="center" justifyLastLine="1"/>
    </xf>
    <xf numFmtId="0" fontId="25" fillId="0" borderId="198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4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82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4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82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4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9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09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49-4141-BA1F-7893CC7223B9}"/>
                </c:ext>
              </c:extLst>
            </c:dLbl>
            <c:dLbl>
              <c:idx val="12"/>
              <c:layout>
                <c:manualLayout>
                  <c:x val="1.8192553517017269E-3"/>
                  <c:y val="7.236724548504276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-6.1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'P2～5.元データ'!$M$129:$M$141</c:f>
              <c:numCache>
                <c:formatCode>#,##0.0</c:formatCode>
                <c:ptCount val="13"/>
                <c:pt idx="0">
                  <c:v>-10.9</c:v>
                </c:pt>
                <c:pt idx="1">
                  <c:v>-12.6</c:v>
                </c:pt>
                <c:pt idx="2">
                  <c:v>-34.1</c:v>
                </c:pt>
                <c:pt idx="3">
                  <c:v>-45.1</c:v>
                </c:pt>
                <c:pt idx="4">
                  <c:v>-17.2</c:v>
                </c:pt>
                <c:pt idx="5">
                  <c:v>-14.3</c:v>
                </c:pt>
                <c:pt idx="6">
                  <c:v>-11</c:v>
                </c:pt>
                <c:pt idx="7">
                  <c:v>-13.7</c:v>
                </c:pt>
                <c:pt idx="8">
                  <c:v>21.9</c:v>
                </c:pt>
                <c:pt idx="9">
                  <c:v>6.3</c:v>
                </c:pt>
                <c:pt idx="10">
                  <c:v>16.899999999999999</c:v>
                </c:pt>
                <c:pt idx="11">
                  <c:v>10.8</c:v>
                </c:pt>
                <c:pt idx="12">
                  <c:v>-6.1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49-4141-BA1F-7893CC7223B9}"/>
                </c:ext>
              </c:extLst>
            </c:dLbl>
            <c:dLbl>
              <c:idx val="12"/>
              <c:layout>
                <c:manualLayout>
                  <c:x val="-8.7575259989053095E-3"/>
                  <c:y val="-3.9968017242877352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'P2～5.元データ'!$L$129:$L$141</c:f>
              <c:numCache>
                <c:formatCode>#,##0.0</c:formatCode>
                <c:ptCount val="13"/>
                <c:pt idx="0">
                  <c:v>-9.8000000000000007</c:v>
                </c:pt>
                <c:pt idx="1">
                  <c:v>-8.9</c:v>
                </c:pt>
                <c:pt idx="2">
                  <c:v>-30.4</c:v>
                </c:pt>
                <c:pt idx="3">
                  <c:v>-46.7</c:v>
                </c:pt>
                <c:pt idx="4">
                  <c:v>-22.6</c:v>
                </c:pt>
                <c:pt idx="5">
                  <c:v>-12.8</c:v>
                </c:pt>
                <c:pt idx="6">
                  <c:v>-14.8</c:v>
                </c:pt>
                <c:pt idx="7">
                  <c:v>-14.8</c:v>
                </c:pt>
                <c:pt idx="8">
                  <c:v>30.8</c:v>
                </c:pt>
                <c:pt idx="9">
                  <c:v>6.7</c:v>
                </c:pt>
                <c:pt idx="10">
                  <c:v>10.9</c:v>
                </c:pt>
                <c:pt idx="11">
                  <c:v>7.8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'P2～5.元データ'!$DA$129:$DA$141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29373914467592E-2"/>
          <c:y val="6.5795136535085424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8-4AF0-A287-4B9C6FC73E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8-4AF0-A287-4B9C6FC73E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D8-4AF0-A287-4B9C6FC73E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8-4AF0-A287-4B9C6FC73E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8-4AF0-A287-4B9C6FC73E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8-4AF0-A287-4B9C6FC73E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D8-4AF0-A287-4B9C6FC73E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D8-4AF0-A287-4B9C6FC73E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D8-4AF0-A287-4B9C6FC73E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D8-4AF0-A287-4B9C6FC73E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8-4AF0-A287-4B9C6FC73E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8-4AF0-A287-4B9C6FC73E2B}"/>
                </c:ext>
              </c:extLst>
            </c:dLbl>
            <c:dLbl>
              <c:idx val="12"/>
              <c:layout>
                <c:manualLayout>
                  <c:x val="2.1928293446077862E-3"/>
                  <c:y val="-3.791521092975969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-4.3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'P2～5.元データ'!$D$128:$E$140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'P2～5.元データ'!$I$128:$I$140</c:f>
              <c:numCache>
                <c:formatCode>#,##0.0</c:formatCode>
                <c:ptCount val="13"/>
                <c:pt idx="0">
                  <c:v>-0.6</c:v>
                </c:pt>
                <c:pt idx="1">
                  <c:v>2.6</c:v>
                </c:pt>
                <c:pt idx="2">
                  <c:v>-6.4</c:v>
                </c:pt>
                <c:pt idx="3">
                  <c:v>-10</c:v>
                </c:pt>
                <c:pt idx="4">
                  <c:v>-7.8</c:v>
                </c:pt>
                <c:pt idx="5">
                  <c:v>-1.2</c:v>
                </c:pt>
                <c:pt idx="6">
                  <c:v>-1.5</c:v>
                </c:pt>
                <c:pt idx="7">
                  <c:v>-5</c:v>
                </c:pt>
                <c:pt idx="8">
                  <c:v>-11.1</c:v>
                </c:pt>
                <c:pt idx="9">
                  <c:v>5.8</c:v>
                </c:pt>
                <c:pt idx="10">
                  <c:v>0.7</c:v>
                </c:pt>
                <c:pt idx="11">
                  <c:v>-2.2999999999999998</c:v>
                </c:pt>
                <c:pt idx="12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3445345193919727E-5"/>
                  <c:y val="6.2931636856651194E-2"/>
                </c:manualLayout>
              </c:layout>
              <c:tx>
                <c:rich>
                  <a:bodyPr/>
                  <a:lstStyle/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全国</a:t>
                    </a:r>
                  </a:p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-7.2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'P2～5.元データ'!$D$128:$E$140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'P2～5.元データ'!$H$128:$H$140</c:f>
              <c:numCache>
                <c:formatCode>#,##0.0</c:formatCode>
                <c:ptCount val="13"/>
                <c:pt idx="0">
                  <c:v>-1.5</c:v>
                </c:pt>
                <c:pt idx="1">
                  <c:v>0.2</c:v>
                </c:pt>
                <c:pt idx="2">
                  <c:v>-10</c:v>
                </c:pt>
                <c:pt idx="3">
                  <c:v>-22.2</c:v>
                </c:pt>
                <c:pt idx="4">
                  <c:v>-16.8</c:v>
                </c:pt>
                <c:pt idx="5">
                  <c:v>-3.4</c:v>
                </c:pt>
                <c:pt idx="6">
                  <c:v>-4.2</c:v>
                </c:pt>
                <c:pt idx="7">
                  <c:v>-3.2</c:v>
                </c:pt>
                <c:pt idx="8">
                  <c:v>-13.9</c:v>
                </c:pt>
                <c:pt idx="9">
                  <c:v>2.9</c:v>
                </c:pt>
                <c:pt idx="10">
                  <c:v>-3.4</c:v>
                </c:pt>
                <c:pt idx="11">
                  <c:v>-3.4</c:v>
                </c:pt>
                <c:pt idx="12">
                  <c:v>-7.2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'P2～5.元データ'!$D$128:$E$140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'P2～5.元データ'!$DA$129:$DA$141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-1.646345930896569E-3"/>
                  <c:y val="-1.71173801950253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'P2～5.元データ'!$R$128:$R$140</c:f>
              <c:numCache>
                <c:formatCode>#,##0.0</c:formatCode>
                <c:ptCount val="13"/>
                <c:pt idx="0">
                  <c:v>-35.700000000000003</c:v>
                </c:pt>
                <c:pt idx="1">
                  <c:v>-27.4</c:v>
                </c:pt>
                <c:pt idx="2">
                  <c:v>-34.799999999999997</c:v>
                </c:pt>
                <c:pt idx="3">
                  <c:v>1.8</c:v>
                </c:pt>
                <c:pt idx="4">
                  <c:v>-25.9</c:v>
                </c:pt>
                <c:pt idx="5">
                  <c:v>-46.7</c:v>
                </c:pt>
                <c:pt idx="6">
                  <c:v>-18.899999999999999</c:v>
                </c:pt>
                <c:pt idx="7">
                  <c:v>-15.6</c:v>
                </c:pt>
                <c:pt idx="8">
                  <c:v>-27.5</c:v>
                </c:pt>
                <c:pt idx="9">
                  <c:v>-37.4</c:v>
                </c:pt>
                <c:pt idx="10">
                  <c:v>-30</c:v>
                </c:pt>
                <c:pt idx="11">
                  <c:v>-36.700000000000003</c:v>
                </c:pt>
                <c:pt idx="12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4.3787629994526548E-3"/>
                  <c:y val="2.7331351792946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'P2～5.元データ'!$Q$128:$Q$140</c:f>
              <c:numCache>
                <c:formatCode>#,##0.0</c:formatCode>
                <c:ptCount val="13"/>
                <c:pt idx="0">
                  <c:v>-10.1</c:v>
                </c:pt>
                <c:pt idx="1">
                  <c:v>-12.3</c:v>
                </c:pt>
                <c:pt idx="2">
                  <c:v>-7.6</c:v>
                </c:pt>
                <c:pt idx="3">
                  <c:v>-12.9</c:v>
                </c:pt>
                <c:pt idx="4">
                  <c:v>-12.3</c:v>
                </c:pt>
                <c:pt idx="5">
                  <c:v>-12.8</c:v>
                </c:pt>
                <c:pt idx="6">
                  <c:v>-11.4</c:v>
                </c:pt>
                <c:pt idx="7">
                  <c:v>-9.1</c:v>
                </c:pt>
                <c:pt idx="8">
                  <c:v>-9.9</c:v>
                </c:pt>
                <c:pt idx="9">
                  <c:v>-8.3000000000000007</c:v>
                </c:pt>
                <c:pt idx="10">
                  <c:v>-3.7</c:v>
                </c:pt>
                <c:pt idx="11">
                  <c:v>-9</c:v>
                </c:pt>
                <c:pt idx="12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'P2～5.元データ'!$DA$128:$DA$140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1.3831029741971908E-3"/>
                  <c:y val="-2.86662842641366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'P2～5.元データ'!$X$129:$X$141</c:f>
              <c:numCache>
                <c:formatCode>#,##0.0</c:formatCode>
                <c:ptCount val="13"/>
                <c:pt idx="0">
                  <c:v>-30.1</c:v>
                </c:pt>
                <c:pt idx="1">
                  <c:v>15.5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22</c:v>
                </c:pt>
                <c:pt idx="5">
                  <c:v>-9.1999999999999993</c:v>
                </c:pt>
                <c:pt idx="6">
                  <c:v>8.4</c:v>
                </c:pt>
                <c:pt idx="7">
                  <c:v>9.8000000000000007</c:v>
                </c:pt>
                <c:pt idx="8">
                  <c:v>0.5</c:v>
                </c:pt>
                <c:pt idx="9">
                  <c:v>12</c:v>
                </c:pt>
                <c:pt idx="10">
                  <c:v>-35.6</c:v>
                </c:pt>
                <c:pt idx="11">
                  <c:v>-1.3</c:v>
                </c:pt>
                <c:pt idx="12">
                  <c:v>-64.3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3.9926300603153079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'P2～5.元データ'!$W$129:$W$141</c:f>
              <c:numCache>
                <c:formatCode>#,##0.0</c:formatCode>
                <c:ptCount val="13"/>
                <c:pt idx="0">
                  <c:v>-5.4</c:v>
                </c:pt>
                <c:pt idx="1">
                  <c:v>12.9</c:v>
                </c:pt>
                <c:pt idx="2">
                  <c:v>3.2</c:v>
                </c:pt>
                <c:pt idx="3">
                  <c:v>-6.4</c:v>
                </c:pt>
                <c:pt idx="4">
                  <c:v>13.2</c:v>
                </c:pt>
                <c:pt idx="5">
                  <c:v>-4.0999999999999996</c:v>
                </c:pt>
                <c:pt idx="6">
                  <c:v>13.2</c:v>
                </c:pt>
                <c:pt idx="7">
                  <c:v>17.100000000000001</c:v>
                </c:pt>
                <c:pt idx="8">
                  <c:v>-0.4</c:v>
                </c:pt>
                <c:pt idx="9">
                  <c:v>-3.3</c:v>
                </c:pt>
                <c:pt idx="10">
                  <c:v>-8.6</c:v>
                </c:pt>
                <c:pt idx="11">
                  <c:v>-1.4</c:v>
                </c:pt>
                <c:pt idx="12">
                  <c:v>-7.3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'P2～5.元データ'!$DA$129:$DA$141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65-454C-A480-26450C283904}"/>
                </c:ext>
              </c:extLst>
            </c:dLbl>
            <c:dLbl>
              <c:idx val="12"/>
              <c:layout>
                <c:manualLayout>
                  <c:x val="4.0769041800809381E-3"/>
                  <c:y val="-2.26837704889538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県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110.6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'P2～5.元データ'!$AK$128:$AK$140</c:f>
              <c:numCache>
                <c:formatCode>#,##0.0</c:formatCode>
                <c:ptCount val="13"/>
                <c:pt idx="0">
                  <c:v>107.4</c:v>
                </c:pt>
                <c:pt idx="1">
                  <c:v>100.9</c:v>
                </c:pt>
                <c:pt idx="2">
                  <c:v>99.3</c:v>
                </c:pt>
                <c:pt idx="3">
                  <c:v>99.1</c:v>
                </c:pt>
                <c:pt idx="4">
                  <c:v>83.8</c:v>
                </c:pt>
                <c:pt idx="5">
                  <c:v>91.6</c:v>
                </c:pt>
                <c:pt idx="6">
                  <c:v>90.5</c:v>
                </c:pt>
                <c:pt idx="7">
                  <c:v>90.7</c:v>
                </c:pt>
                <c:pt idx="8">
                  <c:v>96.5</c:v>
                </c:pt>
                <c:pt idx="9">
                  <c:v>103.4</c:v>
                </c:pt>
                <c:pt idx="10">
                  <c:v>99.4</c:v>
                </c:pt>
                <c:pt idx="11">
                  <c:v>106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65-454C-A480-26450C283904}"/>
                </c:ext>
              </c:extLst>
            </c:dLbl>
            <c:dLbl>
              <c:idx val="12"/>
              <c:layout>
                <c:manualLayout>
                  <c:x val="6.1775036741095416E-3"/>
                  <c:y val="2.1761485112374197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全国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97.8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'P2～5.元データ'!$AG$128:$AG$140</c:f>
              <c:numCache>
                <c:formatCode>#,##0.0</c:formatCode>
                <c:ptCount val="13"/>
                <c:pt idx="0">
                  <c:v>99.8</c:v>
                </c:pt>
                <c:pt idx="1">
                  <c:v>99.5</c:v>
                </c:pt>
                <c:pt idx="2">
                  <c:v>95.8</c:v>
                </c:pt>
                <c:pt idx="3">
                  <c:v>86.4</c:v>
                </c:pt>
                <c:pt idx="4">
                  <c:v>78.7</c:v>
                </c:pt>
                <c:pt idx="5">
                  <c:v>80.2</c:v>
                </c:pt>
                <c:pt idx="6">
                  <c:v>87.2</c:v>
                </c:pt>
                <c:pt idx="7">
                  <c:v>88.1</c:v>
                </c:pt>
                <c:pt idx="8">
                  <c:v>91.5</c:v>
                </c:pt>
                <c:pt idx="9">
                  <c:v>95.2</c:v>
                </c:pt>
                <c:pt idx="10">
                  <c:v>94.7</c:v>
                </c:pt>
                <c:pt idx="11">
                  <c:v>93.8</c:v>
                </c:pt>
                <c:pt idx="12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8.9764641488779426E-2"/>
          <c:y val="0.69028697571743924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2.7440857972223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'P2～5.元データ'!$CF$129:$CF$141</c:f>
              <c:numCache>
                <c:formatCode>#,##0.0</c:formatCode>
                <c:ptCount val="13"/>
                <c:pt idx="0">
                  <c:v>0.5</c:v>
                </c:pt>
                <c:pt idx="1">
                  <c:v>0.4</c:v>
                </c:pt>
                <c:pt idx="2">
                  <c:v>-0.2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-0.3</c:v>
                </c:pt>
                <c:pt idx="7">
                  <c:v>0</c:v>
                </c:pt>
                <c:pt idx="8">
                  <c:v>-0.4</c:v>
                </c:pt>
                <c:pt idx="9">
                  <c:v>-0.9</c:v>
                </c:pt>
                <c:pt idx="10">
                  <c:v>-0.9</c:v>
                </c:pt>
                <c:pt idx="11">
                  <c:v>-0.4</c:v>
                </c:pt>
                <c:pt idx="12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1.2051769390895103E-2"/>
                  <c:y val="5.544176183275104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r>
                      <a:rPr lang="en-US" altLang="ja-JP" baseline="0"/>
                      <a:t>-0.4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'P2～5.元データ'!$CD$129:$CD$141</c:f>
              <c:numCache>
                <c:formatCode>#,##0.0</c:formatCode>
                <c:ptCount val="13"/>
                <c:pt idx="0">
                  <c:v>0.4</c:v>
                </c:pt>
                <c:pt idx="1">
                  <c:v>0.4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-0.4</c:v>
                </c:pt>
                <c:pt idx="9">
                  <c:v>-0.9</c:v>
                </c:pt>
                <c:pt idx="10">
                  <c:v>-1.2</c:v>
                </c:pt>
                <c:pt idx="11">
                  <c:v>-0.6</c:v>
                </c:pt>
                <c:pt idx="12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'P2～5.元データ'!$DA$118:$DA$130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252270190364135"/>
          <c:y val="0.72012932158314646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78714729624319E-2"/>
          <c:y val="9.9146461317885945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4.3787629994526548E-3"/>
                  <c:y val="1.174743024963278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84-44D2-BE96-E56C1E3957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'P2～5.元データ'!$CP$129:$CP$141</c:f>
              <c:numCache>
                <c:formatCode>#,##0</c:formatCode>
                <c:ptCount val="13"/>
                <c:pt idx="0">
                  <c:v>360</c:v>
                </c:pt>
                <c:pt idx="1">
                  <c:v>1032</c:v>
                </c:pt>
                <c:pt idx="2">
                  <c:v>259</c:v>
                </c:pt>
                <c:pt idx="3">
                  <c:v>112</c:v>
                </c:pt>
                <c:pt idx="4">
                  <c:v>758</c:v>
                </c:pt>
                <c:pt idx="5">
                  <c:v>1908</c:v>
                </c:pt>
                <c:pt idx="6">
                  <c:v>110</c:v>
                </c:pt>
                <c:pt idx="7">
                  <c:v>1288</c:v>
                </c:pt>
                <c:pt idx="8">
                  <c:v>0</c:v>
                </c:pt>
                <c:pt idx="9">
                  <c:v>229</c:v>
                </c:pt>
                <c:pt idx="10">
                  <c:v>2015</c:v>
                </c:pt>
                <c:pt idx="11">
                  <c:v>0</c:v>
                </c:pt>
                <c:pt idx="1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4-44D2-BE96-E56C1E3957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4-44D2-BE96-E56C1E3957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4-44D2-BE96-E56C1E3957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84-44D2-BE96-E56C1E3957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84-44D2-BE96-E56C1E3957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84-44D2-BE96-E56C1E3957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84-44D2-BE96-E56C1E3957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84-44D2-BE96-E56C1E3957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84-44D2-BE96-E56C1E3957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84-44D2-BE96-E56C1E3957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84-44D2-BE96-E56C1E3957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84-44D2-BE96-E56C1E395710}"/>
                </c:ext>
              </c:extLst>
            </c:dLbl>
            <c:dLbl>
              <c:idx val="12"/>
              <c:layout>
                <c:manualLayout>
                  <c:x val="-2.23370354567748E-2"/>
                  <c:y val="-0.110090071340201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84-44D2-BE96-E56C1E3957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'P2～5.元データ'!$CU$129:$CU$141</c:f>
              <c:numCache>
                <c:formatCode>#,##0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18301591611404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'P2～5.元データ'!$CN$129:$CN$141</c:f>
              <c:numCache>
                <c:formatCode>#,##0</c:formatCode>
                <c:ptCount val="13"/>
                <c:pt idx="0">
                  <c:v>71283</c:v>
                </c:pt>
                <c:pt idx="1">
                  <c:v>105949</c:v>
                </c:pt>
                <c:pt idx="2">
                  <c:v>144990</c:v>
                </c:pt>
                <c:pt idx="3">
                  <c:v>81336</c:v>
                </c:pt>
                <c:pt idx="4">
                  <c:v>128816</c:v>
                </c:pt>
                <c:pt idx="5">
                  <c:v>100821</c:v>
                </c:pt>
                <c:pt idx="6">
                  <c:v>72416</c:v>
                </c:pt>
                <c:pt idx="7">
                  <c:v>70740</c:v>
                </c:pt>
                <c:pt idx="8">
                  <c:v>78342</c:v>
                </c:pt>
                <c:pt idx="9">
                  <c:v>102101</c:v>
                </c:pt>
                <c:pt idx="10">
                  <c:v>138518</c:v>
                </c:pt>
                <c:pt idx="11">
                  <c:v>81388</c:v>
                </c:pt>
                <c:pt idx="12">
                  <c:v>67490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6.8707667048226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'P2～5.元データ'!$CO$129:$CO$141</c:f>
              <c:numCache>
                <c:formatCode>#,##0</c:formatCode>
                <c:ptCount val="13"/>
                <c:pt idx="0">
                  <c:v>651</c:v>
                </c:pt>
                <c:pt idx="1">
                  <c:v>740</c:v>
                </c:pt>
                <c:pt idx="2">
                  <c:v>743</c:v>
                </c:pt>
                <c:pt idx="3">
                  <c:v>314</c:v>
                </c:pt>
                <c:pt idx="4">
                  <c:v>780</c:v>
                </c:pt>
                <c:pt idx="5">
                  <c:v>789</c:v>
                </c:pt>
                <c:pt idx="6">
                  <c:v>667</c:v>
                </c:pt>
                <c:pt idx="7">
                  <c:v>565</c:v>
                </c:pt>
                <c:pt idx="8">
                  <c:v>624</c:v>
                </c:pt>
                <c:pt idx="9">
                  <c:v>569</c:v>
                </c:pt>
                <c:pt idx="10">
                  <c:v>558</c:v>
                </c:pt>
                <c:pt idx="11">
                  <c:v>474</c:v>
                </c:pt>
                <c:pt idx="12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0.11472336882999758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5.6902546272625011E-3"/>
                  <c:y val="7.490320991429461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'P2～5.元データ'!$BH$128:$BH$140</c:f>
              <c:numCache>
                <c:formatCode>0.00</c:formatCode>
                <c:ptCount val="13"/>
                <c:pt idx="0">
                  <c:v>1.21</c:v>
                </c:pt>
                <c:pt idx="1">
                  <c:v>1.27</c:v>
                </c:pt>
                <c:pt idx="2">
                  <c:v>1.2</c:v>
                </c:pt>
                <c:pt idx="3">
                  <c:v>1.1299999999999999</c:v>
                </c:pt>
                <c:pt idx="4">
                  <c:v>1.03</c:v>
                </c:pt>
                <c:pt idx="5">
                  <c:v>1.02</c:v>
                </c:pt>
                <c:pt idx="6">
                  <c:v>1.02</c:v>
                </c:pt>
                <c:pt idx="7">
                  <c:v>1.01</c:v>
                </c:pt>
                <c:pt idx="8">
                  <c:v>1.02</c:v>
                </c:pt>
                <c:pt idx="9">
                  <c:v>1.03</c:v>
                </c:pt>
                <c:pt idx="10">
                  <c:v>1.03</c:v>
                </c:pt>
                <c:pt idx="11">
                  <c:v>1.04</c:v>
                </c:pt>
                <c:pt idx="12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7.3352762722841466E-3"/>
                  <c:y val="-3.3272006047787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'P2～5.元データ'!$BG$128:$BG$140</c:f>
              <c:numCache>
                <c:formatCode>0.00</c:formatCode>
                <c:ptCount val="13"/>
                <c:pt idx="0">
                  <c:v>1.51</c:v>
                </c:pt>
                <c:pt idx="1">
                  <c:v>1.45</c:v>
                </c:pt>
                <c:pt idx="2">
                  <c:v>1.4</c:v>
                </c:pt>
                <c:pt idx="3">
                  <c:v>1.3</c:v>
                </c:pt>
                <c:pt idx="4">
                  <c:v>1.18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1.05</c:v>
                </c:pt>
                <c:pt idx="8">
                  <c:v>1.04</c:v>
                </c:pt>
                <c:pt idx="9">
                  <c:v>1.04</c:v>
                </c:pt>
                <c:pt idx="10">
                  <c:v>1.05</c:v>
                </c:pt>
                <c:pt idx="11">
                  <c:v>1.05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'P2～5.元データ'!$F$128:$G$140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8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6942206087875369"/>
          <c:y val="0.11378063178995831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38100</xdr:rowOff>
    </xdr:from>
    <xdr:to>
      <xdr:col>27</xdr:col>
      <xdr:colOff>76200</xdr:colOff>
      <xdr:row>164</xdr:row>
      <xdr:rowOff>66675</xdr:rowOff>
    </xdr:to>
    <xdr:graphicFrame macro="">
      <xdr:nvGraphicFramePr>
        <xdr:cNvPr id="5484384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13</xdr:col>
      <xdr:colOff>152401</xdr:colOff>
      <xdr:row>50</xdr:row>
      <xdr:rowOff>95249</xdr:rowOff>
    </xdr:from>
    <xdr:to>
      <xdr:col>16</xdr:col>
      <xdr:colOff>104775</xdr:colOff>
      <xdr:row>51</xdr:row>
      <xdr:rowOff>66675</xdr:rowOff>
    </xdr:to>
    <xdr:sp macro="" textlink="">
      <xdr:nvSpPr>
        <xdr:cNvPr id="2" name="正方形/長方形 1"/>
        <xdr:cNvSpPr/>
      </xdr:nvSpPr>
      <xdr:spPr bwMode="auto">
        <a:xfrm>
          <a:off x="2133601" y="1066799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19051</xdr:colOff>
      <xdr:row>50</xdr:row>
      <xdr:rowOff>66675</xdr:rowOff>
    </xdr:from>
    <xdr:to>
      <xdr:col>25</xdr:col>
      <xdr:colOff>1</xdr:colOff>
      <xdr:row>51</xdr:row>
      <xdr:rowOff>28575</xdr:rowOff>
    </xdr:to>
    <xdr:sp macro="" textlink="">
      <xdr:nvSpPr>
        <xdr:cNvPr id="39" name="正方形/長方形 38"/>
        <xdr:cNvSpPr/>
      </xdr:nvSpPr>
      <xdr:spPr bwMode="auto">
        <a:xfrm>
          <a:off x="4953001" y="1063942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200025</xdr:colOff>
      <xdr:row>48</xdr:row>
      <xdr:rowOff>209550</xdr:rowOff>
    </xdr:from>
    <xdr:to>
      <xdr:col>22</xdr:col>
      <xdr:colOff>200025</xdr:colOff>
      <xdr:row>51</xdr:row>
      <xdr:rowOff>38100</xdr:rowOff>
    </xdr:to>
    <xdr:cxnSp macro="">
      <xdr:nvCxnSpPr>
        <xdr:cNvPr id="54843860" name="直線コネクタ 5"/>
        <xdr:cNvCxnSpPr>
          <a:cxnSpLocks noChangeShapeType="1"/>
        </xdr:cNvCxnSpPr>
      </xdr:nvCxnSpPr>
      <xdr:spPr bwMode="auto">
        <a:xfrm>
          <a:off x="4838700" y="103441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257175</xdr:colOff>
      <xdr:row>72</xdr:row>
      <xdr:rowOff>142875</xdr:rowOff>
    </xdr:from>
    <xdr:to>
      <xdr:col>23</xdr:col>
      <xdr:colOff>257175</xdr:colOff>
      <xdr:row>75</xdr:row>
      <xdr:rowOff>9525</xdr:rowOff>
    </xdr:to>
    <xdr:cxnSp macro="">
      <xdr:nvCxnSpPr>
        <xdr:cNvPr id="54843861" name="直線コネクタ 44"/>
        <xdr:cNvCxnSpPr>
          <a:cxnSpLocks noChangeShapeType="1"/>
        </xdr:cNvCxnSpPr>
      </xdr:nvCxnSpPr>
      <xdr:spPr bwMode="auto">
        <a:xfrm>
          <a:off x="5191125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180975</xdr:colOff>
      <xdr:row>74</xdr:row>
      <xdr:rowOff>104776</xdr:rowOff>
    </xdr:from>
    <xdr:to>
      <xdr:col>17</xdr:col>
      <xdr:colOff>104775</xdr:colOff>
      <xdr:row>75</xdr:row>
      <xdr:rowOff>66675</xdr:rowOff>
    </xdr:to>
    <xdr:sp macro="" textlink="">
      <xdr:nvSpPr>
        <xdr:cNvPr id="46" name="正方形/長方形 45"/>
        <xdr:cNvSpPr/>
      </xdr:nvSpPr>
      <xdr:spPr bwMode="auto">
        <a:xfrm>
          <a:off x="2457450" y="1592580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190501</xdr:colOff>
      <xdr:row>74</xdr:row>
      <xdr:rowOff>47625</xdr:rowOff>
    </xdr:from>
    <xdr:to>
      <xdr:col>26</xdr:col>
      <xdr:colOff>57150</xdr:colOff>
      <xdr:row>74</xdr:row>
      <xdr:rowOff>209550</xdr:rowOff>
    </xdr:to>
    <xdr:sp macro="" textlink="">
      <xdr:nvSpPr>
        <xdr:cNvPr id="48" name="正方形/長方形 47"/>
        <xdr:cNvSpPr/>
      </xdr:nvSpPr>
      <xdr:spPr bwMode="auto">
        <a:xfrm>
          <a:off x="5124451" y="1586865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209550</xdr:colOff>
      <xdr:row>95</xdr:row>
      <xdr:rowOff>38100</xdr:rowOff>
    </xdr:from>
    <xdr:to>
      <xdr:col>22</xdr:col>
      <xdr:colOff>209550</xdr:colOff>
      <xdr:row>97</xdr:row>
      <xdr:rowOff>85725</xdr:rowOff>
    </xdr:to>
    <xdr:cxnSp macro="">
      <xdr:nvCxnSpPr>
        <xdr:cNvPr id="54843864" name="直線コネクタ 51"/>
        <xdr:cNvCxnSpPr>
          <a:cxnSpLocks noChangeShapeType="1"/>
        </xdr:cNvCxnSpPr>
      </xdr:nvCxnSpPr>
      <xdr:spPr bwMode="auto">
        <a:xfrm>
          <a:off x="4848225" y="204501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276226</xdr:colOff>
      <xdr:row>96</xdr:row>
      <xdr:rowOff>104775</xdr:rowOff>
    </xdr:from>
    <xdr:to>
      <xdr:col>16</xdr:col>
      <xdr:colOff>85725</xdr:colOff>
      <xdr:row>97</xdr:row>
      <xdr:rowOff>66675</xdr:rowOff>
    </xdr:to>
    <xdr:sp macro="" textlink="">
      <xdr:nvSpPr>
        <xdr:cNvPr id="53" name="正方形/長方形 52"/>
        <xdr:cNvSpPr/>
      </xdr:nvSpPr>
      <xdr:spPr bwMode="auto">
        <a:xfrm>
          <a:off x="2257426" y="2073592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276226</xdr:colOff>
      <xdr:row>96</xdr:row>
      <xdr:rowOff>104775</xdr:rowOff>
    </xdr:from>
    <xdr:to>
      <xdr:col>25</xdr:col>
      <xdr:colOff>152401</xdr:colOff>
      <xdr:row>97</xdr:row>
      <xdr:rowOff>76200</xdr:rowOff>
    </xdr:to>
    <xdr:sp macro="" textlink="">
      <xdr:nvSpPr>
        <xdr:cNvPr id="54" name="正方形/長方形 53"/>
        <xdr:cNvSpPr/>
      </xdr:nvSpPr>
      <xdr:spPr bwMode="auto">
        <a:xfrm>
          <a:off x="4914901" y="20735925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238125</xdr:colOff>
      <xdr:row>120</xdr:row>
      <xdr:rowOff>104775</xdr:rowOff>
    </xdr:from>
    <xdr:to>
      <xdr:col>23</xdr:col>
      <xdr:colOff>238125</xdr:colOff>
      <xdr:row>122</xdr:row>
      <xdr:rowOff>152400</xdr:rowOff>
    </xdr:to>
    <xdr:cxnSp macro="">
      <xdr:nvCxnSpPr>
        <xdr:cNvPr id="54843867" name="直線コネクタ 54"/>
        <xdr:cNvCxnSpPr>
          <a:cxnSpLocks noChangeShapeType="1"/>
        </xdr:cNvCxnSpPr>
      </xdr:nvCxnSpPr>
      <xdr:spPr bwMode="auto">
        <a:xfrm>
          <a:off x="5172075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114300</xdr:colOff>
      <xdr:row>122</xdr:row>
      <xdr:rowOff>28575</xdr:rowOff>
    </xdr:from>
    <xdr:to>
      <xdr:col>16</xdr:col>
      <xdr:colOff>276225</xdr:colOff>
      <xdr:row>122</xdr:row>
      <xdr:rowOff>190500</xdr:rowOff>
    </xdr:to>
    <xdr:sp macro="" textlink="">
      <xdr:nvSpPr>
        <xdr:cNvPr id="56" name="正方形/長方形 55"/>
        <xdr:cNvSpPr/>
      </xdr:nvSpPr>
      <xdr:spPr bwMode="auto">
        <a:xfrm>
          <a:off x="2390775" y="2628900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95250</xdr:colOff>
      <xdr:row>121</xdr:row>
      <xdr:rowOff>142874</xdr:rowOff>
    </xdr:from>
    <xdr:to>
      <xdr:col>26</xdr:col>
      <xdr:colOff>38100</xdr:colOff>
      <xdr:row>122</xdr:row>
      <xdr:rowOff>104774</xdr:rowOff>
    </xdr:to>
    <xdr:sp macro="" textlink="">
      <xdr:nvSpPr>
        <xdr:cNvPr id="57" name="正方形/長方形 56"/>
        <xdr:cNvSpPr/>
      </xdr:nvSpPr>
      <xdr:spPr bwMode="auto">
        <a:xfrm>
          <a:off x="5029200" y="261842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24</xdr:col>
      <xdr:colOff>0</xdr:colOff>
      <xdr:row>142</xdr:row>
      <xdr:rowOff>180975</xdr:rowOff>
    </xdr:from>
    <xdr:to>
      <xdr:col>24</xdr:col>
      <xdr:colOff>0</xdr:colOff>
      <xdr:row>145</xdr:row>
      <xdr:rowOff>9525</xdr:rowOff>
    </xdr:to>
    <xdr:cxnSp macro="">
      <xdr:nvCxnSpPr>
        <xdr:cNvPr id="54843870" name="直線コネクタ 60"/>
        <xdr:cNvCxnSpPr>
          <a:cxnSpLocks noChangeShapeType="1"/>
        </xdr:cNvCxnSpPr>
      </xdr:nvCxnSpPr>
      <xdr:spPr bwMode="auto">
        <a:xfrm>
          <a:off x="5229225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66675</xdr:colOff>
      <xdr:row>144</xdr:row>
      <xdr:rowOff>57151</xdr:rowOff>
    </xdr:from>
    <xdr:to>
      <xdr:col>16</xdr:col>
      <xdr:colOff>219075</xdr:colOff>
      <xdr:row>144</xdr:row>
      <xdr:rowOff>209550</xdr:rowOff>
    </xdr:to>
    <xdr:sp macro="" textlink="">
      <xdr:nvSpPr>
        <xdr:cNvPr id="62" name="正方形/長方形 61"/>
        <xdr:cNvSpPr/>
      </xdr:nvSpPr>
      <xdr:spPr bwMode="auto">
        <a:xfrm>
          <a:off x="2343150" y="3110865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209550</xdr:colOff>
      <xdr:row>143</xdr:row>
      <xdr:rowOff>209550</xdr:rowOff>
    </xdr:from>
    <xdr:to>
      <xdr:col>26</xdr:col>
      <xdr:colOff>57150</xdr:colOff>
      <xdr:row>144</xdr:row>
      <xdr:rowOff>171450</xdr:rowOff>
    </xdr:to>
    <xdr:sp macro="" textlink="">
      <xdr:nvSpPr>
        <xdr:cNvPr id="63" name="正方形/長方形 62"/>
        <xdr:cNvSpPr/>
      </xdr:nvSpPr>
      <xdr:spPr bwMode="auto">
        <a:xfrm>
          <a:off x="5143500" y="3104197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180975</xdr:colOff>
      <xdr:row>163</xdr:row>
      <xdr:rowOff>76200</xdr:rowOff>
    </xdr:from>
    <xdr:to>
      <xdr:col>22</xdr:col>
      <xdr:colOff>180975</xdr:colOff>
      <xdr:row>165</xdr:row>
      <xdr:rowOff>123825</xdr:rowOff>
    </xdr:to>
    <xdr:cxnSp macro="">
      <xdr:nvCxnSpPr>
        <xdr:cNvPr id="54843873" name="直線コネクタ 63"/>
        <xdr:cNvCxnSpPr>
          <a:cxnSpLocks noChangeShapeType="1"/>
        </xdr:cNvCxnSpPr>
      </xdr:nvCxnSpPr>
      <xdr:spPr bwMode="auto">
        <a:xfrm>
          <a:off x="4819650" y="35290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164</xdr:row>
      <xdr:rowOff>123825</xdr:rowOff>
    </xdr:from>
    <xdr:to>
      <xdr:col>16</xdr:col>
      <xdr:colOff>142875</xdr:colOff>
      <xdr:row>165</xdr:row>
      <xdr:rowOff>152400</xdr:rowOff>
    </xdr:to>
    <xdr:sp macro="" textlink="">
      <xdr:nvSpPr>
        <xdr:cNvPr id="65" name="正方形/長方形 64"/>
        <xdr:cNvSpPr/>
      </xdr:nvSpPr>
      <xdr:spPr bwMode="auto">
        <a:xfrm>
          <a:off x="2324100" y="3555682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114300</xdr:colOff>
      <xdr:row>164</xdr:row>
      <xdr:rowOff>161925</xdr:rowOff>
    </xdr:from>
    <xdr:to>
      <xdr:col>25</xdr:col>
      <xdr:colOff>19050</xdr:colOff>
      <xdr:row>165</xdr:row>
      <xdr:rowOff>95250</xdr:rowOff>
    </xdr:to>
    <xdr:sp macro="" textlink="">
      <xdr:nvSpPr>
        <xdr:cNvPr id="66" name="正方形/長方形 65"/>
        <xdr:cNvSpPr/>
      </xdr:nvSpPr>
      <xdr:spPr bwMode="auto">
        <a:xfrm>
          <a:off x="4752975" y="35594925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190500</xdr:colOff>
      <xdr:row>179</xdr:row>
      <xdr:rowOff>209550</xdr:rowOff>
    </xdr:from>
    <xdr:to>
      <xdr:col>22</xdr:col>
      <xdr:colOff>190500</xdr:colOff>
      <xdr:row>182</xdr:row>
      <xdr:rowOff>38100</xdr:rowOff>
    </xdr:to>
    <xdr:cxnSp macro="">
      <xdr:nvCxnSpPr>
        <xdr:cNvPr id="54843876" name="直線コネクタ 66"/>
        <xdr:cNvCxnSpPr>
          <a:cxnSpLocks noChangeShapeType="1"/>
        </xdr:cNvCxnSpPr>
      </xdr:nvCxnSpPr>
      <xdr:spPr bwMode="auto">
        <a:xfrm>
          <a:off x="4829175" y="390239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238125</xdr:colOff>
      <xdr:row>181</xdr:row>
      <xdr:rowOff>66674</xdr:rowOff>
    </xdr:from>
    <xdr:to>
      <xdr:col>17</xdr:col>
      <xdr:colOff>28575</xdr:colOff>
      <xdr:row>182</xdr:row>
      <xdr:rowOff>28574</xdr:rowOff>
    </xdr:to>
    <xdr:sp macro="" textlink="">
      <xdr:nvSpPr>
        <xdr:cNvPr id="68" name="正方形/長方形 67"/>
        <xdr:cNvSpPr/>
      </xdr:nvSpPr>
      <xdr:spPr bwMode="auto">
        <a:xfrm>
          <a:off x="2219325" y="39319199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257176</xdr:colOff>
      <xdr:row>181</xdr:row>
      <xdr:rowOff>38100</xdr:rowOff>
    </xdr:from>
    <xdr:to>
      <xdr:col>25</xdr:col>
      <xdr:colOff>38101</xdr:colOff>
      <xdr:row>181</xdr:row>
      <xdr:rowOff>200025</xdr:rowOff>
    </xdr:to>
    <xdr:sp macro="" textlink="">
      <xdr:nvSpPr>
        <xdr:cNvPr id="69" name="正方形/長方形 68"/>
        <xdr:cNvSpPr/>
      </xdr:nvSpPr>
      <xdr:spPr bwMode="auto">
        <a:xfrm>
          <a:off x="4895851" y="3929062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66675</xdr:colOff>
      <xdr:row>193</xdr:row>
      <xdr:rowOff>19050</xdr:rowOff>
    </xdr:from>
    <xdr:to>
      <xdr:col>22</xdr:col>
      <xdr:colOff>66675</xdr:colOff>
      <xdr:row>195</xdr:row>
      <xdr:rowOff>85725</xdr:rowOff>
    </xdr:to>
    <xdr:cxnSp macro="">
      <xdr:nvCxnSpPr>
        <xdr:cNvPr id="54843879" name="直線コネクタ 69"/>
        <xdr:cNvCxnSpPr>
          <a:cxnSpLocks noChangeShapeType="1"/>
        </xdr:cNvCxnSpPr>
      </xdr:nvCxnSpPr>
      <xdr:spPr bwMode="auto">
        <a:xfrm>
          <a:off x="4705350" y="418909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238125</xdr:colOff>
      <xdr:row>194</xdr:row>
      <xdr:rowOff>171451</xdr:rowOff>
    </xdr:from>
    <xdr:to>
      <xdr:col>16</xdr:col>
      <xdr:colOff>219075</xdr:colOff>
      <xdr:row>195</xdr:row>
      <xdr:rowOff>123825</xdr:rowOff>
    </xdr:to>
    <xdr:sp macro="" textlink="">
      <xdr:nvSpPr>
        <xdr:cNvPr id="71" name="正方形/長方形 70"/>
        <xdr:cNvSpPr/>
      </xdr:nvSpPr>
      <xdr:spPr bwMode="auto">
        <a:xfrm>
          <a:off x="2219325" y="4225290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123826</xdr:colOff>
      <xdr:row>194</xdr:row>
      <xdr:rowOff>95250</xdr:rowOff>
    </xdr:from>
    <xdr:to>
      <xdr:col>24</xdr:col>
      <xdr:colOff>219076</xdr:colOff>
      <xdr:row>195</xdr:row>
      <xdr:rowOff>47625</xdr:rowOff>
    </xdr:to>
    <xdr:sp macro="" textlink="">
      <xdr:nvSpPr>
        <xdr:cNvPr id="72" name="正方形/長方形 71"/>
        <xdr:cNvSpPr/>
      </xdr:nvSpPr>
      <xdr:spPr bwMode="auto">
        <a:xfrm>
          <a:off x="4762501" y="4217670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200025</xdr:colOff>
      <xdr:row>24</xdr:row>
      <xdr:rowOff>104775</xdr:rowOff>
    </xdr:from>
    <xdr:to>
      <xdr:col>23</xdr:col>
      <xdr:colOff>200025</xdr:colOff>
      <xdr:row>26</xdr:row>
      <xdr:rowOff>152400</xdr:rowOff>
    </xdr:to>
    <xdr:cxnSp macro="">
      <xdr:nvCxnSpPr>
        <xdr:cNvPr id="54843882" name="直線コネクタ 75"/>
        <xdr:cNvCxnSpPr>
          <a:cxnSpLocks noChangeShapeType="1"/>
        </xdr:cNvCxnSpPr>
      </xdr:nvCxnSpPr>
      <xdr:spPr bwMode="auto">
        <a:xfrm>
          <a:off x="5133975" y="50958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228600</xdr:colOff>
      <xdr:row>26</xdr:row>
      <xdr:rowOff>38101</xdr:rowOff>
    </xdr:from>
    <xdr:to>
      <xdr:col>16</xdr:col>
      <xdr:colOff>285750</xdr:colOff>
      <xdr:row>26</xdr:row>
      <xdr:rowOff>180975</xdr:rowOff>
    </xdr:to>
    <xdr:sp macro="" textlink="">
      <xdr:nvSpPr>
        <xdr:cNvPr id="77" name="正方形/長方形 76"/>
        <xdr:cNvSpPr/>
      </xdr:nvSpPr>
      <xdr:spPr bwMode="auto">
        <a:xfrm>
          <a:off x="2209800" y="5467351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76200</xdr:colOff>
      <xdr:row>26</xdr:row>
      <xdr:rowOff>38100</xdr:rowOff>
    </xdr:from>
    <xdr:to>
      <xdr:col>26</xdr:col>
      <xdr:colOff>38100</xdr:colOff>
      <xdr:row>26</xdr:row>
      <xdr:rowOff>190500</xdr:rowOff>
    </xdr:to>
    <xdr:sp macro="" textlink="">
      <xdr:nvSpPr>
        <xdr:cNvPr id="78" name="正方形/長方形 77"/>
        <xdr:cNvSpPr/>
      </xdr:nvSpPr>
      <xdr:spPr bwMode="auto">
        <a:xfrm>
          <a:off x="5010150" y="546735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sqref="A1:M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04" t="s">
        <v>219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8" ht="1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</row>
    <row r="28" spans="1:18" ht="15" customHeight="1">
      <c r="A28" s="1710"/>
      <c r="B28" s="1711"/>
      <c r="C28" s="1711"/>
      <c r="D28" s="1711"/>
      <c r="E28" s="1711"/>
      <c r="F28" s="1711"/>
      <c r="G28" s="1711"/>
      <c r="H28" s="1711"/>
      <c r="I28" s="1711"/>
      <c r="J28" s="1711"/>
      <c r="K28" s="1711"/>
      <c r="L28" s="1711"/>
      <c r="M28" s="1711"/>
    </row>
    <row r="29" spans="1:18" ht="15" customHeight="1">
      <c r="A29" s="1711"/>
      <c r="B29" s="1711"/>
      <c r="C29" s="1711"/>
      <c r="D29" s="1711"/>
      <c r="E29" s="1711"/>
      <c r="F29" s="1711"/>
      <c r="G29" s="1711"/>
      <c r="H29" s="1711"/>
      <c r="I29" s="1711"/>
      <c r="J29" s="1711"/>
      <c r="K29" s="1711"/>
      <c r="L29" s="1711"/>
      <c r="M29" s="1711"/>
    </row>
    <row r="30" spans="1:18" ht="15" customHeight="1">
      <c r="A30" s="1711"/>
      <c r="B30" s="1711"/>
      <c r="C30" s="1711"/>
      <c r="D30" s="1711"/>
      <c r="E30" s="1711"/>
      <c r="F30" s="1711"/>
      <c r="G30" s="1711"/>
      <c r="H30" s="1711"/>
      <c r="I30" s="1711"/>
      <c r="J30" s="1711"/>
      <c r="K30" s="1711"/>
      <c r="L30" s="1711"/>
      <c r="M30" s="1711"/>
    </row>
    <row r="31" spans="1:18" ht="15" customHeight="1"/>
    <row r="32" spans="1:18" s="11" customFormat="1" ht="24.95" customHeight="1">
      <c r="A32" s="1706" t="s">
        <v>544</v>
      </c>
      <c r="B32" s="1707"/>
      <c r="C32" s="1707"/>
      <c r="D32" s="1707"/>
      <c r="E32" s="1707"/>
      <c r="F32" s="1707"/>
      <c r="G32" s="1707"/>
      <c r="H32" s="1707"/>
      <c r="I32" s="1707"/>
      <c r="J32" s="1707"/>
      <c r="K32" s="1707"/>
      <c r="L32" s="1707"/>
      <c r="M32" s="1707"/>
      <c r="N32" s="198"/>
      <c r="R32" s="388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08" t="s">
        <v>501</v>
      </c>
      <c r="B34" s="1709"/>
      <c r="C34" s="1709"/>
      <c r="D34" s="1709"/>
      <c r="E34" s="1709"/>
      <c r="F34" s="1709"/>
      <c r="G34" s="1709"/>
      <c r="H34" s="1709"/>
      <c r="I34" s="1709"/>
      <c r="J34" s="1709"/>
      <c r="K34" s="1709"/>
      <c r="L34" s="1709"/>
      <c r="M34" s="1709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697" t="s">
        <v>67</v>
      </c>
      <c r="B36" s="1698"/>
      <c r="C36" s="1698"/>
      <c r="D36" s="1698"/>
      <c r="E36" s="1698"/>
      <c r="F36" s="1698"/>
      <c r="G36" s="1698"/>
      <c r="H36" s="1698"/>
      <c r="I36" s="1698"/>
      <c r="J36" s="1698"/>
      <c r="K36" s="1698"/>
      <c r="L36" s="1698"/>
      <c r="M36" s="1699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00" t="s">
        <v>68</v>
      </c>
      <c r="B38" s="1701"/>
      <c r="C38" s="1701"/>
      <c r="D38" s="1701"/>
      <c r="E38" s="1701"/>
      <c r="F38" s="1701"/>
      <c r="G38" s="1701"/>
      <c r="H38" s="1701"/>
      <c r="I38" s="1701"/>
      <c r="J38" s="1701"/>
      <c r="K38" s="1701"/>
      <c r="L38" s="1701"/>
      <c r="M38" s="1702"/>
    </row>
    <row r="39" spans="1:18" s="53" customFormat="1" ht="18" customHeight="1">
      <c r="A39" s="1703" t="s">
        <v>265</v>
      </c>
      <c r="B39" s="1701"/>
      <c r="C39" s="1701"/>
      <c r="D39" s="1701"/>
      <c r="E39" s="1701"/>
      <c r="F39" s="1701"/>
      <c r="G39" s="1701"/>
      <c r="H39" s="1701"/>
      <c r="I39" s="1701"/>
      <c r="J39" s="1701"/>
      <c r="K39" s="1701"/>
      <c r="L39" s="1701"/>
      <c r="M39" s="1702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00" t="s">
        <v>262</v>
      </c>
      <c r="B41" s="1701"/>
      <c r="C41" s="1701"/>
      <c r="D41" s="1701"/>
      <c r="E41" s="1701"/>
      <c r="F41" s="1701"/>
      <c r="G41" s="1701"/>
      <c r="H41" s="1701"/>
      <c r="I41" s="1701"/>
      <c r="J41" s="1701"/>
      <c r="K41" s="1701"/>
      <c r="L41" s="1701"/>
      <c r="M41" s="1702"/>
      <c r="R41" s="52" t="s">
        <v>66</v>
      </c>
    </row>
    <row r="42" spans="1:18" s="52" customFormat="1" ht="18" customHeight="1">
      <c r="A42" s="1700" t="s">
        <v>263</v>
      </c>
      <c r="B42" s="1701"/>
      <c r="C42" s="1701"/>
      <c r="D42" s="1701"/>
      <c r="E42" s="1701"/>
      <c r="F42" s="1701"/>
      <c r="G42" s="1701"/>
      <c r="H42" s="1701"/>
      <c r="I42" s="1701"/>
      <c r="J42" s="1701"/>
      <c r="K42" s="1701"/>
      <c r="L42" s="1701"/>
      <c r="M42" s="1702"/>
    </row>
    <row r="43" spans="1:18" s="52" customFormat="1" ht="18" customHeight="1">
      <c r="A43" s="1700" t="s">
        <v>264</v>
      </c>
      <c r="B43" s="1701"/>
      <c r="C43" s="1701"/>
      <c r="D43" s="1701"/>
      <c r="E43" s="1701"/>
      <c r="F43" s="1701"/>
      <c r="G43" s="1701"/>
      <c r="H43" s="1701"/>
      <c r="I43" s="1701"/>
      <c r="J43" s="1701"/>
      <c r="K43" s="1701"/>
      <c r="L43" s="1701"/>
      <c r="M43" s="1702"/>
    </row>
    <row r="44" spans="1:18" s="52" customFormat="1" ht="5.0999999999999996" customHeight="1">
      <c r="A44" s="389"/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2"/>
    </row>
    <row r="45" spans="1:18" ht="18" customHeight="1"/>
    <row r="46" spans="1:18">
      <c r="C46" s="1695"/>
      <c r="D46" s="1695"/>
      <c r="E46" s="1696"/>
      <c r="F46" s="1696"/>
      <c r="G46" s="1696"/>
      <c r="H46" s="1696"/>
      <c r="I46" s="1696"/>
      <c r="J46" s="1696"/>
      <c r="K46" s="1696"/>
      <c r="L46" s="1696"/>
      <c r="M46" s="1696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A1:M1"/>
    <mergeCell ref="A32:M32"/>
    <mergeCell ref="A34:M34"/>
    <mergeCell ref="A38:M38"/>
    <mergeCell ref="A28:M30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40" t="s">
        <v>291</v>
      </c>
      <c r="B4" s="2121"/>
      <c r="C4" s="2121"/>
      <c r="D4" s="2121"/>
      <c r="E4" s="2121"/>
      <c r="F4" s="2121"/>
      <c r="G4" s="2121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35" t="s">
        <v>127</v>
      </c>
      <c r="B6" s="1959"/>
      <c r="C6" s="1959"/>
      <c r="D6" s="1959"/>
      <c r="E6" s="1960"/>
      <c r="F6" s="1905" t="s">
        <v>128</v>
      </c>
      <c r="G6" s="2021"/>
      <c r="H6" s="1944" t="s">
        <v>129</v>
      </c>
      <c r="I6" s="2106"/>
      <c r="J6" s="2106"/>
      <c r="K6" s="2107"/>
      <c r="L6" s="1944" t="s">
        <v>80</v>
      </c>
      <c r="M6" s="2106"/>
      <c r="N6" s="2106"/>
      <c r="O6" s="2107"/>
      <c r="P6" s="1"/>
      <c r="Q6" s="1"/>
      <c r="R6" s="1"/>
      <c r="S6" s="1"/>
      <c r="T6" s="1"/>
    </row>
    <row r="7" spans="1:20" ht="23.1" customHeight="1">
      <c r="A7" s="1961"/>
      <c r="B7" s="1962"/>
      <c r="C7" s="1962"/>
      <c r="D7" s="1962"/>
      <c r="E7" s="1963"/>
      <c r="F7" s="2122"/>
      <c r="G7" s="2123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961"/>
      <c r="B8" s="1962"/>
      <c r="C8" s="1962"/>
      <c r="D8" s="1962"/>
      <c r="E8" s="1963"/>
      <c r="F8" s="2012" t="s">
        <v>7</v>
      </c>
      <c r="G8" s="2132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964"/>
      <c r="B9" s="1965"/>
      <c r="C9" s="1965"/>
      <c r="D9" s="1965"/>
      <c r="E9" s="1966"/>
      <c r="F9" s="2131"/>
      <c r="G9" s="2133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2017</v>
      </c>
      <c r="C10" s="29" t="s">
        <v>23</v>
      </c>
      <c r="D10" s="29" t="s">
        <v>241</v>
      </c>
      <c r="E10" s="57"/>
      <c r="F10" s="374">
        <v>1.54</v>
      </c>
      <c r="G10" s="376">
        <v>1.42</v>
      </c>
      <c r="H10" s="130">
        <v>86963</v>
      </c>
      <c r="I10" s="433">
        <v>4.2</v>
      </c>
      <c r="J10" s="131">
        <v>236325</v>
      </c>
      <c r="K10" s="434">
        <v>4.8</v>
      </c>
      <c r="L10" s="191">
        <v>48998</v>
      </c>
      <c r="M10" s="433">
        <v>-6.8</v>
      </c>
      <c r="N10" s="131">
        <v>175221</v>
      </c>
      <c r="O10" s="434">
        <v>-7.6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2018</v>
      </c>
      <c r="C11" s="59" t="s">
        <v>23</v>
      </c>
      <c r="D11" s="59" t="s">
        <v>241</v>
      </c>
      <c r="E11" s="60"/>
      <c r="F11" s="520">
        <v>1.62</v>
      </c>
      <c r="G11" s="521">
        <v>1.45</v>
      </c>
      <c r="H11" s="128">
        <v>84084</v>
      </c>
      <c r="I11" s="431">
        <v>-3.3</v>
      </c>
      <c r="J11" s="129">
        <v>233200</v>
      </c>
      <c r="K11" s="432">
        <v>-1.3</v>
      </c>
      <c r="L11" s="181">
        <v>47324</v>
      </c>
      <c r="M11" s="431">
        <v>-3.4</v>
      </c>
      <c r="N11" s="129">
        <v>168658</v>
      </c>
      <c r="O11" s="432">
        <v>-3.7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2019</v>
      </c>
      <c r="C12" s="62" t="s">
        <v>23</v>
      </c>
      <c r="D12" s="62" t="s">
        <v>241</v>
      </c>
      <c r="E12" s="1082"/>
      <c r="F12" s="525">
        <v>1.55</v>
      </c>
      <c r="G12" s="526">
        <v>1.33</v>
      </c>
      <c r="H12" s="527">
        <v>74709</v>
      </c>
      <c r="I12" s="510">
        <v>-11.1</v>
      </c>
      <c r="J12" s="528">
        <v>206990</v>
      </c>
      <c r="K12" s="529">
        <v>-11.2</v>
      </c>
      <c r="L12" s="530">
        <v>45373</v>
      </c>
      <c r="M12" s="510">
        <v>-4.0999999999999996</v>
      </c>
      <c r="N12" s="528">
        <v>166513</v>
      </c>
      <c r="O12" s="529">
        <v>-1.3</v>
      </c>
      <c r="P12" s="176"/>
      <c r="Q12" s="190"/>
      <c r="R12" s="176"/>
      <c r="S12" s="176"/>
      <c r="T12" s="176"/>
    </row>
    <row r="13" spans="1:20" ht="23.1" customHeight="1">
      <c r="A13" s="741" t="s">
        <v>470</v>
      </c>
      <c r="B13" s="30">
        <v>10</v>
      </c>
      <c r="C13" s="30" t="s">
        <v>25</v>
      </c>
      <c r="D13" s="30">
        <v>12</v>
      </c>
      <c r="E13" s="742" t="s">
        <v>24</v>
      </c>
      <c r="F13" s="796">
        <v>1.57</v>
      </c>
      <c r="G13" s="923">
        <v>1.3</v>
      </c>
      <c r="H13" s="797">
        <v>19064</v>
      </c>
      <c r="I13" s="789">
        <v>-5.0999999999999996</v>
      </c>
      <c r="J13" s="788">
        <v>52174</v>
      </c>
      <c r="K13" s="790">
        <v>-8.9</v>
      </c>
      <c r="L13" s="786">
        <v>10693</v>
      </c>
      <c r="M13" s="789">
        <v>1.5</v>
      </c>
      <c r="N13" s="788">
        <v>39647</v>
      </c>
      <c r="O13" s="790">
        <v>0.7</v>
      </c>
      <c r="P13" s="176"/>
      <c r="Q13" s="176"/>
      <c r="R13" s="176"/>
      <c r="S13" s="176"/>
      <c r="T13" s="176"/>
    </row>
    <row r="14" spans="1:20" ht="23.1" customHeight="1">
      <c r="A14" s="1280" t="s">
        <v>499</v>
      </c>
      <c r="B14" s="63">
        <v>1</v>
      </c>
      <c r="C14" s="63" t="s">
        <v>25</v>
      </c>
      <c r="D14" s="63">
        <v>3</v>
      </c>
      <c r="E14" s="64" t="s">
        <v>24</v>
      </c>
      <c r="F14" s="759">
        <v>1.45</v>
      </c>
      <c r="G14" s="1471">
        <v>1.23</v>
      </c>
      <c r="H14" s="760">
        <v>17933</v>
      </c>
      <c r="I14" s="428">
        <v>-18.600000000000001</v>
      </c>
      <c r="J14" s="1299">
        <v>49550</v>
      </c>
      <c r="K14" s="429">
        <v>-15.7</v>
      </c>
      <c r="L14" s="1298">
        <v>13075</v>
      </c>
      <c r="M14" s="428">
        <v>-5.6</v>
      </c>
      <c r="N14" s="1299">
        <v>44337</v>
      </c>
      <c r="O14" s="429">
        <v>0.4</v>
      </c>
      <c r="P14" s="176"/>
      <c r="Q14" s="176"/>
      <c r="R14" s="176"/>
      <c r="S14" s="176"/>
      <c r="T14" s="176"/>
    </row>
    <row r="15" spans="1:20" ht="23.1" customHeight="1">
      <c r="A15" s="1340" t="s">
        <v>52</v>
      </c>
      <c r="B15" s="65">
        <v>4</v>
      </c>
      <c r="C15" s="65" t="s">
        <v>25</v>
      </c>
      <c r="D15" s="65">
        <v>6</v>
      </c>
      <c r="E15" s="66" t="s">
        <v>24</v>
      </c>
      <c r="F15" s="375">
        <v>1.2</v>
      </c>
      <c r="G15" s="642">
        <v>1.06</v>
      </c>
      <c r="H15" s="192">
        <v>14266</v>
      </c>
      <c r="I15" s="405">
        <v>-24.2</v>
      </c>
      <c r="J15" s="133">
        <v>40585</v>
      </c>
      <c r="K15" s="430">
        <v>-24</v>
      </c>
      <c r="L15" s="192">
        <v>10855</v>
      </c>
      <c r="M15" s="405">
        <v>-7.1</v>
      </c>
      <c r="N15" s="133">
        <v>41970</v>
      </c>
      <c r="O15" s="430">
        <v>-3.2</v>
      </c>
      <c r="P15" s="172"/>
      <c r="Q15" s="176"/>
      <c r="R15" s="172"/>
      <c r="S15" s="172"/>
      <c r="T15" s="172"/>
    </row>
    <row r="16" spans="1:20" ht="23.1" customHeight="1">
      <c r="A16" s="1340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375">
        <v>1.06</v>
      </c>
      <c r="G16" s="642">
        <v>1.02</v>
      </c>
      <c r="H16" s="192">
        <v>14806</v>
      </c>
      <c r="I16" s="405">
        <v>-21.6</v>
      </c>
      <c r="J16" s="133">
        <v>39752</v>
      </c>
      <c r="K16" s="430">
        <v>-23.3</v>
      </c>
      <c r="L16" s="192">
        <v>9066</v>
      </c>
      <c r="M16" s="405">
        <v>-8.6</v>
      </c>
      <c r="N16" s="133">
        <v>39830</v>
      </c>
      <c r="O16" s="430">
        <v>1.6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62">
        <v>10</v>
      </c>
      <c r="C17" s="62" t="s">
        <v>25</v>
      </c>
      <c r="D17" s="62">
        <v>12</v>
      </c>
      <c r="E17" s="68" t="s">
        <v>24</v>
      </c>
      <c r="F17" s="1236">
        <v>1.05</v>
      </c>
      <c r="G17" s="1237">
        <v>1.03</v>
      </c>
      <c r="H17" s="1238">
        <v>15796</v>
      </c>
      <c r="I17" s="822">
        <v>-17.100000000000001</v>
      </c>
      <c r="J17" s="135">
        <v>43787</v>
      </c>
      <c r="K17" s="823">
        <v>-16.100000000000001</v>
      </c>
      <c r="L17" s="1238">
        <v>8906</v>
      </c>
      <c r="M17" s="822">
        <v>-16.7</v>
      </c>
      <c r="N17" s="135">
        <v>39660</v>
      </c>
      <c r="O17" s="823">
        <v>0</v>
      </c>
      <c r="P17" s="172"/>
      <c r="Q17" s="176"/>
      <c r="R17" s="172"/>
      <c r="S17" s="172"/>
      <c r="T17" s="172"/>
    </row>
    <row r="18" spans="1:21" ht="23.1" customHeight="1">
      <c r="A18" s="1084"/>
      <c r="B18" s="30">
        <v>2020</v>
      </c>
      <c r="C18" s="30" t="s">
        <v>23</v>
      </c>
      <c r="D18" s="30">
        <v>1</v>
      </c>
      <c r="E18" s="742" t="s">
        <v>24</v>
      </c>
      <c r="F18" s="796">
        <v>1.51</v>
      </c>
      <c r="G18" s="1146">
        <v>1.21</v>
      </c>
      <c r="H18" s="797">
        <v>6119</v>
      </c>
      <c r="I18" s="789">
        <v>-20.100000000000001</v>
      </c>
      <c r="J18" s="776">
        <v>16351</v>
      </c>
      <c r="K18" s="790">
        <v>-12.5</v>
      </c>
      <c r="L18" s="797">
        <v>4071</v>
      </c>
      <c r="M18" s="789">
        <v>-5.9</v>
      </c>
      <c r="N18" s="776">
        <v>13543</v>
      </c>
      <c r="O18" s="790">
        <v>1.4</v>
      </c>
      <c r="P18" s="172"/>
      <c r="Q18" s="176"/>
      <c r="R18" s="172"/>
      <c r="S18" s="172"/>
      <c r="T18" s="172"/>
    </row>
    <row r="19" spans="1:21" ht="23.1" customHeight="1">
      <c r="A19" s="1052"/>
      <c r="B19" s="961" t="s">
        <v>52</v>
      </c>
      <c r="C19" s="961" t="s">
        <v>52</v>
      </c>
      <c r="D19" s="961">
        <v>2</v>
      </c>
      <c r="E19" s="962" t="s">
        <v>24</v>
      </c>
      <c r="F19" s="1560">
        <v>1.45</v>
      </c>
      <c r="G19" s="1561">
        <v>1.27</v>
      </c>
      <c r="H19" s="1562">
        <v>6122</v>
      </c>
      <c r="I19" s="1563">
        <v>-20.8</v>
      </c>
      <c r="J19" s="1476">
        <v>16740</v>
      </c>
      <c r="K19" s="1564">
        <v>-16.3</v>
      </c>
      <c r="L19" s="1562">
        <v>5081</v>
      </c>
      <c r="M19" s="1563">
        <v>0.1</v>
      </c>
      <c r="N19" s="1476">
        <v>15145</v>
      </c>
      <c r="O19" s="1564">
        <v>0.6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3</v>
      </c>
      <c r="E20" s="66" t="s">
        <v>24</v>
      </c>
      <c r="F20" s="375">
        <v>1.4</v>
      </c>
      <c r="G20" s="642">
        <v>1.2</v>
      </c>
      <c r="H20" s="192">
        <v>5692</v>
      </c>
      <c r="I20" s="405">
        <v>-14.4</v>
      </c>
      <c r="J20" s="133">
        <v>16459</v>
      </c>
      <c r="K20" s="430">
        <v>-18.100000000000001</v>
      </c>
      <c r="L20" s="192">
        <v>3923</v>
      </c>
      <c r="M20" s="405">
        <v>-11.6</v>
      </c>
      <c r="N20" s="133">
        <v>15649</v>
      </c>
      <c r="O20" s="430">
        <v>-0.8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4</v>
      </c>
      <c r="E21" s="66" t="s">
        <v>24</v>
      </c>
      <c r="F21" s="375">
        <v>1.3</v>
      </c>
      <c r="G21" s="642">
        <v>1.1299999999999999</v>
      </c>
      <c r="H21" s="192">
        <v>4875</v>
      </c>
      <c r="I21" s="405">
        <v>-29.7</v>
      </c>
      <c r="J21" s="133">
        <v>14690</v>
      </c>
      <c r="K21" s="430">
        <v>-21.7</v>
      </c>
      <c r="L21" s="192">
        <v>4418</v>
      </c>
      <c r="M21" s="405">
        <v>-2</v>
      </c>
      <c r="N21" s="133">
        <v>14782</v>
      </c>
      <c r="O21" s="430">
        <v>-2.8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375">
        <v>1.18</v>
      </c>
      <c r="G22" s="642">
        <v>1.03</v>
      </c>
      <c r="H22" s="192">
        <v>4406</v>
      </c>
      <c r="I22" s="405">
        <v>-28.1</v>
      </c>
      <c r="J22" s="133">
        <v>12986</v>
      </c>
      <c r="K22" s="430">
        <v>-26.7</v>
      </c>
      <c r="L22" s="192">
        <v>3143</v>
      </c>
      <c r="M22" s="405">
        <v>-17.899999999999999</v>
      </c>
      <c r="N22" s="133">
        <v>13720</v>
      </c>
      <c r="O22" s="430">
        <v>-4.7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375">
        <v>1.1200000000000001</v>
      </c>
      <c r="G23" s="642">
        <v>1.02</v>
      </c>
      <c r="H23" s="192">
        <v>4985</v>
      </c>
      <c r="I23" s="405">
        <v>-13.4</v>
      </c>
      <c r="J23" s="133">
        <v>12909</v>
      </c>
      <c r="K23" s="430">
        <v>-23.7</v>
      </c>
      <c r="L23" s="192">
        <v>3294</v>
      </c>
      <c r="M23" s="405">
        <v>-1.7</v>
      </c>
      <c r="N23" s="133">
        <v>13468</v>
      </c>
      <c r="O23" s="430">
        <v>-1.9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375">
        <v>1.0900000000000001</v>
      </c>
      <c r="G24" s="642">
        <v>1.02</v>
      </c>
      <c r="H24" s="192">
        <v>4817</v>
      </c>
      <c r="I24" s="405">
        <v>-30.1</v>
      </c>
      <c r="J24" s="133">
        <v>12870</v>
      </c>
      <c r="K24" s="430">
        <v>-25.6</v>
      </c>
      <c r="L24" s="192">
        <v>3174</v>
      </c>
      <c r="M24" s="405">
        <v>-9.4</v>
      </c>
      <c r="N24" s="133">
        <v>13298</v>
      </c>
      <c r="O24" s="430">
        <v>-1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375">
        <v>1.05</v>
      </c>
      <c r="G25" s="642">
        <v>1.01</v>
      </c>
      <c r="H25" s="192">
        <v>4582</v>
      </c>
      <c r="I25" s="405">
        <v>-23.6</v>
      </c>
      <c r="J25" s="133">
        <v>13017</v>
      </c>
      <c r="K25" s="430">
        <v>-24.1</v>
      </c>
      <c r="L25" s="192">
        <v>2781</v>
      </c>
      <c r="M25" s="405">
        <v>-10</v>
      </c>
      <c r="N25" s="133">
        <v>13071</v>
      </c>
      <c r="O25" s="430">
        <v>1.5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375">
        <v>1.04</v>
      </c>
      <c r="G26" s="642">
        <v>1.02</v>
      </c>
      <c r="H26" s="192">
        <v>5407</v>
      </c>
      <c r="I26" s="405">
        <v>-10</v>
      </c>
      <c r="J26" s="133">
        <v>13865</v>
      </c>
      <c r="K26" s="430">
        <v>-20.3</v>
      </c>
      <c r="L26" s="192">
        <v>3111</v>
      </c>
      <c r="M26" s="405">
        <v>-6.4</v>
      </c>
      <c r="N26" s="133">
        <v>13461</v>
      </c>
      <c r="O26" s="430">
        <v>4.5999999999999996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375">
        <v>1.04</v>
      </c>
      <c r="G27" s="642">
        <v>1.03</v>
      </c>
      <c r="H27" s="192">
        <v>5801</v>
      </c>
      <c r="I27" s="405">
        <v>-16.600000000000001</v>
      </c>
      <c r="J27" s="133">
        <v>14721</v>
      </c>
      <c r="K27" s="430">
        <v>-15.9</v>
      </c>
      <c r="L27" s="192">
        <v>3177</v>
      </c>
      <c r="M27" s="405">
        <v>-12.2</v>
      </c>
      <c r="N27" s="133">
        <v>13658</v>
      </c>
      <c r="O27" s="430">
        <v>5.2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375">
        <v>1.05</v>
      </c>
      <c r="G28" s="642">
        <v>1.03</v>
      </c>
      <c r="H28" s="192">
        <v>4977</v>
      </c>
      <c r="I28" s="405">
        <v>-25.1</v>
      </c>
      <c r="J28" s="133">
        <v>14592</v>
      </c>
      <c r="K28" s="430">
        <v>-18.399999999999999</v>
      </c>
      <c r="L28" s="192">
        <v>2897</v>
      </c>
      <c r="M28" s="405">
        <v>-27.6</v>
      </c>
      <c r="N28" s="133">
        <v>13204</v>
      </c>
      <c r="O28" s="430">
        <v>-2</v>
      </c>
      <c r="P28" s="172"/>
      <c r="Q28" s="176"/>
      <c r="R28" s="172"/>
      <c r="S28" s="172"/>
      <c r="T28" s="172"/>
    </row>
    <row r="29" spans="1:21" ht="23.1" customHeight="1">
      <c r="A29" s="3"/>
      <c r="B29" s="29" t="s">
        <v>52</v>
      </c>
      <c r="C29" s="29" t="s">
        <v>52</v>
      </c>
      <c r="D29" s="29">
        <v>12</v>
      </c>
      <c r="E29" s="1053" t="s">
        <v>24</v>
      </c>
      <c r="F29" s="1556">
        <v>1.05</v>
      </c>
      <c r="G29" s="1557">
        <v>1.04</v>
      </c>
      <c r="H29" s="128">
        <v>5018</v>
      </c>
      <c r="I29" s="431">
        <v>-8.1999999999999993</v>
      </c>
      <c r="J29" s="132">
        <v>14474</v>
      </c>
      <c r="K29" s="432">
        <v>-13.8</v>
      </c>
      <c r="L29" s="128">
        <v>2832</v>
      </c>
      <c r="M29" s="431">
        <v>-7.8</v>
      </c>
      <c r="N29" s="132">
        <v>12798</v>
      </c>
      <c r="O29" s="432">
        <v>-3</v>
      </c>
      <c r="P29" s="172"/>
      <c r="Q29" s="176"/>
      <c r="R29" s="172"/>
      <c r="S29" s="172"/>
      <c r="T29" s="172"/>
    </row>
    <row r="30" spans="1:21" ht="23.1" customHeight="1" thickBot="1">
      <c r="A30" s="1446"/>
      <c r="B30" s="1447">
        <v>2021</v>
      </c>
      <c r="C30" s="1447" t="s">
        <v>23</v>
      </c>
      <c r="D30" s="1447">
        <v>1</v>
      </c>
      <c r="E30" s="1448" t="s">
        <v>24</v>
      </c>
      <c r="F30" s="1558">
        <v>1.1000000000000001</v>
      </c>
      <c r="G30" s="1559">
        <v>1.07</v>
      </c>
      <c r="H30" s="527">
        <v>5963</v>
      </c>
      <c r="I30" s="510">
        <v>-2.5</v>
      </c>
      <c r="J30" s="610">
        <v>15001</v>
      </c>
      <c r="K30" s="529">
        <v>-8.3000000000000007</v>
      </c>
      <c r="L30" s="527">
        <v>3587</v>
      </c>
      <c r="M30" s="510">
        <v>-11.9</v>
      </c>
      <c r="N30" s="610">
        <v>13387</v>
      </c>
      <c r="O30" s="529">
        <v>-1.2</v>
      </c>
      <c r="P30" s="172"/>
      <c r="Q30" s="176"/>
      <c r="R30" s="172"/>
      <c r="S30" s="172"/>
      <c r="T30" s="172"/>
    </row>
    <row r="31" spans="1:21" ht="20.100000000000001" customHeight="1" thickBot="1">
      <c r="A31" s="2119"/>
      <c r="B31" s="2120"/>
      <c r="C31" s="2120"/>
      <c r="D31" s="2120"/>
      <c r="E31" s="2120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35" t="s">
        <v>133</v>
      </c>
      <c r="B32" s="1959"/>
      <c r="C32" s="1959"/>
      <c r="D32" s="1959"/>
      <c r="E32" s="1960"/>
      <c r="F32" s="1944" t="s">
        <v>193</v>
      </c>
      <c r="G32" s="2106"/>
      <c r="H32" s="2106"/>
      <c r="I32" s="2106"/>
      <c r="J32" s="2106"/>
      <c r="K32" s="2106"/>
      <c r="L32" s="2106"/>
      <c r="M32" s="2106"/>
      <c r="N32" s="2106"/>
      <c r="O32" s="2106"/>
      <c r="P32" s="2106"/>
      <c r="Q32" s="2106"/>
      <c r="R32" s="2106"/>
      <c r="S32" s="2124"/>
      <c r="T32" s="2125"/>
      <c r="U32" s="89" t="s">
        <v>44</v>
      </c>
    </row>
    <row r="33" spans="1:21" ht="23.1" customHeight="1">
      <c r="A33" s="1961"/>
      <c r="B33" s="1962"/>
      <c r="C33" s="1962"/>
      <c r="D33" s="1962"/>
      <c r="E33" s="1963"/>
      <c r="F33" s="2126" t="s">
        <v>45</v>
      </c>
      <c r="G33" s="2128" t="s">
        <v>20</v>
      </c>
      <c r="H33" s="2129" t="s">
        <v>140</v>
      </c>
      <c r="I33" s="2"/>
      <c r="J33" s="2"/>
      <c r="K33" s="2"/>
      <c r="L33" s="2"/>
      <c r="M33" s="2"/>
      <c r="N33" s="1"/>
      <c r="O33" s="1"/>
      <c r="P33" s="2138" t="s">
        <v>141</v>
      </c>
      <c r="Q33" s="2128" t="s">
        <v>117</v>
      </c>
      <c r="R33" s="2029" t="s">
        <v>142</v>
      </c>
      <c r="S33" s="2138" t="s">
        <v>143</v>
      </c>
      <c r="T33" s="2015" t="s">
        <v>113</v>
      </c>
      <c r="U33" s="2134" t="s">
        <v>114</v>
      </c>
    </row>
    <row r="34" spans="1:21" ht="23.1" customHeight="1">
      <c r="A34" s="1961"/>
      <c r="B34" s="1962"/>
      <c r="C34" s="1962"/>
      <c r="D34" s="1962"/>
      <c r="E34" s="1963"/>
      <c r="F34" s="2127"/>
      <c r="G34" s="2108"/>
      <c r="H34" s="2130"/>
      <c r="I34" s="2017" t="s">
        <v>116</v>
      </c>
      <c r="J34" s="2017" t="s">
        <v>104</v>
      </c>
      <c r="K34" s="2017" t="s">
        <v>144</v>
      </c>
      <c r="L34" s="2039" t="s">
        <v>326</v>
      </c>
      <c r="M34" s="2017" t="s">
        <v>145</v>
      </c>
      <c r="N34" s="2017" t="s">
        <v>146</v>
      </c>
      <c r="O34" s="2017" t="s">
        <v>147</v>
      </c>
      <c r="P34" s="2046"/>
      <c r="Q34" s="2046"/>
      <c r="R34" s="2046"/>
      <c r="S34" s="2108"/>
      <c r="T34" s="2136"/>
      <c r="U34" s="2135"/>
    </row>
    <row r="35" spans="1:21" ht="23.1" customHeight="1">
      <c r="A35" s="1961"/>
      <c r="B35" s="1962"/>
      <c r="C35" s="1962"/>
      <c r="D35" s="1962"/>
      <c r="E35" s="1963"/>
      <c r="F35" s="193"/>
      <c r="G35" s="194"/>
      <c r="H35" s="194"/>
      <c r="I35" s="2108"/>
      <c r="J35" s="2108"/>
      <c r="K35" s="2108"/>
      <c r="L35" s="2040"/>
      <c r="M35" s="2038"/>
      <c r="N35" s="2109"/>
      <c r="O35" s="2109"/>
      <c r="P35" s="2046"/>
      <c r="Q35" s="2046"/>
      <c r="R35" s="2046"/>
      <c r="S35" s="2046"/>
      <c r="T35" s="2137"/>
      <c r="U35" s="91" t="s">
        <v>220</v>
      </c>
    </row>
    <row r="36" spans="1:21" ht="23.1" customHeight="1" thickBot="1">
      <c r="A36" s="1964"/>
      <c r="B36" s="1965"/>
      <c r="C36" s="1965"/>
      <c r="D36" s="1965"/>
      <c r="E36" s="1966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2017</v>
      </c>
      <c r="C37" s="29" t="s">
        <v>23</v>
      </c>
      <c r="D37" s="29" t="s">
        <v>241</v>
      </c>
      <c r="E37" s="2"/>
      <c r="F37" s="670">
        <v>4.2</v>
      </c>
      <c r="G37" s="671">
        <v>7.5</v>
      </c>
      <c r="H37" s="671">
        <v>4</v>
      </c>
      <c r="I37" s="671">
        <v>-11.1</v>
      </c>
      <c r="J37" s="671">
        <v>-3.3</v>
      </c>
      <c r="K37" s="671">
        <v>-26.6</v>
      </c>
      <c r="L37" s="671">
        <v>36.700000000000003</v>
      </c>
      <c r="M37" s="675">
        <v>40.1</v>
      </c>
      <c r="N37" s="671">
        <v>-18.5</v>
      </c>
      <c r="O37" s="671">
        <v>-48.7</v>
      </c>
      <c r="P37" s="672">
        <v>-1.7</v>
      </c>
      <c r="Q37" s="671">
        <v>2.6</v>
      </c>
      <c r="R37" s="671">
        <v>-8.1999999999999993</v>
      </c>
      <c r="S37" s="671">
        <v>4</v>
      </c>
      <c r="T37" s="673">
        <v>13.3</v>
      </c>
      <c r="U37" s="674">
        <v>2.7</v>
      </c>
    </row>
    <row r="38" spans="1:21" ht="23.1" customHeight="1">
      <c r="A38" s="58"/>
      <c r="B38" s="59">
        <v>2018</v>
      </c>
      <c r="C38" s="59" t="s">
        <v>23</v>
      </c>
      <c r="D38" s="59" t="s">
        <v>241</v>
      </c>
      <c r="E38" s="1088"/>
      <c r="F38" s="435">
        <v>-3.3</v>
      </c>
      <c r="G38" s="397">
        <v>-3.8</v>
      </c>
      <c r="H38" s="397">
        <v>-1.4</v>
      </c>
      <c r="I38" s="397">
        <v>-4.9000000000000004</v>
      </c>
      <c r="J38" s="397">
        <v>4.0999999999999996</v>
      </c>
      <c r="K38" s="397">
        <v>51.9</v>
      </c>
      <c r="L38" s="397">
        <v>-3.9</v>
      </c>
      <c r="M38" s="396">
        <v>35.5</v>
      </c>
      <c r="N38" s="397">
        <v>-31.7</v>
      </c>
      <c r="O38" s="397">
        <v>-0.2</v>
      </c>
      <c r="P38" s="404">
        <v>-1.5</v>
      </c>
      <c r="Q38" s="397">
        <v>2.2000000000000002</v>
      </c>
      <c r="R38" s="397">
        <v>-19.100000000000001</v>
      </c>
      <c r="S38" s="397">
        <v>2.2000000000000002</v>
      </c>
      <c r="T38" s="401">
        <v>-9.8000000000000007</v>
      </c>
      <c r="U38" s="687">
        <v>2.4</v>
      </c>
    </row>
    <row r="39" spans="1:21" ht="23.1" customHeight="1" thickBot="1">
      <c r="A39" s="3"/>
      <c r="B39" s="29">
        <v>2019</v>
      </c>
      <c r="C39" s="29" t="s">
        <v>23</v>
      </c>
      <c r="D39" s="29" t="s">
        <v>241</v>
      </c>
      <c r="E39" s="2"/>
      <c r="F39" s="522">
        <v>-11.1</v>
      </c>
      <c r="G39" s="506">
        <v>-3.2</v>
      </c>
      <c r="H39" s="506">
        <v>-18.600000000000001</v>
      </c>
      <c r="I39" s="506">
        <v>-14</v>
      </c>
      <c r="J39" s="506">
        <v>-15.7</v>
      </c>
      <c r="K39" s="506">
        <v>-39.299999999999997</v>
      </c>
      <c r="L39" s="506">
        <v>-23.3</v>
      </c>
      <c r="M39" s="524">
        <v>-38.9</v>
      </c>
      <c r="N39" s="506">
        <v>-32.1</v>
      </c>
      <c r="O39" s="506">
        <v>-17.7</v>
      </c>
      <c r="P39" s="523">
        <v>-12.6</v>
      </c>
      <c r="Q39" s="506">
        <v>-10.1</v>
      </c>
      <c r="R39" s="506">
        <v>-25.2</v>
      </c>
      <c r="S39" s="506">
        <v>2.9</v>
      </c>
      <c r="T39" s="507">
        <v>-23.8</v>
      </c>
      <c r="U39" s="674">
        <v>2.4</v>
      </c>
    </row>
    <row r="40" spans="1:21" ht="22.5" customHeight="1">
      <c r="A40" s="741" t="s">
        <v>470</v>
      </c>
      <c r="B40" s="30">
        <v>10</v>
      </c>
      <c r="C40" s="30" t="s">
        <v>25</v>
      </c>
      <c r="D40" s="30">
        <v>12</v>
      </c>
      <c r="E40" s="742" t="s">
        <v>24</v>
      </c>
      <c r="F40" s="798">
        <v>-5.0999999999999996</v>
      </c>
      <c r="G40" s="789">
        <v>-3.2</v>
      </c>
      <c r="H40" s="789">
        <v>-21.4</v>
      </c>
      <c r="I40" s="789">
        <v>-22.2</v>
      </c>
      <c r="J40" s="789">
        <v>-7.8</v>
      </c>
      <c r="K40" s="789">
        <v>-58.3</v>
      </c>
      <c r="L40" s="789">
        <v>-17.7</v>
      </c>
      <c r="M40" s="799">
        <v>-50.3</v>
      </c>
      <c r="N40" s="773">
        <v>-23.2</v>
      </c>
      <c r="O40" s="773">
        <v>22.1</v>
      </c>
      <c r="P40" s="800">
        <v>-12.9</v>
      </c>
      <c r="Q40" s="789">
        <v>-0.1</v>
      </c>
      <c r="R40" s="789">
        <v>-9.6999999999999993</v>
      </c>
      <c r="S40" s="789">
        <v>27.3</v>
      </c>
      <c r="T40" s="790">
        <v>-27.4</v>
      </c>
      <c r="U40" s="801">
        <v>2.2999999999999998</v>
      </c>
    </row>
    <row r="41" spans="1:21" ht="23.1" customHeight="1">
      <c r="A41" s="1280" t="s">
        <v>499</v>
      </c>
      <c r="B41" s="63">
        <v>1</v>
      </c>
      <c r="C41" s="63" t="s">
        <v>25</v>
      </c>
      <c r="D41" s="63">
        <v>3</v>
      </c>
      <c r="E41" s="64" t="s">
        <v>24</v>
      </c>
      <c r="F41" s="761">
        <v>-18.600000000000001</v>
      </c>
      <c r="G41" s="428">
        <v>-7.8</v>
      </c>
      <c r="H41" s="428">
        <v>-21.6</v>
      </c>
      <c r="I41" s="428">
        <v>-19</v>
      </c>
      <c r="J41" s="428">
        <v>-13.7</v>
      </c>
      <c r="K41" s="428">
        <v>-59.9</v>
      </c>
      <c r="L41" s="428">
        <v>-30.2</v>
      </c>
      <c r="M41" s="1359">
        <v>-23.2</v>
      </c>
      <c r="N41" s="411">
        <v>-44.8</v>
      </c>
      <c r="O41" s="411">
        <v>-27.3</v>
      </c>
      <c r="P41" s="1360">
        <v>-17.3</v>
      </c>
      <c r="Q41" s="428">
        <v>-24.8</v>
      </c>
      <c r="R41" s="428">
        <v>-22.7</v>
      </c>
      <c r="S41" s="428">
        <v>-5.7</v>
      </c>
      <c r="T41" s="429">
        <v>-29.9</v>
      </c>
      <c r="U41" s="762">
        <v>2.4</v>
      </c>
    </row>
    <row r="42" spans="1:21" ht="23.1" customHeight="1">
      <c r="A42" s="1340" t="s">
        <v>52</v>
      </c>
      <c r="B42" s="65">
        <v>4</v>
      </c>
      <c r="C42" s="65" t="s">
        <v>25</v>
      </c>
      <c r="D42" s="65">
        <v>6</v>
      </c>
      <c r="E42" s="66" t="s">
        <v>24</v>
      </c>
      <c r="F42" s="729">
        <v>-24.2</v>
      </c>
      <c r="G42" s="405">
        <v>-8.3000000000000007</v>
      </c>
      <c r="H42" s="405">
        <v>-29.6</v>
      </c>
      <c r="I42" s="405">
        <v>-19.399999999999999</v>
      </c>
      <c r="J42" s="405">
        <v>-48.6</v>
      </c>
      <c r="K42" s="405">
        <v>-66.400000000000006</v>
      </c>
      <c r="L42" s="405">
        <v>-30.2</v>
      </c>
      <c r="M42" s="1472">
        <v>-48.5</v>
      </c>
      <c r="N42" s="400">
        <v>-34.6</v>
      </c>
      <c r="O42" s="400">
        <v>-50.6</v>
      </c>
      <c r="P42" s="1473">
        <v>-32.799999999999997</v>
      </c>
      <c r="Q42" s="405">
        <v>-31.2</v>
      </c>
      <c r="R42" s="405">
        <v>-34.4</v>
      </c>
      <c r="S42" s="405">
        <v>-18.600000000000001</v>
      </c>
      <c r="T42" s="430">
        <v>-30</v>
      </c>
      <c r="U42" s="449">
        <v>2.7</v>
      </c>
    </row>
    <row r="43" spans="1:21" ht="23.1" customHeight="1">
      <c r="A43" s="1340" t="s">
        <v>52</v>
      </c>
      <c r="B43" s="65">
        <v>7</v>
      </c>
      <c r="C43" s="65" t="s">
        <v>25</v>
      </c>
      <c r="D43" s="65">
        <v>9</v>
      </c>
      <c r="E43" s="66" t="s">
        <v>24</v>
      </c>
      <c r="F43" s="729">
        <v>-21.6</v>
      </c>
      <c r="G43" s="400">
        <v>-5.6</v>
      </c>
      <c r="H43" s="406">
        <v>-33.1</v>
      </c>
      <c r="I43" s="406">
        <v>-19</v>
      </c>
      <c r="J43" s="406">
        <v>-43.3</v>
      </c>
      <c r="K43" s="406">
        <v>-46</v>
      </c>
      <c r="L43" s="406">
        <v>-43.8</v>
      </c>
      <c r="M43" s="730">
        <v>-62.3</v>
      </c>
      <c r="N43" s="400">
        <v>-37.700000000000003</v>
      </c>
      <c r="O43" s="400">
        <v>-38.799999999999997</v>
      </c>
      <c r="P43" s="406">
        <v>-30.3</v>
      </c>
      <c r="Q43" s="406">
        <v>-23.3</v>
      </c>
      <c r="R43" s="406">
        <v>-25.7</v>
      </c>
      <c r="S43" s="406">
        <v>-18.100000000000001</v>
      </c>
      <c r="T43" s="409">
        <v>-22</v>
      </c>
      <c r="U43" s="449">
        <v>3</v>
      </c>
    </row>
    <row r="44" spans="1:21" ht="23.1" customHeight="1" thickBot="1">
      <c r="A44" s="67" t="s">
        <v>52</v>
      </c>
      <c r="B44" s="62">
        <v>10</v>
      </c>
      <c r="C44" s="62" t="s">
        <v>25</v>
      </c>
      <c r="D44" s="62">
        <v>12</v>
      </c>
      <c r="E44" s="68" t="s">
        <v>24</v>
      </c>
      <c r="F44" s="824">
        <v>-17.100000000000001</v>
      </c>
      <c r="G44" s="399">
        <v>-6</v>
      </c>
      <c r="H44" s="825">
        <v>-9.6999999999999993</v>
      </c>
      <c r="I44" s="825">
        <v>-4.7</v>
      </c>
      <c r="J44" s="825">
        <v>-39</v>
      </c>
      <c r="K44" s="825">
        <v>-6</v>
      </c>
      <c r="L44" s="825">
        <v>-20</v>
      </c>
      <c r="M44" s="807">
        <v>37.4</v>
      </c>
      <c r="N44" s="399">
        <v>9.3000000000000007</v>
      </c>
      <c r="O44" s="399">
        <v>-33.6</v>
      </c>
      <c r="P44" s="825">
        <v>-17.2</v>
      </c>
      <c r="Q44" s="825">
        <v>-24.8</v>
      </c>
      <c r="R44" s="825">
        <v>-29.5</v>
      </c>
      <c r="S44" s="825">
        <v>-29.9</v>
      </c>
      <c r="T44" s="809">
        <v>9.8000000000000007</v>
      </c>
      <c r="U44" s="1324">
        <v>3</v>
      </c>
    </row>
    <row r="45" spans="1:21" ht="23.1" customHeight="1">
      <c r="A45" s="1084"/>
      <c r="B45" s="30">
        <v>2020</v>
      </c>
      <c r="C45" s="30" t="s">
        <v>23</v>
      </c>
      <c r="D45" s="30">
        <v>1</v>
      </c>
      <c r="E45" s="30" t="s">
        <v>24</v>
      </c>
      <c r="F45" s="798">
        <v>-20.100000000000001</v>
      </c>
      <c r="G45" s="773">
        <v>-11.7</v>
      </c>
      <c r="H45" s="815">
        <v>-22.3</v>
      </c>
      <c r="I45" s="815">
        <v>-24.7</v>
      </c>
      <c r="J45" s="815">
        <v>22.6</v>
      </c>
      <c r="K45" s="815">
        <v>3.4</v>
      </c>
      <c r="L45" s="815">
        <v>-39</v>
      </c>
      <c r="M45" s="924">
        <v>-34.6</v>
      </c>
      <c r="N45" s="773">
        <v>-35.299999999999997</v>
      </c>
      <c r="O45" s="773">
        <v>-54.5</v>
      </c>
      <c r="P45" s="815">
        <v>-15.1</v>
      </c>
      <c r="Q45" s="815">
        <v>-14.9</v>
      </c>
      <c r="R45" s="815">
        <v>-36.4</v>
      </c>
      <c r="S45" s="815">
        <v>-10.8</v>
      </c>
      <c r="T45" s="816">
        <v>-27.9</v>
      </c>
      <c r="U45" s="801">
        <v>2.4</v>
      </c>
    </row>
    <row r="46" spans="1:21" ht="23.1" customHeight="1">
      <c r="A46" s="1052"/>
      <c r="B46" s="961" t="s">
        <v>52</v>
      </c>
      <c r="C46" s="961" t="s">
        <v>52</v>
      </c>
      <c r="D46" s="961">
        <v>2</v>
      </c>
      <c r="E46" s="961" t="s">
        <v>24</v>
      </c>
      <c r="F46" s="1550">
        <v>-20.8</v>
      </c>
      <c r="G46" s="1050">
        <v>-18.899999999999999</v>
      </c>
      <c r="H46" s="1484">
        <v>-17.2</v>
      </c>
      <c r="I46" s="1484">
        <v>-18.100000000000001</v>
      </c>
      <c r="J46" s="1484">
        <v>-18.600000000000001</v>
      </c>
      <c r="K46" s="1484">
        <v>-70</v>
      </c>
      <c r="L46" s="1484">
        <v>0</v>
      </c>
      <c r="M46" s="1487">
        <v>16.100000000000001</v>
      </c>
      <c r="N46" s="1050">
        <v>66.7</v>
      </c>
      <c r="O46" s="1050">
        <v>-42.1</v>
      </c>
      <c r="P46" s="1484">
        <v>-24.1</v>
      </c>
      <c r="Q46" s="1484">
        <v>-32.9</v>
      </c>
      <c r="R46" s="1484">
        <v>-27.2</v>
      </c>
      <c r="S46" s="1484">
        <v>-10.1</v>
      </c>
      <c r="T46" s="1485">
        <v>-28.8</v>
      </c>
      <c r="U46" s="1551">
        <v>2.4</v>
      </c>
    </row>
    <row r="47" spans="1:21" ht="23.1" customHeight="1">
      <c r="A47" s="69"/>
      <c r="B47" s="65" t="s">
        <v>52</v>
      </c>
      <c r="C47" s="65" t="s">
        <v>52</v>
      </c>
      <c r="D47" s="65">
        <v>3</v>
      </c>
      <c r="E47" s="65" t="s">
        <v>24</v>
      </c>
      <c r="F47" s="729">
        <v>-14.4</v>
      </c>
      <c r="G47" s="400">
        <v>9.1999999999999993</v>
      </c>
      <c r="H47" s="406">
        <v>-24.9</v>
      </c>
      <c r="I47" s="406">
        <v>-14.2</v>
      </c>
      <c r="J47" s="406">
        <v>-40.299999999999997</v>
      </c>
      <c r="K47" s="406">
        <v>-82.8</v>
      </c>
      <c r="L47" s="406">
        <v>-41.3</v>
      </c>
      <c r="M47" s="730">
        <v>-52.4</v>
      </c>
      <c r="N47" s="400">
        <v>-68.599999999999994</v>
      </c>
      <c r="O47" s="400">
        <v>111.8</v>
      </c>
      <c r="P47" s="406">
        <v>-13.8</v>
      </c>
      <c r="Q47" s="406">
        <v>-25.5</v>
      </c>
      <c r="R47" s="406">
        <v>2.4</v>
      </c>
      <c r="S47" s="406">
        <v>6.1</v>
      </c>
      <c r="T47" s="409">
        <v>-33.9</v>
      </c>
      <c r="U47" s="449">
        <v>2.5</v>
      </c>
    </row>
    <row r="48" spans="1:21" ht="23.1" customHeight="1">
      <c r="A48" s="69"/>
      <c r="B48" s="65" t="s">
        <v>52</v>
      </c>
      <c r="C48" s="65" t="s">
        <v>52</v>
      </c>
      <c r="D48" s="65">
        <v>4</v>
      </c>
      <c r="E48" s="65" t="s">
        <v>24</v>
      </c>
      <c r="F48" s="729">
        <v>-29.7</v>
      </c>
      <c r="G48" s="400">
        <v>-23.8</v>
      </c>
      <c r="H48" s="406">
        <v>-15.8</v>
      </c>
      <c r="I48" s="406">
        <v>7.3</v>
      </c>
      <c r="J48" s="406">
        <v>-30.8</v>
      </c>
      <c r="K48" s="406">
        <v>-53.8</v>
      </c>
      <c r="L48" s="406">
        <v>28.2</v>
      </c>
      <c r="M48" s="730">
        <v>28.1</v>
      </c>
      <c r="N48" s="400">
        <v>14.3</v>
      </c>
      <c r="O48" s="400">
        <v>-36.4</v>
      </c>
      <c r="P48" s="406">
        <v>-45.4</v>
      </c>
      <c r="Q48" s="406">
        <v>-29.7</v>
      </c>
      <c r="R48" s="406">
        <v>-61.4</v>
      </c>
      <c r="S48" s="406">
        <v>-19.899999999999999</v>
      </c>
      <c r="T48" s="409">
        <v>-29.7</v>
      </c>
      <c r="U48" s="449">
        <v>2.6</v>
      </c>
    </row>
    <row r="49" spans="1:21" ht="23.1" customHeight="1">
      <c r="A49" s="69"/>
      <c r="B49" s="65" t="s">
        <v>52</v>
      </c>
      <c r="C49" s="65" t="s">
        <v>52</v>
      </c>
      <c r="D49" s="65">
        <v>5</v>
      </c>
      <c r="E49" s="65" t="s">
        <v>24</v>
      </c>
      <c r="F49" s="729">
        <v>-28.1</v>
      </c>
      <c r="G49" s="400">
        <v>-8.5</v>
      </c>
      <c r="H49" s="400">
        <v>-45.5</v>
      </c>
      <c r="I49" s="400">
        <v>-46.2</v>
      </c>
      <c r="J49" s="400">
        <v>-60.6</v>
      </c>
      <c r="K49" s="400">
        <v>-56.8</v>
      </c>
      <c r="L49" s="400">
        <v>-27.5</v>
      </c>
      <c r="M49" s="400">
        <v>-75.3</v>
      </c>
      <c r="N49" s="400">
        <v>-10</v>
      </c>
      <c r="O49" s="400">
        <v>-74.400000000000006</v>
      </c>
      <c r="P49" s="400">
        <v>-28.5</v>
      </c>
      <c r="Q49" s="400">
        <v>-33.700000000000003</v>
      </c>
      <c r="R49" s="400">
        <v>-50.4</v>
      </c>
      <c r="S49" s="400">
        <v>-31.2</v>
      </c>
      <c r="T49" s="407">
        <v>-41.2</v>
      </c>
      <c r="U49" s="449">
        <v>2.8</v>
      </c>
    </row>
    <row r="50" spans="1:21" ht="23.1" customHeight="1">
      <c r="A50" s="69"/>
      <c r="B50" s="65" t="s">
        <v>52</v>
      </c>
      <c r="C50" s="65" t="s">
        <v>52</v>
      </c>
      <c r="D50" s="65">
        <v>6</v>
      </c>
      <c r="E50" s="65" t="s">
        <v>24</v>
      </c>
      <c r="F50" s="729">
        <v>-13.4</v>
      </c>
      <c r="G50" s="400">
        <v>9.5</v>
      </c>
      <c r="H50" s="400">
        <v>-29.2</v>
      </c>
      <c r="I50" s="400">
        <v>-17.399999999999999</v>
      </c>
      <c r="J50" s="400">
        <v>-50</v>
      </c>
      <c r="K50" s="400">
        <v>-82.7</v>
      </c>
      <c r="L50" s="400">
        <v>-71.2</v>
      </c>
      <c r="M50" s="400">
        <v>-55.4</v>
      </c>
      <c r="N50" s="400">
        <v>-67.900000000000006</v>
      </c>
      <c r="O50" s="400">
        <v>-23.5</v>
      </c>
      <c r="P50" s="400">
        <v>-21.7</v>
      </c>
      <c r="Q50" s="400">
        <v>-29.7</v>
      </c>
      <c r="R50" s="400">
        <v>23.9</v>
      </c>
      <c r="S50" s="400">
        <v>-0.6</v>
      </c>
      <c r="T50" s="407">
        <v>-18.5</v>
      </c>
      <c r="U50" s="449">
        <v>2.8</v>
      </c>
    </row>
    <row r="51" spans="1:21" ht="23.1" customHeight="1">
      <c r="A51" s="69"/>
      <c r="B51" s="65" t="s">
        <v>52</v>
      </c>
      <c r="C51" s="65" t="s">
        <v>52</v>
      </c>
      <c r="D51" s="65">
        <v>7</v>
      </c>
      <c r="E51" s="65" t="s">
        <v>24</v>
      </c>
      <c r="F51" s="729">
        <v>-30.1</v>
      </c>
      <c r="G51" s="400">
        <v>-18.399999999999999</v>
      </c>
      <c r="H51" s="406">
        <v>-40.9</v>
      </c>
      <c r="I51" s="406">
        <v>-26.4</v>
      </c>
      <c r="J51" s="406">
        <v>-18.5</v>
      </c>
      <c r="K51" s="406">
        <v>-28.6</v>
      </c>
      <c r="L51" s="406">
        <v>-79</v>
      </c>
      <c r="M51" s="730">
        <v>-58.3</v>
      </c>
      <c r="N51" s="400">
        <v>-6.7</v>
      </c>
      <c r="O51" s="400">
        <v>-64.7</v>
      </c>
      <c r="P51" s="406">
        <v>-28.8</v>
      </c>
      <c r="Q51" s="406">
        <v>-33.700000000000003</v>
      </c>
      <c r="R51" s="406">
        <v>-50.6</v>
      </c>
      <c r="S51" s="406">
        <v>-18.3</v>
      </c>
      <c r="T51" s="409">
        <v>-22.4</v>
      </c>
      <c r="U51" s="449">
        <v>2.9</v>
      </c>
    </row>
    <row r="52" spans="1:21" ht="23.1" customHeight="1">
      <c r="A52" s="69"/>
      <c r="B52" s="65" t="s">
        <v>52</v>
      </c>
      <c r="C52" s="65" t="s">
        <v>52</v>
      </c>
      <c r="D52" s="65">
        <v>8</v>
      </c>
      <c r="E52" s="65" t="s">
        <v>24</v>
      </c>
      <c r="F52" s="729">
        <v>-23.6</v>
      </c>
      <c r="G52" s="400">
        <v>-17.8</v>
      </c>
      <c r="H52" s="406">
        <v>-38.9</v>
      </c>
      <c r="I52" s="406">
        <v>-32.1</v>
      </c>
      <c r="J52" s="406">
        <v>-57.6</v>
      </c>
      <c r="K52" s="406">
        <v>-35.299999999999997</v>
      </c>
      <c r="L52" s="406">
        <v>21.6</v>
      </c>
      <c r="M52" s="730">
        <v>-71.400000000000006</v>
      </c>
      <c r="N52" s="400">
        <v>-57.1</v>
      </c>
      <c r="O52" s="400">
        <v>-33.299999999999997</v>
      </c>
      <c r="P52" s="406">
        <v>-27.8</v>
      </c>
      <c r="Q52" s="406">
        <v>-18.100000000000001</v>
      </c>
      <c r="R52" s="406">
        <v>-38.5</v>
      </c>
      <c r="S52" s="406">
        <v>-26.5</v>
      </c>
      <c r="T52" s="409">
        <v>-19.399999999999999</v>
      </c>
      <c r="U52" s="449">
        <v>3</v>
      </c>
    </row>
    <row r="53" spans="1:21" ht="23.1" customHeight="1">
      <c r="A53" s="69"/>
      <c r="B53" s="65" t="s">
        <v>52</v>
      </c>
      <c r="C53" s="65" t="s">
        <v>52</v>
      </c>
      <c r="D53" s="65">
        <v>9</v>
      </c>
      <c r="E53" s="65" t="s">
        <v>24</v>
      </c>
      <c r="F53" s="729">
        <v>-10</v>
      </c>
      <c r="G53" s="400">
        <v>22.2</v>
      </c>
      <c r="H53" s="406">
        <v>-19.600000000000001</v>
      </c>
      <c r="I53" s="406">
        <v>-0.4</v>
      </c>
      <c r="J53" s="406">
        <v>-51.7</v>
      </c>
      <c r="K53" s="406">
        <v>-57.1</v>
      </c>
      <c r="L53" s="406">
        <v>-47.5</v>
      </c>
      <c r="M53" s="730">
        <v>-55.2</v>
      </c>
      <c r="N53" s="400">
        <v>-45.8</v>
      </c>
      <c r="O53" s="400">
        <v>29.4</v>
      </c>
      <c r="P53" s="406">
        <v>-33.6</v>
      </c>
      <c r="Q53" s="406">
        <v>-17.5</v>
      </c>
      <c r="R53" s="406">
        <v>28.9</v>
      </c>
      <c r="S53" s="406">
        <v>-8.1999999999999993</v>
      </c>
      <c r="T53" s="409">
        <v>-23.9</v>
      </c>
      <c r="U53" s="449">
        <v>3</v>
      </c>
    </row>
    <row r="54" spans="1:21" ht="23.1" customHeight="1">
      <c r="A54" s="69"/>
      <c r="B54" s="65" t="s">
        <v>52</v>
      </c>
      <c r="C54" s="65" t="s">
        <v>52</v>
      </c>
      <c r="D54" s="65">
        <v>10</v>
      </c>
      <c r="E54" s="65" t="s">
        <v>24</v>
      </c>
      <c r="F54" s="729">
        <v>-16.600000000000001</v>
      </c>
      <c r="G54" s="400">
        <v>-12.6</v>
      </c>
      <c r="H54" s="406">
        <v>-18.2</v>
      </c>
      <c r="I54" s="406">
        <v>4.5</v>
      </c>
      <c r="J54" s="406">
        <v>-57.3</v>
      </c>
      <c r="K54" s="406">
        <v>-52.2</v>
      </c>
      <c r="L54" s="406">
        <v>-23.1</v>
      </c>
      <c r="M54" s="730">
        <v>60</v>
      </c>
      <c r="N54" s="400">
        <v>92.3</v>
      </c>
      <c r="O54" s="400">
        <v>-31.1</v>
      </c>
      <c r="P54" s="406">
        <v>-14.2</v>
      </c>
      <c r="Q54" s="406">
        <v>-28.2</v>
      </c>
      <c r="R54" s="406">
        <v>-39</v>
      </c>
      <c r="S54" s="406">
        <v>-18.600000000000001</v>
      </c>
      <c r="T54" s="409">
        <v>5.3</v>
      </c>
      <c r="U54" s="449">
        <v>3.1</v>
      </c>
    </row>
    <row r="55" spans="1:21" ht="23.1" customHeight="1">
      <c r="A55" s="69"/>
      <c r="B55" s="65" t="s">
        <v>52</v>
      </c>
      <c r="C55" s="65" t="s">
        <v>52</v>
      </c>
      <c r="D55" s="65">
        <v>11</v>
      </c>
      <c r="E55" s="65" t="s">
        <v>24</v>
      </c>
      <c r="F55" s="729">
        <v>-25.1</v>
      </c>
      <c r="G55" s="400">
        <v>-11</v>
      </c>
      <c r="H55" s="406">
        <v>-16.399999999999999</v>
      </c>
      <c r="I55" s="406">
        <v>-20.6</v>
      </c>
      <c r="J55" s="406">
        <v>-27.8</v>
      </c>
      <c r="K55" s="406">
        <v>-33.299999999999997</v>
      </c>
      <c r="L55" s="406">
        <v>-10.5</v>
      </c>
      <c r="M55" s="730">
        <v>-46.2</v>
      </c>
      <c r="N55" s="400">
        <v>66.7</v>
      </c>
      <c r="O55" s="400">
        <v>-57.3</v>
      </c>
      <c r="P55" s="406">
        <v>-0.3</v>
      </c>
      <c r="Q55" s="406">
        <v>-25.9</v>
      </c>
      <c r="R55" s="406">
        <v>-39.299999999999997</v>
      </c>
      <c r="S55" s="406">
        <v>-50.6</v>
      </c>
      <c r="T55" s="409">
        <v>14.3</v>
      </c>
      <c r="U55" s="449">
        <v>3</v>
      </c>
    </row>
    <row r="56" spans="1:21" ht="23.1" customHeight="1">
      <c r="A56" s="3"/>
      <c r="B56" s="29" t="s">
        <v>52</v>
      </c>
      <c r="C56" s="29" t="s">
        <v>52</v>
      </c>
      <c r="D56" s="29">
        <v>12</v>
      </c>
      <c r="E56" s="29" t="s">
        <v>24</v>
      </c>
      <c r="F56" s="1552">
        <v>-8.1999999999999993</v>
      </c>
      <c r="G56" s="397">
        <v>6.9</v>
      </c>
      <c r="H56" s="404">
        <v>8.6</v>
      </c>
      <c r="I56" s="404">
        <v>2</v>
      </c>
      <c r="J56" s="404">
        <v>-17.100000000000001</v>
      </c>
      <c r="K56" s="404">
        <v>116.7</v>
      </c>
      <c r="L56" s="404">
        <v>-30.8</v>
      </c>
      <c r="M56" s="410">
        <v>116.2</v>
      </c>
      <c r="N56" s="397">
        <v>-50</v>
      </c>
      <c r="O56" s="397">
        <v>50</v>
      </c>
      <c r="P56" s="404">
        <v>-33.700000000000003</v>
      </c>
      <c r="Q56" s="404">
        <v>-18.5</v>
      </c>
      <c r="R56" s="404">
        <v>1.1000000000000001</v>
      </c>
      <c r="S56" s="404">
        <v>-10.1</v>
      </c>
      <c r="T56" s="956">
        <v>11.4</v>
      </c>
      <c r="U56" s="1553">
        <v>3</v>
      </c>
    </row>
    <row r="57" spans="1:21" ht="23.1" customHeight="1" thickBot="1">
      <c r="A57" s="1446"/>
      <c r="B57" s="1447">
        <v>2021</v>
      </c>
      <c r="C57" s="1447" t="s">
        <v>23</v>
      </c>
      <c r="D57" s="1447">
        <v>1</v>
      </c>
      <c r="E57" s="1448" t="s">
        <v>24</v>
      </c>
      <c r="F57" s="1554">
        <v>-2.5</v>
      </c>
      <c r="G57" s="506">
        <v>-3.5</v>
      </c>
      <c r="H57" s="523">
        <v>-6.7</v>
      </c>
      <c r="I57" s="523">
        <v>20.5</v>
      </c>
      <c r="J57" s="523">
        <v>-19.7</v>
      </c>
      <c r="K57" s="523">
        <v>-70</v>
      </c>
      <c r="L57" s="523">
        <v>-32</v>
      </c>
      <c r="M57" s="1489">
        <v>17.600000000000001</v>
      </c>
      <c r="N57" s="506">
        <v>181.8</v>
      </c>
      <c r="O57" s="506">
        <v>53.3</v>
      </c>
      <c r="P57" s="523">
        <v>1.3</v>
      </c>
      <c r="Q57" s="523">
        <v>0.7</v>
      </c>
      <c r="R57" s="523">
        <v>-24.8</v>
      </c>
      <c r="S57" s="523">
        <v>-3.5</v>
      </c>
      <c r="T57" s="1486">
        <v>12.4</v>
      </c>
      <c r="U57" s="1555">
        <v>2.9</v>
      </c>
    </row>
    <row r="58" spans="1:21" ht="23.1" customHeight="1">
      <c r="A58" s="2110" t="s">
        <v>296</v>
      </c>
      <c r="B58" s="2111"/>
      <c r="C58" s="2111"/>
      <c r="D58" s="2111"/>
      <c r="E58" s="2112"/>
      <c r="F58" s="329" t="s">
        <v>297</v>
      </c>
      <c r="G58" s="451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13"/>
      <c r="B59" s="2114"/>
      <c r="C59" s="2114"/>
      <c r="D59" s="2114"/>
      <c r="E59" s="2115"/>
      <c r="F59" s="352" t="s">
        <v>298</v>
      </c>
      <c r="G59" s="452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13"/>
      <c r="B60" s="2114"/>
      <c r="C60" s="2114"/>
      <c r="D60" s="2114"/>
      <c r="E60" s="2115"/>
      <c r="F60" s="352"/>
      <c r="G60" s="443" t="s">
        <v>548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13"/>
      <c r="B61" s="2114"/>
      <c r="C61" s="2114"/>
      <c r="D61" s="2114"/>
      <c r="E61" s="2115"/>
      <c r="F61" s="352" t="s">
        <v>236</v>
      </c>
      <c r="G61" s="452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13"/>
      <c r="B62" s="2114"/>
      <c r="C62" s="2114"/>
      <c r="D62" s="2114"/>
      <c r="E62" s="2115"/>
      <c r="F62" s="352" t="s">
        <v>231</v>
      </c>
      <c r="G62" s="443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16"/>
      <c r="B63" s="2117"/>
      <c r="C63" s="2117"/>
      <c r="D63" s="2117"/>
      <c r="E63" s="2118"/>
      <c r="H63" s="573"/>
      <c r="I63" s="573"/>
      <c r="J63" s="573"/>
      <c r="K63" s="573"/>
      <c r="L63" s="573"/>
      <c r="M63" s="573"/>
      <c r="N63" s="573"/>
      <c r="O63" s="573"/>
      <c r="P63" s="573"/>
      <c r="Q63" s="574"/>
      <c r="R63" s="574"/>
      <c r="S63" s="574"/>
      <c r="T63" s="179"/>
      <c r="U63" s="245"/>
    </row>
    <row r="64" spans="1:21" ht="23.1" customHeight="1">
      <c r="A64" s="569"/>
      <c r="B64" s="569"/>
      <c r="C64" s="569"/>
      <c r="D64" s="569"/>
      <c r="E64" s="569"/>
      <c r="F64" s="578"/>
      <c r="G64" s="575"/>
      <c r="H64" s="576"/>
      <c r="I64" s="576"/>
      <c r="J64" s="576"/>
      <c r="K64" s="576"/>
      <c r="L64" s="576"/>
      <c r="M64" s="576"/>
      <c r="N64" s="576"/>
      <c r="O64" s="576"/>
      <c r="P64" s="576"/>
      <c r="Q64" s="577"/>
      <c r="R64" s="577"/>
      <c r="S64" s="577"/>
      <c r="T64" s="177"/>
      <c r="U64" s="249"/>
    </row>
    <row r="65" spans="1:21" ht="23.1" customHeight="1">
      <c r="A65" s="562"/>
      <c r="B65" s="562"/>
      <c r="C65" s="562"/>
      <c r="D65" s="562"/>
      <c r="E65" s="562"/>
      <c r="F65" s="566"/>
      <c r="G65" s="56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68" priority="9" stopIfTrue="1">
      <formula>ISERR</formula>
    </cfRule>
  </conditionalFormatting>
  <conditionalFormatting sqref="A37:E57">
    <cfRule type="expression" dxfId="67" priority="2" stopIfTrue="1">
      <formula>ISERR</formula>
    </cfRule>
  </conditionalFormatting>
  <conditionalFormatting sqref="A10:E30">
    <cfRule type="expression" dxfId="6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70" zoomScaleNormal="70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44" t="s">
        <v>194</v>
      </c>
      <c r="B4" s="2145"/>
      <c r="C4" s="2145"/>
      <c r="D4" s="2145"/>
      <c r="E4" s="2145"/>
      <c r="F4" s="2145"/>
      <c r="G4" s="2145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35" t="s">
        <v>127</v>
      </c>
      <c r="B6" s="1936"/>
      <c r="C6" s="1936"/>
      <c r="D6" s="1936"/>
      <c r="E6" s="1937"/>
      <c r="F6" s="1944" t="s">
        <v>81</v>
      </c>
      <c r="G6" s="2106"/>
      <c r="H6" s="2107"/>
      <c r="I6" s="1944" t="s">
        <v>82</v>
      </c>
      <c r="J6" s="2106"/>
      <c r="K6" s="2106"/>
      <c r="L6" s="2106"/>
      <c r="M6" s="2106"/>
      <c r="N6" s="2106"/>
      <c r="O6" s="2106"/>
      <c r="P6" s="2106"/>
      <c r="Q6" s="2106"/>
      <c r="R6" s="2106"/>
      <c r="S6" s="2107"/>
    </row>
    <row r="7" spans="1:19" ht="20.100000000000001" customHeight="1">
      <c r="A7" s="1938"/>
      <c r="B7" s="1939"/>
      <c r="C7" s="1939"/>
      <c r="D7" s="1939"/>
      <c r="E7" s="1940"/>
      <c r="F7" s="1893" t="s">
        <v>47</v>
      </c>
      <c r="G7" s="2010"/>
      <c r="H7" s="2014"/>
      <c r="I7" s="1893" t="s">
        <v>195</v>
      </c>
      <c r="J7" s="2010"/>
      <c r="K7" s="2028"/>
      <c r="L7" s="1890" t="s">
        <v>196</v>
      </c>
      <c r="M7" s="2028"/>
      <c r="N7" s="1890" t="s">
        <v>197</v>
      </c>
      <c r="O7" s="2028"/>
      <c r="P7" s="1890" t="s">
        <v>198</v>
      </c>
      <c r="Q7" s="2028"/>
      <c r="R7" s="1890" t="s">
        <v>48</v>
      </c>
      <c r="S7" s="2014"/>
    </row>
    <row r="8" spans="1:19" ht="20.100000000000001" customHeight="1">
      <c r="A8" s="1938"/>
      <c r="B8" s="1939"/>
      <c r="C8" s="1939"/>
      <c r="D8" s="1939"/>
      <c r="E8" s="1940"/>
      <c r="F8" s="2139" t="s">
        <v>122</v>
      </c>
      <c r="G8" s="2140"/>
      <c r="H8" s="2141"/>
      <c r="I8" s="2139" t="s">
        <v>199</v>
      </c>
      <c r="J8" s="2142"/>
      <c r="K8" s="2143"/>
      <c r="L8" s="2146" t="s">
        <v>446</v>
      </c>
      <c r="M8" s="2147"/>
      <c r="N8" s="2146" t="s">
        <v>447</v>
      </c>
      <c r="O8" s="2147"/>
      <c r="P8" s="2146" t="s">
        <v>448</v>
      </c>
      <c r="Q8" s="2147"/>
      <c r="R8" s="2146" t="s">
        <v>449</v>
      </c>
      <c r="S8" s="2148"/>
    </row>
    <row r="9" spans="1:19" ht="20.100000000000001" customHeight="1">
      <c r="A9" s="1938"/>
      <c r="B9" s="1939"/>
      <c r="C9" s="1939"/>
      <c r="D9" s="1939"/>
      <c r="E9" s="1940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64" t="s">
        <v>334</v>
      </c>
    </row>
    <row r="10" spans="1:19" ht="20.100000000000001" customHeight="1">
      <c r="A10" s="1938"/>
      <c r="B10" s="1939"/>
      <c r="C10" s="1939"/>
      <c r="D10" s="1939"/>
      <c r="E10" s="1940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1941"/>
      <c r="B11" s="1942"/>
      <c r="C11" s="1942"/>
      <c r="D11" s="1942"/>
      <c r="E11" s="1943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35">
        <v>101.3</v>
      </c>
      <c r="G12" s="397" t="s">
        <v>53</v>
      </c>
      <c r="H12" s="401">
        <v>1</v>
      </c>
      <c r="I12" s="435">
        <v>102.3</v>
      </c>
      <c r="J12" s="397" t="s">
        <v>53</v>
      </c>
      <c r="K12" s="397">
        <v>1.2</v>
      </c>
      <c r="L12" s="397" t="s">
        <v>53</v>
      </c>
      <c r="M12" s="397">
        <v>0.8</v>
      </c>
      <c r="N12" s="397" t="s">
        <v>53</v>
      </c>
      <c r="O12" s="397">
        <v>0.4</v>
      </c>
      <c r="P12" s="397" t="s">
        <v>53</v>
      </c>
      <c r="Q12" s="397">
        <v>4.9000000000000004</v>
      </c>
      <c r="R12" s="397" t="s">
        <v>53</v>
      </c>
      <c r="S12" s="401">
        <v>-0.3</v>
      </c>
    </row>
    <row r="13" spans="1:19" ht="20.100000000000001" customHeight="1">
      <c r="A13" s="58"/>
      <c r="B13" s="59">
        <v>2019</v>
      </c>
      <c r="C13" s="1088"/>
      <c r="D13" s="59" t="s">
        <v>23</v>
      </c>
      <c r="E13" s="60"/>
      <c r="F13" s="426">
        <v>101.8</v>
      </c>
      <c r="G13" s="398" t="s">
        <v>53</v>
      </c>
      <c r="H13" s="402">
        <v>0.5</v>
      </c>
      <c r="I13" s="426">
        <v>102.5</v>
      </c>
      <c r="J13" s="398" t="s">
        <v>53</v>
      </c>
      <c r="K13" s="398">
        <v>0.2</v>
      </c>
      <c r="L13" s="398" t="s">
        <v>53</v>
      </c>
      <c r="M13" s="398">
        <v>0.1</v>
      </c>
      <c r="N13" s="398" t="s">
        <v>53</v>
      </c>
      <c r="O13" s="398">
        <v>0.1</v>
      </c>
      <c r="P13" s="398" t="s">
        <v>53</v>
      </c>
      <c r="Q13" s="398">
        <v>1.3</v>
      </c>
      <c r="R13" s="398" t="s">
        <v>53</v>
      </c>
      <c r="S13" s="402">
        <v>3.3</v>
      </c>
    </row>
    <row r="14" spans="1:19" ht="20.100000000000001" customHeight="1" thickBot="1">
      <c r="A14" s="61"/>
      <c r="B14" s="62">
        <v>2020</v>
      </c>
      <c r="C14" s="1091"/>
      <c r="D14" s="62" t="s">
        <v>23</v>
      </c>
      <c r="E14" s="1082"/>
      <c r="F14" s="427">
        <v>101.8</v>
      </c>
      <c r="G14" s="399" t="s">
        <v>53</v>
      </c>
      <c r="H14" s="403">
        <v>0</v>
      </c>
      <c r="I14" s="427">
        <v>102.5</v>
      </c>
      <c r="J14" s="399" t="s">
        <v>53</v>
      </c>
      <c r="K14" s="399">
        <v>0</v>
      </c>
      <c r="L14" s="399" t="s">
        <v>53</v>
      </c>
      <c r="M14" s="399">
        <v>1.9</v>
      </c>
      <c r="N14" s="399" t="s">
        <v>53</v>
      </c>
      <c r="O14" s="399">
        <v>0.6</v>
      </c>
      <c r="P14" s="399" t="s">
        <v>53</v>
      </c>
      <c r="Q14" s="399">
        <v>-1.7</v>
      </c>
      <c r="R14" s="399" t="s">
        <v>53</v>
      </c>
      <c r="S14" s="403">
        <v>1.1000000000000001</v>
      </c>
    </row>
    <row r="15" spans="1:19" ht="20.100000000000001" customHeight="1">
      <c r="A15" s="741" t="s">
        <v>470</v>
      </c>
      <c r="B15" s="30">
        <v>10</v>
      </c>
      <c r="C15" s="30" t="s">
        <v>25</v>
      </c>
      <c r="D15" s="30">
        <v>12</v>
      </c>
      <c r="E15" s="742" t="s">
        <v>24</v>
      </c>
      <c r="F15" s="795">
        <v>102.3</v>
      </c>
      <c r="G15" s="773" t="s">
        <v>53</v>
      </c>
      <c r="H15" s="579">
        <v>0.5</v>
      </c>
      <c r="I15" s="795">
        <v>103.2</v>
      </c>
      <c r="J15" s="773" t="s">
        <v>53</v>
      </c>
      <c r="K15" s="773">
        <v>0.5</v>
      </c>
      <c r="L15" s="773" t="s">
        <v>53</v>
      </c>
      <c r="M15" s="773">
        <v>2.2999999999999998</v>
      </c>
      <c r="N15" s="773" t="s">
        <v>53</v>
      </c>
      <c r="O15" s="773">
        <v>0.7</v>
      </c>
      <c r="P15" s="773" t="s">
        <v>53</v>
      </c>
      <c r="Q15" s="773">
        <v>-1.5</v>
      </c>
      <c r="R15" s="773" t="s">
        <v>53</v>
      </c>
      <c r="S15" s="579">
        <v>4.5999999999999996</v>
      </c>
    </row>
    <row r="16" spans="1:19" ht="20.100000000000001" customHeight="1">
      <c r="A16" s="1280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1008">
        <v>102</v>
      </c>
      <c r="G16" s="411" t="s">
        <v>53</v>
      </c>
      <c r="H16" s="408">
        <v>0.5</v>
      </c>
      <c r="I16" s="1008">
        <v>102.7</v>
      </c>
      <c r="J16" s="411" t="s">
        <v>53</v>
      </c>
      <c r="K16" s="411">
        <v>0.7</v>
      </c>
      <c r="L16" s="411" t="s">
        <v>53</v>
      </c>
      <c r="M16" s="411">
        <v>1.9</v>
      </c>
      <c r="N16" s="411" t="s">
        <v>53</v>
      </c>
      <c r="O16" s="411">
        <v>0.9</v>
      </c>
      <c r="P16" s="411" t="s">
        <v>53</v>
      </c>
      <c r="Q16" s="411">
        <v>-0.3</v>
      </c>
      <c r="R16" s="411" t="s">
        <v>53</v>
      </c>
      <c r="S16" s="408">
        <v>2.6</v>
      </c>
    </row>
    <row r="17" spans="1:19" ht="20.100000000000001" customHeight="1">
      <c r="A17" s="1340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436">
        <v>101.8</v>
      </c>
      <c r="G17" s="400" t="s">
        <v>53</v>
      </c>
      <c r="H17" s="407">
        <v>0.1</v>
      </c>
      <c r="I17" s="436">
        <v>102.5</v>
      </c>
      <c r="J17" s="400" t="s">
        <v>53</v>
      </c>
      <c r="K17" s="400">
        <v>0.1</v>
      </c>
      <c r="L17" s="400" t="s">
        <v>53</v>
      </c>
      <c r="M17" s="400">
        <v>2.2999999999999998</v>
      </c>
      <c r="N17" s="400" t="s">
        <v>53</v>
      </c>
      <c r="O17" s="400">
        <v>1</v>
      </c>
      <c r="P17" s="400" t="s">
        <v>53</v>
      </c>
      <c r="Q17" s="400">
        <v>-0.5</v>
      </c>
      <c r="R17" s="400" t="s">
        <v>53</v>
      </c>
      <c r="S17" s="407">
        <v>2</v>
      </c>
    </row>
    <row r="18" spans="1:19" ht="20.100000000000001" customHeight="1">
      <c r="A18" s="1340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436">
        <v>102</v>
      </c>
      <c r="G18" s="400" t="s">
        <v>53</v>
      </c>
      <c r="H18" s="407">
        <v>0.2</v>
      </c>
      <c r="I18" s="436">
        <v>102.4</v>
      </c>
      <c r="J18" s="400" t="s">
        <v>53</v>
      </c>
      <c r="K18" s="400">
        <v>0</v>
      </c>
      <c r="L18" s="400" t="s">
        <v>53</v>
      </c>
      <c r="M18" s="400">
        <v>2.7</v>
      </c>
      <c r="N18" s="400" t="s">
        <v>53</v>
      </c>
      <c r="O18" s="400">
        <v>0.5</v>
      </c>
      <c r="P18" s="400" t="s">
        <v>53</v>
      </c>
      <c r="Q18" s="400">
        <v>-3.4</v>
      </c>
      <c r="R18" s="400" t="s">
        <v>53</v>
      </c>
      <c r="S18" s="407">
        <v>1.8</v>
      </c>
    </row>
    <row r="19" spans="1:19" ht="20.100000000000001" customHeight="1" thickBot="1">
      <c r="A19" s="67" t="s">
        <v>52</v>
      </c>
      <c r="B19" s="62">
        <v>10</v>
      </c>
      <c r="C19" s="62" t="s">
        <v>25</v>
      </c>
      <c r="D19" s="62">
        <v>12</v>
      </c>
      <c r="E19" s="68" t="s">
        <v>24</v>
      </c>
      <c r="F19" s="427">
        <v>101.4</v>
      </c>
      <c r="G19" s="825" t="s">
        <v>53</v>
      </c>
      <c r="H19" s="809">
        <v>-0.9</v>
      </c>
      <c r="I19" s="427">
        <v>102.4</v>
      </c>
      <c r="J19" s="825" t="s">
        <v>53</v>
      </c>
      <c r="K19" s="825">
        <v>-0.8</v>
      </c>
      <c r="L19" s="825" t="s">
        <v>53</v>
      </c>
      <c r="M19" s="825">
        <v>0.7</v>
      </c>
      <c r="N19" s="825" t="s">
        <v>53</v>
      </c>
      <c r="O19" s="825">
        <v>0.1</v>
      </c>
      <c r="P19" s="825" t="s">
        <v>53</v>
      </c>
      <c r="Q19" s="825">
        <v>-2.8</v>
      </c>
      <c r="R19" s="825" t="s">
        <v>53</v>
      </c>
      <c r="S19" s="809">
        <v>-2</v>
      </c>
    </row>
    <row r="20" spans="1:19" ht="20.100000000000001" customHeight="1">
      <c r="A20" s="1084"/>
      <c r="B20" s="30">
        <v>2020</v>
      </c>
      <c r="C20" s="30" t="s">
        <v>23</v>
      </c>
      <c r="D20" s="30">
        <v>2</v>
      </c>
      <c r="E20" s="742" t="s">
        <v>24</v>
      </c>
      <c r="F20" s="795">
        <v>102</v>
      </c>
      <c r="G20" s="815">
        <v>-0.2</v>
      </c>
      <c r="H20" s="816">
        <v>0.4</v>
      </c>
      <c r="I20" s="795">
        <v>102.6</v>
      </c>
      <c r="J20" s="815">
        <v>-0.5</v>
      </c>
      <c r="K20" s="815">
        <v>0.5</v>
      </c>
      <c r="L20" s="815">
        <v>-1.3</v>
      </c>
      <c r="M20" s="815">
        <v>1.7</v>
      </c>
      <c r="N20" s="815">
        <v>-0.1</v>
      </c>
      <c r="O20" s="815">
        <v>0.9</v>
      </c>
      <c r="P20" s="815">
        <v>-0.2</v>
      </c>
      <c r="Q20" s="815">
        <v>-0.6</v>
      </c>
      <c r="R20" s="815">
        <v>0.9</v>
      </c>
      <c r="S20" s="816">
        <v>3.6</v>
      </c>
    </row>
    <row r="21" spans="1:19" ht="20.100000000000001" customHeight="1">
      <c r="A21" s="1052"/>
      <c r="B21" s="961" t="s">
        <v>52</v>
      </c>
      <c r="C21" s="961" t="s">
        <v>52</v>
      </c>
      <c r="D21" s="961">
        <v>3</v>
      </c>
      <c r="E21" s="962" t="s">
        <v>24</v>
      </c>
      <c r="F21" s="1483">
        <v>101.9</v>
      </c>
      <c r="G21" s="1484">
        <v>0</v>
      </c>
      <c r="H21" s="1485">
        <v>0.4</v>
      </c>
      <c r="I21" s="1483">
        <v>102.4</v>
      </c>
      <c r="J21" s="1484">
        <v>-0.2</v>
      </c>
      <c r="K21" s="1484">
        <v>0.4</v>
      </c>
      <c r="L21" s="1484">
        <v>-1</v>
      </c>
      <c r="M21" s="1484">
        <v>1.3</v>
      </c>
      <c r="N21" s="1484">
        <v>-0.1</v>
      </c>
      <c r="O21" s="1484">
        <v>0.9</v>
      </c>
      <c r="P21" s="1484">
        <v>0.6</v>
      </c>
      <c r="Q21" s="1484">
        <v>0</v>
      </c>
      <c r="R21" s="1484">
        <v>-0.2</v>
      </c>
      <c r="S21" s="1485">
        <v>2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436">
        <v>101.9</v>
      </c>
      <c r="G22" s="406">
        <v>-0.1</v>
      </c>
      <c r="H22" s="409">
        <v>0.1</v>
      </c>
      <c r="I22" s="436">
        <v>102.5</v>
      </c>
      <c r="J22" s="406">
        <v>0.1</v>
      </c>
      <c r="K22" s="406">
        <v>-0.2</v>
      </c>
      <c r="L22" s="406">
        <v>1.2</v>
      </c>
      <c r="M22" s="406">
        <v>1.4</v>
      </c>
      <c r="N22" s="406">
        <v>0.4</v>
      </c>
      <c r="O22" s="406">
        <v>1.2</v>
      </c>
      <c r="P22" s="406">
        <v>-0.6</v>
      </c>
      <c r="Q22" s="406">
        <v>-0.5</v>
      </c>
      <c r="R22" s="406">
        <v>0.4</v>
      </c>
      <c r="S22" s="409">
        <v>2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436">
        <v>101.8</v>
      </c>
      <c r="G23" s="406">
        <v>0</v>
      </c>
      <c r="H23" s="409">
        <v>0.1</v>
      </c>
      <c r="I23" s="436">
        <v>102.5</v>
      </c>
      <c r="J23" s="406">
        <v>0</v>
      </c>
      <c r="K23" s="406">
        <v>0</v>
      </c>
      <c r="L23" s="406">
        <v>0.4</v>
      </c>
      <c r="M23" s="406">
        <v>2.4</v>
      </c>
      <c r="N23" s="406">
        <v>-0.3</v>
      </c>
      <c r="O23" s="406">
        <v>0.8</v>
      </c>
      <c r="P23" s="406">
        <v>-0.2</v>
      </c>
      <c r="Q23" s="406">
        <v>-0.6</v>
      </c>
      <c r="R23" s="406">
        <v>-0.3</v>
      </c>
      <c r="S23" s="409">
        <v>1.4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436">
        <v>101.7</v>
      </c>
      <c r="G24" s="406">
        <v>-0.1</v>
      </c>
      <c r="H24" s="409">
        <v>0.1</v>
      </c>
      <c r="I24" s="436">
        <v>102.6</v>
      </c>
      <c r="J24" s="406">
        <v>0.2</v>
      </c>
      <c r="K24" s="406">
        <v>0.4</v>
      </c>
      <c r="L24" s="406">
        <v>0.4</v>
      </c>
      <c r="M24" s="406">
        <v>2.9</v>
      </c>
      <c r="N24" s="406">
        <v>0</v>
      </c>
      <c r="O24" s="406">
        <v>0.9</v>
      </c>
      <c r="P24" s="406">
        <v>-0.3</v>
      </c>
      <c r="Q24" s="406">
        <v>-0.3</v>
      </c>
      <c r="R24" s="406">
        <v>0.4</v>
      </c>
      <c r="S24" s="409">
        <v>2.7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436">
        <v>101.9</v>
      </c>
      <c r="G25" s="406">
        <v>0.1</v>
      </c>
      <c r="H25" s="409">
        <v>0.3</v>
      </c>
      <c r="I25" s="436">
        <v>102.3</v>
      </c>
      <c r="J25" s="406">
        <v>-0.4</v>
      </c>
      <c r="K25" s="406">
        <v>0.2</v>
      </c>
      <c r="L25" s="406">
        <v>-0.7</v>
      </c>
      <c r="M25" s="406">
        <v>2.4</v>
      </c>
      <c r="N25" s="406">
        <v>0.1</v>
      </c>
      <c r="O25" s="406">
        <v>0.5</v>
      </c>
      <c r="P25" s="406">
        <v>-3</v>
      </c>
      <c r="Q25" s="406">
        <v>-3.2</v>
      </c>
      <c r="R25" s="406">
        <v>0.1</v>
      </c>
      <c r="S25" s="409">
        <v>3.1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436">
        <v>102</v>
      </c>
      <c r="G26" s="406">
        <v>0.2</v>
      </c>
      <c r="H26" s="409">
        <v>0.2</v>
      </c>
      <c r="I26" s="436">
        <v>102.2</v>
      </c>
      <c r="J26" s="406">
        <v>-0.1</v>
      </c>
      <c r="K26" s="406">
        <v>-0.3</v>
      </c>
      <c r="L26" s="406">
        <v>0.6</v>
      </c>
      <c r="M26" s="406">
        <v>2.4</v>
      </c>
      <c r="N26" s="406">
        <v>0</v>
      </c>
      <c r="O26" s="406">
        <v>0.5</v>
      </c>
      <c r="P26" s="406">
        <v>-0.5</v>
      </c>
      <c r="Q26" s="406">
        <v>-3.4</v>
      </c>
      <c r="R26" s="406">
        <v>-0.5</v>
      </c>
      <c r="S26" s="409">
        <v>2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436">
        <v>102</v>
      </c>
      <c r="G27" s="406">
        <v>-0.1</v>
      </c>
      <c r="H27" s="409">
        <v>0</v>
      </c>
      <c r="I27" s="436">
        <v>102.8</v>
      </c>
      <c r="J27" s="406">
        <v>0.6</v>
      </c>
      <c r="K27" s="406">
        <v>0</v>
      </c>
      <c r="L27" s="406">
        <v>1.8</v>
      </c>
      <c r="M27" s="406">
        <v>3.1</v>
      </c>
      <c r="N27" s="406">
        <v>-0.1</v>
      </c>
      <c r="O27" s="406">
        <v>0.5</v>
      </c>
      <c r="P27" s="406">
        <v>-0.7</v>
      </c>
      <c r="Q27" s="406">
        <v>-3.6</v>
      </c>
      <c r="R27" s="406">
        <v>-0.4</v>
      </c>
      <c r="S27" s="409">
        <v>0.3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436">
        <v>101.8</v>
      </c>
      <c r="G28" s="406">
        <v>-0.1</v>
      </c>
      <c r="H28" s="409">
        <v>-0.4</v>
      </c>
      <c r="I28" s="436">
        <v>102.7</v>
      </c>
      <c r="J28" s="406">
        <v>-0.1</v>
      </c>
      <c r="K28" s="406">
        <v>-0.4</v>
      </c>
      <c r="L28" s="406">
        <v>-0.6</v>
      </c>
      <c r="M28" s="406">
        <v>1.3</v>
      </c>
      <c r="N28" s="406">
        <v>0</v>
      </c>
      <c r="O28" s="406">
        <v>0.1</v>
      </c>
      <c r="P28" s="406">
        <v>2</v>
      </c>
      <c r="Q28" s="406">
        <v>-1.5</v>
      </c>
      <c r="R28" s="406">
        <v>-0.3</v>
      </c>
      <c r="S28" s="409">
        <v>-1.8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660">
        <v>101.3</v>
      </c>
      <c r="G29" s="1260">
        <v>-0.5</v>
      </c>
      <c r="H29" s="1261">
        <v>-0.9</v>
      </c>
      <c r="I29" s="660">
        <v>102.4</v>
      </c>
      <c r="J29" s="1260">
        <v>-0.3</v>
      </c>
      <c r="K29" s="1260">
        <v>-0.9</v>
      </c>
      <c r="L29" s="1260">
        <v>-0.9</v>
      </c>
      <c r="M29" s="1260">
        <v>0.7</v>
      </c>
      <c r="N29" s="1260">
        <v>0.3</v>
      </c>
      <c r="O29" s="1260">
        <v>0.2</v>
      </c>
      <c r="P29" s="1260">
        <v>-0.8</v>
      </c>
      <c r="Q29" s="1260">
        <v>-3.4</v>
      </c>
      <c r="R29" s="1260">
        <v>-0.5</v>
      </c>
      <c r="S29" s="1261">
        <v>-3.7</v>
      </c>
    </row>
    <row r="30" spans="1:19" ht="20.100000000000001" customHeight="1">
      <c r="A30" s="3"/>
      <c r="B30" s="29" t="s">
        <v>52</v>
      </c>
      <c r="C30" s="29" t="s">
        <v>52</v>
      </c>
      <c r="D30" s="29">
        <v>12</v>
      </c>
      <c r="E30" s="1053" t="s">
        <v>24</v>
      </c>
      <c r="F30" s="1607">
        <v>101.1</v>
      </c>
      <c r="G30" s="404">
        <v>-0.3</v>
      </c>
      <c r="H30" s="956">
        <v>-1.2</v>
      </c>
      <c r="I30" s="1607">
        <v>102.2</v>
      </c>
      <c r="J30" s="404">
        <v>-0.2</v>
      </c>
      <c r="K30" s="404">
        <v>-0.9</v>
      </c>
      <c r="L30" s="404">
        <v>-0.6</v>
      </c>
      <c r="M30" s="404">
        <v>-0.1</v>
      </c>
      <c r="N30" s="404">
        <v>0</v>
      </c>
      <c r="O30" s="404">
        <v>0.2</v>
      </c>
      <c r="P30" s="404">
        <v>-0.4</v>
      </c>
      <c r="Q30" s="404">
        <v>-3.6</v>
      </c>
      <c r="R30" s="404">
        <v>0.9</v>
      </c>
      <c r="S30" s="956">
        <v>-0.4</v>
      </c>
    </row>
    <row r="31" spans="1:19" ht="20.100000000000001" customHeight="1">
      <c r="A31" s="1610"/>
      <c r="B31" s="1611">
        <v>2021</v>
      </c>
      <c r="C31" s="1611" t="s">
        <v>23</v>
      </c>
      <c r="D31" s="1611">
        <v>1</v>
      </c>
      <c r="E31" s="1612" t="s">
        <v>24</v>
      </c>
      <c r="F31" s="1613">
        <v>101.6</v>
      </c>
      <c r="G31" s="411">
        <v>0.5</v>
      </c>
      <c r="H31" s="1570">
        <v>-0.6</v>
      </c>
      <c r="I31" s="1614">
        <v>102.6</v>
      </c>
      <c r="J31" s="411">
        <v>0.4</v>
      </c>
      <c r="K31" s="411">
        <v>-0.4</v>
      </c>
      <c r="L31" s="411">
        <v>1.1000000000000001</v>
      </c>
      <c r="M31" s="411">
        <v>0.4</v>
      </c>
      <c r="N31" s="411">
        <v>0.2</v>
      </c>
      <c r="O31" s="411">
        <v>0.4</v>
      </c>
      <c r="P31" s="411">
        <v>-0.5</v>
      </c>
      <c r="Q31" s="411">
        <v>-4.5999999999999996</v>
      </c>
      <c r="R31" s="411">
        <v>0.1</v>
      </c>
      <c r="S31" s="1570">
        <v>0.6</v>
      </c>
    </row>
    <row r="32" spans="1:19" ht="20.100000000000001" customHeight="1" thickBot="1">
      <c r="A32" s="61"/>
      <c r="B32" s="1605" t="s">
        <v>52</v>
      </c>
      <c r="C32" s="1605" t="s">
        <v>52</v>
      </c>
      <c r="D32" s="1605">
        <v>2</v>
      </c>
      <c r="E32" s="68" t="s">
        <v>24</v>
      </c>
      <c r="F32" s="1608">
        <v>101.6</v>
      </c>
      <c r="G32" s="399">
        <v>0</v>
      </c>
      <c r="H32" s="809">
        <v>-0.4</v>
      </c>
      <c r="I32" s="1609">
        <v>102.4</v>
      </c>
      <c r="J32" s="399">
        <v>-0.2</v>
      </c>
      <c r="K32" s="399">
        <v>-0.2</v>
      </c>
      <c r="L32" s="399">
        <v>-0.5</v>
      </c>
      <c r="M32" s="399">
        <v>1.2</v>
      </c>
      <c r="N32" s="399">
        <v>0</v>
      </c>
      <c r="O32" s="399">
        <v>0.5</v>
      </c>
      <c r="P32" s="399">
        <v>0</v>
      </c>
      <c r="Q32" s="399">
        <v>-4.4000000000000004</v>
      </c>
      <c r="R32" s="399">
        <v>0</v>
      </c>
      <c r="S32" s="809">
        <v>-0.3</v>
      </c>
    </row>
    <row r="33" spans="1:19" s="566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66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35" t="s">
        <v>201</v>
      </c>
      <c r="B35" s="1936"/>
      <c r="C35" s="1936"/>
      <c r="D35" s="1936"/>
      <c r="E35" s="1937"/>
      <c r="F35" s="1944" t="s">
        <v>82</v>
      </c>
      <c r="G35" s="2151"/>
      <c r="H35" s="2151"/>
      <c r="I35" s="2151"/>
      <c r="J35" s="2151"/>
      <c r="K35" s="2151"/>
      <c r="L35" s="2151"/>
      <c r="M35" s="2151"/>
      <c r="N35" s="2151"/>
      <c r="O35" s="2151"/>
      <c r="P35" s="2151"/>
      <c r="Q35" s="2152"/>
      <c r="R35" s="2154" t="s">
        <v>49</v>
      </c>
      <c r="S35" s="2155"/>
    </row>
    <row r="36" spans="1:19" ht="20.100000000000001" customHeight="1">
      <c r="A36" s="1938"/>
      <c r="B36" s="1939"/>
      <c r="C36" s="1939"/>
      <c r="D36" s="1939"/>
      <c r="E36" s="1940"/>
      <c r="F36" s="1893" t="s">
        <v>83</v>
      </c>
      <c r="G36" s="2008"/>
      <c r="H36" s="1890" t="s">
        <v>202</v>
      </c>
      <c r="I36" s="2008"/>
      <c r="J36" s="1890" t="s">
        <v>203</v>
      </c>
      <c r="K36" s="2008"/>
      <c r="L36" s="1890" t="s">
        <v>204</v>
      </c>
      <c r="M36" s="2008"/>
      <c r="N36" s="1890" t="s">
        <v>205</v>
      </c>
      <c r="O36" s="2008"/>
      <c r="P36" s="1890" t="s">
        <v>206</v>
      </c>
      <c r="Q36" s="2153"/>
      <c r="R36" s="2156" t="s">
        <v>207</v>
      </c>
      <c r="S36" s="2157"/>
    </row>
    <row r="37" spans="1:19" ht="20.100000000000001" customHeight="1">
      <c r="A37" s="1938"/>
      <c r="B37" s="1939"/>
      <c r="C37" s="1939"/>
      <c r="D37" s="1939"/>
      <c r="E37" s="1940"/>
      <c r="F37" s="2149" t="s">
        <v>450</v>
      </c>
      <c r="G37" s="2147"/>
      <c r="H37" s="2146" t="s">
        <v>451</v>
      </c>
      <c r="I37" s="2147"/>
      <c r="J37" s="2146" t="s">
        <v>452</v>
      </c>
      <c r="K37" s="2147"/>
      <c r="L37" s="2146" t="s">
        <v>453</v>
      </c>
      <c r="M37" s="2147"/>
      <c r="N37" s="2146" t="s">
        <v>454</v>
      </c>
      <c r="O37" s="2147"/>
      <c r="P37" s="2146" t="s">
        <v>455</v>
      </c>
      <c r="Q37" s="2148"/>
      <c r="R37" s="2158" t="s">
        <v>208</v>
      </c>
      <c r="S37" s="2023"/>
    </row>
    <row r="38" spans="1:19" ht="20.100000000000001" customHeight="1">
      <c r="A38" s="1938"/>
      <c r="B38" s="1939"/>
      <c r="C38" s="1939"/>
      <c r="D38" s="1939"/>
      <c r="E38" s="1940"/>
      <c r="F38" s="77"/>
      <c r="G38" s="100" t="s">
        <v>334</v>
      </c>
      <c r="H38" s="78"/>
      <c r="I38" s="100" t="s">
        <v>334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1001"/>
      <c r="S38" s="80" t="s">
        <v>209</v>
      </c>
    </row>
    <row r="39" spans="1:19" ht="20.100000000000001" customHeight="1">
      <c r="A39" s="1938"/>
      <c r="B39" s="1939"/>
      <c r="C39" s="1939"/>
      <c r="D39" s="1939"/>
      <c r="E39" s="1940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41"/>
      <c r="B40" s="1942"/>
      <c r="C40" s="1942"/>
      <c r="D40" s="1942"/>
      <c r="E40" s="1943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512</v>
      </c>
      <c r="E41" s="57"/>
      <c r="F41" s="844" t="s">
        <v>53</v>
      </c>
      <c r="G41" s="845">
        <v>1.2</v>
      </c>
      <c r="H41" s="845" t="s">
        <v>53</v>
      </c>
      <c r="I41" s="397">
        <v>0.7</v>
      </c>
      <c r="J41" s="845" t="s">
        <v>53</v>
      </c>
      <c r="K41" s="397">
        <v>1.5</v>
      </c>
      <c r="L41" s="845" t="s">
        <v>53</v>
      </c>
      <c r="M41" s="845">
        <v>0.1</v>
      </c>
      <c r="N41" s="845" t="s">
        <v>53</v>
      </c>
      <c r="O41" s="571">
        <v>1.2</v>
      </c>
      <c r="P41" s="982" t="s">
        <v>53</v>
      </c>
      <c r="Q41" s="850">
        <v>0.7</v>
      </c>
      <c r="R41" s="851">
        <v>101.3</v>
      </c>
      <c r="S41" s="956">
        <v>2.6</v>
      </c>
    </row>
    <row r="42" spans="1:19" ht="20.100000000000001" customHeight="1">
      <c r="A42" s="58"/>
      <c r="B42" s="59">
        <v>2019</v>
      </c>
      <c r="C42" s="1088"/>
      <c r="D42" s="59" t="s">
        <v>512</v>
      </c>
      <c r="E42" s="60"/>
      <c r="F42" s="846" t="s">
        <v>53</v>
      </c>
      <c r="G42" s="398">
        <v>0.8</v>
      </c>
      <c r="H42" s="847" t="s">
        <v>53</v>
      </c>
      <c r="I42" s="847">
        <v>0.8</v>
      </c>
      <c r="J42" s="847" t="s">
        <v>53</v>
      </c>
      <c r="K42" s="398">
        <v>-0.8</v>
      </c>
      <c r="L42" s="847" t="s">
        <v>53</v>
      </c>
      <c r="M42" s="847">
        <v>-1.7</v>
      </c>
      <c r="N42" s="847" t="s">
        <v>53</v>
      </c>
      <c r="O42" s="847">
        <v>0.8</v>
      </c>
      <c r="P42" s="847" t="s">
        <v>53</v>
      </c>
      <c r="Q42" s="848">
        <v>-0.8</v>
      </c>
      <c r="R42" s="1016">
        <v>101.5</v>
      </c>
      <c r="S42" s="402">
        <v>0.2</v>
      </c>
    </row>
    <row r="43" spans="1:19" ht="20.100000000000001" customHeight="1" thickBot="1">
      <c r="A43" s="61"/>
      <c r="B43" s="62">
        <v>2020</v>
      </c>
      <c r="C43" s="1091"/>
      <c r="D43" s="62" t="s">
        <v>512</v>
      </c>
      <c r="E43" s="1082"/>
      <c r="F43" s="844" t="s">
        <v>53</v>
      </c>
      <c r="G43" s="397">
        <v>2.2000000000000002</v>
      </c>
      <c r="H43" s="845" t="s">
        <v>53</v>
      </c>
      <c r="I43" s="845">
        <v>0.2</v>
      </c>
      <c r="J43" s="845" t="s">
        <v>53</v>
      </c>
      <c r="K43" s="397">
        <v>-0.6</v>
      </c>
      <c r="L43" s="845" t="s">
        <v>53</v>
      </c>
      <c r="M43" s="400">
        <v>-7.8</v>
      </c>
      <c r="N43" s="845" t="s">
        <v>53</v>
      </c>
      <c r="O43" s="845">
        <v>-1.2</v>
      </c>
      <c r="P43" s="845" t="s">
        <v>53</v>
      </c>
      <c r="Q43" s="507">
        <v>-4.5999999999999996</v>
      </c>
      <c r="R43" s="1016">
        <v>100.3</v>
      </c>
      <c r="S43" s="402">
        <v>-1.2</v>
      </c>
    </row>
    <row r="44" spans="1:19" ht="20.100000000000001" customHeight="1">
      <c r="A44" s="741" t="s">
        <v>470</v>
      </c>
      <c r="B44" s="30">
        <v>10</v>
      </c>
      <c r="C44" s="30" t="s">
        <v>25</v>
      </c>
      <c r="D44" s="30">
        <v>12</v>
      </c>
      <c r="E44" s="742" t="s">
        <v>24</v>
      </c>
      <c r="F44" s="849" t="s">
        <v>53</v>
      </c>
      <c r="G44" s="852">
        <v>3.5</v>
      </c>
      <c r="H44" s="852" t="s">
        <v>53</v>
      </c>
      <c r="I44" s="852">
        <v>0.6</v>
      </c>
      <c r="J44" s="852" t="s">
        <v>53</v>
      </c>
      <c r="K44" s="773">
        <v>-0.6</v>
      </c>
      <c r="L44" s="852" t="s">
        <v>53</v>
      </c>
      <c r="M44" s="852">
        <v>-7.5</v>
      </c>
      <c r="N44" s="852" t="s">
        <v>53</v>
      </c>
      <c r="O44" s="852">
        <v>1.5</v>
      </c>
      <c r="P44" s="852" t="s">
        <v>53</v>
      </c>
      <c r="Q44" s="579">
        <v>-5.9</v>
      </c>
      <c r="R44" s="795">
        <v>102.1</v>
      </c>
      <c r="S44" s="579">
        <v>0.2</v>
      </c>
    </row>
    <row r="45" spans="1:19" ht="20.100000000000001" customHeight="1">
      <c r="A45" s="1280" t="s">
        <v>499</v>
      </c>
      <c r="B45" s="63">
        <v>1</v>
      </c>
      <c r="C45" s="63" t="s">
        <v>25</v>
      </c>
      <c r="D45" s="63">
        <v>3</v>
      </c>
      <c r="E45" s="64" t="s">
        <v>24</v>
      </c>
      <c r="F45" s="1308" t="s">
        <v>53</v>
      </c>
      <c r="G45" s="411">
        <v>3.2</v>
      </c>
      <c r="H45" s="1309" t="s">
        <v>53</v>
      </c>
      <c r="I45" s="1309">
        <v>0.7</v>
      </c>
      <c r="J45" s="1309" t="s">
        <v>53</v>
      </c>
      <c r="K45" s="411">
        <v>0.9</v>
      </c>
      <c r="L45" s="1309" t="s">
        <v>53</v>
      </c>
      <c r="M45" s="1309">
        <v>-7.4</v>
      </c>
      <c r="N45" s="1309" t="s">
        <v>53</v>
      </c>
      <c r="O45" s="1309">
        <v>0.7</v>
      </c>
      <c r="P45" s="1309" t="s">
        <v>53</v>
      </c>
      <c r="Q45" s="965">
        <v>-6</v>
      </c>
      <c r="R45" s="1008">
        <v>101.8</v>
      </c>
      <c r="S45" s="408">
        <v>0.6</v>
      </c>
    </row>
    <row r="46" spans="1:19" ht="20.100000000000001" customHeight="1">
      <c r="A46" s="1340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1407" t="s">
        <v>53</v>
      </c>
      <c r="G46" s="400">
        <v>2.8</v>
      </c>
      <c r="H46" s="1408" t="s">
        <v>53</v>
      </c>
      <c r="I46" s="1408">
        <v>0.2</v>
      </c>
      <c r="J46" s="1408" t="s">
        <v>53</v>
      </c>
      <c r="K46" s="400">
        <v>-1.8</v>
      </c>
      <c r="L46" s="1408" t="s">
        <v>53</v>
      </c>
      <c r="M46" s="1408">
        <v>-10.199999999999999</v>
      </c>
      <c r="N46" s="1408" t="s">
        <v>53</v>
      </c>
      <c r="O46" s="1408">
        <v>0.2</v>
      </c>
      <c r="P46" s="1408" t="s">
        <v>53</v>
      </c>
      <c r="Q46" s="730">
        <v>-6.6</v>
      </c>
      <c r="R46" s="436">
        <v>99.3</v>
      </c>
      <c r="S46" s="409">
        <v>-2.2999999999999998</v>
      </c>
    </row>
    <row r="47" spans="1:19" ht="20.100000000000001" customHeight="1">
      <c r="A47" s="1340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1407" t="s">
        <v>53</v>
      </c>
      <c r="G47" s="400">
        <v>2.5</v>
      </c>
      <c r="H47" s="1408" t="s">
        <v>53</v>
      </c>
      <c r="I47" s="1408">
        <v>0.4</v>
      </c>
      <c r="J47" s="1408" t="s">
        <v>53</v>
      </c>
      <c r="K47" s="400">
        <v>0</v>
      </c>
      <c r="L47" s="1408" t="s">
        <v>53</v>
      </c>
      <c r="M47" s="1408">
        <v>-10.3</v>
      </c>
      <c r="N47" s="1408" t="s">
        <v>53</v>
      </c>
      <c r="O47" s="400">
        <v>-1.1000000000000001</v>
      </c>
      <c r="P47" s="1408" t="s">
        <v>53</v>
      </c>
      <c r="Q47" s="407">
        <v>-6.1</v>
      </c>
      <c r="R47" s="435">
        <v>100.2</v>
      </c>
      <c r="S47" s="401">
        <v>-0.8</v>
      </c>
    </row>
    <row r="48" spans="1:19" ht="20.100000000000001" customHeight="1" thickBot="1">
      <c r="A48" s="67" t="s">
        <v>52</v>
      </c>
      <c r="B48" s="62">
        <v>10</v>
      </c>
      <c r="C48" s="62" t="s">
        <v>25</v>
      </c>
      <c r="D48" s="62">
        <v>12</v>
      </c>
      <c r="E48" s="68" t="s">
        <v>24</v>
      </c>
      <c r="F48" s="1306" t="s">
        <v>53</v>
      </c>
      <c r="G48" s="399">
        <v>0.6</v>
      </c>
      <c r="H48" s="1307" t="s">
        <v>53</v>
      </c>
      <c r="I48" s="1307">
        <v>-0.5</v>
      </c>
      <c r="J48" s="1307" t="s">
        <v>53</v>
      </c>
      <c r="K48" s="399">
        <v>-1.3</v>
      </c>
      <c r="L48" s="1307" t="s">
        <v>53</v>
      </c>
      <c r="M48" s="399">
        <v>-3</v>
      </c>
      <c r="N48" s="1307" t="s">
        <v>53</v>
      </c>
      <c r="O48" s="1307">
        <v>-4.5999999999999996</v>
      </c>
      <c r="P48" s="1307" t="s">
        <v>53</v>
      </c>
      <c r="Q48" s="399">
        <v>0.6</v>
      </c>
      <c r="R48" s="1490">
        <v>100</v>
      </c>
      <c r="S48" s="1491">
        <v>-2.1</v>
      </c>
    </row>
    <row r="49" spans="1:23" ht="20.100000000000001" customHeight="1">
      <c r="A49" s="1084"/>
      <c r="B49" s="30">
        <v>2020</v>
      </c>
      <c r="C49" s="30" t="s">
        <v>23</v>
      </c>
      <c r="D49" s="30">
        <v>2</v>
      </c>
      <c r="E49" s="742" t="s">
        <v>24</v>
      </c>
      <c r="F49" s="795">
        <v>-0.2</v>
      </c>
      <c r="G49" s="815">
        <v>1.5</v>
      </c>
      <c r="H49" s="924">
        <v>-0.2</v>
      </c>
      <c r="I49" s="773">
        <v>0.7</v>
      </c>
      <c r="J49" s="815">
        <v>-0.6</v>
      </c>
      <c r="K49" s="815">
        <v>1</v>
      </c>
      <c r="L49" s="815">
        <v>0.2</v>
      </c>
      <c r="M49" s="815">
        <v>-7.3</v>
      </c>
      <c r="N49" s="815">
        <v>0.2</v>
      </c>
      <c r="O49" s="815">
        <v>0.5</v>
      </c>
      <c r="P49" s="815">
        <v>-0.2</v>
      </c>
      <c r="Q49" s="924">
        <v>-6</v>
      </c>
      <c r="R49" s="795">
        <v>101.9</v>
      </c>
      <c r="S49" s="816">
        <v>0.7</v>
      </c>
    </row>
    <row r="50" spans="1:23" ht="20.100000000000001" customHeight="1">
      <c r="A50" s="1052"/>
      <c r="B50" s="961" t="s">
        <v>52</v>
      </c>
      <c r="C50" s="961" t="s">
        <v>52</v>
      </c>
      <c r="D50" s="961">
        <v>3</v>
      </c>
      <c r="E50" s="962" t="s">
        <v>24</v>
      </c>
      <c r="F50" s="1483">
        <v>4.8</v>
      </c>
      <c r="G50" s="1484">
        <v>4.8</v>
      </c>
      <c r="H50" s="1487">
        <v>0.2</v>
      </c>
      <c r="I50" s="1050">
        <v>0.7</v>
      </c>
      <c r="J50" s="1484">
        <v>-0.2</v>
      </c>
      <c r="K50" s="1050">
        <v>0.3</v>
      </c>
      <c r="L50" s="1484">
        <v>0</v>
      </c>
      <c r="M50" s="1484">
        <v>-7.3</v>
      </c>
      <c r="N50" s="1484">
        <v>-0.9</v>
      </c>
      <c r="O50" s="1484">
        <v>0.6</v>
      </c>
      <c r="P50" s="1484">
        <v>0.2</v>
      </c>
      <c r="Q50" s="1487">
        <v>-6</v>
      </c>
      <c r="R50" s="1669">
        <v>101.1</v>
      </c>
      <c r="S50" s="1670">
        <v>-0.4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4</v>
      </c>
      <c r="E51" s="66" t="s">
        <v>24</v>
      </c>
      <c r="F51" s="436">
        <v>3.3</v>
      </c>
      <c r="G51" s="406">
        <v>2.8</v>
      </c>
      <c r="H51" s="730">
        <v>-0.7</v>
      </c>
      <c r="I51" s="400">
        <v>0.5</v>
      </c>
      <c r="J51" s="406">
        <v>-2.4</v>
      </c>
      <c r="K51" s="400">
        <v>-1.9</v>
      </c>
      <c r="L51" s="406">
        <v>-2.6</v>
      </c>
      <c r="M51" s="406">
        <v>-10</v>
      </c>
      <c r="N51" s="406">
        <v>0.5</v>
      </c>
      <c r="O51" s="406">
        <v>-0.3</v>
      </c>
      <c r="P51" s="406">
        <v>-1.1000000000000001</v>
      </c>
      <c r="Q51" s="730">
        <v>-6.9</v>
      </c>
      <c r="R51" s="436">
        <v>99.4</v>
      </c>
      <c r="S51" s="409">
        <v>-2.5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5</v>
      </c>
      <c r="E52" s="66" t="s">
        <v>24</v>
      </c>
      <c r="F52" s="436">
        <v>0.3</v>
      </c>
      <c r="G52" s="406">
        <v>3.1</v>
      </c>
      <c r="H52" s="730">
        <v>0.1</v>
      </c>
      <c r="I52" s="400">
        <v>0</v>
      </c>
      <c r="J52" s="406">
        <v>-1</v>
      </c>
      <c r="K52" s="400">
        <v>-2.8</v>
      </c>
      <c r="L52" s="406">
        <v>-0.1</v>
      </c>
      <c r="M52" s="406">
        <v>-10.199999999999999</v>
      </c>
      <c r="N52" s="406">
        <v>0.4</v>
      </c>
      <c r="O52" s="406">
        <v>0.5</v>
      </c>
      <c r="P52" s="406">
        <v>0.4</v>
      </c>
      <c r="Q52" s="730">
        <v>-6.8</v>
      </c>
      <c r="R52" s="1667">
        <v>99</v>
      </c>
      <c r="S52" s="1668">
        <v>-2.7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6</v>
      </c>
      <c r="E53" s="66" t="s">
        <v>24</v>
      </c>
      <c r="F53" s="436">
        <v>-0.2</v>
      </c>
      <c r="G53" s="406">
        <v>2.6</v>
      </c>
      <c r="H53" s="730">
        <v>-0.2</v>
      </c>
      <c r="I53" s="400">
        <v>-0.1</v>
      </c>
      <c r="J53" s="406">
        <v>0.8</v>
      </c>
      <c r="K53" s="400">
        <v>-0.8</v>
      </c>
      <c r="L53" s="406">
        <v>0</v>
      </c>
      <c r="M53" s="406">
        <v>-10.199999999999999</v>
      </c>
      <c r="N53" s="406">
        <v>-0.4</v>
      </c>
      <c r="O53" s="406">
        <v>0.1</v>
      </c>
      <c r="P53" s="406">
        <v>0.5</v>
      </c>
      <c r="Q53" s="730">
        <v>-6.1</v>
      </c>
      <c r="R53" s="436">
        <v>99.6</v>
      </c>
      <c r="S53" s="409">
        <v>-1.6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7</v>
      </c>
      <c r="E54" s="66" t="s">
        <v>24</v>
      </c>
      <c r="F54" s="436">
        <v>-5.3</v>
      </c>
      <c r="G54" s="406">
        <v>2.2000000000000002</v>
      </c>
      <c r="H54" s="730">
        <v>0.4</v>
      </c>
      <c r="I54" s="400">
        <v>0.4</v>
      </c>
      <c r="J54" s="406">
        <v>1.1000000000000001</v>
      </c>
      <c r="K54" s="400">
        <v>-0.3</v>
      </c>
      <c r="L54" s="406">
        <v>0</v>
      </c>
      <c r="M54" s="406">
        <v>-10.199999999999999</v>
      </c>
      <c r="N54" s="406">
        <v>1.3</v>
      </c>
      <c r="O54" s="406">
        <v>1.9</v>
      </c>
      <c r="P54" s="406">
        <v>0.1</v>
      </c>
      <c r="Q54" s="730">
        <v>-6.1</v>
      </c>
      <c r="R54" s="1667">
        <v>100.1</v>
      </c>
      <c r="S54" s="1668">
        <v>-1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8</v>
      </c>
      <c r="E55" s="66" t="s">
        <v>24</v>
      </c>
      <c r="F55" s="436">
        <v>-1.8</v>
      </c>
      <c r="G55" s="406">
        <v>2.7</v>
      </c>
      <c r="H55" s="730">
        <v>0.1</v>
      </c>
      <c r="I55" s="400">
        <v>0</v>
      </c>
      <c r="J55" s="406">
        <v>0.2</v>
      </c>
      <c r="K55" s="400">
        <v>0</v>
      </c>
      <c r="L55" s="406">
        <v>0</v>
      </c>
      <c r="M55" s="406">
        <v>-10.199999999999999</v>
      </c>
      <c r="N55" s="406">
        <v>-1.6</v>
      </c>
      <c r="O55" s="406">
        <v>-2.8</v>
      </c>
      <c r="P55" s="406">
        <v>0.2</v>
      </c>
      <c r="Q55" s="730">
        <v>-6.4</v>
      </c>
      <c r="R55" s="436">
        <v>100.3</v>
      </c>
      <c r="S55" s="409">
        <v>-0.6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9</v>
      </c>
      <c r="E56" s="66" t="s">
        <v>24</v>
      </c>
      <c r="F56" s="436">
        <v>9.1999999999999993</v>
      </c>
      <c r="G56" s="406">
        <v>2.5</v>
      </c>
      <c r="H56" s="730">
        <v>0.1</v>
      </c>
      <c r="I56" s="400">
        <v>0.7</v>
      </c>
      <c r="J56" s="406">
        <v>0</v>
      </c>
      <c r="K56" s="400">
        <v>0.4</v>
      </c>
      <c r="L56" s="406">
        <v>-0.4</v>
      </c>
      <c r="M56" s="406">
        <v>-10.5</v>
      </c>
      <c r="N56" s="406">
        <v>-2.1</v>
      </c>
      <c r="O56" s="406">
        <v>-2.4</v>
      </c>
      <c r="P56" s="406">
        <v>0.1</v>
      </c>
      <c r="Q56" s="730">
        <v>-5.8</v>
      </c>
      <c r="R56" s="436">
        <v>100.1</v>
      </c>
      <c r="S56" s="409">
        <v>-0.8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10</v>
      </c>
      <c r="E57" s="66" t="s">
        <v>24</v>
      </c>
      <c r="F57" s="436">
        <v>0.3</v>
      </c>
      <c r="G57" s="406">
        <v>0.8</v>
      </c>
      <c r="H57" s="730">
        <v>-0.4</v>
      </c>
      <c r="I57" s="400">
        <v>-0.7</v>
      </c>
      <c r="J57" s="406">
        <v>-0.2</v>
      </c>
      <c r="K57" s="400">
        <v>-1</v>
      </c>
      <c r="L57" s="406">
        <v>0</v>
      </c>
      <c r="M57" s="406">
        <v>-2.9</v>
      </c>
      <c r="N57" s="406">
        <v>-0.8</v>
      </c>
      <c r="O57" s="406">
        <v>-4.7</v>
      </c>
      <c r="P57" s="406">
        <v>0.3</v>
      </c>
      <c r="Q57" s="730">
        <v>0.5</v>
      </c>
      <c r="R57" s="436">
        <v>99.9</v>
      </c>
      <c r="S57" s="409">
        <v>-2.1</v>
      </c>
      <c r="U57" s="949"/>
    </row>
    <row r="58" spans="1:23" ht="20.100000000000001" customHeight="1">
      <c r="A58" s="69"/>
      <c r="B58" s="65" t="s">
        <v>52</v>
      </c>
      <c r="C58" s="65" t="s">
        <v>52</v>
      </c>
      <c r="D58" s="65">
        <v>11</v>
      </c>
      <c r="E58" s="66" t="s">
        <v>24</v>
      </c>
      <c r="F58" s="660">
        <v>1.2</v>
      </c>
      <c r="G58" s="1260">
        <v>-0.4</v>
      </c>
      <c r="H58" s="1262">
        <v>0.1</v>
      </c>
      <c r="I58" s="1007">
        <v>-0.3</v>
      </c>
      <c r="J58" s="1260">
        <v>-0.3</v>
      </c>
      <c r="K58" s="400">
        <v>-1.5</v>
      </c>
      <c r="L58" s="1260">
        <v>0</v>
      </c>
      <c r="M58" s="1260">
        <v>-2.9</v>
      </c>
      <c r="N58" s="1260">
        <v>-0.6</v>
      </c>
      <c r="O58" s="1260">
        <v>-4.9000000000000004</v>
      </c>
      <c r="P58" s="1260">
        <v>0.2</v>
      </c>
      <c r="Q58" s="1262">
        <v>0.8</v>
      </c>
      <c r="R58" s="436">
        <v>99.8</v>
      </c>
      <c r="S58" s="409">
        <v>-2.2999999999999998</v>
      </c>
    </row>
    <row r="59" spans="1:23" ht="20.100000000000001" customHeight="1">
      <c r="A59" s="3"/>
      <c r="B59" s="29" t="s">
        <v>52</v>
      </c>
      <c r="C59" s="29" t="s">
        <v>52</v>
      </c>
      <c r="D59" s="29">
        <v>12</v>
      </c>
      <c r="E59" s="1053" t="s">
        <v>24</v>
      </c>
      <c r="F59" s="735">
        <v>-0.9</v>
      </c>
      <c r="G59" s="404">
        <v>1.4</v>
      </c>
      <c r="H59" s="410">
        <v>-0.2</v>
      </c>
      <c r="I59" s="1488">
        <v>-0.4</v>
      </c>
      <c r="J59" s="404">
        <v>0.3</v>
      </c>
      <c r="K59" s="397">
        <v>-1.5</v>
      </c>
      <c r="L59" s="404">
        <v>0</v>
      </c>
      <c r="M59" s="404">
        <v>-2.9</v>
      </c>
      <c r="N59" s="404">
        <v>0.5</v>
      </c>
      <c r="O59" s="404">
        <v>-4</v>
      </c>
      <c r="P59" s="404">
        <v>-0.4</v>
      </c>
      <c r="Q59" s="410">
        <v>0.5</v>
      </c>
      <c r="R59" s="435">
        <v>100.3</v>
      </c>
      <c r="S59" s="956">
        <v>-2</v>
      </c>
    </row>
    <row r="60" spans="1:23" ht="20.100000000000001" customHeight="1">
      <c r="A60" s="1610"/>
      <c r="B60" s="1611">
        <v>2021</v>
      </c>
      <c r="C60" s="1611" t="s">
        <v>23</v>
      </c>
      <c r="D60" s="1611">
        <v>1</v>
      </c>
      <c r="E60" s="1612" t="s">
        <v>24</v>
      </c>
      <c r="F60" s="1613">
        <v>-6.8</v>
      </c>
      <c r="G60" s="411">
        <v>3</v>
      </c>
      <c r="H60" s="965">
        <v>-0.3</v>
      </c>
      <c r="I60" s="1619">
        <v>-1.1000000000000001</v>
      </c>
      <c r="J60" s="411">
        <v>0.2</v>
      </c>
      <c r="K60" s="411">
        <v>-1.9</v>
      </c>
      <c r="L60" s="411">
        <v>0</v>
      </c>
      <c r="M60" s="411">
        <v>-2.9</v>
      </c>
      <c r="N60" s="411">
        <v>3.5</v>
      </c>
      <c r="O60" s="411">
        <v>0</v>
      </c>
      <c r="P60" s="411">
        <v>0.6</v>
      </c>
      <c r="Q60" s="1620">
        <v>0.9</v>
      </c>
      <c r="R60" s="1665">
        <v>100.8</v>
      </c>
      <c r="S60" s="1666">
        <v>-1.5</v>
      </c>
    </row>
    <row r="61" spans="1:23" ht="20.100000000000001" customHeight="1" thickBot="1">
      <c r="A61" s="61"/>
      <c r="B61" s="1605" t="s">
        <v>52</v>
      </c>
      <c r="C61" s="1605" t="s">
        <v>52</v>
      </c>
      <c r="D61" s="1605">
        <v>2</v>
      </c>
      <c r="E61" s="68" t="s">
        <v>24</v>
      </c>
      <c r="F61" s="1608">
        <v>-1.4</v>
      </c>
      <c r="G61" s="399">
        <v>1.7</v>
      </c>
      <c r="H61" s="807">
        <v>-0.2</v>
      </c>
      <c r="I61" s="1615">
        <v>-1.1000000000000001</v>
      </c>
      <c r="J61" s="399">
        <v>0</v>
      </c>
      <c r="K61" s="399">
        <v>-1.3</v>
      </c>
      <c r="L61" s="399">
        <v>0</v>
      </c>
      <c r="M61" s="399">
        <v>-3</v>
      </c>
      <c r="N61" s="399">
        <v>-0.3</v>
      </c>
      <c r="O61" s="399">
        <v>-0.5</v>
      </c>
      <c r="P61" s="399">
        <v>0.2</v>
      </c>
      <c r="Q61" s="1616">
        <v>1.4</v>
      </c>
      <c r="R61" s="1617">
        <v>101.2</v>
      </c>
      <c r="S61" s="1618">
        <v>-0.7</v>
      </c>
    </row>
    <row r="62" spans="1:23" ht="20.100000000000001" customHeight="1">
      <c r="A62" s="2019" t="s">
        <v>258</v>
      </c>
      <c r="B62" s="2020"/>
      <c r="C62" s="2020"/>
      <c r="D62" s="2020"/>
      <c r="E62" s="2021"/>
      <c r="F62" s="247" t="s">
        <v>237</v>
      </c>
      <c r="G62" s="256" t="s">
        <v>445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24"/>
      <c r="B63" s="2150"/>
      <c r="C63" s="2150"/>
      <c r="D63" s="2150"/>
      <c r="E63" s="2023"/>
      <c r="F63" s="250" t="s">
        <v>238</v>
      </c>
      <c r="G63" s="260" t="s">
        <v>456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25"/>
      <c r="B64" s="2026"/>
      <c r="C64" s="2026"/>
      <c r="D64" s="2026"/>
      <c r="E64" s="2027"/>
      <c r="F64" s="248" t="s">
        <v>231</v>
      </c>
      <c r="G64" s="257" t="s">
        <v>503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65" priority="186" stopIfTrue="1">
      <formula>ISERR</formula>
    </cfRule>
  </conditionalFormatting>
  <conditionalFormatting sqref="U57">
    <cfRule type="expression" dxfId="64" priority="127" stopIfTrue="1">
      <formula>ISERR</formula>
    </cfRule>
  </conditionalFormatting>
  <conditionalFormatting sqref="F49:Q49 F50:J59 L50:Q59 S49:S51">
    <cfRule type="expression" dxfId="63" priority="112" stopIfTrue="1">
      <formula>ISERR</formula>
    </cfRule>
  </conditionalFormatting>
  <conditionalFormatting sqref="S46">
    <cfRule type="expression" dxfId="62" priority="95" stopIfTrue="1">
      <formula>ISERR</formula>
    </cfRule>
  </conditionalFormatting>
  <conditionalFormatting sqref="S44">
    <cfRule type="expression" dxfId="61" priority="91" stopIfTrue="1">
      <formula>ISERR</formula>
    </cfRule>
  </conditionalFormatting>
  <conditionalFormatting sqref="G48">
    <cfRule type="expression" dxfId="60" priority="90" stopIfTrue="1">
      <formula>ISERR</formula>
    </cfRule>
  </conditionalFormatting>
  <conditionalFormatting sqref="Q44:Q47">
    <cfRule type="expression" dxfId="59" priority="86" stopIfTrue="1">
      <formula>ISERR</formula>
    </cfRule>
  </conditionalFormatting>
  <conditionalFormatting sqref="O41">
    <cfRule type="expression" dxfId="58" priority="85" stopIfTrue="1">
      <formula>ISERR</formula>
    </cfRule>
  </conditionalFormatting>
  <conditionalFormatting sqref="G46">
    <cfRule type="expression" dxfId="57" priority="83" stopIfTrue="1">
      <formula>ISERR</formula>
    </cfRule>
  </conditionalFormatting>
  <conditionalFormatting sqref="S47">
    <cfRule type="expression" dxfId="56" priority="81" stopIfTrue="1">
      <formula>ISERR</formula>
    </cfRule>
  </conditionalFormatting>
  <conditionalFormatting sqref="S42">
    <cfRule type="expression" dxfId="55" priority="78" stopIfTrue="1">
      <formula>ISERR</formula>
    </cfRule>
  </conditionalFormatting>
  <conditionalFormatting sqref="S41">
    <cfRule type="expression" dxfId="54" priority="69" stopIfTrue="1">
      <formula>ISERR</formula>
    </cfRule>
  </conditionalFormatting>
  <conditionalFormatting sqref="S49">
    <cfRule type="expression" dxfId="53" priority="49" stopIfTrue="1">
      <formula>ISERR</formula>
    </cfRule>
  </conditionalFormatting>
  <conditionalFormatting sqref="A12:E32">
    <cfRule type="expression" dxfId="52" priority="28" stopIfTrue="1">
      <formula>ISERR</formula>
    </cfRule>
  </conditionalFormatting>
  <conditionalFormatting sqref="A41:E61">
    <cfRule type="expression" dxfId="51" priority="25" stopIfTrue="1">
      <formula>ISERR</formula>
    </cfRule>
  </conditionalFormatting>
  <conditionalFormatting sqref="S52">
    <cfRule type="expression" dxfId="50" priority="8" stopIfTrue="1">
      <formula>ISERR</formula>
    </cfRule>
  </conditionalFormatting>
  <conditionalFormatting sqref="S53:S59">
    <cfRule type="expression" dxfId="49" priority="7" stopIfTrue="1">
      <formula>ISERR</formula>
    </cfRule>
  </conditionalFormatting>
  <conditionalFormatting sqref="S60">
    <cfRule type="expression" dxfId="48" priority="4" stopIfTrue="1">
      <formula>ISERR</formula>
    </cfRule>
  </conditionalFormatting>
  <conditionalFormatting sqref="S48">
    <cfRule type="expression" dxfId="47" priority="3" stopIfTrue="1">
      <formula>ISERR</formula>
    </cfRule>
  </conditionalFormatting>
  <conditionalFormatting sqref="R43">
    <cfRule type="expression" dxfId="46" priority="2" stopIfTrue="1">
      <formula>ISERR</formula>
    </cfRule>
  </conditionalFormatting>
  <conditionalFormatting sqref="S43">
    <cfRule type="expression" dxfId="4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>
      <selection activeCell="Q2" sqref="Q2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40" t="s">
        <v>292</v>
      </c>
      <c r="B4" s="1985"/>
      <c r="C4" s="1985"/>
      <c r="D4" s="1985"/>
      <c r="E4" s="1985"/>
      <c r="F4" s="1985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35" t="s">
        <v>210</v>
      </c>
      <c r="B6" s="1959"/>
      <c r="C6" s="1959"/>
      <c r="D6" s="1959"/>
      <c r="E6" s="1960"/>
      <c r="F6" s="1905" t="s">
        <v>84</v>
      </c>
      <c r="G6" s="2020"/>
      <c r="H6" s="2020"/>
      <c r="I6" s="2021"/>
      <c r="J6" s="1905" t="s">
        <v>85</v>
      </c>
      <c r="K6" s="1906"/>
      <c r="L6" s="1906"/>
      <c r="M6" s="1906"/>
      <c r="N6" s="106"/>
      <c r="O6" s="15"/>
      <c r="P6" s="106"/>
      <c r="Q6" s="107"/>
    </row>
    <row r="7" spans="1:17" ht="23.1" customHeight="1">
      <c r="A7" s="1961"/>
      <c r="B7" s="1962"/>
      <c r="C7" s="1962"/>
      <c r="D7" s="1962"/>
      <c r="E7" s="1963"/>
      <c r="F7" s="2122"/>
      <c r="G7" s="2159"/>
      <c r="H7" s="2159"/>
      <c r="I7" s="2123"/>
      <c r="J7" s="1908"/>
      <c r="K7" s="1909"/>
      <c r="L7" s="1909"/>
      <c r="M7" s="1909"/>
      <c r="N7" s="1990" t="s">
        <v>211</v>
      </c>
      <c r="O7" s="2160"/>
      <c r="P7" s="2160"/>
      <c r="Q7" s="2161"/>
    </row>
    <row r="8" spans="1:17" ht="23.1" customHeight="1">
      <c r="A8" s="1961"/>
      <c r="B8" s="1962"/>
      <c r="C8" s="1962"/>
      <c r="D8" s="1962"/>
      <c r="E8" s="1963"/>
      <c r="F8" s="1893" t="s">
        <v>109</v>
      </c>
      <c r="G8" s="1891"/>
      <c r="H8" s="1890" t="s">
        <v>50</v>
      </c>
      <c r="I8" s="1895"/>
      <c r="J8" s="1893" t="s">
        <v>212</v>
      </c>
      <c r="K8" s="1891"/>
      <c r="L8" s="1890" t="s">
        <v>50</v>
      </c>
      <c r="M8" s="1891"/>
      <c r="N8" s="1911" t="s">
        <v>212</v>
      </c>
      <c r="O8" s="2028"/>
      <c r="P8" s="1911" t="s">
        <v>213</v>
      </c>
      <c r="Q8" s="2014"/>
    </row>
    <row r="9" spans="1:17" ht="23.1" customHeight="1">
      <c r="A9" s="1961"/>
      <c r="B9" s="1962"/>
      <c r="C9" s="1962"/>
      <c r="D9" s="1962"/>
      <c r="E9" s="1963"/>
      <c r="F9" s="228"/>
      <c r="G9" s="72" t="s">
        <v>134</v>
      </c>
      <c r="H9" s="563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964"/>
      <c r="B10" s="1965"/>
      <c r="C10" s="1965"/>
      <c r="D10" s="1965"/>
      <c r="E10" s="1966"/>
      <c r="F10" s="93" t="s">
        <v>132</v>
      </c>
      <c r="G10" s="108" t="s">
        <v>369</v>
      </c>
      <c r="H10" s="565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97">
        <v>-2</v>
      </c>
      <c r="H11" s="151">
        <v>1485469</v>
      </c>
      <c r="I11" s="401">
        <v>-53.1</v>
      </c>
      <c r="J11" s="150">
        <v>29</v>
      </c>
      <c r="K11" s="397">
        <v>-38.299999999999997</v>
      </c>
      <c r="L11" s="151">
        <v>5675</v>
      </c>
      <c r="M11" s="397">
        <v>-35.799999999999997</v>
      </c>
      <c r="N11" s="152">
        <v>9</v>
      </c>
      <c r="O11" s="397">
        <v>0</v>
      </c>
      <c r="P11" s="152">
        <v>1163</v>
      </c>
      <c r="Q11" s="401">
        <v>148</v>
      </c>
    </row>
    <row r="12" spans="1:17" ht="23.1" customHeight="1">
      <c r="A12" s="58"/>
      <c r="B12" s="59">
        <v>2019</v>
      </c>
      <c r="C12" s="1088"/>
      <c r="D12" s="59" t="s">
        <v>23</v>
      </c>
      <c r="E12" s="60"/>
      <c r="F12" s="153">
        <v>8383</v>
      </c>
      <c r="G12" s="398">
        <v>1.8</v>
      </c>
      <c r="H12" s="154">
        <v>1423238</v>
      </c>
      <c r="I12" s="402">
        <v>-4.2</v>
      </c>
      <c r="J12" s="153">
        <v>42</v>
      </c>
      <c r="K12" s="398">
        <v>44.8</v>
      </c>
      <c r="L12" s="154">
        <v>7457</v>
      </c>
      <c r="M12" s="398">
        <v>31.4</v>
      </c>
      <c r="N12" s="155">
        <v>9</v>
      </c>
      <c r="O12" s="398">
        <v>0</v>
      </c>
      <c r="P12" s="155">
        <v>821</v>
      </c>
      <c r="Q12" s="402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97">
        <v>-7.3</v>
      </c>
      <c r="H13" s="151">
        <v>1220046</v>
      </c>
      <c r="I13" s="401">
        <v>-14.3</v>
      </c>
      <c r="J13" s="150">
        <v>42</v>
      </c>
      <c r="K13" s="397">
        <v>0</v>
      </c>
      <c r="L13" s="151">
        <v>8127</v>
      </c>
      <c r="M13" s="397">
        <v>9</v>
      </c>
      <c r="N13" s="152">
        <v>7</v>
      </c>
      <c r="O13" s="397">
        <v>-22.2</v>
      </c>
      <c r="P13" s="152">
        <v>326</v>
      </c>
      <c r="Q13" s="401">
        <v>-60.3</v>
      </c>
    </row>
    <row r="14" spans="1:17" ht="23.1" customHeight="1">
      <c r="A14" s="741" t="s">
        <v>470</v>
      </c>
      <c r="B14" s="30">
        <v>10</v>
      </c>
      <c r="C14" s="30" t="s">
        <v>25</v>
      </c>
      <c r="D14" s="30">
        <v>12</v>
      </c>
      <c r="E14" s="742" t="s">
        <v>24</v>
      </c>
      <c r="F14" s="772">
        <v>2211</v>
      </c>
      <c r="G14" s="773">
        <v>6.8</v>
      </c>
      <c r="H14" s="774">
        <v>367894</v>
      </c>
      <c r="I14" s="579">
        <v>14.7</v>
      </c>
      <c r="J14" s="772">
        <v>11</v>
      </c>
      <c r="K14" s="773">
        <v>120</v>
      </c>
      <c r="L14" s="774">
        <v>1235</v>
      </c>
      <c r="M14" s="773">
        <v>119.8</v>
      </c>
      <c r="N14" s="775">
        <v>1</v>
      </c>
      <c r="O14" s="773">
        <v>0</v>
      </c>
      <c r="P14" s="775">
        <v>20</v>
      </c>
      <c r="Q14" s="579">
        <v>-66.7</v>
      </c>
    </row>
    <row r="15" spans="1:17" ht="23.1" customHeight="1">
      <c r="A15" s="1280" t="s">
        <v>499</v>
      </c>
      <c r="B15" s="63">
        <v>1</v>
      </c>
      <c r="C15" s="63" t="s">
        <v>25</v>
      </c>
      <c r="D15" s="63">
        <v>3</v>
      </c>
      <c r="E15" s="64" t="s">
        <v>24</v>
      </c>
      <c r="F15" s="156">
        <v>2164</v>
      </c>
      <c r="G15" s="411">
        <v>12.9</v>
      </c>
      <c r="H15" s="157">
        <v>301966</v>
      </c>
      <c r="I15" s="408">
        <v>-34.4</v>
      </c>
      <c r="J15" s="156">
        <v>15</v>
      </c>
      <c r="K15" s="411">
        <v>7.1</v>
      </c>
      <c r="L15" s="157">
        <v>1448</v>
      </c>
      <c r="M15" s="411">
        <v>-70</v>
      </c>
      <c r="N15" s="158">
        <v>5</v>
      </c>
      <c r="O15" s="411">
        <v>0</v>
      </c>
      <c r="P15" s="158">
        <v>200</v>
      </c>
      <c r="Q15" s="408">
        <v>-61.2</v>
      </c>
    </row>
    <row r="16" spans="1:17" ht="23.1" customHeight="1">
      <c r="A16" s="1340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159">
        <v>1837</v>
      </c>
      <c r="G16" s="400">
        <v>-11.4</v>
      </c>
      <c r="H16" s="160">
        <v>355142</v>
      </c>
      <c r="I16" s="407">
        <v>17.899999999999999</v>
      </c>
      <c r="J16" s="159">
        <v>13</v>
      </c>
      <c r="K16" s="400">
        <v>62.5</v>
      </c>
      <c r="L16" s="160">
        <v>1129</v>
      </c>
      <c r="M16" s="400">
        <v>79.2</v>
      </c>
      <c r="N16" s="161">
        <v>2</v>
      </c>
      <c r="O16" s="400">
        <v>100</v>
      </c>
      <c r="P16" s="161">
        <v>126</v>
      </c>
      <c r="Q16" s="407">
        <v>384.6</v>
      </c>
    </row>
    <row r="17" spans="1:17" ht="23.1" customHeight="1">
      <c r="A17" s="1340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159">
        <v>2021</v>
      </c>
      <c r="G17" s="400">
        <v>-7.4</v>
      </c>
      <c r="H17" s="160">
        <v>243977</v>
      </c>
      <c r="I17" s="407">
        <v>-16.899999999999999</v>
      </c>
      <c r="J17" s="159">
        <v>6</v>
      </c>
      <c r="K17" s="400">
        <v>-33.299999999999997</v>
      </c>
      <c r="L17" s="160">
        <v>3306</v>
      </c>
      <c r="M17" s="400">
        <v>333.9</v>
      </c>
      <c r="N17" s="161">
        <v>0</v>
      </c>
      <c r="O17" s="400">
        <v>-100</v>
      </c>
      <c r="P17" s="161">
        <v>0</v>
      </c>
      <c r="Q17" s="407">
        <v>-100</v>
      </c>
    </row>
    <row r="18" spans="1:17" ht="23.1" customHeight="1" thickBot="1">
      <c r="A18" s="67" t="s">
        <v>52</v>
      </c>
      <c r="B18" s="62">
        <v>10</v>
      </c>
      <c r="C18" s="62" t="s">
        <v>25</v>
      </c>
      <c r="D18" s="62">
        <v>12</v>
      </c>
      <c r="E18" s="68" t="s">
        <v>24</v>
      </c>
      <c r="F18" s="806">
        <v>1751</v>
      </c>
      <c r="G18" s="399">
        <v>-20.8</v>
      </c>
      <c r="H18" s="1310">
        <v>318961</v>
      </c>
      <c r="I18" s="403">
        <v>-13.3</v>
      </c>
      <c r="J18" s="1311">
        <v>8</v>
      </c>
      <c r="K18" s="399">
        <v>-27.3</v>
      </c>
      <c r="L18" s="1310">
        <v>2244</v>
      </c>
      <c r="M18" s="399">
        <v>81.7</v>
      </c>
      <c r="N18" s="1312">
        <v>0</v>
      </c>
      <c r="O18" s="399">
        <v>-100</v>
      </c>
      <c r="P18" s="1312">
        <v>0</v>
      </c>
      <c r="Q18" s="403">
        <v>-100</v>
      </c>
    </row>
    <row r="19" spans="1:17" ht="23.1" customHeight="1">
      <c r="A19" s="1084"/>
      <c r="B19" s="30">
        <v>2020</v>
      </c>
      <c r="C19" s="30" t="s">
        <v>23</v>
      </c>
      <c r="D19" s="30">
        <v>2</v>
      </c>
      <c r="E19" s="742" t="s">
        <v>24</v>
      </c>
      <c r="F19" s="772">
        <v>651</v>
      </c>
      <c r="G19" s="773">
        <v>10.7</v>
      </c>
      <c r="H19" s="774">
        <v>71283</v>
      </c>
      <c r="I19" s="579">
        <v>-63.4</v>
      </c>
      <c r="J19" s="772">
        <v>5</v>
      </c>
      <c r="K19" s="773">
        <v>-16.7</v>
      </c>
      <c r="L19" s="774">
        <v>360</v>
      </c>
      <c r="M19" s="996">
        <v>-36.1</v>
      </c>
      <c r="N19" s="775">
        <v>2</v>
      </c>
      <c r="O19" s="773">
        <v>-33.299999999999997</v>
      </c>
      <c r="P19" s="775">
        <v>127</v>
      </c>
      <c r="Q19" s="579">
        <v>-70.5</v>
      </c>
    </row>
    <row r="20" spans="1:17" ht="23.1" customHeight="1">
      <c r="A20" s="1052"/>
      <c r="B20" s="961" t="s">
        <v>52</v>
      </c>
      <c r="C20" s="961" t="s">
        <v>52</v>
      </c>
      <c r="D20" s="961">
        <v>3</v>
      </c>
      <c r="E20" s="962" t="s">
        <v>24</v>
      </c>
      <c r="F20" s="1482">
        <v>740</v>
      </c>
      <c r="G20" s="1050">
        <v>11.7</v>
      </c>
      <c r="H20" s="1451">
        <v>105949</v>
      </c>
      <c r="I20" s="1051">
        <v>9</v>
      </c>
      <c r="J20" s="1482">
        <v>7</v>
      </c>
      <c r="K20" s="1050">
        <v>40</v>
      </c>
      <c r="L20" s="1451">
        <v>1032</v>
      </c>
      <c r="M20" s="1450">
        <v>262.10000000000002</v>
      </c>
      <c r="N20" s="1449">
        <v>3</v>
      </c>
      <c r="O20" s="1050">
        <v>200</v>
      </c>
      <c r="P20" s="1449">
        <v>73</v>
      </c>
      <c r="Q20" s="1051">
        <v>508.3</v>
      </c>
    </row>
    <row r="21" spans="1:17" ht="23.1" customHeight="1">
      <c r="A21" s="69"/>
      <c r="B21" s="65" t="s">
        <v>52</v>
      </c>
      <c r="C21" s="65" t="s">
        <v>52</v>
      </c>
      <c r="D21" s="65">
        <v>4</v>
      </c>
      <c r="E21" s="66" t="s">
        <v>24</v>
      </c>
      <c r="F21" s="159">
        <v>743</v>
      </c>
      <c r="G21" s="400">
        <v>15.1</v>
      </c>
      <c r="H21" s="160">
        <v>144990</v>
      </c>
      <c r="I21" s="407">
        <v>35.6</v>
      </c>
      <c r="J21" s="159">
        <v>3</v>
      </c>
      <c r="K21" s="400">
        <v>200</v>
      </c>
      <c r="L21" s="160">
        <v>259</v>
      </c>
      <c r="M21" s="415">
        <v>1195</v>
      </c>
      <c r="N21" s="161">
        <v>0</v>
      </c>
      <c r="O21" s="400" t="s">
        <v>53</v>
      </c>
      <c r="P21" s="161">
        <v>0</v>
      </c>
      <c r="Q21" s="407" t="s">
        <v>53</v>
      </c>
    </row>
    <row r="22" spans="1:17" ht="23.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159">
        <v>314</v>
      </c>
      <c r="G22" s="400">
        <v>-54.8</v>
      </c>
      <c r="H22" s="160">
        <v>81336</v>
      </c>
      <c r="I22" s="407">
        <v>-24.3</v>
      </c>
      <c r="J22" s="159">
        <v>4</v>
      </c>
      <c r="K22" s="400">
        <v>0</v>
      </c>
      <c r="L22" s="160">
        <v>112</v>
      </c>
      <c r="M22" s="415">
        <v>-77.099999999999994</v>
      </c>
      <c r="N22" s="161">
        <v>1</v>
      </c>
      <c r="O22" s="400" t="s">
        <v>53</v>
      </c>
      <c r="P22" s="161">
        <v>27</v>
      </c>
      <c r="Q22" s="407" t="s">
        <v>53</v>
      </c>
    </row>
    <row r="23" spans="1:17" ht="23.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159">
        <v>780</v>
      </c>
      <c r="G23" s="400">
        <v>6.2</v>
      </c>
      <c r="H23" s="160">
        <v>128816</v>
      </c>
      <c r="I23" s="407">
        <v>48.1</v>
      </c>
      <c r="J23" s="159">
        <v>6</v>
      </c>
      <c r="K23" s="400">
        <v>100</v>
      </c>
      <c r="L23" s="160">
        <v>758</v>
      </c>
      <c r="M23" s="415">
        <v>526.4</v>
      </c>
      <c r="N23" s="161">
        <v>1</v>
      </c>
      <c r="O23" s="400">
        <v>0</v>
      </c>
      <c r="P23" s="161">
        <v>99</v>
      </c>
      <c r="Q23" s="407">
        <v>280.8</v>
      </c>
    </row>
    <row r="24" spans="1:17" ht="23.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159">
        <v>789</v>
      </c>
      <c r="G24" s="400">
        <v>-1.6</v>
      </c>
      <c r="H24" s="160">
        <v>100821</v>
      </c>
      <c r="I24" s="407">
        <v>7.9</v>
      </c>
      <c r="J24" s="159">
        <v>3</v>
      </c>
      <c r="K24" s="400">
        <v>0</v>
      </c>
      <c r="L24" s="160">
        <v>1908</v>
      </c>
      <c r="M24" s="415">
        <v>1002.9</v>
      </c>
      <c r="N24" s="161">
        <v>0</v>
      </c>
      <c r="O24" s="400" t="s">
        <v>53</v>
      </c>
      <c r="P24" s="161">
        <v>0</v>
      </c>
      <c r="Q24" s="407" t="s">
        <v>53</v>
      </c>
    </row>
    <row r="25" spans="1:17" ht="23.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159">
        <v>667</v>
      </c>
      <c r="G25" s="400">
        <v>-1.6</v>
      </c>
      <c r="H25" s="160">
        <v>72416</v>
      </c>
      <c r="I25" s="407">
        <v>-16.899999999999999</v>
      </c>
      <c r="J25" s="159">
        <v>1</v>
      </c>
      <c r="K25" s="400">
        <v>-50</v>
      </c>
      <c r="L25" s="160">
        <v>110</v>
      </c>
      <c r="M25" s="415">
        <v>27.9</v>
      </c>
      <c r="N25" s="161">
        <v>0</v>
      </c>
      <c r="O25" s="400" t="s">
        <v>53</v>
      </c>
      <c r="P25" s="161">
        <v>0</v>
      </c>
      <c r="Q25" s="407" t="s">
        <v>53</v>
      </c>
    </row>
    <row r="26" spans="1:17" ht="23.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159">
        <v>565</v>
      </c>
      <c r="G26" s="400">
        <v>-19.5</v>
      </c>
      <c r="H26" s="160">
        <v>70740</v>
      </c>
      <c r="I26" s="407">
        <v>-37.299999999999997</v>
      </c>
      <c r="J26" s="159">
        <v>2</v>
      </c>
      <c r="K26" s="400">
        <v>-50</v>
      </c>
      <c r="L26" s="160">
        <v>1288</v>
      </c>
      <c r="M26" s="415">
        <v>156.1</v>
      </c>
      <c r="N26" s="161">
        <v>0</v>
      </c>
      <c r="O26" s="400">
        <v>-100</v>
      </c>
      <c r="P26" s="161">
        <v>0</v>
      </c>
      <c r="Q26" s="407">
        <v>-100</v>
      </c>
    </row>
    <row r="27" spans="1:17" ht="23.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159">
        <v>624</v>
      </c>
      <c r="G27" s="400">
        <v>-20</v>
      </c>
      <c r="H27" s="160">
        <v>78342</v>
      </c>
      <c r="I27" s="407">
        <v>-11.5</v>
      </c>
      <c r="J27" s="159">
        <v>0</v>
      </c>
      <c r="K27" s="400">
        <v>-100</v>
      </c>
      <c r="L27" s="160">
        <v>0</v>
      </c>
      <c r="M27" s="415">
        <v>-100</v>
      </c>
      <c r="N27" s="161">
        <v>0</v>
      </c>
      <c r="O27" s="400">
        <v>-100</v>
      </c>
      <c r="P27" s="161">
        <v>0</v>
      </c>
      <c r="Q27" s="407">
        <v>-100</v>
      </c>
    </row>
    <row r="28" spans="1:17" ht="23.1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159">
        <v>569</v>
      </c>
      <c r="G28" s="400">
        <v>-21.7</v>
      </c>
      <c r="H28" s="160">
        <v>102101</v>
      </c>
      <c r="I28" s="407">
        <v>-16.600000000000001</v>
      </c>
      <c r="J28" s="159">
        <v>3</v>
      </c>
      <c r="K28" s="400">
        <v>50</v>
      </c>
      <c r="L28" s="160">
        <v>229</v>
      </c>
      <c r="M28" s="415">
        <v>-11.9</v>
      </c>
      <c r="N28" s="161">
        <v>0</v>
      </c>
      <c r="O28" s="400" t="s">
        <v>53</v>
      </c>
      <c r="P28" s="161">
        <v>0</v>
      </c>
      <c r="Q28" s="407" t="s">
        <v>53</v>
      </c>
    </row>
    <row r="29" spans="1:17" ht="23.1" customHeight="1">
      <c r="A29" s="3"/>
      <c r="B29" s="29" t="s">
        <v>52</v>
      </c>
      <c r="C29" s="29" t="s">
        <v>52</v>
      </c>
      <c r="D29" s="29">
        <v>12</v>
      </c>
      <c r="E29" s="1053" t="s">
        <v>24</v>
      </c>
      <c r="F29" s="150">
        <v>558</v>
      </c>
      <c r="G29" s="397">
        <v>-20.7</v>
      </c>
      <c r="H29" s="151">
        <v>138518</v>
      </c>
      <c r="I29" s="401">
        <v>-11.6</v>
      </c>
      <c r="J29" s="150">
        <v>5</v>
      </c>
      <c r="K29" s="397">
        <v>0</v>
      </c>
      <c r="L29" s="151">
        <v>2015</v>
      </c>
      <c r="M29" s="413">
        <v>123.6</v>
      </c>
      <c r="N29" s="152">
        <v>0</v>
      </c>
      <c r="O29" s="397" t="s">
        <v>53</v>
      </c>
      <c r="P29" s="152">
        <v>0</v>
      </c>
      <c r="Q29" s="401" t="s">
        <v>53</v>
      </c>
    </row>
    <row r="30" spans="1:17" ht="23.1" customHeight="1">
      <c r="A30" s="1087"/>
      <c r="B30" s="63">
        <v>2021</v>
      </c>
      <c r="C30" s="63" t="s">
        <v>23</v>
      </c>
      <c r="D30" s="63">
        <v>1</v>
      </c>
      <c r="E30" s="64" t="s">
        <v>24</v>
      </c>
      <c r="F30" s="1302">
        <v>474</v>
      </c>
      <c r="G30" s="411">
        <v>-38.6</v>
      </c>
      <c r="H30" s="1568">
        <v>81388</v>
      </c>
      <c r="I30" s="965">
        <v>-34.700000000000003</v>
      </c>
      <c r="J30" s="1302">
        <v>0</v>
      </c>
      <c r="K30" s="411">
        <v>-100</v>
      </c>
      <c r="L30" s="1303">
        <v>0</v>
      </c>
      <c r="M30" s="1569">
        <v>-100</v>
      </c>
      <c r="N30" s="1343">
        <v>0</v>
      </c>
      <c r="O30" s="411" t="s">
        <v>53</v>
      </c>
      <c r="P30" s="1303">
        <v>0</v>
      </c>
      <c r="Q30" s="1570" t="s">
        <v>53</v>
      </c>
    </row>
    <row r="31" spans="1:17" ht="23.1" customHeight="1" thickBot="1">
      <c r="A31" s="61"/>
      <c r="B31" s="62" t="s">
        <v>52</v>
      </c>
      <c r="C31" s="62" t="s">
        <v>52</v>
      </c>
      <c r="D31" s="62">
        <v>2</v>
      </c>
      <c r="E31" s="68" t="s">
        <v>24</v>
      </c>
      <c r="F31" s="806">
        <v>446</v>
      </c>
      <c r="G31" s="399">
        <v>-31.4</v>
      </c>
      <c r="H31" s="141">
        <v>67490</v>
      </c>
      <c r="I31" s="807">
        <v>-5.3</v>
      </c>
      <c r="J31" s="806">
        <v>3</v>
      </c>
      <c r="K31" s="399">
        <v>-40</v>
      </c>
      <c r="L31" s="808">
        <v>165</v>
      </c>
      <c r="M31" s="1474">
        <v>-54.2</v>
      </c>
      <c r="N31" s="1229">
        <v>1</v>
      </c>
      <c r="O31" s="399">
        <v>-50</v>
      </c>
      <c r="P31" s="808">
        <v>104</v>
      </c>
      <c r="Q31" s="809">
        <v>-18.100000000000001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35" t="s">
        <v>127</v>
      </c>
      <c r="B34" s="1959"/>
      <c r="C34" s="1959"/>
      <c r="D34" s="1959"/>
      <c r="E34" s="1960"/>
      <c r="F34" s="1944" t="s">
        <v>79</v>
      </c>
      <c r="G34" s="1945"/>
      <c r="H34" s="1945"/>
      <c r="I34" s="1945"/>
      <c r="J34" s="1945"/>
      <c r="K34" s="1945"/>
      <c r="L34" s="1945"/>
      <c r="M34" s="1945"/>
      <c r="N34" s="1945"/>
      <c r="O34" s="1945"/>
      <c r="P34" s="1945"/>
      <c r="Q34" s="1946"/>
    </row>
    <row r="35" spans="1:17" ht="23.1" customHeight="1">
      <c r="A35" s="1961"/>
      <c r="B35" s="1962"/>
      <c r="C35" s="1962"/>
      <c r="D35" s="1962"/>
      <c r="E35" s="1963"/>
      <c r="F35" s="1968" t="s">
        <v>135</v>
      </c>
      <c r="G35" s="2160"/>
      <c r="H35" s="2160"/>
      <c r="I35" s="2166"/>
      <c r="J35" s="1990" t="s">
        <v>86</v>
      </c>
      <c r="K35" s="2160"/>
      <c r="L35" s="2160"/>
      <c r="M35" s="2166"/>
      <c r="N35" s="1990" t="s">
        <v>87</v>
      </c>
      <c r="O35" s="2160"/>
      <c r="P35" s="2160"/>
      <c r="Q35" s="2161"/>
    </row>
    <row r="36" spans="1:17" ht="23.1" customHeight="1">
      <c r="A36" s="1961"/>
      <c r="B36" s="1962"/>
      <c r="C36" s="1962"/>
      <c r="D36" s="1962"/>
      <c r="E36" s="1963"/>
      <c r="F36" s="2169" t="s">
        <v>109</v>
      </c>
      <c r="G36" s="2028"/>
      <c r="H36" s="1911" t="s">
        <v>110</v>
      </c>
      <c r="I36" s="2028"/>
      <c r="J36" s="1911" t="s">
        <v>109</v>
      </c>
      <c r="K36" s="2028"/>
      <c r="L36" s="1911" t="s">
        <v>110</v>
      </c>
      <c r="M36" s="2028"/>
      <c r="N36" s="1911" t="s">
        <v>109</v>
      </c>
      <c r="O36" s="2168"/>
      <c r="P36" s="1911" t="s">
        <v>110</v>
      </c>
      <c r="Q36" s="2167"/>
    </row>
    <row r="37" spans="1:17" ht="23.1" customHeight="1">
      <c r="A37" s="1961"/>
      <c r="B37" s="1962"/>
      <c r="C37" s="1962"/>
      <c r="D37" s="1962"/>
      <c r="E37" s="1963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964"/>
      <c r="B38" s="1965"/>
      <c r="C38" s="1965"/>
      <c r="D38" s="1965"/>
      <c r="E38" s="1966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496</v>
      </c>
      <c r="E39" s="57"/>
      <c r="F39" s="162">
        <v>4</v>
      </c>
      <c r="G39" s="397">
        <v>-60</v>
      </c>
      <c r="H39" s="163">
        <v>2660</v>
      </c>
      <c r="I39" s="413">
        <v>7</v>
      </c>
      <c r="J39" s="164">
        <v>7</v>
      </c>
      <c r="K39" s="397">
        <v>-53.3</v>
      </c>
      <c r="L39" s="132">
        <v>1108</v>
      </c>
      <c r="M39" s="410">
        <v>-49.2</v>
      </c>
      <c r="N39" s="137">
        <v>9</v>
      </c>
      <c r="O39" s="410">
        <v>-30.8</v>
      </c>
      <c r="P39" s="129">
        <v>744</v>
      </c>
      <c r="Q39" s="420">
        <v>-79.900000000000006</v>
      </c>
    </row>
    <row r="40" spans="1:17" ht="23.1" customHeight="1">
      <c r="A40" s="58"/>
      <c r="B40" s="59">
        <v>2019</v>
      </c>
      <c r="C40" s="1088"/>
      <c r="D40" s="59" t="s">
        <v>496</v>
      </c>
      <c r="E40" s="60"/>
      <c r="F40" s="166">
        <v>7</v>
      </c>
      <c r="G40" s="398">
        <v>75</v>
      </c>
      <c r="H40" s="167">
        <v>722</v>
      </c>
      <c r="I40" s="414">
        <v>-72.900000000000006</v>
      </c>
      <c r="J40" s="168">
        <v>11</v>
      </c>
      <c r="K40" s="398">
        <v>57.1</v>
      </c>
      <c r="L40" s="143">
        <v>1348</v>
      </c>
      <c r="M40" s="437">
        <v>21.7</v>
      </c>
      <c r="N40" s="138">
        <v>15</v>
      </c>
      <c r="O40" s="437">
        <v>66.7</v>
      </c>
      <c r="P40" s="131">
        <v>4566</v>
      </c>
      <c r="Q40" s="439">
        <v>513.70000000000005</v>
      </c>
    </row>
    <row r="41" spans="1:17" ht="23.1" customHeight="1" thickBot="1">
      <c r="A41" s="3"/>
      <c r="B41" s="29">
        <v>2020</v>
      </c>
      <c r="C41" s="2"/>
      <c r="D41" s="29" t="s">
        <v>496</v>
      </c>
      <c r="E41" s="57"/>
      <c r="F41" s="162">
        <v>5</v>
      </c>
      <c r="G41" s="397">
        <v>-28.6</v>
      </c>
      <c r="H41" s="163">
        <v>688</v>
      </c>
      <c r="I41" s="413">
        <v>-4.7</v>
      </c>
      <c r="J41" s="164">
        <v>9</v>
      </c>
      <c r="K41" s="397">
        <v>-18.2</v>
      </c>
      <c r="L41" s="132">
        <v>891</v>
      </c>
      <c r="M41" s="410">
        <v>-33.9</v>
      </c>
      <c r="N41" s="137">
        <v>21</v>
      </c>
      <c r="O41" s="410">
        <v>40</v>
      </c>
      <c r="P41" s="129">
        <v>6222</v>
      </c>
      <c r="Q41" s="420">
        <v>36.299999999999997</v>
      </c>
    </row>
    <row r="42" spans="1:17" ht="23.1" customHeight="1">
      <c r="A42" s="741" t="s">
        <v>470</v>
      </c>
      <c r="B42" s="30">
        <v>10</v>
      </c>
      <c r="C42" s="30" t="s">
        <v>25</v>
      </c>
      <c r="D42" s="30">
        <v>12</v>
      </c>
      <c r="E42" s="742" t="s">
        <v>24</v>
      </c>
      <c r="F42" s="791">
        <v>3</v>
      </c>
      <c r="G42" s="773" t="s">
        <v>332</v>
      </c>
      <c r="H42" s="776">
        <v>419</v>
      </c>
      <c r="I42" s="777" t="s">
        <v>332</v>
      </c>
      <c r="J42" s="776">
        <v>3</v>
      </c>
      <c r="K42" s="957">
        <v>0</v>
      </c>
      <c r="L42" s="776">
        <v>716</v>
      </c>
      <c r="M42" s="958">
        <v>48.2</v>
      </c>
      <c r="N42" s="776">
        <v>4</v>
      </c>
      <c r="O42" s="789">
        <v>300</v>
      </c>
      <c r="P42" s="776">
        <v>80</v>
      </c>
      <c r="Q42" s="785">
        <v>321.10000000000002</v>
      </c>
    </row>
    <row r="43" spans="1:17" ht="23.1" customHeight="1">
      <c r="A43" s="1280" t="s">
        <v>499</v>
      </c>
      <c r="B43" s="63">
        <v>1</v>
      </c>
      <c r="C43" s="63" t="s">
        <v>25</v>
      </c>
      <c r="D43" s="63">
        <v>3</v>
      </c>
      <c r="E43" s="64" t="s">
        <v>24</v>
      </c>
      <c r="F43" s="1418">
        <v>1</v>
      </c>
      <c r="G43" s="411">
        <v>0</v>
      </c>
      <c r="H43" s="134">
        <v>300</v>
      </c>
      <c r="I43" s="438">
        <v>566.70000000000005</v>
      </c>
      <c r="J43" s="462">
        <v>1</v>
      </c>
      <c r="K43" s="411">
        <v>0</v>
      </c>
      <c r="L43" s="134">
        <v>54</v>
      </c>
      <c r="M43" s="411">
        <v>184.2</v>
      </c>
      <c r="N43" s="1343">
        <v>8</v>
      </c>
      <c r="O43" s="411">
        <v>14.3</v>
      </c>
      <c r="P43" s="1299">
        <v>894</v>
      </c>
      <c r="Q43" s="418">
        <v>-79</v>
      </c>
    </row>
    <row r="44" spans="1:17" ht="23.1" customHeight="1">
      <c r="A44" s="1340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44">
        <v>3</v>
      </c>
      <c r="G44" s="400">
        <v>200</v>
      </c>
      <c r="H44" s="133">
        <v>333</v>
      </c>
      <c r="I44" s="422">
        <v>2120</v>
      </c>
      <c r="J44" s="170">
        <v>3</v>
      </c>
      <c r="K44" s="400">
        <v>-40</v>
      </c>
      <c r="L44" s="133">
        <v>177</v>
      </c>
      <c r="M44" s="400">
        <v>-65.2</v>
      </c>
      <c r="N44" s="792">
        <v>5</v>
      </c>
      <c r="O44" s="400">
        <v>400</v>
      </c>
      <c r="P44" s="1354">
        <v>493</v>
      </c>
      <c r="Q44" s="419">
        <v>516.29999999999995</v>
      </c>
    </row>
    <row r="45" spans="1:17" ht="23.1" customHeight="1">
      <c r="A45" s="1340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341">
        <v>0</v>
      </c>
      <c r="G45" s="400">
        <v>-100</v>
      </c>
      <c r="H45" s="133">
        <v>0</v>
      </c>
      <c r="I45" s="422">
        <v>-100</v>
      </c>
      <c r="J45" s="133">
        <v>2</v>
      </c>
      <c r="K45" s="405">
        <v>0</v>
      </c>
      <c r="L45" s="133">
        <v>120</v>
      </c>
      <c r="M45" s="405">
        <v>15.4</v>
      </c>
      <c r="N45" s="133">
        <v>4</v>
      </c>
      <c r="O45" s="405">
        <v>33.299999999999997</v>
      </c>
      <c r="P45" s="133">
        <v>3186</v>
      </c>
      <c r="Q45" s="1342">
        <v>1955.5</v>
      </c>
    </row>
    <row r="46" spans="1:17" ht="23.1" customHeight="1" thickBot="1">
      <c r="A46" s="67" t="s">
        <v>52</v>
      </c>
      <c r="B46" s="62">
        <v>10</v>
      </c>
      <c r="C46" s="62" t="s">
        <v>25</v>
      </c>
      <c r="D46" s="62">
        <v>12</v>
      </c>
      <c r="E46" s="68" t="s">
        <v>24</v>
      </c>
      <c r="F46" s="1313">
        <v>1</v>
      </c>
      <c r="G46" s="1026">
        <v>-66.7</v>
      </c>
      <c r="H46" s="135">
        <v>55</v>
      </c>
      <c r="I46" s="423">
        <v>-86.9</v>
      </c>
      <c r="J46" s="135">
        <v>3</v>
      </c>
      <c r="K46" s="423">
        <v>0</v>
      </c>
      <c r="L46" s="135">
        <v>540</v>
      </c>
      <c r="M46" s="423">
        <v>-24.6</v>
      </c>
      <c r="N46" s="135">
        <v>4</v>
      </c>
      <c r="O46" s="822">
        <v>0</v>
      </c>
      <c r="P46" s="135">
        <v>1649</v>
      </c>
      <c r="Q46" s="1286">
        <v>1961.3</v>
      </c>
    </row>
    <row r="47" spans="1:17" ht="23.1" customHeight="1">
      <c r="A47" s="1084"/>
      <c r="B47" s="30">
        <v>2020</v>
      </c>
      <c r="C47" s="30" t="s">
        <v>23</v>
      </c>
      <c r="D47" s="30">
        <v>2</v>
      </c>
      <c r="E47" s="742" t="s">
        <v>24</v>
      </c>
      <c r="F47" s="999">
        <v>0</v>
      </c>
      <c r="G47" s="773">
        <v>-100</v>
      </c>
      <c r="H47" s="776">
        <v>0</v>
      </c>
      <c r="I47" s="777">
        <v>-100</v>
      </c>
      <c r="J47" s="1000">
        <v>0</v>
      </c>
      <c r="K47" s="773" t="s">
        <v>53</v>
      </c>
      <c r="L47" s="776">
        <v>0</v>
      </c>
      <c r="M47" s="773" t="s">
        <v>53</v>
      </c>
      <c r="N47" s="1000">
        <v>3</v>
      </c>
      <c r="O47" s="773">
        <v>50</v>
      </c>
      <c r="P47" s="776">
        <v>233</v>
      </c>
      <c r="Q47" s="778">
        <v>167.8</v>
      </c>
    </row>
    <row r="48" spans="1:17" ht="23.1" customHeight="1">
      <c r="A48" s="1052"/>
      <c r="B48" s="961" t="s">
        <v>52</v>
      </c>
      <c r="C48" s="961" t="s">
        <v>52</v>
      </c>
      <c r="D48" s="961">
        <v>3</v>
      </c>
      <c r="E48" s="962" t="s">
        <v>24</v>
      </c>
      <c r="F48" s="1475">
        <v>1</v>
      </c>
      <c r="G48" s="1050" t="s">
        <v>53</v>
      </c>
      <c r="H48" s="1476">
        <v>300</v>
      </c>
      <c r="I48" s="1477" t="s">
        <v>53</v>
      </c>
      <c r="J48" s="1478">
        <v>1</v>
      </c>
      <c r="K48" s="1050">
        <v>0</v>
      </c>
      <c r="L48" s="1476">
        <v>54</v>
      </c>
      <c r="M48" s="1050">
        <v>184.2</v>
      </c>
      <c r="N48" s="1478">
        <v>2</v>
      </c>
      <c r="O48" s="1050">
        <v>-33.299999999999997</v>
      </c>
      <c r="P48" s="1476">
        <v>605</v>
      </c>
      <c r="Q48" s="1453">
        <v>138.19999999999999</v>
      </c>
    </row>
    <row r="49" spans="1:17" ht="23.1" customHeight="1">
      <c r="A49" s="69"/>
      <c r="B49" s="65" t="s">
        <v>52</v>
      </c>
      <c r="C49" s="65" t="s">
        <v>52</v>
      </c>
      <c r="D49" s="65">
        <v>4</v>
      </c>
      <c r="E49" s="66" t="s">
        <v>24</v>
      </c>
      <c r="F49" s="169">
        <v>2</v>
      </c>
      <c r="G49" s="400" t="s">
        <v>53</v>
      </c>
      <c r="H49" s="133">
        <v>134</v>
      </c>
      <c r="I49" s="422" t="s">
        <v>53</v>
      </c>
      <c r="J49" s="170">
        <v>1</v>
      </c>
      <c r="K49" s="400">
        <v>0</v>
      </c>
      <c r="L49" s="133">
        <v>125</v>
      </c>
      <c r="M49" s="400">
        <v>525</v>
      </c>
      <c r="N49" s="170">
        <v>0</v>
      </c>
      <c r="O49" s="400" t="s">
        <v>53</v>
      </c>
      <c r="P49" s="133">
        <v>0</v>
      </c>
      <c r="Q49" s="419" t="s">
        <v>53</v>
      </c>
    </row>
    <row r="50" spans="1:17" ht="23.1" customHeight="1">
      <c r="A50" s="69"/>
      <c r="B50" s="65" t="s">
        <v>52</v>
      </c>
      <c r="C50" s="65" t="s">
        <v>52</v>
      </c>
      <c r="D50" s="65">
        <v>5</v>
      </c>
      <c r="E50" s="66" t="s">
        <v>24</v>
      </c>
      <c r="F50" s="169">
        <v>0</v>
      </c>
      <c r="G50" s="400" t="s">
        <v>53</v>
      </c>
      <c r="H50" s="133">
        <v>0</v>
      </c>
      <c r="I50" s="422" t="s">
        <v>53</v>
      </c>
      <c r="J50" s="170">
        <v>1</v>
      </c>
      <c r="K50" s="400">
        <v>-75</v>
      </c>
      <c r="L50" s="133">
        <v>23</v>
      </c>
      <c r="M50" s="400">
        <v>-95.3</v>
      </c>
      <c r="N50" s="170">
        <v>2</v>
      </c>
      <c r="O50" s="400" t="s">
        <v>53</v>
      </c>
      <c r="P50" s="133">
        <v>62</v>
      </c>
      <c r="Q50" s="419" t="s">
        <v>53</v>
      </c>
    </row>
    <row r="51" spans="1:17" ht="23.1" customHeight="1">
      <c r="A51" s="69"/>
      <c r="B51" s="65" t="s">
        <v>52</v>
      </c>
      <c r="C51" s="65" t="s">
        <v>52</v>
      </c>
      <c r="D51" s="65">
        <v>6</v>
      </c>
      <c r="E51" s="66" t="s">
        <v>24</v>
      </c>
      <c r="F51" s="169">
        <v>1</v>
      </c>
      <c r="G51" s="400">
        <v>0</v>
      </c>
      <c r="H51" s="133">
        <v>199</v>
      </c>
      <c r="I51" s="422">
        <v>1226.7</v>
      </c>
      <c r="J51" s="170">
        <v>1</v>
      </c>
      <c r="K51" s="400" t="s">
        <v>53</v>
      </c>
      <c r="L51" s="133">
        <v>29</v>
      </c>
      <c r="M51" s="400" t="s">
        <v>53</v>
      </c>
      <c r="N51" s="170">
        <v>3</v>
      </c>
      <c r="O51" s="400">
        <v>200</v>
      </c>
      <c r="P51" s="133">
        <v>431</v>
      </c>
      <c r="Q51" s="419">
        <v>438.8</v>
      </c>
    </row>
    <row r="52" spans="1:17" ht="23.1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169">
        <v>0</v>
      </c>
      <c r="G52" s="400" t="s">
        <v>53</v>
      </c>
      <c r="H52" s="133">
        <v>0</v>
      </c>
      <c r="I52" s="422" t="s">
        <v>53</v>
      </c>
      <c r="J52" s="170">
        <v>0</v>
      </c>
      <c r="K52" s="400">
        <v>-100</v>
      </c>
      <c r="L52" s="133">
        <v>0</v>
      </c>
      <c r="M52" s="400">
        <v>-100</v>
      </c>
      <c r="N52" s="170">
        <v>3</v>
      </c>
      <c r="O52" s="400">
        <v>50</v>
      </c>
      <c r="P52" s="133">
        <v>1908</v>
      </c>
      <c r="Q52" s="419">
        <v>1426.4</v>
      </c>
    </row>
    <row r="53" spans="1:17" ht="23.1" customHeight="1">
      <c r="A53" s="69"/>
      <c r="B53" s="65" t="s">
        <v>52</v>
      </c>
      <c r="C53" s="65" t="s">
        <v>52</v>
      </c>
      <c r="D53" s="65">
        <v>8</v>
      </c>
      <c r="E53" s="66" t="s">
        <v>24</v>
      </c>
      <c r="F53" s="169">
        <v>0</v>
      </c>
      <c r="G53" s="400" t="s">
        <v>53</v>
      </c>
      <c r="H53" s="133">
        <v>0</v>
      </c>
      <c r="I53" s="422" t="s">
        <v>53</v>
      </c>
      <c r="J53" s="170">
        <v>1</v>
      </c>
      <c r="K53" s="400">
        <v>0</v>
      </c>
      <c r="L53" s="133">
        <v>110</v>
      </c>
      <c r="M53" s="400">
        <v>96.4</v>
      </c>
      <c r="N53" s="170">
        <v>0</v>
      </c>
      <c r="O53" s="400">
        <v>-100</v>
      </c>
      <c r="P53" s="133">
        <v>0</v>
      </c>
      <c r="Q53" s="419">
        <v>-100</v>
      </c>
    </row>
    <row r="54" spans="1:17" ht="23.1" customHeight="1">
      <c r="A54" s="69"/>
      <c r="B54" s="65" t="s">
        <v>52</v>
      </c>
      <c r="C54" s="65" t="s">
        <v>52</v>
      </c>
      <c r="D54" s="65">
        <v>9</v>
      </c>
      <c r="E54" s="66" t="s">
        <v>24</v>
      </c>
      <c r="F54" s="169">
        <v>0</v>
      </c>
      <c r="G54" s="400">
        <v>-100</v>
      </c>
      <c r="H54" s="133">
        <v>0</v>
      </c>
      <c r="I54" s="422">
        <v>-100</v>
      </c>
      <c r="J54" s="170">
        <v>1</v>
      </c>
      <c r="K54" s="400" t="s">
        <v>53</v>
      </c>
      <c r="L54" s="133">
        <v>10</v>
      </c>
      <c r="M54" s="400" t="s">
        <v>53</v>
      </c>
      <c r="N54" s="170">
        <v>1</v>
      </c>
      <c r="O54" s="400" t="s">
        <v>53</v>
      </c>
      <c r="P54" s="133">
        <v>1278</v>
      </c>
      <c r="Q54" s="419" t="s">
        <v>53</v>
      </c>
    </row>
    <row r="55" spans="1:17" ht="23.1" customHeight="1">
      <c r="A55" s="69"/>
      <c r="B55" s="65" t="s">
        <v>52</v>
      </c>
      <c r="C55" s="65" t="s">
        <v>52</v>
      </c>
      <c r="D55" s="65">
        <v>10</v>
      </c>
      <c r="E55" s="66" t="s">
        <v>24</v>
      </c>
      <c r="F55" s="169">
        <v>0</v>
      </c>
      <c r="G55" s="400">
        <v>-100</v>
      </c>
      <c r="H55" s="133">
        <v>0</v>
      </c>
      <c r="I55" s="422">
        <v>-100</v>
      </c>
      <c r="J55" s="170">
        <v>0</v>
      </c>
      <c r="K55" s="400">
        <v>-100</v>
      </c>
      <c r="L55" s="133">
        <v>0</v>
      </c>
      <c r="M55" s="400">
        <v>-100</v>
      </c>
      <c r="N55" s="170">
        <v>0</v>
      </c>
      <c r="O55" s="400">
        <v>-100</v>
      </c>
      <c r="P55" s="133">
        <v>0</v>
      </c>
      <c r="Q55" s="419">
        <v>-100</v>
      </c>
    </row>
    <row r="56" spans="1:17" ht="23.1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169">
        <v>0</v>
      </c>
      <c r="G56" s="400">
        <v>-100</v>
      </c>
      <c r="H56" s="133">
        <v>0</v>
      </c>
      <c r="I56" s="422">
        <v>-100</v>
      </c>
      <c r="J56" s="170">
        <v>1</v>
      </c>
      <c r="K56" s="400" t="s">
        <v>53</v>
      </c>
      <c r="L56" s="133">
        <v>30</v>
      </c>
      <c r="M56" s="400" t="s">
        <v>53</v>
      </c>
      <c r="N56" s="170">
        <v>2</v>
      </c>
      <c r="O56" s="400">
        <v>100</v>
      </c>
      <c r="P56" s="133">
        <v>199</v>
      </c>
      <c r="Q56" s="419">
        <v>1890</v>
      </c>
    </row>
    <row r="57" spans="1:17" ht="23.1" customHeight="1">
      <c r="A57" s="3"/>
      <c r="B57" s="29" t="s">
        <v>52</v>
      </c>
      <c r="C57" s="29" t="s">
        <v>52</v>
      </c>
      <c r="D57" s="29">
        <v>12</v>
      </c>
      <c r="E57" s="1053" t="s">
        <v>24</v>
      </c>
      <c r="F57" s="1479">
        <v>1</v>
      </c>
      <c r="G57" s="397">
        <v>0</v>
      </c>
      <c r="H57" s="132">
        <v>55</v>
      </c>
      <c r="I57" s="1480">
        <v>-63.1</v>
      </c>
      <c r="J57" s="1481">
        <v>2</v>
      </c>
      <c r="K57" s="397">
        <v>0</v>
      </c>
      <c r="L57" s="132">
        <v>510</v>
      </c>
      <c r="M57" s="397">
        <v>-27.1</v>
      </c>
      <c r="N57" s="1481">
        <v>2</v>
      </c>
      <c r="O57" s="397">
        <v>0</v>
      </c>
      <c r="P57" s="132">
        <v>1450</v>
      </c>
      <c r="Q57" s="416">
        <v>2688.5</v>
      </c>
    </row>
    <row r="58" spans="1:17" ht="23.1" customHeight="1">
      <c r="A58" s="1087"/>
      <c r="B58" s="63">
        <v>2021</v>
      </c>
      <c r="C58" s="63" t="s">
        <v>23</v>
      </c>
      <c r="D58" s="63">
        <v>1</v>
      </c>
      <c r="E58" s="64" t="s">
        <v>24</v>
      </c>
      <c r="F58" s="1574">
        <v>0</v>
      </c>
      <c r="G58" s="411" t="s">
        <v>53</v>
      </c>
      <c r="H58" s="134">
        <v>0</v>
      </c>
      <c r="I58" s="438" t="s">
        <v>53</v>
      </c>
      <c r="J58" s="462">
        <v>0</v>
      </c>
      <c r="K58" s="411" t="s">
        <v>53</v>
      </c>
      <c r="L58" s="134">
        <v>0</v>
      </c>
      <c r="M58" s="411" t="s">
        <v>53</v>
      </c>
      <c r="N58" s="462">
        <v>0</v>
      </c>
      <c r="O58" s="411">
        <v>-100</v>
      </c>
      <c r="P58" s="134">
        <v>0</v>
      </c>
      <c r="Q58" s="418">
        <v>-100</v>
      </c>
    </row>
    <row r="59" spans="1:17" ht="23.1" customHeight="1" thickBot="1">
      <c r="A59" s="61"/>
      <c r="B59" s="1548" t="s">
        <v>52</v>
      </c>
      <c r="C59" s="1548" t="s">
        <v>52</v>
      </c>
      <c r="D59" s="1548">
        <v>2</v>
      </c>
      <c r="E59" s="68" t="s">
        <v>24</v>
      </c>
      <c r="F59" s="1571">
        <v>0</v>
      </c>
      <c r="G59" s="399" t="s">
        <v>53</v>
      </c>
      <c r="H59" s="135">
        <v>0</v>
      </c>
      <c r="I59" s="423" t="s">
        <v>53</v>
      </c>
      <c r="J59" s="1572">
        <v>2</v>
      </c>
      <c r="K59" s="399" t="s">
        <v>53</v>
      </c>
      <c r="L59" s="135">
        <v>61</v>
      </c>
      <c r="M59" s="399" t="s">
        <v>53</v>
      </c>
      <c r="N59" s="1572">
        <v>0</v>
      </c>
      <c r="O59" s="399">
        <v>-100</v>
      </c>
      <c r="P59" s="135">
        <v>0</v>
      </c>
      <c r="Q59" s="1573">
        <v>-100</v>
      </c>
    </row>
    <row r="60" spans="1:17" ht="23.1" customHeight="1">
      <c r="A60" s="1896" t="s">
        <v>294</v>
      </c>
      <c r="B60" s="2162"/>
      <c r="C60" s="2162"/>
      <c r="D60" s="2162"/>
      <c r="E60" s="2155"/>
      <c r="F60" s="329" t="s">
        <v>295</v>
      </c>
      <c r="G60" s="442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163"/>
      <c r="B61" s="2164"/>
      <c r="C61" s="2164"/>
      <c r="D61" s="2164"/>
      <c r="E61" s="2165"/>
      <c r="F61" s="335" t="s">
        <v>231</v>
      </c>
      <c r="G61" s="444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44" priority="16" stopIfTrue="1">
      <formula>ISERR</formula>
    </cfRule>
  </conditionalFormatting>
  <conditionalFormatting sqref="F11:Q30">
    <cfRule type="expression" dxfId="43" priority="17" stopIfTrue="1">
      <formula>ISERR(F11)</formula>
    </cfRule>
  </conditionalFormatting>
  <conditionalFormatting sqref="A47:A59 B48:B59 C39:E59 A39:A41">
    <cfRule type="expression" dxfId="42" priority="4" stopIfTrue="1">
      <formula>ISERR</formula>
    </cfRule>
  </conditionalFormatting>
  <conditionalFormatting sqref="A42:A46 B39:B47">
    <cfRule type="expression" dxfId="41" priority="5" stopIfTrue="1">
      <formula>ISERR(A39)</formula>
    </cfRule>
  </conditionalFormatting>
  <conditionalFormatting sqref="A19:A31 B20:B31 C11:E31 A11:A13">
    <cfRule type="expression" dxfId="40" priority="2" stopIfTrue="1">
      <formula>ISERR</formula>
    </cfRule>
  </conditionalFormatting>
  <conditionalFormatting sqref="A14:A18 B11:B19">
    <cfRule type="expression" dxfId="39" priority="3" stopIfTrue="1">
      <formula>ISERR(A11)</formula>
    </cfRule>
  </conditionalFormatting>
  <conditionalFormatting sqref="K31">
    <cfRule type="expression" dxfId="38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24" activePane="bottomRight" state="frozen"/>
      <selection pane="topRight" activeCell="H1" sqref="H1"/>
      <selection pane="bottomLeft" activeCell="A8" sqref="A8"/>
      <selection pane="bottomRight" activeCell="H128" sqref="H128:I140"/>
    </sheetView>
  </sheetViews>
  <sheetFormatPr defaultColWidth="14.44140625" defaultRowHeight="13.5"/>
  <cols>
    <col min="1" max="1" width="11" style="361" customWidth="1"/>
    <col min="2" max="2" width="7.44140625" style="361" customWidth="1"/>
    <col min="3" max="3" width="10.33203125" style="361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57">
        <f>IF(表紙!A32&lt;3,表紙!G32,表紙!G32)</f>
        <v>0</v>
      </c>
      <c r="B1" s="459"/>
      <c r="C1" s="458">
        <f>IF(表紙!$I$32-1&gt;0,表紙!$I$32-1,表紙!$I$32+10)</f>
        <v>10</v>
      </c>
      <c r="D1" s="2254" t="s">
        <v>72</v>
      </c>
      <c r="E1" s="2254"/>
      <c r="F1" s="2254"/>
      <c r="G1" s="2254"/>
      <c r="CP1" s="17"/>
    </row>
    <row r="2" spans="1:104" ht="20.100000000000001" hidden="1" customHeight="1" thickBot="1">
      <c r="A2" s="460"/>
      <c r="B2" s="460"/>
      <c r="C2" s="46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181" t="s">
        <v>0</v>
      </c>
      <c r="AL2" s="2181"/>
      <c r="AM2" s="2181"/>
      <c r="AN2" s="2181"/>
      <c r="AO2" s="2181"/>
      <c r="AP2" s="2181"/>
      <c r="AQ2" s="2181"/>
      <c r="AR2" s="2181"/>
      <c r="AS2" s="2181"/>
      <c r="AT2" s="2181"/>
      <c r="AU2" s="2181"/>
      <c r="AV2" s="2181"/>
      <c r="AW2" s="2181"/>
      <c r="AX2" s="2181"/>
      <c r="AY2" s="2181"/>
      <c r="AZ2" s="2181"/>
      <c r="BA2" s="2181"/>
      <c r="BB2" s="2181"/>
      <c r="BC2" s="2181"/>
      <c r="BD2" s="2181"/>
      <c r="BE2" s="2181"/>
      <c r="BF2" s="2181"/>
      <c r="BG2" s="2182"/>
      <c r="BH2" s="2182"/>
      <c r="BI2" s="2182"/>
      <c r="BJ2" s="2182"/>
      <c r="BK2" s="2182"/>
      <c r="BL2" s="2182"/>
      <c r="BM2" s="2182"/>
      <c r="BN2" s="2182"/>
      <c r="BO2" s="2182"/>
      <c r="BP2" s="2182"/>
      <c r="BQ2" s="2182"/>
      <c r="BR2" s="2182"/>
      <c r="BS2" s="2182"/>
      <c r="BT2" s="2182"/>
      <c r="BU2" s="2182"/>
      <c r="BV2" s="2182"/>
      <c r="BW2" s="2182"/>
      <c r="BX2" s="2182"/>
      <c r="BY2" s="2182"/>
      <c r="BZ2" s="2182"/>
      <c r="CA2" s="2182"/>
      <c r="CB2" s="2182"/>
      <c r="CC2" s="2182"/>
      <c r="CD2" s="2182"/>
      <c r="CE2" s="2182"/>
      <c r="CF2" s="2182"/>
      <c r="CG2" s="2182"/>
      <c r="CH2" s="2182"/>
      <c r="CI2" s="2182"/>
      <c r="CJ2" s="2182"/>
      <c r="CK2" s="2182"/>
      <c r="CL2" s="2182"/>
      <c r="CM2" s="2182"/>
    </row>
    <row r="3" spans="1:104" s="9" customFormat="1" ht="24.95" customHeight="1">
      <c r="A3" s="461"/>
      <c r="B3" s="461"/>
      <c r="C3" s="461"/>
      <c r="D3" s="2255" t="s">
        <v>106</v>
      </c>
      <c r="E3" s="2256"/>
      <c r="F3" s="2256"/>
      <c r="G3" s="2256"/>
      <c r="H3" s="2183" t="s">
        <v>1</v>
      </c>
      <c r="I3" s="2184"/>
      <c r="J3" s="2184"/>
      <c r="K3" s="2184"/>
      <c r="L3" s="2184"/>
      <c r="M3" s="2184"/>
      <c r="N3" s="2184"/>
      <c r="O3" s="2184"/>
      <c r="P3" s="2185"/>
      <c r="Q3" s="2186" t="s">
        <v>2</v>
      </c>
      <c r="R3" s="2187"/>
      <c r="S3" s="2187"/>
      <c r="T3" s="2187"/>
      <c r="U3" s="2187"/>
      <c r="V3" s="2187"/>
      <c r="W3" s="2187"/>
      <c r="X3" s="2187"/>
      <c r="Y3" s="2187"/>
      <c r="Z3" s="2187"/>
      <c r="AA3" s="2187"/>
      <c r="AB3" s="2187"/>
      <c r="AC3" s="2187"/>
      <c r="AD3" s="2188"/>
      <c r="AE3" s="2230" t="s">
        <v>3</v>
      </c>
      <c r="AF3" s="2231"/>
      <c r="AG3" s="2231"/>
      <c r="AH3" s="2231"/>
      <c r="AI3" s="2231"/>
      <c r="AJ3" s="2231"/>
      <c r="AK3" s="2231"/>
      <c r="AL3" s="2231"/>
      <c r="AM3" s="2231"/>
      <c r="AN3" s="2231"/>
      <c r="AO3" s="2231"/>
      <c r="AP3" s="2231"/>
      <c r="AQ3" s="2231"/>
      <c r="AR3" s="2231"/>
      <c r="AS3" s="2231"/>
      <c r="AT3" s="2231"/>
      <c r="AU3" s="2231"/>
      <c r="AV3" s="2231"/>
      <c r="AW3" s="2231"/>
      <c r="AX3" s="2231"/>
      <c r="AY3" s="2231"/>
      <c r="AZ3" s="2231"/>
      <c r="BA3" s="2231"/>
      <c r="BB3" s="2231"/>
      <c r="BC3" s="2232"/>
      <c r="BD3" s="312"/>
      <c r="BE3" s="312"/>
      <c r="BF3" s="312"/>
      <c r="BG3" s="2236" t="s">
        <v>4</v>
      </c>
      <c r="BH3" s="2237"/>
      <c r="BI3" s="2238"/>
      <c r="BJ3" s="2238"/>
      <c r="BK3" s="2238"/>
      <c r="BL3" s="2238"/>
      <c r="BM3" s="2238"/>
      <c r="BN3" s="2238"/>
      <c r="BO3" s="2238"/>
      <c r="BP3" s="2238"/>
      <c r="BQ3" s="2238"/>
      <c r="BR3" s="2238"/>
      <c r="BS3" s="2238"/>
      <c r="BT3" s="2238"/>
      <c r="BU3" s="2238"/>
      <c r="BV3" s="2238"/>
      <c r="BW3" s="2238"/>
      <c r="BX3" s="2238"/>
      <c r="BY3" s="2238"/>
      <c r="BZ3" s="2238"/>
      <c r="CA3" s="2238"/>
      <c r="CB3" s="2239"/>
      <c r="CC3" s="2233" t="s">
        <v>5</v>
      </c>
      <c r="CD3" s="2234"/>
      <c r="CE3" s="2234"/>
      <c r="CF3" s="2234"/>
      <c r="CG3" s="2234"/>
      <c r="CH3" s="2234"/>
      <c r="CI3" s="2234"/>
      <c r="CJ3" s="2234"/>
      <c r="CK3" s="2234"/>
      <c r="CL3" s="2234"/>
      <c r="CM3" s="2235"/>
      <c r="CN3" s="2228" t="s">
        <v>345</v>
      </c>
      <c r="CO3" s="2229"/>
      <c r="CP3" s="2229"/>
      <c r="CQ3" s="2229"/>
      <c r="CR3" s="2229"/>
      <c r="CS3" s="2229"/>
      <c r="CT3" s="2229"/>
      <c r="CU3" s="2229"/>
      <c r="CV3" s="2229"/>
      <c r="CW3" s="2229"/>
      <c r="CX3" s="2229"/>
      <c r="CY3" s="2229"/>
      <c r="CZ3" s="552"/>
    </row>
    <row r="4" spans="1:104" s="9" customFormat="1" ht="24.95" customHeight="1">
      <c r="A4" s="461"/>
      <c r="B4" s="461"/>
      <c r="C4" s="461"/>
      <c r="D4" s="2257"/>
      <c r="E4" s="2258"/>
      <c r="F4" s="2258"/>
      <c r="G4" s="2258"/>
      <c r="H4" s="2189" t="s">
        <v>438</v>
      </c>
      <c r="I4" s="2195"/>
      <c r="J4" s="2195"/>
      <c r="K4" s="2196"/>
      <c r="L4" s="2189" t="s">
        <v>94</v>
      </c>
      <c r="M4" s="2190"/>
      <c r="N4" s="2190"/>
      <c r="O4" s="2190"/>
      <c r="P4" s="2191"/>
      <c r="Q4" s="2200" t="s">
        <v>176</v>
      </c>
      <c r="R4" s="2201"/>
      <c r="S4" s="2201"/>
      <c r="T4" s="2201"/>
      <c r="U4" s="2202"/>
      <c r="V4" s="2203"/>
      <c r="W4" s="2200" t="s">
        <v>105</v>
      </c>
      <c r="X4" s="2201"/>
      <c r="Y4" s="2201"/>
      <c r="Z4" s="2201"/>
      <c r="AA4" s="2201"/>
      <c r="AB4" s="2201"/>
      <c r="AC4" s="2201"/>
      <c r="AD4" s="2208"/>
      <c r="AE4" s="2244" t="s">
        <v>464</v>
      </c>
      <c r="AF4" s="2245"/>
      <c r="AG4" s="2245"/>
      <c r="AH4" s="2245"/>
      <c r="AI4" s="2245"/>
      <c r="AJ4" s="2245"/>
      <c r="AK4" s="2245"/>
      <c r="AL4" s="2245"/>
      <c r="AM4" s="2245"/>
      <c r="AN4" s="2245"/>
      <c r="AO4" s="2245"/>
      <c r="AP4" s="2245"/>
      <c r="AQ4" s="2245"/>
      <c r="AR4" s="2245"/>
      <c r="AS4" s="2245"/>
      <c r="AT4" s="2245"/>
      <c r="AU4" s="2245"/>
      <c r="AV4" s="2245"/>
      <c r="AW4" s="2245"/>
      <c r="AX4" s="2245"/>
      <c r="AY4" s="2245"/>
      <c r="AZ4" s="2245"/>
      <c r="BA4" s="2245"/>
      <c r="BB4" s="2245"/>
      <c r="BC4" s="2246"/>
      <c r="BD4" s="310"/>
      <c r="BE4" s="310"/>
      <c r="BF4" s="310"/>
      <c r="BG4" s="2214" t="s">
        <v>228</v>
      </c>
      <c r="BH4" s="2215"/>
      <c r="BI4" s="2216"/>
      <c r="BJ4" s="2216"/>
      <c r="BK4" s="2216"/>
      <c r="BL4" s="2216"/>
      <c r="BM4" s="2216"/>
      <c r="BN4" s="2216"/>
      <c r="BO4" s="2216"/>
      <c r="BP4" s="2216"/>
      <c r="BQ4" s="2216"/>
      <c r="BR4" s="2216"/>
      <c r="BS4" s="2216"/>
      <c r="BT4" s="2216"/>
      <c r="BU4" s="2216"/>
      <c r="BV4" s="2216"/>
      <c r="BW4" s="2216"/>
      <c r="BX4" s="2216"/>
      <c r="BY4" s="2216"/>
      <c r="BZ4" s="2216"/>
      <c r="CA4" s="2216"/>
      <c r="CB4" s="2217"/>
      <c r="CC4" s="2222" t="s">
        <v>177</v>
      </c>
      <c r="CD4" s="2223"/>
      <c r="CE4" s="2223"/>
      <c r="CF4" s="2223"/>
      <c r="CG4" s="2223"/>
      <c r="CH4" s="2223"/>
      <c r="CI4" s="2223"/>
      <c r="CJ4" s="2223"/>
      <c r="CK4" s="2223"/>
      <c r="CL4" s="2223"/>
      <c r="CM4" s="2224"/>
      <c r="CN4" s="2210" t="s">
        <v>178</v>
      </c>
      <c r="CO4" s="2211"/>
      <c r="CP4" s="2240" t="s">
        <v>179</v>
      </c>
      <c r="CQ4" s="2241"/>
      <c r="CR4" s="2241"/>
      <c r="CS4" s="2241"/>
      <c r="CT4" s="2241"/>
      <c r="CU4" s="2241"/>
      <c r="CV4" s="1002"/>
      <c r="CW4" s="1002"/>
      <c r="CX4" s="1002"/>
      <c r="CY4" s="1003"/>
      <c r="CZ4" s="552"/>
    </row>
    <row r="5" spans="1:104" s="9" customFormat="1" ht="24.95" customHeight="1">
      <c r="A5" s="461"/>
      <c r="B5" s="461"/>
      <c r="C5" s="461"/>
      <c r="D5" s="2257"/>
      <c r="E5" s="2258"/>
      <c r="F5" s="2258"/>
      <c r="G5" s="2258"/>
      <c r="H5" s="2197"/>
      <c r="I5" s="2198"/>
      <c r="J5" s="2198"/>
      <c r="K5" s="2199"/>
      <c r="L5" s="2192"/>
      <c r="M5" s="2193"/>
      <c r="N5" s="2193"/>
      <c r="O5" s="2193"/>
      <c r="P5" s="2194"/>
      <c r="Q5" s="2204"/>
      <c r="R5" s="2205"/>
      <c r="S5" s="2205"/>
      <c r="T5" s="2205"/>
      <c r="U5" s="2206"/>
      <c r="V5" s="2207"/>
      <c r="W5" s="2204"/>
      <c r="X5" s="2205"/>
      <c r="Y5" s="2205"/>
      <c r="Z5" s="2205"/>
      <c r="AA5" s="2205"/>
      <c r="AB5" s="2205"/>
      <c r="AC5" s="2205"/>
      <c r="AD5" s="2209"/>
      <c r="AE5" s="2247"/>
      <c r="AF5" s="2248"/>
      <c r="AG5" s="2248"/>
      <c r="AH5" s="2248"/>
      <c r="AI5" s="2248"/>
      <c r="AJ5" s="2248"/>
      <c r="AK5" s="2248"/>
      <c r="AL5" s="2248"/>
      <c r="AM5" s="2248"/>
      <c r="AN5" s="2248"/>
      <c r="AO5" s="2248"/>
      <c r="AP5" s="2248"/>
      <c r="AQ5" s="2248"/>
      <c r="AR5" s="2248"/>
      <c r="AS5" s="2248"/>
      <c r="AT5" s="2248"/>
      <c r="AU5" s="2248"/>
      <c r="AV5" s="2248"/>
      <c r="AW5" s="2248"/>
      <c r="AX5" s="2248"/>
      <c r="AY5" s="2248"/>
      <c r="AZ5" s="2248"/>
      <c r="BA5" s="2248"/>
      <c r="BB5" s="2248"/>
      <c r="BC5" s="2249"/>
      <c r="BD5" s="311"/>
      <c r="BE5" s="311"/>
      <c r="BF5" s="311"/>
      <c r="BG5" s="2218"/>
      <c r="BH5" s="2219"/>
      <c r="BI5" s="2220"/>
      <c r="BJ5" s="2220"/>
      <c r="BK5" s="2220"/>
      <c r="BL5" s="2220"/>
      <c r="BM5" s="2220"/>
      <c r="BN5" s="2220"/>
      <c r="BO5" s="2220"/>
      <c r="BP5" s="2220"/>
      <c r="BQ5" s="2220"/>
      <c r="BR5" s="2220"/>
      <c r="BS5" s="2220"/>
      <c r="BT5" s="2220"/>
      <c r="BU5" s="2220"/>
      <c r="BV5" s="2220"/>
      <c r="BW5" s="2220"/>
      <c r="BX5" s="2220"/>
      <c r="BY5" s="2220"/>
      <c r="BZ5" s="2220"/>
      <c r="CA5" s="2220"/>
      <c r="CB5" s="2221"/>
      <c r="CC5" s="2225"/>
      <c r="CD5" s="2226"/>
      <c r="CE5" s="2226"/>
      <c r="CF5" s="2226"/>
      <c r="CG5" s="2226"/>
      <c r="CH5" s="2226"/>
      <c r="CI5" s="2226"/>
      <c r="CJ5" s="2226"/>
      <c r="CK5" s="2226"/>
      <c r="CL5" s="2226"/>
      <c r="CM5" s="2227"/>
      <c r="CN5" s="2212"/>
      <c r="CO5" s="2213"/>
      <c r="CP5" s="2242"/>
      <c r="CQ5" s="2243"/>
      <c r="CR5" s="2243"/>
      <c r="CS5" s="2243"/>
      <c r="CT5" s="2243"/>
      <c r="CU5" s="2243"/>
      <c r="CV5" s="1004"/>
      <c r="CW5" s="1004"/>
      <c r="CX5" s="1004"/>
      <c r="CY5" s="1005"/>
      <c r="CZ5" s="552"/>
    </row>
    <row r="6" spans="1:104" s="9" customFormat="1" ht="39.950000000000003" customHeight="1">
      <c r="A6" s="461"/>
      <c r="B6" s="461"/>
      <c r="C6" s="461"/>
      <c r="D6" s="2252" t="s">
        <v>62</v>
      </c>
      <c r="E6" s="2253"/>
      <c r="F6" s="2252" t="s">
        <v>63</v>
      </c>
      <c r="G6" s="2253"/>
      <c r="H6" s="19" t="s">
        <v>310</v>
      </c>
      <c r="I6" s="2269" t="s">
        <v>8</v>
      </c>
      <c r="J6" s="2270"/>
      <c r="K6" s="2271"/>
      <c r="L6" s="22" t="s">
        <v>7</v>
      </c>
      <c r="M6" s="2269" t="s">
        <v>8</v>
      </c>
      <c r="N6" s="2270"/>
      <c r="O6" s="2270"/>
      <c r="P6" s="2271"/>
      <c r="Q6" s="22" t="s">
        <v>7</v>
      </c>
      <c r="R6" s="2269" t="s">
        <v>8</v>
      </c>
      <c r="S6" s="2270"/>
      <c r="T6" s="2270"/>
      <c r="U6" s="2270"/>
      <c r="V6" s="2271"/>
      <c r="W6" s="22" t="s">
        <v>7</v>
      </c>
      <c r="X6" s="2269" t="s">
        <v>8</v>
      </c>
      <c r="Y6" s="2270"/>
      <c r="Z6" s="2270"/>
      <c r="AA6" s="2270"/>
      <c r="AB6" s="2270"/>
      <c r="AC6" s="2270"/>
      <c r="AD6" s="2271"/>
      <c r="AE6" s="2274" t="s">
        <v>463</v>
      </c>
      <c r="AF6" s="2275"/>
      <c r="AG6" s="2275"/>
      <c r="AH6" s="2276"/>
      <c r="AI6" s="2277" t="s">
        <v>490</v>
      </c>
      <c r="AJ6" s="2278"/>
      <c r="AK6" s="2278"/>
      <c r="AL6" s="2278"/>
      <c r="AM6" s="2278"/>
      <c r="AN6" s="2278"/>
      <c r="AO6" s="2278"/>
      <c r="AP6" s="2278"/>
      <c r="AQ6" s="2278"/>
      <c r="AR6" s="2278"/>
      <c r="AS6" s="2278"/>
      <c r="AT6" s="2278"/>
      <c r="AU6" s="2278"/>
      <c r="AV6" s="2278"/>
      <c r="AW6" s="2278"/>
      <c r="AX6" s="2278"/>
      <c r="AY6" s="2278"/>
      <c r="AZ6" s="2278"/>
      <c r="BA6" s="2278"/>
      <c r="BB6" s="2278"/>
      <c r="BC6" s="2278"/>
      <c r="BD6" s="2278"/>
      <c r="BE6" s="2278"/>
      <c r="BF6" s="2279"/>
      <c r="BG6" s="22" t="s">
        <v>7</v>
      </c>
      <c r="BH6" s="2266" t="s">
        <v>138</v>
      </c>
      <c r="BI6" s="2267"/>
      <c r="BJ6" s="2267"/>
      <c r="BK6" s="2268"/>
      <c r="BL6" s="370" t="s">
        <v>159</v>
      </c>
      <c r="BM6" s="2266" t="s">
        <v>293</v>
      </c>
      <c r="BN6" s="2270"/>
      <c r="BO6" s="2270"/>
      <c r="BP6" s="2270"/>
      <c r="BQ6" s="2270"/>
      <c r="BR6" s="2270"/>
      <c r="BS6" s="2270"/>
      <c r="BT6" s="2270"/>
      <c r="BU6" s="2270"/>
      <c r="BV6" s="2270"/>
      <c r="BW6" s="2270"/>
      <c r="BX6" s="2270"/>
      <c r="BY6" s="2270"/>
      <c r="BZ6" s="2270"/>
      <c r="CA6" s="2270"/>
      <c r="CB6" s="2271"/>
      <c r="CC6" s="2272" t="s">
        <v>7</v>
      </c>
      <c r="CD6" s="2273"/>
      <c r="CE6" s="2269" t="s">
        <v>26</v>
      </c>
      <c r="CF6" s="2270"/>
      <c r="CG6" s="2270"/>
      <c r="CH6" s="2270"/>
      <c r="CI6" s="2270"/>
      <c r="CJ6" s="2270"/>
      <c r="CK6" s="2270"/>
      <c r="CL6" s="2270"/>
      <c r="CM6" s="2271"/>
      <c r="CN6" s="2260" t="s">
        <v>240</v>
      </c>
      <c r="CO6" s="2260" t="s">
        <v>9</v>
      </c>
      <c r="CP6" s="2262" t="s">
        <v>240</v>
      </c>
      <c r="CQ6" s="20"/>
      <c r="CR6" s="20"/>
      <c r="CS6" s="20"/>
      <c r="CT6" s="21"/>
      <c r="CU6" s="2264" t="s">
        <v>9</v>
      </c>
      <c r="CV6" s="20"/>
      <c r="CW6" s="20"/>
      <c r="CX6" s="20"/>
      <c r="CY6" s="20"/>
      <c r="CZ6" s="552"/>
    </row>
    <row r="7" spans="1:104" s="9" customFormat="1" ht="27">
      <c r="A7" s="461"/>
      <c r="B7" s="461"/>
      <c r="C7" s="461"/>
      <c r="D7" s="534"/>
      <c r="E7" s="200"/>
      <c r="F7" s="534"/>
      <c r="G7" s="200"/>
      <c r="H7" s="535"/>
      <c r="I7" s="536" t="s">
        <v>305</v>
      </c>
      <c r="J7" s="537" t="s">
        <v>11</v>
      </c>
      <c r="K7" s="537" t="s">
        <v>180</v>
      </c>
      <c r="L7" s="538"/>
      <c r="M7" s="536" t="s">
        <v>305</v>
      </c>
      <c r="N7" s="536" t="s">
        <v>318</v>
      </c>
      <c r="O7" s="536" t="s">
        <v>13</v>
      </c>
      <c r="P7" s="539" t="s">
        <v>95</v>
      </c>
      <c r="Q7" s="538"/>
      <c r="R7" s="536" t="s">
        <v>305</v>
      </c>
      <c r="S7" s="536" t="s">
        <v>155</v>
      </c>
      <c r="T7" s="536" t="s">
        <v>154</v>
      </c>
      <c r="U7" s="536" t="s">
        <v>156</v>
      </c>
      <c r="V7" s="536" t="s">
        <v>96</v>
      </c>
      <c r="W7" s="538"/>
      <c r="X7" s="536" t="s">
        <v>305</v>
      </c>
      <c r="Y7" s="536" t="s">
        <v>15</v>
      </c>
      <c r="Z7" s="539" t="s">
        <v>98</v>
      </c>
      <c r="AA7" s="539" t="s">
        <v>123</v>
      </c>
      <c r="AB7" s="539" t="s">
        <v>124</v>
      </c>
      <c r="AC7" s="539" t="s">
        <v>97</v>
      </c>
      <c r="AD7" s="536" t="s">
        <v>17</v>
      </c>
      <c r="AE7" s="533" t="s">
        <v>311</v>
      </c>
      <c r="AF7" s="540" t="s">
        <v>181</v>
      </c>
      <c r="AG7" s="541" t="s">
        <v>182</v>
      </c>
      <c r="AH7" s="542" t="s">
        <v>183</v>
      </c>
      <c r="AI7" s="543" t="s">
        <v>312</v>
      </c>
      <c r="AJ7" s="544" t="s">
        <v>174</v>
      </c>
      <c r="AK7" s="543" t="s">
        <v>157</v>
      </c>
      <c r="AL7" s="544" t="s">
        <v>175</v>
      </c>
      <c r="AM7" s="545" t="s">
        <v>159</v>
      </c>
      <c r="AN7" s="544" t="s">
        <v>307</v>
      </c>
      <c r="AO7" s="546" t="s">
        <v>247</v>
      </c>
      <c r="AP7" s="547" t="s">
        <v>277</v>
      </c>
      <c r="AQ7" s="548" t="s">
        <v>278</v>
      </c>
      <c r="AR7" s="548" t="s">
        <v>279</v>
      </c>
      <c r="AS7" s="548" t="s">
        <v>280</v>
      </c>
      <c r="AT7" s="548" t="s">
        <v>281</v>
      </c>
      <c r="AU7" s="548" t="s">
        <v>282</v>
      </c>
      <c r="AV7" s="548" t="s">
        <v>283</v>
      </c>
      <c r="AW7" s="548" t="s">
        <v>284</v>
      </c>
      <c r="AX7" s="548" t="s">
        <v>285</v>
      </c>
      <c r="AY7" s="548" t="s">
        <v>269</v>
      </c>
      <c r="AZ7" s="548" t="s">
        <v>71</v>
      </c>
      <c r="BA7" s="548" t="s">
        <v>286</v>
      </c>
      <c r="BB7" s="548" t="s">
        <v>104</v>
      </c>
      <c r="BC7" s="548" t="s">
        <v>287</v>
      </c>
      <c r="BD7" s="547" t="s">
        <v>17</v>
      </c>
      <c r="BE7" s="544" t="s">
        <v>270</v>
      </c>
      <c r="BF7" s="544" t="s">
        <v>271</v>
      </c>
      <c r="BG7" s="538" t="s">
        <v>242</v>
      </c>
      <c r="BH7" s="537" t="s">
        <v>61</v>
      </c>
      <c r="BI7" s="549" t="s">
        <v>260</v>
      </c>
      <c r="BJ7" s="537" t="s">
        <v>276</v>
      </c>
      <c r="BK7" s="550" t="s">
        <v>357</v>
      </c>
      <c r="BL7" s="551"/>
      <c r="BM7" s="546" t="s">
        <v>227</v>
      </c>
      <c r="BN7" s="546" t="s">
        <v>160</v>
      </c>
      <c r="BO7" s="546" t="s">
        <v>163</v>
      </c>
      <c r="BP7" s="546" t="s">
        <v>164</v>
      </c>
      <c r="BQ7" s="546" t="s">
        <v>165</v>
      </c>
      <c r="BR7" s="546" t="s">
        <v>166</v>
      </c>
      <c r="BS7" s="546" t="s">
        <v>161</v>
      </c>
      <c r="BT7" s="546" t="s">
        <v>162</v>
      </c>
      <c r="BU7" s="546" t="s">
        <v>167</v>
      </c>
      <c r="BV7" s="546" t="s">
        <v>168</v>
      </c>
      <c r="BW7" s="546" t="s">
        <v>169</v>
      </c>
      <c r="BX7" s="546"/>
      <c r="BY7" s="546"/>
      <c r="BZ7" s="546"/>
      <c r="CA7" s="546"/>
      <c r="CB7" s="546"/>
      <c r="CC7" s="533" t="s">
        <v>158</v>
      </c>
      <c r="CD7" s="540" t="s">
        <v>174</v>
      </c>
      <c r="CE7" s="536" t="s">
        <v>158</v>
      </c>
      <c r="CF7" s="539" t="s">
        <v>174</v>
      </c>
      <c r="CG7" s="551" t="s">
        <v>159</v>
      </c>
      <c r="CH7" s="536" t="s">
        <v>18</v>
      </c>
      <c r="CI7" s="536" t="s">
        <v>19</v>
      </c>
      <c r="CJ7" s="536" t="s">
        <v>103</v>
      </c>
      <c r="CK7" s="536" t="s">
        <v>102</v>
      </c>
      <c r="CL7" s="536" t="s">
        <v>101</v>
      </c>
      <c r="CM7" s="536" t="s">
        <v>100</v>
      </c>
      <c r="CN7" s="2261"/>
      <c r="CO7" s="2261"/>
      <c r="CP7" s="2263"/>
      <c r="CQ7" s="536" t="s">
        <v>21</v>
      </c>
      <c r="CR7" s="536" t="s">
        <v>22</v>
      </c>
      <c r="CS7" s="536" t="s">
        <v>99</v>
      </c>
      <c r="CT7" s="536" t="s">
        <v>17</v>
      </c>
      <c r="CU7" s="2265"/>
      <c r="CV7" s="536" t="s">
        <v>21</v>
      </c>
      <c r="CW7" s="536" t="s">
        <v>22</v>
      </c>
      <c r="CX7" s="536" t="s">
        <v>99</v>
      </c>
      <c r="CY7" s="537" t="s">
        <v>17</v>
      </c>
      <c r="CZ7" s="552"/>
    </row>
    <row r="8" spans="1:104" ht="24.95" customHeight="1">
      <c r="A8" s="264"/>
      <c r="B8" s="264"/>
      <c r="C8" s="264">
        <v>1</v>
      </c>
      <c r="D8" s="2250" t="str">
        <f t="shared" ref="D8:D13" si="0">A8&amp;B8&amp;C8</f>
        <v>1</v>
      </c>
      <c r="E8" s="2251"/>
      <c r="F8" s="2250" t="str">
        <f t="shared" ref="F8:F17" si="1">A8&amp;B8&amp;C8</f>
        <v>1</v>
      </c>
      <c r="G8" s="2251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54"/>
      <c r="V8" s="222"/>
      <c r="W8" s="223"/>
      <c r="X8" s="224"/>
      <c r="Y8" s="222"/>
      <c r="Z8" s="224"/>
      <c r="AA8" s="224"/>
      <c r="AB8" s="224"/>
      <c r="AC8" s="353"/>
      <c r="AD8" s="224"/>
      <c r="AE8" s="223"/>
      <c r="AF8" s="223"/>
      <c r="AG8" s="223"/>
      <c r="AH8" s="223"/>
      <c r="AI8" s="222"/>
      <c r="AJ8" s="224"/>
      <c r="AK8" s="222"/>
      <c r="AL8" s="224"/>
      <c r="AM8" s="368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55"/>
      <c r="BD8" s="224"/>
      <c r="BE8" s="224"/>
      <c r="BF8" s="224"/>
      <c r="BG8" s="223"/>
      <c r="BH8" s="269"/>
      <c r="BI8" s="274"/>
      <c r="BJ8" s="269"/>
      <c r="BK8" s="274"/>
      <c r="BL8" s="373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8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173" t="str">
        <f t="shared" si="0"/>
        <v>2</v>
      </c>
      <c r="E9" s="2174"/>
      <c r="F9" s="2173" t="str">
        <f t="shared" si="1"/>
        <v>2</v>
      </c>
      <c r="G9" s="2174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7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71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7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173" t="str">
        <f t="shared" si="0"/>
        <v>3</v>
      </c>
      <c r="E10" s="2174"/>
      <c r="F10" s="2173" t="str">
        <f t="shared" si="1"/>
        <v>3</v>
      </c>
      <c r="G10" s="2174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7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71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7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173" t="str">
        <f t="shared" si="0"/>
        <v>4</v>
      </c>
      <c r="E11" s="2174"/>
      <c r="F11" s="2174" t="str">
        <f t="shared" si="1"/>
        <v>4</v>
      </c>
      <c r="G11" s="2174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7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71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7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173" t="str">
        <f t="shared" si="0"/>
        <v>5</v>
      </c>
      <c r="E12" s="2174"/>
      <c r="F12" s="2174" t="str">
        <f t="shared" si="1"/>
        <v>5</v>
      </c>
      <c r="G12" s="2174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7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71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7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173" t="str">
        <f t="shared" si="0"/>
        <v>6</v>
      </c>
      <c r="E13" s="2174"/>
      <c r="F13" s="2174" t="str">
        <f t="shared" si="1"/>
        <v>6</v>
      </c>
      <c r="G13" s="2174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7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71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7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173" t="str">
        <f t="shared" ref="D14:D23" si="2">A14&amp;B14&amp;C14</f>
        <v>7</v>
      </c>
      <c r="E14" s="2174"/>
      <c r="F14" s="2176" t="str">
        <f t="shared" si="1"/>
        <v>7</v>
      </c>
      <c r="G14" s="2177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7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71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7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173" t="str">
        <f t="shared" si="2"/>
        <v>8</v>
      </c>
      <c r="E15" s="2174"/>
      <c r="F15" s="2176" t="str">
        <f t="shared" si="1"/>
        <v>8</v>
      </c>
      <c r="G15" s="2177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7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71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7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173" t="str">
        <f t="shared" si="2"/>
        <v>9</v>
      </c>
      <c r="E16" s="2174"/>
      <c r="F16" s="2175" t="str">
        <f t="shared" si="1"/>
        <v>9</v>
      </c>
      <c r="G16" s="2175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7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71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7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173" t="str">
        <f t="shared" si="2"/>
        <v>10</v>
      </c>
      <c r="E17" s="2174"/>
      <c r="F17" s="2175" t="str">
        <f t="shared" si="1"/>
        <v>10</v>
      </c>
      <c r="G17" s="2175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7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71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7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173" t="str">
        <f t="shared" si="2"/>
        <v>11</v>
      </c>
      <c r="E18" s="2174"/>
      <c r="F18" s="2175" t="str">
        <f t="shared" ref="F18:F23" si="3">A18&amp;B18&amp;C18</f>
        <v>11</v>
      </c>
      <c r="G18" s="2175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7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71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7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178" t="str">
        <f t="shared" si="2"/>
        <v>12</v>
      </c>
      <c r="E19" s="2179"/>
      <c r="F19" s="2180" t="str">
        <f t="shared" si="3"/>
        <v>12</v>
      </c>
      <c r="G19" s="2180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38">
        <v>104.7</v>
      </c>
      <c r="AF19" s="939">
        <v>101.6</v>
      </c>
      <c r="AG19" s="938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9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72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96.2</v>
      </c>
      <c r="CD19" s="210">
        <v>0</v>
      </c>
      <c r="CE19" s="212">
        <v>95.9</v>
      </c>
      <c r="CF19" s="212">
        <v>-0.4</v>
      </c>
      <c r="CG19" s="369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61">
        <v>23</v>
      </c>
      <c r="B20" s="361" t="s">
        <v>323</v>
      </c>
      <c r="C20" s="361">
        <v>1</v>
      </c>
      <c r="D20" s="2259" t="str">
        <f t="shared" si="2"/>
        <v>23/1</v>
      </c>
      <c r="E20" s="2259"/>
      <c r="F20" s="2259" t="str">
        <f t="shared" si="3"/>
        <v>23/1</v>
      </c>
      <c r="G20" s="2259"/>
      <c r="H20" s="223">
        <v>-0.7</v>
      </c>
      <c r="I20" s="224">
        <v>-1.8</v>
      </c>
      <c r="J20" s="224">
        <v>-4.7</v>
      </c>
      <c r="K20" s="224">
        <v>-0.7</v>
      </c>
      <c r="L20" s="365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53" t="s">
        <v>328</v>
      </c>
      <c r="AD20" s="224">
        <v>-10.3</v>
      </c>
      <c r="AE20" s="467">
        <v>94.4</v>
      </c>
      <c r="AF20" s="223">
        <v>102.1</v>
      </c>
      <c r="AG20" s="467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8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66">
        <v>0.6</v>
      </c>
      <c r="BH20" s="309">
        <v>0.49</v>
      </c>
      <c r="BI20" s="309"/>
      <c r="BJ20" s="309"/>
      <c r="BK20" s="309"/>
      <c r="BL20" s="373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65">
        <v>96.1</v>
      </c>
      <c r="CD20" s="365">
        <v>-0.6</v>
      </c>
      <c r="CE20" s="222">
        <v>95.8</v>
      </c>
      <c r="CF20" s="222">
        <v>-0.7</v>
      </c>
      <c r="CG20" s="368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61">
        <v>23</v>
      </c>
      <c r="B21" s="361" t="s">
        <v>139</v>
      </c>
      <c r="C21" s="361">
        <v>2</v>
      </c>
      <c r="D21" s="2175">
        <v>2</v>
      </c>
      <c r="E21" s="2175"/>
      <c r="F21" s="2175" t="str">
        <f t="shared" si="3"/>
        <v>23/2</v>
      </c>
      <c r="G21" s="2175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63">
        <v>100.3</v>
      </c>
      <c r="AF21" s="221">
        <v>102.7</v>
      </c>
      <c r="AG21" s="463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7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84" si="4">BH21-BH20</f>
        <v>2.0000000000000018E-2</v>
      </c>
      <c r="BJ21" s="205"/>
      <c r="BK21" s="205"/>
      <c r="BL21" s="371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96.1</v>
      </c>
      <c r="CD21" s="203">
        <v>-0.5</v>
      </c>
      <c r="CE21" s="202">
        <v>95.8</v>
      </c>
      <c r="CF21" s="202">
        <v>-0.9</v>
      </c>
      <c r="CG21" s="367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61">
        <v>3</v>
      </c>
      <c r="D22" s="2175" t="str">
        <f t="shared" si="2"/>
        <v>3</v>
      </c>
      <c r="E22" s="2175"/>
      <c r="F22" s="2175" t="str">
        <f t="shared" si="3"/>
        <v>3</v>
      </c>
      <c r="G22" s="2175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63">
        <v>96.1</v>
      </c>
      <c r="AF22" s="221">
        <v>85.8</v>
      </c>
      <c r="AG22" s="463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7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71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96.3</v>
      </c>
      <c r="CD22" s="203">
        <v>-0.5</v>
      </c>
      <c r="CE22" s="202">
        <v>96.2</v>
      </c>
      <c r="CF22" s="202">
        <v>-0.7</v>
      </c>
      <c r="CG22" s="367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61">
        <v>4</v>
      </c>
      <c r="D23" s="2175" t="str">
        <f t="shared" si="2"/>
        <v>4</v>
      </c>
      <c r="E23" s="2175"/>
      <c r="F23" s="2175" t="str">
        <f t="shared" si="3"/>
        <v>4</v>
      </c>
      <c r="G23" s="2175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63">
        <v>84.8</v>
      </c>
      <c r="AF23" s="221">
        <v>87.6</v>
      </c>
      <c r="AG23" s="463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7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71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96.5</v>
      </c>
      <c r="CD23" s="203">
        <v>-0.4</v>
      </c>
      <c r="CE23" s="202">
        <v>96.8</v>
      </c>
      <c r="CF23" s="202">
        <v>0.2</v>
      </c>
      <c r="CG23" s="367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61">
        <v>5</v>
      </c>
      <c r="D24" s="2175" t="str">
        <f t="shared" ref="D24:D29" si="5">A24&amp;B24&amp;C24</f>
        <v>5</v>
      </c>
      <c r="E24" s="2175"/>
      <c r="F24" s="2175" t="str">
        <f t="shared" ref="F24:F29" si="6">A24&amp;B24&amp;C24</f>
        <v>5</v>
      </c>
      <c r="G24" s="2175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63">
        <v>89</v>
      </c>
      <c r="AF24" s="221">
        <v>93.6</v>
      </c>
      <c r="AG24" s="463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7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71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96.4</v>
      </c>
      <c r="CD24" s="203">
        <v>-0.4</v>
      </c>
      <c r="CE24" s="202">
        <v>96.7</v>
      </c>
      <c r="CF24" s="202">
        <v>-0.3</v>
      </c>
      <c r="CG24" s="367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61">
        <v>6</v>
      </c>
      <c r="D25" s="2175" t="str">
        <f t="shared" si="5"/>
        <v>6</v>
      </c>
      <c r="E25" s="2175"/>
      <c r="F25" s="2175" t="str">
        <f t="shared" si="6"/>
        <v>6</v>
      </c>
      <c r="G25" s="2175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63">
        <v>104.2</v>
      </c>
      <c r="AF25" s="221">
        <v>97.5</v>
      </c>
      <c r="AG25" s="463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7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71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96.3</v>
      </c>
      <c r="CD25" s="203">
        <v>-0.4</v>
      </c>
      <c r="CE25" s="202">
        <v>96.6</v>
      </c>
      <c r="CF25" s="202">
        <v>0</v>
      </c>
      <c r="CG25" s="367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61">
        <v>7</v>
      </c>
      <c r="D26" s="2175" t="str">
        <f t="shared" si="5"/>
        <v>7</v>
      </c>
      <c r="E26" s="2175"/>
      <c r="F26" s="2175" t="str">
        <f t="shared" si="6"/>
        <v>7</v>
      </c>
      <c r="G26" s="2175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63">
        <v>103.9</v>
      </c>
      <c r="AF26" s="221">
        <v>98.7</v>
      </c>
      <c r="AG26" s="463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7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71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96.3</v>
      </c>
      <c r="CD26" s="203">
        <v>0.2</v>
      </c>
      <c r="CE26" s="202">
        <v>96.6</v>
      </c>
      <c r="CF26" s="202">
        <v>0.7</v>
      </c>
      <c r="CG26" s="367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61">
        <v>8</v>
      </c>
      <c r="D27" s="2175" t="str">
        <f t="shared" si="5"/>
        <v>8</v>
      </c>
      <c r="E27" s="2175"/>
      <c r="F27" s="2175" t="str">
        <f t="shared" si="6"/>
        <v>8</v>
      </c>
      <c r="G27" s="2175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63">
        <v>98.4</v>
      </c>
      <c r="AF27" s="221">
        <v>100.4</v>
      </c>
      <c r="AG27" s="463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7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71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96.4</v>
      </c>
      <c r="CD27" s="203">
        <v>0.2</v>
      </c>
      <c r="CE27" s="202">
        <v>96.5</v>
      </c>
      <c r="CF27" s="202">
        <v>0.6</v>
      </c>
      <c r="CG27" s="367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61">
        <v>9</v>
      </c>
      <c r="D28" s="2175" t="str">
        <f t="shared" si="5"/>
        <v>9</v>
      </c>
      <c r="E28" s="2175"/>
      <c r="F28" s="2175" t="str">
        <f t="shared" si="6"/>
        <v>9</v>
      </c>
      <c r="G28" s="2175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48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48">
        <v>1450</v>
      </c>
      <c r="W28" s="221">
        <v>3.3</v>
      </c>
      <c r="X28" s="220">
        <v>-17.100000000000001</v>
      </c>
      <c r="Y28" s="220">
        <v>-43.4</v>
      </c>
      <c r="Z28" s="448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63">
        <v>107</v>
      </c>
      <c r="AF28" s="221">
        <v>99.5</v>
      </c>
      <c r="AG28" s="463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7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71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96.4</v>
      </c>
      <c r="CD28" s="203">
        <v>0</v>
      </c>
      <c r="CE28" s="202">
        <v>96.4</v>
      </c>
      <c r="CF28" s="202">
        <v>0.4</v>
      </c>
      <c r="CG28" s="367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61">
        <v>10</v>
      </c>
      <c r="D29" s="2175" t="str">
        <f t="shared" si="5"/>
        <v>10</v>
      </c>
      <c r="E29" s="2175"/>
      <c r="F29" s="2175" t="str">
        <f t="shared" si="6"/>
        <v>10</v>
      </c>
      <c r="G29" s="2175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48">
        <v>-73</v>
      </c>
      <c r="U29" s="202">
        <v>-100</v>
      </c>
      <c r="V29" s="448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63">
        <v>103.6</v>
      </c>
      <c r="AF29" s="221">
        <v>101.3</v>
      </c>
      <c r="AG29" s="463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7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71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96.5</v>
      </c>
      <c r="CD29" s="203">
        <v>-0.2</v>
      </c>
      <c r="CE29" s="202">
        <v>96.3</v>
      </c>
      <c r="CF29" s="202">
        <v>0.2</v>
      </c>
      <c r="CG29" s="367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61">
        <v>11</v>
      </c>
      <c r="D30" s="2175" t="str">
        <f>A30&amp;B30&amp;C30</f>
        <v>11</v>
      </c>
      <c r="E30" s="2175"/>
      <c r="F30" s="2175" t="str">
        <f>A30&amp;B30&amp;C30</f>
        <v>11</v>
      </c>
      <c r="G30" s="2175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63">
        <v>102.5</v>
      </c>
      <c r="AF30" s="221">
        <v>99.1</v>
      </c>
      <c r="AG30" s="463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7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71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95.9</v>
      </c>
      <c r="CD30" s="203">
        <v>-0.5</v>
      </c>
      <c r="CE30" s="202">
        <v>96.1</v>
      </c>
      <c r="CF30" s="202">
        <v>0.1</v>
      </c>
      <c r="CG30" s="367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61">
        <v>12</v>
      </c>
      <c r="D31" s="2170" t="str">
        <f>A31&amp;B31&amp;C31</f>
        <v>12</v>
      </c>
      <c r="E31" s="2170"/>
      <c r="F31" s="2170" t="str">
        <f>A31&amp;B31&amp;C31</f>
        <v>12</v>
      </c>
      <c r="G31" s="2170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38">
        <v>102.8</v>
      </c>
      <c r="AF31" s="939">
        <v>101.1</v>
      </c>
      <c r="AG31" s="938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9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72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96</v>
      </c>
      <c r="CD31" s="210">
        <v>-0.2</v>
      </c>
      <c r="CE31" s="212">
        <v>96.1</v>
      </c>
      <c r="CF31" s="212">
        <v>0.3</v>
      </c>
      <c r="CG31" s="369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61">
        <v>24</v>
      </c>
      <c r="B32" s="361" t="s">
        <v>348</v>
      </c>
      <c r="C32" s="361">
        <v>1</v>
      </c>
      <c r="D32" s="2170" t="str">
        <f t="shared" ref="D32:D43" si="7">A32&amp;B32&amp;C32</f>
        <v>24/1</v>
      </c>
      <c r="E32" s="2170"/>
      <c r="F32" s="2170" t="str">
        <f t="shared" ref="F32:F43" si="8">A32&amp;B32&amp;C32</f>
        <v>24/1</v>
      </c>
      <c r="G32" s="2170"/>
      <c r="H32" s="467">
        <v>-1.2</v>
      </c>
      <c r="I32" s="456">
        <v>4.5999999999999996</v>
      </c>
      <c r="J32" s="456">
        <v>4.4000000000000004</v>
      </c>
      <c r="K32" s="456">
        <v>4.5999999999999996</v>
      </c>
      <c r="L32" s="467">
        <v>38.4</v>
      </c>
      <c r="M32" s="456">
        <v>47.2</v>
      </c>
      <c r="N32" s="456">
        <v>82.7</v>
      </c>
      <c r="O32" s="456">
        <v>39</v>
      </c>
      <c r="P32" s="456">
        <v>38.700000000000003</v>
      </c>
      <c r="Q32" s="467">
        <v>-1.1000000000000001</v>
      </c>
      <c r="R32" s="456">
        <v>39.700000000000003</v>
      </c>
      <c r="S32" s="456">
        <v>85.6</v>
      </c>
      <c r="T32" s="456">
        <v>-22.5</v>
      </c>
      <c r="U32" s="468" t="s">
        <v>333</v>
      </c>
      <c r="V32" s="456">
        <v>138.9</v>
      </c>
      <c r="W32" s="467">
        <v>8.5</v>
      </c>
      <c r="X32" s="456">
        <v>180.9</v>
      </c>
      <c r="Y32" s="456">
        <v>1344.6</v>
      </c>
      <c r="Z32" s="456">
        <v>3888.2</v>
      </c>
      <c r="AA32" s="456">
        <v>60.6</v>
      </c>
      <c r="AB32" s="456">
        <v>38.4</v>
      </c>
      <c r="AC32" s="468" t="s">
        <v>333</v>
      </c>
      <c r="AD32" s="456">
        <v>1175.4000000000001</v>
      </c>
      <c r="AE32" s="467">
        <v>94.5</v>
      </c>
      <c r="AF32" s="467">
        <v>101.5</v>
      </c>
      <c r="AG32" s="467">
        <v>101.5</v>
      </c>
      <c r="AH32" s="467"/>
      <c r="AI32" s="456">
        <v>87</v>
      </c>
      <c r="AJ32" s="456">
        <v>86.6</v>
      </c>
      <c r="AK32" s="456">
        <v>96.9</v>
      </c>
      <c r="AL32" s="456"/>
      <c r="AM32" s="469">
        <v>100</v>
      </c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  <c r="AY32" s="456"/>
      <c r="AZ32" s="456"/>
      <c r="BA32" s="456"/>
      <c r="BB32" s="456"/>
      <c r="BC32" s="456"/>
      <c r="BD32" s="456"/>
      <c r="BE32" s="456"/>
      <c r="BF32" s="456"/>
      <c r="BG32" s="366">
        <v>0.74</v>
      </c>
      <c r="BH32" s="309">
        <v>0.76</v>
      </c>
      <c r="BI32" s="309">
        <f t="shared" si="4"/>
        <v>3.0000000000000027E-2</v>
      </c>
      <c r="BJ32" s="456"/>
      <c r="BK32" s="456"/>
      <c r="BL32" s="469">
        <v>1</v>
      </c>
      <c r="BM32" s="456"/>
      <c r="BN32" s="456"/>
      <c r="BO32" s="456"/>
      <c r="BP32" s="456"/>
      <c r="BQ32" s="456"/>
      <c r="BR32" s="456"/>
      <c r="BS32" s="456"/>
      <c r="BT32" s="456"/>
      <c r="BU32" s="456"/>
      <c r="BV32" s="456"/>
      <c r="BW32" s="456"/>
      <c r="BX32" s="456"/>
      <c r="BY32" s="456"/>
      <c r="BZ32" s="456"/>
      <c r="CA32" s="456"/>
      <c r="CB32" s="456"/>
      <c r="CC32" s="467">
        <v>96.2</v>
      </c>
      <c r="CD32" s="467">
        <v>0.1</v>
      </c>
      <c r="CE32" s="456">
        <v>96</v>
      </c>
      <c r="CF32" s="456">
        <v>0.2</v>
      </c>
      <c r="CG32" s="368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63"/>
      <c r="CW32" s="363"/>
      <c r="CX32" s="363"/>
      <c r="CY32" s="363"/>
      <c r="DA32" s="6">
        <v>0</v>
      </c>
    </row>
    <row r="33" spans="1:105" ht="24.95" customHeight="1">
      <c r="C33" s="361">
        <v>2</v>
      </c>
      <c r="D33" s="2170" t="str">
        <f t="shared" si="7"/>
        <v>2</v>
      </c>
      <c r="E33" s="2170"/>
      <c r="F33" s="2170">
        <v>2</v>
      </c>
      <c r="G33" s="2170"/>
      <c r="H33" s="463">
        <v>0.2</v>
      </c>
      <c r="I33" s="448">
        <v>3.1</v>
      </c>
      <c r="J33" s="448">
        <v>-2.8</v>
      </c>
      <c r="K33" s="448">
        <v>5</v>
      </c>
      <c r="L33" s="463">
        <v>31.7</v>
      </c>
      <c r="M33" s="448">
        <v>44.6</v>
      </c>
      <c r="N33" s="448">
        <v>53.6</v>
      </c>
      <c r="O33" s="448">
        <v>45.7</v>
      </c>
      <c r="P33" s="448">
        <v>39.200000000000003</v>
      </c>
      <c r="Q33" s="463">
        <v>7.5</v>
      </c>
      <c r="R33" s="448">
        <v>27</v>
      </c>
      <c r="S33" s="448">
        <v>53.8</v>
      </c>
      <c r="T33" s="448">
        <v>0</v>
      </c>
      <c r="U33" s="448">
        <v>-100</v>
      </c>
      <c r="V33" s="448">
        <v>50</v>
      </c>
      <c r="W33" s="463">
        <v>16.8</v>
      </c>
      <c r="X33" s="448">
        <v>268.7</v>
      </c>
      <c r="Y33" s="448">
        <v>140</v>
      </c>
      <c r="Z33" s="448">
        <v>1421.3</v>
      </c>
      <c r="AA33" s="448">
        <v>724</v>
      </c>
      <c r="AB33" s="448">
        <v>506</v>
      </c>
      <c r="AC33" s="470" t="s">
        <v>351</v>
      </c>
      <c r="AD33" s="448">
        <v>-45</v>
      </c>
      <c r="AE33" s="463">
        <v>103.3</v>
      </c>
      <c r="AF33" s="463">
        <v>101.3</v>
      </c>
      <c r="AG33" s="463">
        <v>101.3</v>
      </c>
      <c r="AH33" s="463"/>
      <c r="AI33" s="448">
        <v>99.4</v>
      </c>
      <c r="AJ33" s="448">
        <v>98.3</v>
      </c>
      <c r="AK33" s="448">
        <v>97.7</v>
      </c>
      <c r="AL33" s="448"/>
      <c r="AM33" s="471">
        <v>100</v>
      </c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204">
        <v>0.75</v>
      </c>
      <c r="BH33" s="205">
        <v>0.8</v>
      </c>
      <c r="BI33" s="205">
        <f t="shared" si="4"/>
        <v>4.0000000000000036E-2</v>
      </c>
      <c r="BJ33" s="448"/>
      <c r="BK33" s="448"/>
      <c r="BL33" s="471">
        <v>1</v>
      </c>
      <c r="BM33" s="448"/>
      <c r="BN33" s="448"/>
      <c r="BO33" s="448"/>
      <c r="BP33" s="448"/>
      <c r="BQ33" s="448"/>
      <c r="BR33" s="448"/>
      <c r="BS33" s="448"/>
      <c r="BT33" s="448"/>
      <c r="BU33" s="448"/>
      <c r="BV33" s="448"/>
      <c r="BW33" s="448"/>
      <c r="BX33" s="448"/>
      <c r="BY33" s="448"/>
      <c r="BZ33" s="448"/>
      <c r="CA33" s="448"/>
      <c r="CB33" s="448"/>
      <c r="CC33" s="463">
        <v>96.4</v>
      </c>
      <c r="CD33" s="463">
        <v>0.3</v>
      </c>
      <c r="CE33" s="448">
        <v>96.1</v>
      </c>
      <c r="CF33" s="448">
        <v>0.3</v>
      </c>
      <c r="CG33" s="367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64"/>
      <c r="CW33" s="364"/>
      <c r="CX33" s="364"/>
      <c r="CY33" s="364"/>
      <c r="DA33" s="6">
        <v>0</v>
      </c>
    </row>
    <row r="34" spans="1:105" ht="24.95" customHeight="1">
      <c r="C34" s="361">
        <v>3</v>
      </c>
      <c r="D34" s="2170" t="str">
        <f t="shared" si="7"/>
        <v>3</v>
      </c>
      <c r="E34" s="2170"/>
      <c r="F34" s="2170" t="str">
        <f t="shared" si="8"/>
        <v>3</v>
      </c>
      <c r="G34" s="2170"/>
      <c r="H34" s="463">
        <v>5.0999999999999996</v>
      </c>
      <c r="I34" s="448">
        <v>29.5</v>
      </c>
      <c r="J34" s="448">
        <v>66.2</v>
      </c>
      <c r="K34" s="448">
        <v>19.3</v>
      </c>
      <c r="L34" s="463">
        <v>76.3</v>
      </c>
      <c r="M34" s="448">
        <v>171.2</v>
      </c>
      <c r="N34" s="448">
        <v>211.5</v>
      </c>
      <c r="O34" s="448">
        <v>147.30000000000001</v>
      </c>
      <c r="P34" s="448">
        <v>171.5</v>
      </c>
      <c r="Q34" s="463">
        <v>5</v>
      </c>
      <c r="R34" s="448">
        <v>17.8</v>
      </c>
      <c r="S34" s="448">
        <v>4.3</v>
      </c>
      <c r="T34" s="448">
        <v>66.7</v>
      </c>
      <c r="U34" s="470" t="s">
        <v>355</v>
      </c>
      <c r="V34" s="448">
        <v>100</v>
      </c>
      <c r="W34" s="463">
        <v>8</v>
      </c>
      <c r="X34" s="448">
        <v>449.5</v>
      </c>
      <c r="Y34" s="448">
        <v>385</v>
      </c>
      <c r="Z34" s="448">
        <v>391.7</v>
      </c>
      <c r="AA34" s="448">
        <v>401.8</v>
      </c>
      <c r="AB34" s="448">
        <v>1442.9</v>
      </c>
      <c r="AC34" s="470" t="s">
        <v>328</v>
      </c>
      <c r="AD34" s="448">
        <v>276.5</v>
      </c>
      <c r="AE34" s="463">
        <v>112.1</v>
      </c>
      <c r="AF34" s="463">
        <v>101.1</v>
      </c>
      <c r="AG34" s="463">
        <v>101.1</v>
      </c>
      <c r="AH34" s="463"/>
      <c r="AI34" s="448">
        <v>108</v>
      </c>
      <c r="AJ34" s="448">
        <v>114.5</v>
      </c>
      <c r="AK34" s="448">
        <v>99.2</v>
      </c>
      <c r="AL34" s="448"/>
      <c r="AM34" s="471">
        <v>100</v>
      </c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8"/>
      <c r="BA34" s="448"/>
      <c r="BB34" s="448"/>
      <c r="BC34" s="448"/>
      <c r="BD34" s="448"/>
      <c r="BE34" s="448"/>
      <c r="BF34" s="448"/>
      <c r="BG34" s="204">
        <v>0.77</v>
      </c>
      <c r="BH34" s="205">
        <v>0.84</v>
      </c>
      <c r="BI34" s="205">
        <f t="shared" si="4"/>
        <v>3.9999999999999925E-2</v>
      </c>
      <c r="BJ34" s="448"/>
      <c r="BK34" s="448"/>
      <c r="BL34" s="471">
        <v>1</v>
      </c>
      <c r="BM34" s="448"/>
      <c r="BN34" s="448"/>
      <c r="BO34" s="448"/>
      <c r="BP34" s="448"/>
      <c r="BQ34" s="448"/>
      <c r="BR34" s="448"/>
      <c r="BS34" s="448"/>
      <c r="BT34" s="448"/>
      <c r="BU34" s="448"/>
      <c r="BV34" s="448"/>
      <c r="BW34" s="448"/>
      <c r="BX34" s="448"/>
      <c r="BY34" s="448"/>
      <c r="BZ34" s="448"/>
      <c r="CA34" s="448"/>
      <c r="CB34" s="448"/>
      <c r="CC34" s="463">
        <v>96.8</v>
      </c>
      <c r="CD34" s="463">
        <v>0.5</v>
      </c>
      <c r="CE34" s="448">
        <v>96.4</v>
      </c>
      <c r="CF34" s="448">
        <v>0.3</v>
      </c>
      <c r="CG34" s="367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61">
        <v>4</v>
      </c>
      <c r="D35" s="2170" t="str">
        <f t="shared" si="7"/>
        <v>4</v>
      </c>
      <c r="E35" s="2170"/>
      <c r="F35" s="2170" t="str">
        <f t="shared" si="8"/>
        <v>4</v>
      </c>
      <c r="G35" s="2170"/>
      <c r="H35" s="463">
        <v>-0.6</v>
      </c>
      <c r="I35" s="448">
        <v>-0.9</v>
      </c>
      <c r="J35" s="448">
        <v>6.3</v>
      </c>
      <c r="K35" s="448">
        <v>-3</v>
      </c>
      <c r="L35" s="463">
        <v>99.5</v>
      </c>
      <c r="M35" s="448">
        <v>47.2</v>
      </c>
      <c r="N35" s="448">
        <v>69.099999999999994</v>
      </c>
      <c r="O35" s="448">
        <v>35.6</v>
      </c>
      <c r="P35" s="448">
        <v>48.3</v>
      </c>
      <c r="Q35" s="463">
        <v>10.3</v>
      </c>
      <c r="R35" s="448">
        <v>195.6</v>
      </c>
      <c r="S35" s="448">
        <v>101.4</v>
      </c>
      <c r="T35" s="448">
        <v>1485.7</v>
      </c>
      <c r="U35" s="448">
        <v>-94.4</v>
      </c>
      <c r="V35" s="448">
        <v>100</v>
      </c>
      <c r="W35" s="463">
        <v>5.4</v>
      </c>
      <c r="X35" s="448">
        <v>192.3</v>
      </c>
      <c r="Y35" s="448">
        <v>-46</v>
      </c>
      <c r="Z35" s="448">
        <v>4287.5</v>
      </c>
      <c r="AA35" s="448">
        <v>401.2</v>
      </c>
      <c r="AB35" s="448">
        <v>136.19999999999999</v>
      </c>
      <c r="AC35" s="448">
        <v>-100</v>
      </c>
      <c r="AD35" s="448">
        <v>1080.7</v>
      </c>
      <c r="AE35" s="463">
        <v>97.6</v>
      </c>
      <c r="AF35" s="463">
        <v>100.6</v>
      </c>
      <c r="AG35" s="463">
        <v>100.6</v>
      </c>
      <c r="AH35" s="463"/>
      <c r="AI35" s="448">
        <v>90.9</v>
      </c>
      <c r="AJ35" s="448">
        <v>88.9</v>
      </c>
      <c r="AK35" s="448">
        <v>94.3</v>
      </c>
      <c r="AL35" s="448"/>
      <c r="AM35" s="471">
        <v>100</v>
      </c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8"/>
      <c r="BD35" s="448"/>
      <c r="BE35" s="448"/>
      <c r="BF35" s="448"/>
      <c r="BG35" s="204">
        <v>0.78</v>
      </c>
      <c r="BH35" s="205">
        <v>0.89</v>
      </c>
      <c r="BI35" s="205">
        <f t="shared" si="4"/>
        <v>5.0000000000000044E-2</v>
      </c>
      <c r="BJ35" s="448"/>
      <c r="BK35" s="448"/>
      <c r="BL35" s="471">
        <v>1</v>
      </c>
      <c r="BM35" s="448"/>
      <c r="BN35" s="448"/>
      <c r="BO35" s="448"/>
      <c r="BP35" s="448"/>
      <c r="BQ35" s="448"/>
      <c r="BR35" s="448"/>
      <c r="BS35" s="448"/>
      <c r="BT35" s="448"/>
      <c r="BU35" s="448"/>
      <c r="BV35" s="448"/>
      <c r="BW35" s="448"/>
      <c r="BX35" s="448"/>
      <c r="BY35" s="448"/>
      <c r="BZ35" s="448"/>
      <c r="CA35" s="448"/>
      <c r="CB35" s="448"/>
      <c r="CC35" s="463">
        <v>96.9</v>
      </c>
      <c r="CD35" s="463">
        <v>0.4</v>
      </c>
      <c r="CE35" s="448">
        <v>96.9</v>
      </c>
      <c r="CF35" s="448">
        <v>0.1</v>
      </c>
      <c r="CG35" s="367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61">
        <v>5</v>
      </c>
      <c r="D36" s="2170" t="str">
        <f t="shared" si="7"/>
        <v>5</v>
      </c>
      <c r="E36" s="2170"/>
      <c r="F36" s="2170" t="str">
        <f t="shared" si="8"/>
        <v>5</v>
      </c>
      <c r="G36" s="2170"/>
      <c r="H36" s="463">
        <v>-0.8</v>
      </c>
      <c r="I36" s="448">
        <v>-1.9</v>
      </c>
      <c r="J36" s="448">
        <v>2.1</v>
      </c>
      <c r="K36" s="448">
        <v>-3.1</v>
      </c>
      <c r="L36" s="463">
        <v>68.599999999999994</v>
      </c>
      <c r="M36" s="448">
        <v>62.9</v>
      </c>
      <c r="N36" s="448">
        <v>63.9</v>
      </c>
      <c r="O36" s="448">
        <v>35.9</v>
      </c>
      <c r="P36" s="448">
        <v>89.8</v>
      </c>
      <c r="Q36" s="463">
        <v>9.3000000000000007</v>
      </c>
      <c r="R36" s="448">
        <v>76.400000000000006</v>
      </c>
      <c r="S36" s="448">
        <v>68.3</v>
      </c>
      <c r="T36" s="448">
        <v>103.4</v>
      </c>
      <c r="U36" s="470" t="s">
        <v>53</v>
      </c>
      <c r="V36" s="448">
        <v>6.3</v>
      </c>
      <c r="W36" s="463">
        <v>36.700000000000003</v>
      </c>
      <c r="X36" s="448">
        <v>50.1</v>
      </c>
      <c r="Y36" s="448">
        <v>-12.7</v>
      </c>
      <c r="Z36" s="470" t="s">
        <v>365</v>
      </c>
      <c r="AA36" s="448">
        <v>115.4</v>
      </c>
      <c r="AB36" s="448">
        <v>16.100000000000001</v>
      </c>
      <c r="AC36" s="470" t="s">
        <v>366</v>
      </c>
      <c r="AD36" s="448">
        <v>396.7</v>
      </c>
      <c r="AE36" s="463">
        <v>95.7</v>
      </c>
      <c r="AF36" s="463">
        <v>98.8</v>
      </c>
      <c r="AG36" s="463">
        <v>98.8</v>
      </c>
      <c r="AH36" s="463"/>
      <c r="AI36" s="448">
        <v>93.8</v>
      </c>
      <c r="AJ36" s="448">
        <v>111.2</v>
      </c>
      <c r="AK36" s="448">
        <v>94.6</v>
      </c>
      <c r="AL36" s="448"/>
      <c r="AM36" s="471">
        <v>100</v>
      </c>
      <c r="AN36" s="448"/>
      <c r="AO36" s="448"/>
      <c r="AP36" s="448"/>
      <c r="AQ36" s="448"/>
      <c r="AR36" s="448"/>
      <c r="AS36" s="448"/>
      <c r="AT36" s="448"/>
      <c r="AU36" s="448"/>
      <c r="AV36" s="448"/>
      <c r="AW36" s="448"/>
      <c r="AX36" s="448"/>
      <c r="AY36" s="448"/>
      <c r="AZ36" s="448"/>
      <c r="BA36" s="448"/>
      <c r="BB36" s="448"/>
      <c r="BC36" s="448"/>
      <c r="BD36" s="448"/>
      <c r="BE36" s="448"/>
      <c r="BF36" s="448"/>
      <c r="BG36" s="204">
        <v>0.79</v>
      </c>
      <c r="BH36" s="205">
        <v>0.93</v>
      </c>
      <c r="BI36" s="205">
        <f t="shared" si="4"/>
        <v>4.0000000000000036E-2</v>
      </c>
      <c r="BJ36" s="448"/>
      <c r="BK36" s="448"/>
      <c r="BL36" s="471">
        <v>1</v>
      </c>
      <c r="BM36" s="448"/>
      <c r="BN36" s="448"/>
      <c r="BO36" s="448"/>
      <c r="BP36" s="448"/>
      <c r="BQ36" s="448"/>
      <c r="BR36" s="448"/>
      <c r="BS36" s="448"/>
      <c r="BT36" s="448"/>
      <c r="BU36" s="448"/>
      <c r="BV36" s="448"/>
      <c r="BW36" s="448"/>
      <c r="BX36" s="448"/>
      <c r="BY36" s="448"/>
      <c r="BZ36" s="448"/>
      <c r="CA36" s="448"/>
      <c r="CB36" s="448"/>
      <c r="CC36" s="463">
        <v>96.6</v>
      </c>
      <c r="CD36" s="463">
        <v>0.2</v>
      </c>
      <c r="CE36" s="448">
        <v>96.8</v>
      </c>
      <c r="CF36" s="448">
        <v>0.1</v>
      </c>
      <c r="CG36" s="367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61">
        <v>6</v>
      </c>
      <c r="D37" s="2170" t="str">
        <f t="shared" si="7"/>
        <v>6</v>
      </c>
      <c r="E37" s="2170"/>
      <c r="F37" s="2170" t="str">
        <f t="shared" si="8"/>
        <v>6</v>
      </c>
      <c r="G37" s="2170"/>
      <c r="H37" s="463">
        <v>-2.6</v>
      </c>
      <c r="I37" s="448">
        <v>-3.8</v>
      </c>
      <c r="J37" s="448">
        <v>0.8</v>
      </c>
      <c r="K37" s="448">
        <v>-5.3</v>
      </c>
      <c r="L37" s="463">
        <v>46.8</v>
      </c>
      <c r="M37" s="448">
        <v>33.6</v>
      </c>
      <c r="N37" s="448">
        <v>23.1</v>
      </c>
      <c r="O37" s="448">
        <v>33.9</v>
      </c>
      <c r="P37" s="448">
        <v>40.4</v>
      </c>
      <c r="Q37" s="463">
        <v>-0.2</v>
      </c>
      <c r="R37" s="448">
        <v>96.7</v>
      </c>
      <c r="S37" s="448">
        <v>48.9</v>
      </c>
      <c r="T37" s="448">
        <v>423.1</v>
      </c>
      <c r="U37" s="448">
        <v>600</v>
      </c>
      <c r="V37" s="448">
        <v>58.8</v>
      </c>
      <c r="W37" s="463">
        <v>14.1</v>
      </c>
      <c r="X37" s="448">
        <v>-1</v>
      </c>
      <c r="Y37" s="448">
        <v>67.400000000000006</v>
      </c>
      <c r="Z37" s="448">
        <v>0.7</v>
      </c>
      <c r="AA37" s="448">
        <v>-28.4</v>
      </c>
      <c r="AB37" s="448">
        <v>-5.5</v>
      </c>
      <c r="AC37" s="448">
        <v>-64.900000000000006</v>
      </c>
      <c r="AD37" s="448">
        <v>297</v>
      </c>
      <c r="AE37" s="463">
        <v>103.6</v>
      </c>
      <c r="AF37" s="463">
        <v>98</v>
      </c>
      <c r="AG37" s="463">
        <v>98</v>
      </c>
      <c r="AH37" s="463"/>
      <c r="AI37" s="448">
        <v>100.5</v>
      </c>
      <c r="AJ37" s="448">
        <v>99</v>
      </c>
      <c r="AK37" s="448">
        <v>95.3</v>
      </c>
      <c r="AL37" s="448"/>
      <c r="AM37" s="471">
        <v>100</v>
      </c>
      <c r="AN37" s="448"/>
      <c r="AO37" s="448"/>
      <c r="AP37" s="448"/>
      <c r="AQ37" s="448"/>
      <c r="AR37" s="448"/>
      <c r="AS37" s="448"/>
      <c r="AT37" s="448"/>
      <c r="AU37" s="448"/>
      <c r="AV37" s="448"/>
      <c r="AW37" s="448"/>
      <c r="AX37" s="448"/>
      <c r="AY37" s="448"/>
      <c r="AZ37" s="448"/>
      <c r="BA37" s="448"/>
      <c r="BB37" s="448"/>
      <c r="BC37" s="448"/>
      <c r="BD37" s="448"/>
      <c r="BE37" s="448"/>
      <c r="BF37" s="448"/>
      <c r="BG37" s="204">
        <v>0.8</v>
      </c>
      <c r="BH37" s="205">
        <v>0.93</v>
      </c>
      <c r="BI37" s="205">
        <f t="shared" si="4"/>
        <v>0</v>
      </c>
      <c r="BJ37" s="448"/>
      <c r="BK37" s="448"/>
      <c r="BL37" s="471">
        <v>1</v>
      </c>
      <c r="BM37" s="448"/>
      <c r="BN37" s="448"/>
      <c r="BO37" s="448"/>
      <c r="BP37" s="448"/>
      <c r="BQ37" s="448"/>
      <c r="BR37" s="448"/>
      <c r="BS37" s="448"/>
      <c r="BT37" s="448"/>
      <c r="BU37" s="448"/>
      <c r="BV37" s="448"/>
      <c r="BW37" s="448"/>
      <c r="BX37" s="448"/>
      <c r="BY37" s="448"/>
      <c r="BZ37" s="448"/>
      <c r="CA37" s="448"/>
      <c r="CB37" s="448"/>
      <c r="CC37" s="463">
        <v>96.1</v>
      </c>
      <c r="CD37" s="463">
        <v>-0.2</v>
      </c>
      <c r="CE37" s="448">
        <v>96.1</v>
      </c>
      <c r="CF37" s="448">
        <v>-0.5</v>
      </c>
      <c r="CG37" s="367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61">
        <v>7</v>
      </c>
      <c r="D38" s="2170" t="str">
        <f t="shared" si="7"/>
        <v>7</v>
      </c>
      <c r="E38" s="2170"/>
      <c r="F38" s="2170" t="str">
        <f t="shared" si="8"/>
        <v>7</v>
      </c>
      <c r="G38" s="2170"/>
      <c r="H38" s="463">
        <v>-4.4000000000000004</v>
      </c>
      <c r="I38" s="448">
        <v>-6.6</v>
      </c>
      <c r="J38" s="448">
        <v>-7.4</v>
      </c>
      <c r="K38" s="448">
        <v>-6.3</v>
      </c>
      <c r="L38" s="463">
        <v>42.3</v>
      </c>
      <c r="M38" s="448">
        <v>23.3</v>
      </c>
      <c r="N38" s="448">
        <v>18.399999999999999</v>
      </c>
      <c r="O38" s="448">
        <v>18.3</v>
      </c>
      <c r="P38" s="448">
        <v>32.200000000000003</v>
      </c>
      <c r="Q38" s="463">
        <v>-9.6</v>
      </c>
      <c r="R38" s="448">
        <v>15.1</v>
      </c>
      <c r="S38" s="448">
        <v>23.4</v>
      </c>
      <c r="T38" s="448">
        <v>7.4</v>
      </c>
      <c r="U38" s="470" t="s">
        <v>53</v>
      </c>
      <c r="V38" s="448">
        <v>-28.6</v>
      </c>
      <c r="W38" s="463">
        <v>26.6</v>
      </c>
      <c r="X38" s="448">
        <v>121.6</v>
      </c>
      <c r="Y38" s="448">
        <v>134.5</v>
      </c>
      <c r="Z38" s="448">
        <v>1668.2</v>
      </c>
      <c r="AA38" s="448">
        <v>54.3</v>
      </c>
      <c r="AB38" s="448">
        <v>153.80000000000001</v>
      </c>
      <c r="AC38" s="448">
        <v>-100</v>
      </c>
      <c r="AD38" s="448">
        <v>23.1</v>
      </c>
      <c r="AE38" s="463">
        <v>104</v>
      </c>
      <c r="AF38" s="463">
        <v>97.5</v>
      </c>
      <c r="AG38" s="463">
        <v>97.5</v>
      </c>
      <c r="AH38" s="463"/>
      <c r="AI38" s="448">
        <v>99.6</v>
      </c>
      <c r="AJ38" s="448">
        <v>87.3</v>
      </c>
      <c r="AK38" s="448">
        <v>95.2</v>
      </c>
      <c r="AL38" s="448"/>
      <c r="AM38" s="471">
        <v>100</v>
      </c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8"/>
      <c r="BA38" s="448"/>
      <c r="BB38" s="448"/>
      <c r="BC38" s="448"/>
      <c r="BD38" s="448"/>
      <c r="BE38" s="448"/>
      <c r="BF38" s="448"/>
      <c r="BG38" s="204">
        <v>0.81</v>
      </c>
      <c r="BH38" s="205">
        <v>0.95</v>
      </c>
      <c r="BI38" s="205">
        <f t="shared" si="4"/>
        <v>1.9999999999999907E-2</v>
      </c>
      <c r="BJ38" s="448"/>
      <c r="BK38" s="448"/>
      <c r="BL38" s="471">
        <v>1</v>
      </c>
      <c r="BM38" s="448"/>
      <c r="BN38" s="448"/>
      <c r="BO38" s="448"/>
      <c r="BP38" s="448"/>
      <c r="BQ38" s="448"/>
      <c r="BR38" s="448"/>
      <c r="BS38" s="448"/>
      <c r="BT38" s="448"/>
      <c r="BU38" s="448"/>
      <c r="BV38" s="448"/>
      <c r="BW38" s="448"/>
      <c r="BX38" s="448"/>
      <c r="BY38" s="448"/>
      <c r="BZ38" s="448"/>
      <c r="CA38" s="448"/>
      <c r="CB38" s="448"/>
      <c r="CC38" s="463">
        <v>95.8</v>
      </c>
      <c r="CD38" s="463">
        <v>-0.4</v>
      </c>
      <c r="CE38" s="448">
        <v>96.1</v>
      </c>
      <c r="CF38" s="448">
        <v>-0.5</v>
      </c>
      <c r="CG38" s="367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61">
        <v>8</v>
      </c>
      <c r="D39" s="2170" t="str">
        <f t="shared" si="7"/>
        <v>8</v>
      </c>
      <c r="E39" s="2170"/>
      <c r="F39" s="2170" t="str">
        <f t="shared" si="8"/>
        <v>8</v>
      </c>
      <c r="G39" s="2170"/>
      <c r="H39" s="463">
        <v>-0.9</v>
      </c>
      <c r="I39" s="448">
        <v>-1.6</v>
      </c>
      <c r="J39" s="448">
        <v>0.8</v>
      </c>
      <c r="K39" s="448">
        <v>-2.2999999999999998</v>
      </c>
      <c r="L39" s="463">
        <v>15.6</v>
      </c>
      <c r="M39" s="448">
        <v>8.1</v>
      </c>
      <c r="N39" s="448">
        <v>-1</v>
      </c>
      <c r="O39" s="448">
        <v>10.5</v>
      </c>
      <c r="P39" s="448">
        <v>12</v>
      </c>
      <c r="Q39" s="463">
        <v>-5.5</v>
      </c>
      <c r="R39" s="448">
        <v>1.1000000000000001</v>
      </c>
      <c r="S39" s="448">
        <v>1.8</v>
      </c>
      <c r="T39" s="448">
        <v>-6.8</v>
      </c>
      <c r="U39" s="470" t="s">
        <v>53</v>
      </c>
      <c r="V39" s="448">
        <v>50</v>
      </c>
      <c r="W39" s="463">
        <v>19.2</v>
      </c>
      <c r="X39" s="448">
        <v>17.8</v>
      </c>
      <c r="Y39" s="448">
        <v>150.19999999999999</v>
      </c>
      <c r="Z39" s="448">
        <v>-2.2000000000000002</v>
      </c>
      <c r="AA39" s="448">
        <v>-3.8</v>
      </c>
      <c r="AB39" s="448">
        <v>7.2</v>
      </c>
      <c r="AC39" s="448">
        <v>-100</v>
      </c>
      <c r="AD39" s="448">
        <v>-30.1</v>
      </c>
      <c r="AE39" s="463">
        <v>94.4</v>
      </c>
      <c r="AF39" s="463">
        <v>96.1</v>
      </c>
      <c r="AG39" s="463">
        <v>96.1</v>
      </c>
      <c r="AH39" s="463"/>
      <c r="AI39" s="448">
        <v>90.4</v>
      </c>
      <c r="AJ39" s="448">
        <v>96.4</v>
      </c>
      <c r="AK39" s="448">
        <v>93.1</v>
      </c>
      <c r="AL39" s="448"/>
      <c r="AM39" s="471">
        <v>100</v>
      </c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8"/>
      <c r="BA39" s="448"/>
      <c r="BB39" s="448"/>
      <c r="BC39" s="448"/>
      <c r="BD39" s="448"/>
      <c r="BE39" s="448"/>
      <c r="BF39" s="448"/>
      <c r="BG39" s="204">
        <v>0.82</v>
      </c>
      <c r="BH39" s="205">
        <v>0.94</v>
      </c>
      <c r="BI39" s="205">
        <f t="shared" si="4"/>
        <v>-1.0000000000000009E-2</v>
      </c>
      <c r="BJ39" s="448"/>
      <c r="BK39" s="448"/>
      <c r="BL39" s="471">
        <v>1</v>
      </c>
      <c r="BM39" s="448"/>
      <c r="BN39" s="448"/>
      <c r="BO39" s="448"/>
      <c r="BP39" s="448"/>
      <c r="BQ39" s="448"/>
      <c r="BR39" s="448"/>
      <c r="BS39" s="448"/>
      <c r="BT39" s="448"/>
      <c r="BU39" s="448"/>
      <c r="BV39" s="448"/>
      <c r="BW39" s="448"/>
      <c r="BX39" s="448"/>
      <c r="BY39" s="448"/>
      <c r="BZ39" s="448"/>
      <c r="CA39" s="448"/>
      <c r="CB39" s="448"/>
      <c r="CC39" s="463">
        <v>96</v>
      </c>
      <c r="CD39" s="463">
        <v>-0.4</v>
      </c>
      <c r="CE39" s="448">
        <v>96.1</v>
      </c>
      <c r="CF39" s="448">
        <v>-0.5</v>
      </c>
      <c r="CG39" s="367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61">
        <v>9</v>
      </c>
      <c r="D40" s="2170" t="str">
        <f t="shared" si="7"/>
        <v>9</v>
      </c>
      <c r="E40" s="2170"/>
      <c r="F40" s="2170" t="str">
        <f t="shared" si="8"/>
        <v>9</v>
      </c>
      <c r="G40" s="2170"/>
      <c r="H40" s="463">
        <v>-1.1000000000000001</v>
      </c>
      <c r="I40" s="448">
        <v>-1.6</v>
      </c>
      <c r="J40" s="448">
        <v>3.4</v>
      </c>
      <c r="K40" s="448">
        <v>-3.1</v>
      </c>
      <c r="L40" s="463">
        <v>-3.7</v>
      </c>
      <c r="M40" s="448">
        <v>-3.3</v>
      </c>
      <c r="N40" s="448">
        <v>-11.5</v>
      </c>
      <c r="O40" s="448">
        <v>-3.8</v>
      </c>
      <c r="P40" s="448">
        <v>3.3</v>
      </c>
      <c r="Q40" s="463">
        <v>15.5</v>
      </c>
      <c r="R40" s="448">
        <v>43.2</v>
      </c>
      <c r="S40" s="448">
        <v>53.1</v>
      </c>
      <c r="T40" s="448">
        <v>122.5</v>
      </c>
      <c r="U40" s="448">
        <v>1300</v>
      </c>
      <c r="V40" s="448">
        <v>-29</v>
      </c>
      <c r="W40" s="463">
        <v>-1.9</v>
      </c>
      <c r="X40" s="448">
        <v>45.2</v>
      </c>
      <c r="Y40" s="448">
        <v>285.39999999999998</v>
      </c>
      <c r="Z40" s="448">
        <v>-57.2</v>
      </c>
      <c r="AA40" s="448">
        <v>79.5</v>
      </c>
      <c r="AB40" s="448">
        <v>-3</v>
      </c>
      <c r="AC40" s="470" t="s">
        <v>374</v>
      </c>
      <c r="AD40" s="448">
        <v>-44</v>
      </c>
      <c r="AE40" s="463">
        <v>98.8</v>
      </c>
      <c r="AF40" s="463">
        <v>94</v>
      </c>
      <c r="AG40" s="463">
        <v>94</v>
      </c>
      <c r="AH40" s="463"/>
      <c r="AI40" s="448">
        <v>94.3</v>
      </c>
      <c r="AJ40" s="448">
        <v>93</v>
      </c>
      <c r="AK40" s="448">
        <v>93.2</v>
      </c>
      <c r="AL40" s="448"/>
      <c r="AM40" s="471">
        <v>100</v>
      </c>
      <c r="AN40" s="448"/>
      <c r="AO40" s="448"/>
      <c r="AP40" s="448"/>
      <c r="AQ40" s="448"/>
      <c r="AR40" s="448"/>
      <c r="AS40" s="448"/>
      <c r="AT40" s="448"/>
      <c r="AU40" s="448"/>
      <c r="AV40" s="448"/>
      <c r="AW40" s="448"/>
      <c r="AX40" s="448"/>
      <c r="AY40" s="448"/>
      <c r="AZ40" s="448"/>
      <c r="BA40" s="448"/>
      <c r="BB40" s="448"/>
      <c r="BC40" s="448"/>
      <c r="BD40" s="448"/>
      <c r="BE40" s="448"/>
      <c r="BF40" s="448"/>
      <c r="BG40" s="204">
        <v>0.81</v>
      </c>
      <c r="BH40" s="205">
        <v>0.93</v>
      </c>
      <c r="BI40" s="205">
        <f t="shared" si="4"/>
        <v>-9.9999999999998979E-3</v>
      </c>
      <c r="BJ40" s="448"/>
      <c r="BK40" s="448"/>
      <c r="BL40" s="471">
        <v>1</v>
      </c>
      <c r="BM40" s="448"/>
      <c r="BN40" s="448"/>
      <c r="BO40" s="448"/>
      <c r="BP40" s="448"/>
      <c r="BQ40" s="448"/>
      <c r="BR40" s="448"/>
      <c r="BS40" s="448"/>
      <c r="BT40" s="448"/>
      <c r="BU40" s="448"/>
      <c r="BV40" s="448"/>
      <c r="BW40" s="448"/>
      <c r="BX40" s="448"/>
      <c r="BY40" s="448"/>
      <c r="BZ40" s="448"/>
      <c r="CA40" s="448"/>
      <c r="CB40" s="448"/>
      <c r="CC40" s="463">
        <v>96.1</v>
      </c>
      <c r="CD40" s="463">
        <v>-0.3</v>
      </c>
      <c r="CE40" s="448">
        <v>96.4</v>
      </c>
      <c r="CF40" s="448">
        <v>0.1</v>
      </c>
      <c r="CG40" s="367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61">
        <v>10</v>
      </c>
      <c r="D41" s="2170" t="str">
        <f t="shared" si="7"/>
        <v>10</v>
      </c>
      <c r="E41" s="2170"/>
      <c r="F41" s="2170" t="str">
        <f t="shared" si="8"/>
        <v>10</v>
      </c>
      <c r="G41" s="2170"/>
      <c r="H41" s="463">
        <v>-3.2</v>
      </c>
      <c r="I41" s="448">
        <v>-2.6</v>
      </c>
      <c r="J41" s="448">
        <v>-0.5</v>
      </c>
      <c r="K41" s="448">
        <v>-3.4</v>
      </c>
      <c r="L41" s="463">
        <v>-6.7</v>
      </c>
      <c r="M41" s="448">
        <v>-17.899999999999999</v>
      </c>
      <c r="N41" s="448">
        <v>-28.8</v>
      </c>
      <c r="O41" s="448">
        <v>-13.2</v>
      </c>
      <c r="P41" s="448">
        <v>-15.6</v>
      </c>
      <c r="Q41" s="463">
        <v>25.2</v>
      </c>
      <c r="R41" s="448">
        <v>135.9</v>
      </c>
      <c r="S41" s="448">
        <v>29.5</v>
      </c>
      <c r="T41" s="448">
        <v>956.8</v>
      </c>
      <c r="U41" s="470" t="s">
        <v>53</v>
      </c>
      <c r="V41" s="448">
        <v>9.5</v>
      </c>
      <c r="W41" s="463">
        <v>28.2</v>
      </c>
      <c r="X41" s="448">
        <v>75.3</v>
      </c>
      <c r="Y41" s="448">
        <v>159</v>
      </c>
      <c r="Z41" s="448">
        <v>-39.799999999999997</v>
      </c>
      <c r="AA41" s="448">
        <v>60.9</v>
      </c>
      <c r="AB41" s="448">
        <v>86.8</v>
      </c>
      <c r="AC41" s="470" t="s">
        <v>53</v>
      </c>
      <c r="AD41" s="448">
        <v>10.7</v>
      </c>
      <c r="AE41" s="463">
        <v>98.7</v>
      </c>
      <c r="AF41" s="463">
        <v>94.3</v>
      </c>
      <c r="AG41" s="463">
        <v>94.3</v>
      </c>
      <c r="AH41" s="463"/>
      <c r="AI41" s="448">
        <v>95.5</v>
      </c>
      <c r="AJ41" s="448">
        <v>100.5</v>
      </c>
      <c r="AK41" s="448">
        <v>93.7</v>
      </c>
      <c r="AL41" s="448"/>
      <c r="AM41" s="471">
        <v>100</v>
      </c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8"/>
      <c r="BA41" s="448"/>
      <c r="BB41" s="448"/>
      <c r="BC41" s="448"/>
      <c r="BD41" s="448"/>
      <c r="BE41" s="448"/>
      <c r="BF41" s="448"/>
      <c r="BG41" s="204">
        <v>0.82</v>
      </c>
      <c r="BH41" s="205">
        <v>0.91</v>
      </c>
      <c r="BI41" s="205">
        <f t="shared" si="4"/>
        <v>-2.0000000000000018E-2</v>
      </c>
      <c r="BJ41" s="448"/>
      <c r="BK41" s="448"/>
      <c r="BL41" s="471">
        <v>1</v>
      </c>
      <c r="BM41" s="448"/>
      <c r="BN41" s="448"/>
      <c r="BO41" s="448"/>
      <c r="BP41" s="448"/>
      <c r="BQ41" s="448"/>
      <c r="BR41" s="448"/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63">
        <v>96.1</v>
      </c>
      <c r="CD41" s="463">
        <v>-0.4</v>
      </c>
      <c r="CE41" s="448">
        <v>96.4</v>
      </c>
      <c r="CF41" s="448">
        <v>0.2</v>
      </c>
      <c r="CG41" s="367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61">
        <v>11</v>
      </c>
      <c r="D42" s="2170" t="str">
        <f t="shared" si="7"/>
        <v>11</v>
      </c>
      <c r="E42" s="2170"/>
      <c r="F42" s="2170" t="str">
        <f t="shared" si="8"/>
        <v>11</v>
      </c>
      <c r="G42" s="2170"/>
      <c r="H42" s="463">
        <v>0.8</v>
      </c>
      <c r="I42" s="448">
        <v>-1</v>
      </c>
      <c r="J42" s="448">
        <v>1.6</v>
      </c>
      <c r="K42" s="448">
        <v>-2.1</v>
      </c>
      <c r="L42" s="463">
        <v>0.2</v>
      </c>
      <c r="M42" s="448">
        <v>-0.8</v>
      </c>
      <c r="N42" s="448">
        <v>-14.8</v>
      </c>
      <c r="O42" s="448">
        <v>21.2</v>
      </c>
      <c r="P42" s="448">
        <v>-8.5</v>
      </c>
      <c r="Q42" s="463">
        <v>10.3</v>
      </c>
      <c r="R42" s="448">
        <v>90</v>
      </c>
      <c r="S42" s="448">
        <v>35.299999999999997</v>
      </c>
      <c r="T42" s="448">
        <v>176.6</v>
      </c>
      <c r="U42" s="470" t="s">
        <v>53</v>
      </c>
      <c r="V42" s="448">
        <v>192.3</v>
      </c>
      <c r="W42" s="463">
        <v>6.2</v>
      </c>
      <c r="X42" s="448">
        <v>24.8</v>
      </c>
      <c r="Y42" s="448">
        <v>39.799999999999997</v>
      </c>
      <c r="Z42" s="448">
        <v>-50.4</v>
      </c>
      <c r="AA42" s="448">
        <v>165.4</v>
      </c>
      <c r="AB42" s="448">
        <v>-60.4</v>
      </c>
      <c r="AC42" s="470" t="s">
        <v>377</v>
      </c>
      <c r="AD42" s="448">
        <v>85.4</v>
      </c>
      <c r="AE42" s="463">
        <v>96.9</v>
      </c>
      <c r="AF42" s="463">
        <v>93.4</v>
      </c>
      <c r="AG42" s="463">
        <v>93.4</v>
      </c>
      <c r="AH42" s="463"/>
      <c r="AI42" s="448">
        <v>93.1</v>
      </c>
      <c r="AJ42" s="448">
        <v>89.7</v>
      </c>
      <c r="AK42" s="448">
        <v>94.3</v>
      </c>
      <c r="AL42" s="448"/>
      <c r="AM42" s="471">
        <v>100</v>
      </c>
      <c r="AN42" s="448"/>
      <c r="AO42" s="448"/>
      <c r="AP42" s="448"/>
      <c r="AQ42" s="448"/>
      <c r="AR42" s="448"/>
      <c r="AS42" s="448"/>
      <c r="AT42" s="448"/>
      <c r="AU42" s="448"/>
      <c r="AV42" s="448"/>
      <c r="AW42" s="448"/>
      <c r="AX42" s="448"/>
      <c r="AY42" s="448"/>
      <c r="AZ42" s="448"/>
      <c r="BA42" s="448"/>
      <c r="BB42" s="448"/>
      <c r="BC42" s="448"/>
      <c r="BD42" s="448"/>
      <c r="BE42" s="448"/>
      <c r="BF42" s="448"/>
      <c r="BG42" s="204">
        <v>0.82</v>
      </c>
      <c r="BH42" s="205">
        <v>0.92</v>
      </c>
      <c r="BI42" s="205">
        <f t="shared" si="4"/>
        <v>1.0000000000000009E-2</v>
      </c>
      <c r="BJ42" s="448"/>
      <c r="BK42" s="448"/>
      <c r="BL42" s="471">
        <v>1</v>
      </c>
      <c r="BM42" s="448"/>
      <c r="BN42" s="448"/>
      <c r="BO42" s="448"/>
      <c r="BP42" s="448"/>
      <c r="BQ42" s="448"/>
      <c r="BR42" s="448"/>
      <c r="BS42" s="448"/>
      <c r="BT42" s="448"/>
      <c r="BU42" s="448"/>
      <c r="BV42" s="448"/>
      <c r="BW42" s="448"/>
      <c r="BX42" s="448"/>
      <c r="BY42" s="448"/>
      <c r="BZ42" s="448"/>
      <c r="CA42" s="448"/>
      <c r="CB42" s="448"/>
      <c r="CC42" s="463">
        <v>95.8</v>
      </c>
      <c r="CD42" s="463">
        <v>-0.2</v>
      </c>
      <c r="CE42" s="448">
        <v>95.9</v>
      </c>
      <c r="CF42" s="448">
        <v>-0.2</v>
      </c>
      <c r="CG42" s="367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61">
        <v>12</v>
      </c>
      <c r="D43" s="2170" t="str">
        <f t="shared" si="7"/>
        <v>12</v>
      </c>
      <c r="E43" s="2170"/>
      <c r="F43" s="2170" t="str">
        <f t="shared" si="8"/>
        <v>12</v>
      </c>
      <c r="G43" s="2170"/>
      <c r="H43" s="464">
        <v>0.1</v>
      </c>
      <c r="I43" s="211">
        <v>7.1</v>
      </c>
      <c r="J43" s="211">
        <v>-0.4</v>
      </c>
      <c r="K43" s="211">
        <v>10</v>
      </c>
      <c r="L43" s="464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64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64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38">
        <v>95</v>
      </c>
      <c r="AF43" s="938">
        <v>94.7</v>
      </c>
      <c r="AG43" s="938">
        <v>94.7</v>
      </c>
      <c r="AH43" s="464"/>
      <c r="AI43" s="211">
        <v>94.5</v>
      </c>
      <c r="AJ43" s="211">
        <v>81.400000000000006</v>
      </c>
      <c r="AK43" s="211">
        <v>96.1</v>
      </c>
      <c r="AL43" s="211"/>
      <c r="AM43" s="472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72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64">
        <v>95.8</v>
      </c>
      <c r="CD43" s="464">
        <v>-0.1</v>
      </c>
      <c r="CE43" s="211">
        <v>96.1</v>
      </c>
      <c r="CF43" s="211">
        <v>0</v>
      </c>
      <c r="CG43" s="369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61">
        <v>25</v>
      </c>
      <c r="B44" s="361" t="s">
        <v>356</v>
      </c>
      <c r="C44" s="361">
        <v>1</v>
      </c>
      <c r="D44" s="2170" t="str">
        <f>A44&amp;B44&amp;C44</f>
        <v>25/1</v>
      </c>
      <c r="E44" s="2170"/>
      <c r="F44" s="2170" t="str">
        <f t="shared" ref="F44:F55" si="9">A44&amp;B44&amp;C44</f>
        <v>25/1</v>
      </c>
      <c r="G44" s="2170"/>
      <c r="H44" s="467">
        <v>-3.5</v>
      </c>
      <c r="I44" s="456">
        <v>-11</v>
      </c>
      <c r="J44" s="456">
        <v>-1.6</v>
      </c>
      <c r="K44" s="456">
        <v>-13.8</v>
      </c>
      <c r="L44" s="467">
        <v>-7.4</v>
      </c>
      <c r="M44" s="456">
        <v>-12.3</v>
      </c>
      <c r="N44" s="456">
        <v>-19.600000000000001</v>
      </c>
      <c r="O44" s="456">
        <v>-15.3</v>
      </c>
      <c r="P44" s="456">
        <v>-5.6</v>
      </c>
      <c r="Q44" s="467">
        <v>5</v>
      </c>
      <c r="R44" s="456">
        <v>5</v>
      </c>
      <c r="S44" s="456">
        <v>-17.5</v>
      </c>
      <c r="T44" s="456">
        <v>53.7</v>
      </c>
      <c r="U44" s="456">
        <v>700</v>
      </c>
      <c r="V44" s="456">
        <v>25.6</v>
      </c>
      <c r="W44" s="467">
        <v>6.7</v>
      </c>
      <c r="X44" s="456">
        <v>-29</v>
      </c>
      <c r="Y44" s="456">
        <v>-60.9</v>
      </c>
      <c r="Z44" s="456">
        <v>-82.4</v>
      </c>
      <c r="AA44" s="456">
        <v>-12.9</v>
      </c>
      <c r="AB44" s="456">
        <v>0.4</v>
      </c>
      <c r="AC44" s="470" t="s">
        <v>385</v>
      </c>
      <c r="AD44" s="456">
        <v>18.3</v>
      </c>
      <c r="AE44" s="467">
        <v>89.1</v>
      </c>
      <c r="AF44" s="467">
        <v>94</v>
      </c>
      <c r="AG44" s="467">
        <v>94.8</v>
      </c>
      <c r="AH44" s="464"/>
      <c r="AI44" s="456">
        <v>94</v>
      </c>
      <c r="AJ44" s="456">
        <v>94</v>
      </c>
      <c r="AK44" s="456">
        <v>100.8</v>
      </c>
      <c r="AL44" s="211"/>
      <c r="AM44" s="472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66">
        <v>0.84</v>
      </c>
      <c r="BH44" s="309">
        <v>0.97</v>
      </c>
      <c r="BI44" s="309">
        <f t="shared" si="4"/>
        <v>3.0000000000000027E-2</v>
      </c>
      <c r="BJ44" s="211"/>
      <c r="BK44" s="211"/>
      <c r="BL44" s="472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67">
        <v>95.9</v>
      </c>
      <c r="CD44" s="467">
        <v>-0.3</v>
      </c>
      <c r="CE44" s="456">
        <v>96.2</v>
      </c>
      <c r="CF44" s="45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61">
        <v>2</v>
      </c>
      <c r="D45" s="2170" t="str">
        <f>A45&amp;B45&amp;C45</f>
        <v>2</v>
      </c>
      <c r="E45" s="2170"/>
      <c r="F45" s="2170" t="str">
        <f t="shared" si="9"/>
        <v>2</v>
      </c>
      <c r="G45" s="2170"/>
      <c r="H45" s="463">
        <v>-3.7</v>
      </c>
      <c r="I45" s="448">
        <v>-7.7</v>
      </c>
      <c r="J45" s="448">
        <v>-1.6</v>
      </c>
      <c r="K45" s="448">
        <v>-9.5</v>
      </c>
      <c r="L45" s="463">
        <v>-8.1</v>
      </c>
      <c r="M45" s="448">
        <v>-12.5</v>
      </c>
      <c r="N45" s="448">
        <v>-10.7</v>
      </c>
      <c r="O45" s="448">
        <v>-18.3</v>
      </c>
      <c r="P45" s="448">
        <v>-8.8000000000000007</v>
      </c>
      <c r="Q45" s="463">
        <v>3</v>
      </c>
      <c r="R45" s="448">
        <v>13.7</v>
      </c>
      <c r="S45" s="448">
        <v>6.8</v>
      </c>
      <c r="T45" s="448">
        <v>26.9</v>
      </c>
      <c r="U45" s="470" t="s">
        <v>53</v>
      </c>
      <c r="V45" s="448">
        <v>-6.1</v>
      </c>
      <c r="W45" s="463">
        <v>-4.8</v>
      </c>
      <c r="X45" s="448">
        <v>72.8</v>
      </c>
      <c r="Y45" s="448">
        <v>14.3</v>
      </c>
      <c r="Z45" s="448">
        <v>2199.1999999999998</v>
      </c>
      <c r="AA45" s="448">
        <v>-22.8</v>
      </c>
      <c r="AB45" s="448">
        <v>-68.099999999999994</v>
      </c>
      <c r="AC45" s="470" t="s">
        <v>388</v>
      </c>
      <c r="AD45" s="448">
        <v>108.9</v>
      </c>
      <c r="AE45" s="463">
        <v>94</v>
      </c>
      <c r="AF45" s="463">
        <v>94.8</v>
      </c>
      <c r="AG45" s="463">
        <v>96.5</v>
      </c>
      <c r="AH45" s="464"/>
      <c r="AI45" s="448">
        <v>97.2</v>
      </c>
      <c r="AJ45" s="448">
        <v>97.2</v>
      </c>
      <c r="AK45" s="448">
        <v>100.8</v>
      </c>
      <c r="AL45" s="211"/>
      <c r="AM45" s="472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72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63">
        <v>95.7</v>
      </c>
      <c r="CD45" s="463">
        <v>-0.7</v>
      </c>
      <c r="CE45" s="448">
        <v>96.3</v>
      </c>
      <c r="CF45" s="448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61">
        <v>3</v>
      </c>
      <c r="D46" s="2170" t="str">
        <f t="shared" ref="D46:D55" si="10">A46&amp;B46&amp;C46</f>
        <v>3</v>
      </c>
      <c r="E46" s="2170"/>
      <c r="F46" s="2170" t="str">
        <f t="shared" si="9"/>
        <v>3</v>
      </c>
      <c r="G46" s="2170"/>
      <c r="H46" s="463">
        <v>2.5</v>
      </c>
      <c r="I46" s="448">
        <v>2.8</v>
      </c>
      <c r="J46" s="448"/>
      <c r="K46" s="448"/>
      <c r="L46" s="463">
        <v>-11</v>
      </c>
      <c r="M46" s="448">
        <v>-12.6</v>
      </c>
      <c r="N46" s="448">
        <v>-22.1</v>
      </c>
      <c r="O46" s="448">
        <v>-8.1</v>
      </c>
      <c r="P46" s="448">
        <v>-10.3</v>
      </c>
      <c r="Q46" s="463">
        <v>7.3</v>
      </c>
      <c r="R46" s="448">
        <v>107.9</v>
      </c>
      <c r="S46" s="448">
        <v>37.799999999999997</v>
      </c>
      <c r="T46" s="448">
        <v>320</v>
      </c>
      <c r="U46" s="448">
        <v>-100</v>
      </c>
      <c r="V46" s="448">
        <v>269.2</v>
      </c>
      <c r="W46" s="463">
        <v>-11.7</v>
      </c>
      <c r="X46" s="448">
        <v>-47.8</v>
      </c>
      <c r="Y46" s="448">
        <v>-43.5</v>
      </c>
      <c r="Z46" s="448">
        <v>-79</v>
      </c>
      <c r="AA46" s="448">
        <v>-34.9</v>
      </c>
      <c r="AB46" s="448">
        <v>-79</v>
      </c>
      <c r="AC46" s="470" t="s">
        <v>53</v>
      </c>
      <c r="AD46" s="448">
        <v>703.1</v>
      </c>
      <c r="AE46" s="463">
        <v>105.6</v>
      </c>
      <c r="AF46" s="463">
        <v>95.1</v>
      </c>
      <c r="AG46" s="463">
        <v>97.7</v>
      </c>
      <c r="AH46" s="464"/>
      <c r="AI46" s="448">
        <v>112.5</v>
      </c>
      <c r="AJ46" s="448">
        <v>112.5</v>
      </c>
      <c r="AK46" s="448">
        <v>98.8</v>
      </c>
      <c r="AL46" s="211"/>
      <c r="AM46" s="472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72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63">
        <v>95.9</v>
      </c>
      <c r="CD46" s="463">
        <v>-0.9</v>
      </c>
      <c r="CE46" s="448">
        <v>96.5</v>
      </c>
      <c r="CF46" s="448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61">
        <v>4</v>
      </c>
      <c r="D47" s="2170" t="str">
        <f t="shared" si="10"/>
        <v>4</v>
      </c>
      <c r="E47" s="2170"/>
      <c r="F47" s="2170" t="str">
        <f t="shared" si="9"/>
        <v>4</v>
      </c>
      <c r="G47" s="2170"/>
      <c r="H47" s="698">
        <v>-2.2999999999999998</v>
      </c>
      <c r="I47" s="448">
        <v>-6.4</v>
      </c>
      <c r="J47" s="448"/>
      <c r="K47" s="448"/>
      <c r="L47" s="463">
        <v>0.7</v>
      </c>
      <c r="M47" s="448">
        <v>-4.5999999999999996</v>
      </c>
      <c r="N47" s="448"/>
      <c r="O47" s="448"/>
      <c r="P47" s="448"/>
      <c r="Q47" s="463">
        <v>5.8</v>
      </c>
      <c r="R47" s="448">
        <v>-18.5</v>
      </c>
      <c r="S47" s="448"/>
      <c r="T47" s="448"/>
      <c r="U47" s="448"/>
      <c r="V47" s="448"/>
      <c r="W47" s="463">
        <v>28.6</v>
      </c>
      <c r="X47" s="448">
        <v>120.4</v>
      </c>
      <c r="Y47" s="448"/>
      <c r="Z47" s="448"/>
      <c r="AA47" s="448"/>
      <c r="AB47" s="448"/>
      <c r="AC47" s="448"/>
      <c r="AD47" s="448"/>
      <c r="AE47" s="463">
        <v>96.3</v>
      </c>
      <c r="AF47" s="463">
        <v>95.7</v>
      </c>
      <c r="AG47" s="463">
        <v>97.7</v>
      </c>
      <c r="AH47" s="464"/>
      <c r="AI47" s="448">
        <v>96.1</v>
      </c>
      <c r="AJ47" s="448">
        <v>96.1</v>
      </c>
      <c r="AK47" s="448">
        <v>103.8</v>
      </c>
      <c r="AL47" s="211"/>
      <c r="AM47" s="472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72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63">
        <v>96.2</v>
      </c>
      <c r="CD47" s="463">
        <v>-0.7</v>
      </c>
      <c r="CE47" s="448">
        <v>96.8</v>
      </c>
      <c r="CF47" s="448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61">
        <v>5</v>
      </c>
      <c r="D48" s="2170" t="str">
        <f t="shared" si="10"/>
        <v>5</v>
      </c>
      <c r="E48" s="2170"/>
      <c r="F48" s="2170" t="str">
        <f t="shared" si="9"/>
        <v>5</v>
      </c>
      <c r="G48" s="2170"/>
      <c r="H48" s="463">
        <v>-0.4</v>
      </c>
      <c r="I48" s="448">
        <v>-4.3</v>
      </c>
      <c r="J48" s="448"/>
      <c r="K48" s="448"/>
      <c r="L48" s="463">
        <v>-8.6999999999999993</v>
      </c>
      <c r="M48" s="448">
        <v>-16</v>
      </c>
      <c r="N48" s="448"/>
      <c r="O48" s="448"/>
      <c r="P48" s="448"/>
      <c r="Q48" s="463">
        <v>14.5</v>
      </c>
      <c r="R48" s="448">
        <v>20.2</v>
      </c>
      <c r="S48" s="448"/>
      <c r="T48" s="448"/>
      <c r="U48" s="448"/>
      <c r="V48" s="448"/>
      <c r="W48" s="463">
        <v>24.8</v>
      </c>
      <c r="X48" s="448">
        <v>25.3</v>
      </c>
      <c r="Y48" s="448"/>
      <c r="Z48" s="448"/>
      <c r="AA48" s="448"/>
      <c r="AB48" s="448"/>
      <c r="AC48" s="448"/>
      <c r="AD48" s="448"/>
      <c r="AE48" s="463">
        <v>95.8</v>
      </c>
      <c r="AF48" s="463">
        <v>97.7</v>
      </c>
      <c r="AG48" s="463">
        <v>99.3</v>
      </c>
      <c r="AH48" s="464"/>
      <c r="AI48" s="448">
        <v>97.2</v>
      </c>
      <c r="AJ48" s="448">
        <v>97.2</v>
      </c>
      <c r="AK48" s="448">
        <v>97.7</v>
      </c>
      <c r="AL48" s="211"/>
      <c r="AM48" s="472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72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63">
        <v>96.3</v>
      </c>
      <c r="CD48" s="463">
        <v>-0.3</v>
      </c>
      <c r="CE48" s="448">
        <v>96.8</v>
      </c>
      <c r="CF48" s="448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61">
        <v>6</v>
      </c>
      <c r="D49" s="2170" t="str">
        <f t="shared" si="10"/>
        <v>6</v>
      </c>
      <c r="E49" s="2170"/>
      <c r="F49" s="2170" t="str">
        <f t="shared" si="9"/>
        <v>6</v>
      </c>
      <c r="G49" s="2170"/>
      <c r="H49" s="463">
        <v>3.5</v>
      </c>
      <c r="I49" s="448">
        <v>-0.1</v>
      </c>
      <c r="J49" s="448"/>
      <c r="K49" s="448"/>
      <c r="L49" s="463">
        <v>-12.5</v>
      </c>
      <c r="M49" s="448">
        <v>-15.8</v>
      </c>
      <c r="N49" s="448"/>
      <c r="O49" s="448"/>
      <c r="P49" s="448"/>
      <c r="Q49" s="463">
        <v>15.3</v>
      </c>
      <c r="R49" s="448">
        <v>16.399999999999999</v>
      </c>
      <c r="S49" s="448"/>
      <c r="T49" s="448"/>
      <c r="U49" s="448"/>
      <c r="V49" s="448"/>
      <c r="W49" s="463">
        <v>21.7</v>
      </c>
      <c r="X49" s="448">
        <v>24.4</v>
      </c>
      <c r="Y49" s="448"/>
      <c r="Z49" s="448"/>
      <c r="AA49" s="448"/>
      <c r="AB49" s="448"/>
      <c r="AC49" s="448"/>
      <c r="AD49" s="448"/>
      <c r="AE49" s="463">
        <v>98.8</v>
      </c>
      <c r="AF49" s="463">
        <v>95</v>
      </c>
      <c r="AG49" s="463">
        <v>98.2</v>
      </c>
      <c r="AH49" s="464"/>
      <c r="AI49" s="448">
        <v>102.3</v>
      </c>
      <c r="AJ49" s="448">
        <v>102.3</v>
      </c>
      <c r="AK49" s="448">
        <v>99.6</v>
      </c>
      <c r="AL49" s="211"/>
      <c r="AM49" s="472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72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63">
        <v>96.3</v>
      </c>
      <c r="CD49" s="463">
        <v>0.2</v>
      </c>
      <c r="CE49" s="448">
        <v>96.7</v>
      </c>
      <c r="CF49" s="448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61">
        <v>7</v>
      </c>
      <c r="D50" s="2170" t="str">
        <f t="shared" si="10"/>
        <v>7</v>
      </c>
      <c r="E50" s="2170"/>
      <c r="F50" s="2170" t="str">
        <f t="shared" si="9"/>
        <v>7</v>
      </c>
      <c r="G50" s="2170"/>
      <c r="H50" s="463">
        <v>-1.6</v>
      </c>
      <c r="I50" s="448">
        <v>-3.5</v>
      </c>
      <c r="J50" s="448"/>
      <c r="K50" s="448"/>
      <c r="L50" s="463">
        <v>-9.6999999999999993</v>
      </c>
      <c r="M50" s="448">
        <v>-14.8</v>
      </c>
      <c r="N50" s="448"/>
      <c r="O50" s="448"/>
      <c r="P50" s="448"/>
      <c r="Q50" s="463">
        <v>12.4</v>
      </c>
      <c r="R50" s="448">
        <v>28.4</v>
      </c>
      <c r="S50" s="448"/>
      <c r="T50" s="448"/>
      <c r="U50" s="448"/>
      <c r="V50" s="448"/>
      <c r="W50" s="463">
        <v>29.4</v>
      </c>
      <c r="X50" s="448">
        <v>4.5999999999999996</v>
      </c>
      <c r="Y50" s="448"/>
      <c r="Z50" s="448"/>
      <c r="AA50" s="448"/>
      <c r="AB50" s="448"/>
      <c r="AC50" s="448"/>
      <c r="AD50" s="448"/>
      <c r="AE50" s="463">
        <v>105.5</v>
      </c>
      <c r="AF50" s="463">
        <v>97.6</v>
      </c>
      <c r="AG50" s="463">
        <v>99.8</v>
      </c>
      <c r="AH50" s="464"/>
      <c r="AI50" s="448">
        <v>108</v>
      </c>
      <c r="AJ50" s="448">
        <v>108</v>
      </c>
      <c r="AK50" s="448">
        <v>100.4</v>
      </c>
      <c r="AL50" s="211"/>
      <c r="AM50" s="472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72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63">
        <v>96.5</v>
      </c>
      <c r="CD50" s="463">
        <v>0.7</v>
      </c>
      <c r="CE50" s="448">
        <v>96.8</v>
      </c>
      <c r="CF50" s="448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61">
        <v>8</v>
      </c>
      <c r="D51" s="2170" t="str">
        <f t="shared" si="10"/>
        <v>8</v>
      </c>
      <c r="E51" s="2170"/>
      <c r="F51" s="2170" t="str">
        <f t="shared" si="9"/>
        <v>8</v>
      </c>
      <c r="G51" s="2170"/>
      <c r="H51" s="463">
        <v>-0.1</v>
      </c>
      <c r="I51" s="448">
        <v>-2.8</v>
      </c>
      <c r="J51" s="448"/>
      <c r="K51" s="448"/>
      <c r="L51" s="463">
        <v>-1.6</v>
      </c>
      <c r="M51" s="448">
        <v>-9</v>
      </c>
      <c r="N51" s="448"/>
      <c r="O51" s="448"/>
      <c r="P51" s="448"/>
      <c r="Q51" s="463">
        <v>8.8000000000000007</v>
      </c>
      <c r="R51" s="448">
        <v>54.4</v>
      </c>
      <c r="S51" s="448"/>
      <c r="T51" s="448"/>
      <c r="U51" s="448"/>
      <c r="V51" s="448"/>
      <c r="W51" s="463">
        <v>7.9</v>
      </c>
      <c r="X51" s="448">
        <v>-4.0999999999999996</v>
      </c>
      <c r="Y51" s="448"/>
      <c r="Z51" s="448"/>
      <c r="AA51" s="448"/>
      <c r="AB51" s="448"/>
      <c r="AC51" s="448"/>
      <c r="AD51" s="448"/>
      <c r="AE51" s="463">
        <v>93.1</v>
      </c>
      <c r="AF51" s="463">
        <v>97.1</v>
      </c>
      <c r="AG51" s="463">
        <v>100</v>
      </c>
      <c r="AH51" s="464"/>
      <c r="AI51" s="448">
        <v>98.6</v>
      </c>
      <c r="AJ51" s="448">
        <v>98.6</v>
      </c>
      <c r="AK51" s="448">
        <v>102</v>
      </c>
      <c r="AL51" s="211"/>
      <c r="AM51" s="472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72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63">
        <v>96.8</v>
      </c>
      <c r="CD51" s="463">
        <v>0.9</v>
      </c>
      <c r="CE51" s="448">
        <v>97</v>
      </c>
      <c r="CF51" s="448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61">
        <v>9</v>
      </c>
      <c r="D52" s="2170" t="str">
        <f t="shared" si="10"/>
        <v>9</v>
      </c>
      <c r="E52" s="2170"/>
      <c r="F52" s="2170" t="str">
        <f t="shared" si="9"/>
        <v>9</v>
      </c>
      <c r="G52" s="2170"/>
      <c r="H52" s="463">
        <v>0.7</v>
      </c>
      <c r="I52" s="448">
        <v>-1.4</v>
      </c>
      <c r="J52" s="448"/>
      <c r="K52" s="448"/>
      <c r="L52" s="463">
        <v>18.100000000000001</v>
      </c>
      <c r="M52" s="448">
        <v>12.4</v>
      </c>
      <c r="N52" s="448"/>
      <c r="O52" s="448"/>
      <c r="P52" s="448"/>
      <c r="Q52" s="463">
        <v>19.399999999999999</v>
      </c>
      <c r="R52" s="448">
        <v>19.5</v>
      </c>
      <c r="S52" s="448"/>
      <c r="T52" s="448"/>
      <c r="U52" s="448"/>
      <c r="V52" s="448"/>
      <c r="W52" s="463">
        <v>29.4</v>
      </c>
      <c r="X52" s="448">
        <v>61.2</v>
      </c>
      <c r="Y52" s="448"/>
      <c r="Z52" s="448"/>
      <c r="AA52" s="448"/>
      <c r="AB52" s="448"/>
      <c r="AC52" s="448"/>
      <c r="AD52" s="448"/>
      <c r="AE52" s="463">
        <v>103.5</v>
      </c>
      <c r="AF52" s="463">
        <v>98.6</v>
      </c>
      <c r="AG52" s="463">
        <v>101</v>
      </c>
      <c r="AH52" s="464"/>
      <c r="AI52" s="448">
        <v>104.7</v>
      </c>
      <c r="AJ52" s="448">
        <v>104.7</v>
      </c>
      <c r="AK52" s="448">
        <v>101.9</v>
      </c>
      <c r="AL52" s="211"/>
      <c r="AM52" s="472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72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63">
        <v>97.1</v>
      </c>
      <c r="CD52" s="463">
        <v>1.1000000000000001</v>
      </c>
      <c r="CE52" s="448">
        <v>97.6</v>
      </c>
      <c r="CF52" s="448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61">
        <v>10</v>
      </c>
      <c r="D53" s="2170" t="str">
        <f t="shared" si="10"/>
        <v>10</v>
      </c>
      <c r="E53" s="2170"/>
      <c r="F53" s="2170" t="str">
        <f t="shared" si="9"/>
        <v>10</v>
      </c>
      <c r="G53" s="2170"/>
      <c r="H53" s="463">
        <v>-0.1</v>
      </c>
      <c r="I53" s="448">
        <v>-2.1</v>
      </c>
      <c r="J53" s="448"/>
      <c r="K53" s="448"/>
      <c r="L53" s="463">
        <v>18.399999999999999</v>
      </c>
      <c r="M53" s="448">
        <v>12.1</v>
      </c>
      <c r="N53" s="448"/>
      <c r="O53" s="448"/>
      <c r="P53" s="448"/>
      <c r="Q53" s="463">
        <v>7.1</v>
      </c>
      <c r="R53" s="448">
        <v>5.3</v>
      </c>
      <c r="S53" s="448"/>
      <c r="T53" s="448"/>
      <c r="U53" s="448"/>
      <c r="V53" s="448"/>
      <c r="W53" s="463">
        <v>3.5</v>
      </c>
      <c r="X53" s="448">
        <v>18.8</v>
      </c>
      <c r="Y53" s="448"/>
      <c r="Z53" s="448"/>
      <c r="AA53" s="448"/>
      <c r="AB53" s="448"/>
      <c r="AC53" s="448"/>
      <c r="AD53" s="448"/>
      <c r="AE53" s="463">
        <v>104.4</v>
      </c>
      <c r="AF53" s="463">
        <v>99.2</v>
      </c>
      <c r="AG53" s="463">
        <v>101.2</v>
      </c>
      <c r="AH53" s="464"/>
      <c r="AI53" s="448">
        <v>101.2</v>
      </c>
      <c r="AJ53" s="448">
        <v>101.2</v>
      </c>
      <c r="AK53" s="448">
        <v>103.2</v>
      </c>
      <c r="AL53" s="211"/>
      <c r="AM53" s="472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72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63">
        <v>97.2</v>
      </c>
      <c r="CD53" s="463">
        <v>1.1000000000000001</v>
      </c>
      <c r="CE53" s="448">
        <v>97.7</v>
      </c>
      <c r="CF53" s="448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61">
        <v>11</v>
      </c>
      <c r="D54" s="2170" t="str">
        <f t="shared" si="10"/>
        <v>11</v>
      </c>
      <c r="E54" s="2170"/>
      <c r="F54" s="2170" t="str">
        <f t="shared" si="9"/>
        <v>11</v>
      </c>
      <c r="G54" s="2170"/>
      <c r="H54" s="463">
        <v>0.6</v>
      </c>
      <c r="I54" s="448">
        <v>-2</v>
      </c>
      <c r="J54" s="448"/>
      <c r="K54" s="448"/>
      <c r="L54" s="463">
        <v>16.7</v>
      </c>
      <c r="M54" s="448">
        <v>15.1</v>
      </c>
      <c r="N54" s="448"/>
      <c r="O54" s="448"/>
      <c r="P54" s="448"/>
      <c r="Q54" s="463">
        <v>14.1</v>
      </c>
      <c r="R54" s="448">
        <v>-4</v>
      </c>
      <c r="S54" s="448"/>
      <c r="T54" s="448"/>
      <c r="U54" s="448"/>
      <c r="V54" s="448"/>
      <c r="W54" s="463">
        <v>4.9000000000000004</v>
      </c>
      <c r="X54" s="448">
        <v>18.8</v>
      </c>
      <c r="Y54" s="448"/>
      <c r="Z54" s="448"/>
      <c r="AA54" s="448"/>
      <c r="AB54" s="448"/>
      <c r="AC54" s="448"/>
      <c r="AD54" s="448"/>
      <c r="AE54" s="463">
        <v>102.1</v>
      </c>
      <c r="AF54" s="463">
        <v>99.5</v>
      </c>
      <c r="AG54" s="463">
        <v>101.8</v>
      </c>
      <c r="AH54" s="464"/>
      <c r="AI54" s="448">
        <v>100.3</v>
      </c>
      <c r="AJ54" s="448">
        <v>100.3</v>
      </c>
      <c r="AK54" s="448">
        <v>101.6</v>
      </c>
      <c r="AL54" s="211"/>
      <c r="AM54" s="472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72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63">
        <v>97.3</v>
      </c>
      <c r="CD54" s="463">
        <v>1.5</v>
      </c>
      <c r="CE54" s="448">
        <v>97.5</v>
      </c>
      <c r="CF54" s="448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61">
        <v>12</v>
      </c>
      <c r="D55" s="2170" t="str">
        <f t="shared" si="10"/>
        <v>12</v>
      </c>
      <c r="E55" s="2170"/>
      <c r="F55" s="2170" t="str">
        <f t="shared" si="9"/>
        <v>12</v>
      </c>
      <c r="G55" s="2170"/>
      <c r="H55" s="464">
        <v>0.2</v>
      </c>
      <c r="I55" s="211">
        <v>-1.2</v>
      </c>
      <c r="J55" s="211"/>
      <c r="K55" s="211"/>
      <c r="L55" s="464">
        <v>26.5</v>
      </c>
      <c r="M55" s="211">
        <v>26</v>
      </c>
      <c r="N55" s="211"/>
      <c r="O55" s="211"/>
      <c r="P55" s="211"/>
      <c r="Q55" s="464">
        <v>18</v>
      </c>
      <c r="R55" s="211">
        <v>95.8</v>
      </c>
      <c r="S55" s="211"/>
      <c r="T55" s="211"/>
      <c r="U55" s="211"/>
      <c r="V55" s="211"/>
      <c r="W55" s="464">
        <v>7.5</v>
      </c>
      <c r="X55" s="211">
        <v>79.3</v>
      </c>
      <c r="Y55" s="211"/>
      <c r="Z55" s="211"/>
      <c r="AA55" s="211"/>
      <c r="AB55" s="211"/>
      <c r="AC55" s="211"/>
      <c r="AD55" s="211"/>
      <c r="AE55" s="938">
        <v>102.6</v>
      </c>
      <c r="AF55" s="938">
        <v>100</v>
      </c>
      <c r="AG55" s="938">
        <v>101.8</v>
      </c>
      <c r="AH55" s="464"/>
      <c r="AI55" s="211">
        <v>100.9</v>
      </c>
      <c r="AJ55" s="211">
        <v>100.9</v>
      </c>
      <c r="AK55" s="211">
        <v>102.1</v>
      </c>
      <c r="AL55" s="211"/>
      <c r="AM55" s="472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72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64">
        <v>97.4</v>
      </c>
      <c r="CD55" s="464">
        <v>1.6</v>
      </c>
      <c r="CE55" s="211">
        <v>97.7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61">
        <v>26</v>
      </c>
      <c r="B56" s="361" t="s">
        <v>139</v>
      </c>
      <c r="C56" s="361">
        <v>1</v>
      </c>
      <c r="D56" s="2170" t="str">
        <f>A56&amp;B56&amp;C56</f>
        <v>26/1</v>
      </c>
      <c r="E56" s="2170"/>
      <c r="F56" s="2170" t="str">
        <f t="shared" ref="F56:F103" si="11">A56&amp;B56&amp;C56</f>
        <v>26/1</v>
      </c>
      <c r="G56" s="2170"/>
      <c r="H56" s="467">
        <v>0</v>
      </c>
      <c r="I56" s="456">
        <v>-2.6</v>
      </c>
      <c r="J56" s="456"/>
      <c r="K56" s="456"/>
      <c r="L56" s="467">
        <v>30.6</v>
      </c>
      <c r="M56" s="456">
        <v>29.5</v>
      </c>
      <c r="N56" s="456"/>
      <c r="O56" s="456"/>
      <c r="P56" s="456"/>
      <c r="Q56" s="467">
        <v>12.3</v>
      </c>
      <c r="R56" s="456">
        <v>24.6</v>
      </c>
      <c r="S56" s="456"/>
      <c r="T56" s="456"/>
      <c r="U56" s="456"/>
      <c r="V56" s="456"/>
      <c r="W56" s="467">
        <v>28.8</v>
      </c>
      <c r="X56" s="456">
        <v>100.4</v>
      </c>
      <c r="Y56" s="456"/>
      <c r="Z56" s="456"/>
      <c r="AA56" s="456"/>
      <c r="AB56" s="456"/>
      <c r="AC56" s="470"/>
      <c r="AD56" s="456"/>
      <c r="AE56" s="467">
        <v>98</v>
      </c>
      <c r="AF56" s="467">
        <v>103.2</v>
      </c>
      <c r="AG56" s="467">
        <v>103.8</v>
      </c>
      <c r="AH56" s="464"/>
      <c r="AI56" s="456">
        <v>97.8</v>
      </c>
      <c r="AJ56" s="456">
        <v>97.8</v>
      </c>
      <c r="AK56" s="456">
        <v>101.8</v>
      </c>
      <c r="AL56" s="211"/>
      <c r="AM56" s="472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66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72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67">
        <v>97.2</v>
      </c>
      <c r="CD56" s="467">
        <v>1.4</v>
      </c>
      <c r="CE56" s="456">
        <v>97.3</v>
      </c>
      <c r="CF56" s="45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61">
        <v>2</v>
      </c>
      <c r="D57" s="2170" t="str">
        <f>A57&amp;B57&amp;C57</f>
        <v>2</v>
      </c>
      <c r="E57" s="2170"/>
      <c r="F57" s="2170" t="str">
        <f t="shared" si="11"/>
        <v>2</v>
      </c>
      <c r="G57" s="2170"/>
      <c r="H57" s="463">
        <v>1.4</v>
      </c>
      <c r="I57" s="448">
        <v>-1.1000000000000001</v>
      </c>
      <c r="J57" s="448"/>
      <c r="K57" s="448"/>
      <c r="L57" s="463">
        <v>18.8</v>
      </c>
      <c r="M57" s="448">
        <v>31.5</v>
      </c>
      <c r="N57" s="448"/>
      <c r="O57" s="448"/>
      <c r="P57" s="448"/>
      <c r="Q57" s="463">
        <v>1</v>
      </c>
      <c r="R57" s="448">
        <v>11</v>
      </c>
      <c r="S57" s="448"/>
      <c r="T57" s="448"/>
      <c r="U57" s="470"/>
      <c r="V57" s="448"/>
      <c r="W57" s="463">
        <v>3.7</v>
      </c>
      <c r="X57" s="448">
        <v>18.399999999999999</v>
      </c>
      <c r="Y57" s="448"/>
      <c r="Z57" s="448"/>
      <c r="AA57" s="448"/>
      <c r="AB57" s="448"/>
      <c r="AC57" s="470"/>
      <c r="AD57" s="448"/>
      <c r="AE57" s="463">
        <v>100.2</v>
      </c>
      <c r="AF57" s="463">
        <v>101</v>
      </c>
      <c r="AG57" s="463">
        <v>102.7</v>
      </c>
      <c r="AH57" s="464"/>
      <c r="AI57" s="448">
        <v>103.8</v>
      </c>
      <c r="AJ57" s="448">
        <v>103.8</v>
      </c>
      <c r="AK57" s="448">
        <v>104.1</v>
      </c>
      <c r="AL57" s="211"/>
      <c r="AM57" s="472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72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63">
        <v>97.2</v>
      </c>
      <c r="CD57" s="463">
        <v>1.5</v>
      </c>
      <c r="CE57" s="448">
        <v>97.5</v>
      </c>
      <c r="CF57" s="448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61">
        <v>3</v>
      </c>
      <c r="D58" s="2170" t="str">
        <f t="shared" ref="D58:D67" si="12">A58&amp;B58&amp;C58</f>
        <v>3</v>
      </c>
      <c r="E58" s="2170"/>
      <c r="F58" s="2170" t="str">
        <f t="shared" si="11"/>
        <v>3</v>
      </c>
      <c r="G58" s="2170"/>
      <c r="H58" s="463">
        <v>16.2</v>
      </c>
      <c r="I58" s="448">
        <v>10.6</v>
      </c>
      <c r="J58" s="448"/>
      <c r="K58" s="448"/>
      <c r="L58" s="463">
        <v>16.7</v>
      </c>
      <c r="M58" s="448">
        <v>16.7</v>
      </c>
      <c r="N58" s="448"/>
      <c r="O58" s="448"/>
      <c r="P58" s="448"/>
      <c r="Q58" s="463">
        <v>-2.9</v>
      </c>
      <c r="R58" s="448">
        <v>45.4</v>
      </c>
      <c r="S58" s="448"/>
      <c r="T58" s="448"/>
      <c r="U58" s="448"/>
      <c r="V58" s="448"/>
      <c r="W58" s="463">
        <v>18.100000000000001</v>
      </c>
      <c r="X58" s="448">
        <v>75.900000000000006</v>
      </c>
      <c r="Y58" s="448"/>
      <c r="Z58" s="448"/>
      <c r="AA58" s="448"/>
      <c r="AB58" s="448"/>
      <c r="AC58" s="470"/>
      <c r="AD58" s="448"/>
      <c r="AE58" s="463">
        <v>112.7</v>
      </c>
      <c r="AF58" s="463">
        <v>101.5</v>
      </c>
      <c r="AG58" s="463">
        <v>104.2</v>
      </c>
      <c r="AH58" s="464"/>
      <c r="AI58" s="448">
        <v>107.3</v>
      </c>
      <c r="AJ58" s="448">
        <v>107.3</v>
      </c>
      <c r="AK58" s="448">
        <v>105.1</v>
      </c>
      <c r="AL58" s="211"/>
      <c r="AM58" s="472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72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63">
        <v>97.5</v>
      </c>
      <c r="CD58" s="463">
        <v>1.6</v>
      </c>
      <c r="CE58" s="448">
        <v>97.5</v>
      </c>
      <c r="CF58" s="448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61">
        <v>4</v>
      </c>
      <c r="D59" s="2170" t="str">
        <f t="shared" si="12"/>
        <v>4</v>
      </c>
      <c r="E59" s="2170"/>
      <c r="F59" s="2170" t="str">
        <f t="shared" si="11"/>
        <v>4</v>
      </c>
      <c r="G59" s="2170"/>
      <c r="H59" s="698">
        <v>-6.7</v>
      </c>
      <c r="I59" s="448">
        <v>-8.3000000000000007</v>
      </c>
      <c r="J59" s="448"/>
      <c r="K59" s="448"/>
      <c r="L59" s="463">
        <v>-5.0999999999999996</v>
      </c>
      <c r="M59" s="448">
        <v>1</v>
      </c>
      <c r="N59" s="448"/>
      <c r="O59" s="448"/>
      <c r="P59" s="448"/>
      <c r="Q59" s="463">
        <v>-3.3</v>
      </c>
      <c r="R59" s="448">
        <v>22.8</v>
      </c>
      <c r="S59" s="448"/>
      <c r="T59" s="448"/>
      <c r="U59" s="448"/>
      <c r="V59" s="448"/>
      <c r="W59" s="463">
        <v>10</v>
      </c>
      <c r="X59" s="448">
        <v>26.9</v>
      </c>
      <c r="Y59" s="448"/>
      <c r="Z59" s="448"/>
      <c r="AA59" s="448"/>
      <c r="AB59" s="448"/>
      <c r="AC59" s="448"/>
      <c r="AD59" s="448"/>
      <c r="AE59" s="463">
        <v>98.1</v>
      </c>
      <c r="AF59" s="463">
        <v>99.2</v>
      </c>
      <c r="AG59" s="463">
        <v>99.6</v>
      </c>
      <c r="AH59" s="464"/>
      <c r="AI59" s="448">
        <v>92.8</v>
      </c>
      <c r="AJ59" s="448">
        <v>92.8</v>
      </c>
      <c r="AK59" s="448">
        <v>98.9</v>
      </c>
      <c r="AL59" s="211"/>
      <c r="AM59" s="472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72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63">
        <v>99.5</v>
      </c>
      <c r="CD59" s="463">
        <v>3.4</v>
      </c>
      <c r="CE59" s="448">
        <v>99.8</v>
      </c>
      <c r="CF59" s="448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61">
        <v>5</v>
      </c>
      <c r="D60" s="2170" t="str">
        <f t="shared" si="12"/>
        <v>5</v>
      </c>
      <c r="E60" s="2170"/>
      <c r="F60" s="2170" t="str">
        <f t="shared" si="11"/>
        <v>5</v>
      </c>
      <c r="G60" s="2170"/>
      <c r="H60" s="463">
        <v>-1.2</v>
      </c>
      <c r="I60" s="448">
        <v>-3</v>
      </c>
      <c r="J60" s="448"/>
      <c r="K60" s="448"/>
      <c r="L60" s="463">
        <v>-1.3</v>
      </c>
      <c r="M60" s="448">
        <v>-2.8</v>
      </c>
      <c r="N60" s="448"/>
      <c r="O60" s="448"/>
      <c r="P60" s="448"/>
      <c r="Q60" s="463">
        <v>-15</v>
      </c>
      <c r="R60" s="448">
        <v>2.9</v>
      </c>
      <c r="S60" s="448"/>
      <c r="T60" s="448"/>
      <c r="U60" s="448"/>
      <c r="V60" s="448"/>
      <c r="W60" s="463">
        <v>21.1</v>
      </c>
      <c r="X60" s="448">
        <v>163.30000000000001</v>
      </c>
      <c r="Y60" s="448"/>
      <c r="Z60" s="448"/>
      <c r="AA60" s="448"/>
      <c r="AB60" s="448"/>
      <c r="AC60" s="448"/>
      <c r="AD60" s="448"/>
      <c r="AE60" s="463">
        <v>96.3</v>
      </c>
      <c r="AF60" s="463">
        <v>99.5</v>
      </c>
      <c r="AG60" s="463">
        <v>101.9</v>
      </c>
      <c r="AH60" s="464"/>
      <c r="AI60" s="448">
        <v>98.5</v>
      </c>
      <c r="AJ60" s="448">
        <v>98.5</v>
      </c>
      <c r="AK60" s="448">
        <v>94</v>
      </c>
      <c r="AL60" s="211"/>
      <c r="AM60" s="472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72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63">
        <v>99.9</v>
      </c>
      <c r="CD60" s="463">
        <v>3.7</v>
      </c>
      <c r="CE60" s="448">
        <v>100.2</v>
      </c>
      <c r="CF60" s="448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61">
        <v>6</v>
      </c>
      <c r="D61" s="2170" t="str">
        <f t="shared" si="12"/>
        <v>6</v>
      </c>
      <c r="E61" s="2170"/>
      <c r="F61" s="2170" t="str">
        <f t="shared" si="11"/>
        <v>6</v>
      </c>
      <c r="G61" s="2170"/>
      <c r="H61" s="463">
        <v>-1.8</v>
      </c>
      <c r="I61" s="448">
        <v>-5.5</v>
      </c>
      <c r="J61" s="448"/>
      <c r="K61" s="448"/>
      <c r="L61" s="463">
        <v>0.1</v>
      </c>
      <c r="M61" s="448">
        <v>-2</v>
      </c>
      <c r="N61" s="448"/>
      <c r="O61" s="448"/>
      <c r="P61" s="448"/>
      <c r="Q61" s="463">
        <v>-9.5</v>
      </c>
      <c r="R61" s="448">
        <v>2.9</v>
      </c>
      <c r="S61" s="448"/>
      <c r="T61" s="448"/>
      <c r="U61" s="448"/>
      <c r="V61" s="448"/>
      <c r="W61" s="463">
        <v>14.3</v>
      </c>
      <c r="X61" s="448">
        <v>-6.4</v>
      </c>
      <c r="Y61" s="448"/>
      <c r="Z61" s="448"/>
      <c r="AA61" s="448"/>
      <c r="AB61" s="448"/>
      <c r="AC61" s="448"/>
      <c r="AD61" s="448"/>
      <c r="AE61" s="463">
        <v>102.4</v>
      </c>
      <c r="AF61" s="463">
        <v>97.6</v>
      </c>
      <c r="AG61" s="463">
        <v>100.3</v>
      </c>
      <c r="AH61" s="464"/>
      <c r="AI61" s="448">
        <v>107.1</v>
      </c>
      <c r="AJ61" s="448">
        <v>108.8</v>
      </c>
      <c r="AK61" s="448">
        <v>102</v>
      </c>
      <c r="AL61" s="211"/>
      <c r="AM61" s="472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72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63">
        <v>99.8</v>
      </c>
      <c r="CD61" s="463">
        <v>3.6</v>
      </c>
      <c r="CE61" s="448">
        <v>100.3</v>
      </c>
      <c r="CF61" s="448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61">
        <v>7</v>
      </c>
      <c r="D62" s="2170" t="str">
        <f t="shared" si="12"/>
        <v>7</v>
      </c>
      <c r="E62" s="2170"/>
      <c r="F62" s="2170" t="str">
        <f t="shared" si="11"/>
        <v>7</v>
      </c>
      <c r="G62" s="2170"/>
      <c r="H62" s="463">
        <v>-0.6</v>
      </c>
      <c r="I62" s="448">
        <v>-1.9</v>
      </c>
      <c r="J62" s="448"/>
      <c r="K62" s="448"/>
      <c r="L62" s="463">
        <v>-2.6</v>
      </c>
      <c r="M62" s="448">
        <v>-4.4000000000000004</v>
      </c>
      <c r="N62" s="448"/>
      <c r="O62" s="448"/>
      <c r="P62" s="448"/>
      <c r="Q62" s="463">
        <v>-14.1</v>
      </c>
      <c r="R62" s="448">
        <v>-24</v>
      </c>
      <c r="S62" s="448"/>
      <c r="T62" s="448"/>
      <c r="U62" s="448"/>
      <c r="V62" s="448"/>
      <c r="W62" s="463">
        <v>3.5</v>
      </c>
      <c r="X62" s="448">
        <v>10.8</v>
      </c>
      <c r="Y62" s="448"/>
      <c r="Z62" s="448"/>
      <c r="AA62" s="448"/>
      <c r="AB62" s="448"/>
      <c r="AC62" s="448"/>
      <c r="AD62" s="448"/>
      <c r="AE62" s="463">
        <v>105.5</v>
      </c>
      <c r="AF62" s="463">
        <v>97.5</v>
      </c>
      <c r="AG62" s="463">
        <v>100.1</v>
      </c>
      <c r="AH62" s="464"/>
      <c r="AI62" s="448">
        <v>108.8</v>
      </c>
      <c r="AJ62" s="448">
        <v>107.1</v>
      </c>
      <c r="AK62" s="448">
        <v>104.7</v>
      </c>
      <c r="AL62" s="211"/>
      <c r="AM62" s="472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72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63">
        <v>99.9</v>
      </c>
      <c r="CD62" s="463">
        <v>3.4</v>
      </c>
      <c r="CE62" s="448">
        <v>100.1</v>
      </c>
      <c r="CF62" s="448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61">
        <v>8</v>
      </c>
      <c r="D63" s="2170" t="str">
        <f t="shared" si="12"/>
        <v>8</v>
      </c>
      <c r="E63" s="2170"/>
      <c r="F63" s="2170" t="str">
        <f t="shared" si="11"/>
        <v>8</v>
      </c>
      <c r="G63" s="2170"/>
      <c r="H63" s="463">
        <v>1.6</v>
      </c>
      <c r="I63" s="448">
        <v>-1.9</v>
      </c>
      <c r="J63" s="448"/>
      <c r="K63" s="448"/>
      <c r="L63" s="463">
        <v>-9.5</v>
      </c>
      <c r="M63" s="448">
        <v>-9.6999999999999993</v>
      </c>
      <c r="N63" s="448"/>
      <c r="O63" s="448"/>
      <c r="P63" s="448"/>
      <c r="Q63" s="463">
        <v>-12.5</v>
      </c>
      <c r="R63" s="448">
        <v>-12.8</v>
      </c>
      <c r="S63" s="448"/>
      <c r="T63" s="448"/>
      <c r="U63" s="448"/>
      <c r="V63" s="448"/>
      <c r="W63" s="463">
        <v>-8.1</v>
      </c>
      <c r="X63" s="448">
        <v>2.2000000000000002</v>
      </c>
      <c r="Y63" s="448"/>
      <c r="Z63" s="448"/>
      <c r="AA63" s="448"/>
      <c r="AB63" s="448"/>
      <c r="AC63" s="448"/>
      <c r="AD63" s="448"/>
      <c r="AE63" s="463">
        <v>90.9</v>
      </c>
      <c r="AF63" s="463">
        <v>96.7</v>
      </c>
      <c r="AG63" s="463">
        <v>99.5</v>
      </c>
      <c r="AH63" s="464"/>
      <c r="AI63" s="448">
        <v>91.2</v>
      </c>
      <c r="AJ63" s="448">
        <v>91.2</v>
      </c>
      <c r="AK63" s="448">
        <v>102.7</v>
      </c>
      <c r="AL63" s="211"/>
      <c r="AM63" s="472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72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63">
        <v>100</v>
      </c>
      <c r="CD63" s="463">
        <v>3.3</v>
      </c>
      <c r="CE63" s="448">
        <v>100.2</v>
      </c>
      <c r="CF63" s="448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61">
        <v>9</v>
      </c>
      <c r="D64" s="2170" t="str">
        <f t="shared" si="12"/>
        <v>9</v>
      </c>
      <c r="E64" s="2170"/>
      <c r="F64" s="2170" t="str">
        <f t="shared" si="11"/>
        <v>9</v>
      </c>
      <c r="G64" s="2170"/>
      <c r="H64" s="463">
        <v>0.5</v>
      </c>
      <c r="I64" s="448">
        <v>-3.6</v>
      </c>
      <c r="J64" s="448"/>
      <c r="K64" s="448"/>
      <c r="L64" s="463">
        <v>-3.2</v>
      </c>
      <c r="M64" s="448">
        <v>0.1</v>
      </c>
      <c r="N64" s="448"/>
      <c r="O64" s="448"/>
      <c r="P64" s="448"/>
      <c r="Q64" s="463">
        <v>-14.3</v>
      </c>
      <c r="R64" s="448">
        <v>-15.3</v>
      </c>
      <c r="S64" s="448"/>
      <c r="T64" s="448"/>
      <c r="U64" s="448"/>
      <c r="V64" s="448"/>
      <c r="W64" s="463">
        <v>-8.1999999999999993</v>
      </c>
      <c r="X64" s="448">
        <v>-22.6</v>
      </c>
      <c r="Y64" s="448"/>
      <c r="Z64" s="448"/>
      <c r="AA64" s="448"/>
      <c r="AB64" s="448"/>
      <c r="AC64" s="448"/>
      <c r="AD64" s="448"/>
      <c r="AE64" s="463">
        <v>105</v>
      </c>
      <c r="AF64" s="463">
        <v>98.1</v>
      </c>
      <c r="AG64" s="463">
        <v>100.7</v>
      </c>
      <c r="AH64" s="464"/>
      <c r="AI64" s="448">
        <v>102.8</v>
      </c>
      <c r="AJ64" s="448">
        <v>102.8</v>
      </c>
      <c r="AK64" s="448">
        <v>95.5</v>
      </c>
      <c r="AL64" s="211"/>
      <c r="AM64" s="472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72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63">
        <v>100.3</v>
      </c>
      <c r="CD64" s="463">
        <v>3.2</v>
      </c>
      <c r="CE64" s="448">
        <v>100.8</v>
      </c>
      <c r="CF64" s="448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61">
        <v>10</v>
      </c>
      <c r="D65" s="2170" t="str">
        <f t="shared" si="12"/>
        <v>10</v>
      </c>
      <c r="E65" s="2170"/>
      <c r="F65" s="2170" t="str">
        <f t="shared" si="11"/>
        <v>10</v>
      </c>
      <c r="G65" s="2170"/>
      <c r="H65" s="463">
        <v>0</v>
      </c>
      <c r="I65" s="448">
        <v>-3.3</v>
      </c>
      <c r="J65" s="448"/>
      <c r="K65" s="448"/>
      <c r="L65" s="463">
        <v>-7.4</v>
      </c>
      <c r="M65" s="448">
        <v>-9.3000000000000007</v>
      </c>
      <c r="N65" s="448"/>
      <c r="O65" s="448"/>
      <c r="P65" s="448"/>
      <c r="Q65" s="463">
        <v>-12.3</v>
      </c>
      <c r="R65" s="448">
        <v>11.5</v>
      </c>
      <c r="S65" s="448"/>
      <c r="T65" s="448"/>
      <c r="U65" s="448"/>
      <c r="V65" s="448"/>
      <c r="W65" s="463">
        <v>-7.4</v>
      </c>
      <c r="X65" s="448">
        <v>13.9</v>
      </c>
      <c r="Y65" s="448"/>
      <c r="Z65" s="448"/>
      <c r="AA65" s="448"/>
      <c r="AB65" s="448"/>
      <c r="AC65" s="448"/>
      <c r="AD65" s="448"/>
      <c r="AE65" s="463">
        <v>103.7</v>
      </c>
      <c r="AF65" s="463">
        <v>98.5</v>
      </c>
      <c r="AG65" s="463">
        <v>100.4</v>
      </c>
      <c r="AH65" s="464"/>
      <c r="AI65" s="448">
        <v>100</v>
      </c>
      <c r="AJ65" s="448">
        <v>100</v>
      </c>
      <c r="AK65" s="448">
        <v>100.3</v>
      </c>
      <c r="AL65" s="211"/>
      <c r="AM65" s="472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72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63">
        <v>100</v>
      </c>
      <c r="CD65" s="463">
        <v>2.9</v>
      </c>
      <c r="CE65" s="448">
        <v>100.8</v>
      </c>
      <c r="CF65" s="448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61">
        <v>11</v>
      </c>
      <c r="D66" s="2170" t="str">
        <f t="shared" si="12"/>
        <v>11</v>
      </c>
      <c r="E66" s="2170"/>
      <c r="F66" s="2170" t="str">
        <f t="shared" si="11"/>
        <v>11</v>
      </c>
      <c r="G66" s="2170"/>
      <c r="H66" s="463">
        <v>1.1000000000000001</v>
      </c>
      <c r="I66" s="448">
        <v>-1.3</v>
      </c>
      <c r="J66" s="448"/>
      <c r="K66" s="448"/>
      <c r="L66" s="463">
        <v>-10.199999999999999</v>
      </c>
      <c r="M66" s="448">
        <v>-11.2</v>
      </c>
      <c r="N66" s="448"/>
      <c r="O66" s="448"/>
      <c r="P66" s="448"/>
      <c r="Q66" s="463">
        <v>-14.3</v>
      </c>
      <c r="R66" s="448">
        <v>-27.5</v>
      </c>
      <c r="S66" s="448"/>
      <c r="T66" s="448"/>
      <c r="U66" s="448"/>
      <c r="V66" s="448"/>
      <c r="W66" s="463">
        <v>-10.4</v>
      </c>
      <c r="X66" s="448">
        <v>-1.1000000000000001</v>
      </c>
      <c r="Y66" s="448"/>
      <c r="Z66" s="448"/>
      <c r="AA66" s="448"/>
      <c r="AB66" s="448"/>
      <c r="AC66" s="448"/>
      <c r="AD66" s="448"/>
      <c r="AE66" s="463">
        <v>98.6</v>
      </c>
      <c r="AF66" s="463">
        <v>97.9</v>
      </c>
      <c r="AG66" s="463">
        <v>100.4</v>
      </c>
      <c r="AH66" s="464"/>
      <c r="AI66" s="448">
        <v>100</v>
      </c>
      <c r="AJ66" s="448">
        <v>100</v>
      </c>
      <c r="AK66" s="448">
        <v>100.6</v>
      </c>
      <c r="AL66" s="211"/>
      <c r="AM66" s="472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72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63">
        <v>99.6</v>
      </c>
      <c r="CD66" s="463">
        <v>2.4</v>
      </c>
      <c r="CE66" s="448">
        <v>100</v>
      </c>
      <c r="CF66" s="448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61">
        <v>12</v>
      </c>
      <c r="D67" s="2170" t="str">
        <f t="shared" si="12"/>
        <v>12</v>
      </c>
      <c r="E67" s="2170"/>
      <c r="F67" s="2170" t="str">
        <f t="shared" si="11"/>
        <v>12</v>
      </c>
      <c r="G67" s="2170"/>
      <c r="H67" s="464">
        <v>0.1</v>
      </c>
      <c r="I67" s="211">
        <v>-3.6</v>
      </c>
      <c r="J67" s="211"/>
      <c r="K67" s="211"/>
      <c r="L67" s="464">
        <v>0.3</v>
      </c>
      <c r="M67" s="211">
        <v>5.4</v>
      </c>
      <c r="N67" s="211"/>
      <c r="O67" s="211"/>
      <c r="P67" s="211"/>
      <c r="Q67" s="464">
        <v>-14.7</v>
      </c>
      <c r="R67" s="211">
        <v>-31.7</v>
      </c>
      <c r="S67" s="211"/>
      <c r="T67" s="211"/>
      <c r="U67" s="211"/>
      <c r="V67" s="211"/>
      <c r="W67" s="464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38">
        <v>102.5</v>
      </c>
      <c r="AF67" s="938">
        <v>98.1</v>
      </c>
      <c r="AG67" s="938">
        <v>99.9</v>
      </c>
      <c r="AH67" s="464"/>
      <c r="AI67" s="211">
        <v>100.6</v>
      </c>
      <c r="AJ67" s="211">
        <v>100.6</v>
      </c>
      <c r="AK67" s="211">
        <v>103</v>
      </c>
      <c r="AL67" s="211"/>
      <c r="AM67" s="472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72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64">
        <v>99.7</v>
      </c>
      <c r="CD67" s="464">
        <v>2.4</v>
      </c>
      <c r="CE67" s="211">
        <v>100.2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61">
        <v>27</v>
      </c>
      <c r="B68" s="361" t="s">
        <v>139</v>
      </c>
      <c r="C68" s="361">
        <v>1</v>
      </c>
      <c r="D68" s="2170" t="str">
        <f>A68&amp;B68&amp;C68</f>
        <v>27/1</v>
      </c>
      <c r="E68" s="2170"/>
      <c r="F68" s="2170" t="str">
        <f t="shared" si="11"/>
        <v>27/1</v>
      </c>
      <c r="G68" s="2170"/>
      <c r="H68" s="932">
        <v>0</v>
      </c>
      <c r="I68" s="456">
        <v>-3.1</v>
      </c>
      <c r="J68" s="456"/>
      <c r="K68" s="456"/>
      <c r="L68" s="467">
        <v>-20.7</v>
      </c>
      <c r="M68" s="456">
        <v>-23.1</v>
      </c>
      <c r="N68" s="456"/>
      <c r="O68" s="456"/>
      <c r="P68" s="456"/>
      <c r="Q68" s="467">
        <v>-13</v>
      </c>
      <c r="R68" s="456">
        <v>-2.1</v>
      </c>
      <c r="S68" s="456"/>
      <c r="T68" s="456"/>
      <c r="U68" s="456"/>
      <c r="V68" s="456"/>
      <c r="W68" s="467">
        <v>-13.7</v>
      </c>
      <c r="X68" s="456">
        <v>18.399999999999999</v>
      </c>
      <c r="Y68" s="456"/>
      <c r="Z68" s="456"/>
      <c r="AA68" s="456"/>
      <c r="AB68" s="456"/>
      <c r="AC68" s="470"/>
      <c r="AD68" s="456"/>
      <c r="AE68" s="467">
        <v>95.9</v>
      </c>
      <c r="AF68" s="467">
        <v>100.9</v>
      </c>
      <c r="AG68" s="467">
        <v>102.9</v>
      </c>
      <c r="AH68" s="464"/>
      <c r="AI68" s="456">
        <v>96.9</v>
      </c>
      <c r="AJ68" s="456">
        <v>96.9</v>
      </c>
      <c r="AK68" s="456">
        <v>100.3</v>
      </c>
      <c r="AL68" s="211"/>
      <c r="AM68" s="472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66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72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67">
        <v>99.6</v>
      </c>
      <c r="CD68" s="467">
        <v>2.4</v>
      </c>
      <c r="CE68" s="456">
        <v>99.5</v>
      </c>
      <c r="CF68" s="45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61">
        <v>2</v>
      </c>
      <c r="D69" s="2170" t="str">
        <f>A69&amp;B69&amp;C69</f>
        <v>2</v>
      </c>
      <c r="E69" s="2170"/>
      <c r="F69" s="2170" t="str">
        <f t="shared" si="11"/>
        <v>2</v>
      </c>
      <c r="G69" s="2170"/>
      <c r="H69" s="463">
        <v>1.3</v>
      </c>
      <c r="I69" s="448">
        <v>-2.4</v>
      </c>
      <c r="J69" s="448"/>
      <c r="K69" s="448"/>
      <c r="L69" s="463">
        <v>-15.8</v>
      </c>
      <c r="M69" s="448">
        <v>-25.7</v>
      </c>
      <c r="N69" s="448"/>
      <c r="O69" s="448"/>
      <c r="P69" s="448"/>
      <c r="Q69" s="463">
        <v>-3.1</v>
      </c>
      <c r="R69" s="448">
        <v>5.8</v>
      </c>
      <c r="S69" s="448"/>
      <c r="T69" s="448"/>
      <c r="U69" s="470"/>
      <c r="V69" s="448"/>
      <c r="W69" s="463">
        <v>2.2999999999999998</v>
      </c>
      <c r="X69" s="448">
        <v>-31.1</v>
      </c>
      <c r="Y69" s="448"/>
      <c r="Z69" s="448"/>
      <c r="AA69" s="448"/>
      <c r="AB69" s="448"/>
      <c r="AC69" s="470"/>
      <c r="AD69" s="448"/>
      <c r="AE69" s="463">
        <v>97.4</v>
      </c>
      <c r="AF69" s="463">
        <v>98.7</v>
      </c>
      <c r="AG69" s="463">
        <v>99.8</v>
      </c>
      <c r="AH69" s="464"/>
      <c r="AI69" s="448">
        <v>103.1</v>
      </c>
      <c r="AJ69" s="448">
        <v>103.1</v>
      </c>
      <c r="AK69" s="448">
        <v>103.5</v>
      </c>
      <c r="AL69" s="211"/>
      <c r="AM69" s="472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72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63">
        <v>99.4</v>
      </c>
      <c r="CD69" s="463">
        <v>2.2000000000000002</v>
      </c>
      <c r="CE69" s="448">
        <v>99.3</v>
      </c>
      <c r="CF69" s="448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61">
        <v>3</v>
      </c>
      <c r="D70" s="2170" t="str">
        <f t="shared" ref="D70:D79" si="13">A70&amp;B70&amp;C70</f>
        <v>3</v>
      </c>
      <c r="E70" s="2170"/>
      <c r="F70" s="2170" t="str">
        <f t="shared" si="11"/>
        <v>3</v>
      </c>
      <c r="G70" s="2170"/>
      <c r="H70" s="463">
        <v>-12.9</v>
      </c>
      <c r="I70" s="448">
        <v>-13.3</v>
      </c>
      <c r="J70" s="448"/>
      <c r="K70" s="448"/>
      <c r="L70" s="463">
        <v>-11.9</v>
      </c>
      <c r="M70" s="448">
        <v>-16.100000000000001</v>
      </c>
      <c r="N70" s="448"/>
      <c r="O70" s="448"/>
      <c r="P70" s="448"/>
      <c r="Q70" s="463">
        <v>0.7</v>
      </c>
      <c r="R70" s="448">
        <v>-15</v>
      </c>
      <c r="S70" s="448"/>
      <c r="T70" s="448"/>
      <c r="U70" s="448"/>
      <c r="V70" s="448"/>
      <c r="W70" s="463">
        <v>-12.4</v>
      </c>
      <c r="X70" s="448">
        <v>-36.799999999999997</v>
      </c>
      <c r="Y70" s="448"/>
      <c r="Z70" s="448"/>
      <c r="AA70" s="448"/>
      <c r="AB70" s="448"/>
      <c r="AC70" s="470"/>
      <c r="AD70" s="448"/>
      <c r="AE70" s="463">
        <v>110</v>
      </c>
      <c r="AF70" s="463">
        <v>98.2</v>
      </c>
      <c r="AG70" s="463">
        <v>99.3</v>
      </c>
      <c r="AH70" s="464"/>
      <c r="AI70" s="448">
        <v>113.4</v>
      </c>
      <c r="AJ70" s="448">
        <v>113.4</v>
      </c>
      <c r="AK70" s="448">
        <v>104</v>
      </c>
      <c r="AL70" s="211"/>
      <c r="AM70" s="472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72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63">
        <v>99.7</v>
      </c>
      <c r="CD70" s="463">
        <v>2.2999999999999998</v>
      </c>
      <c r="CE70" s="448">
        <v>99.7</v>
      </c>
      <c r="CF70" s="448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61">
        <v>4</v>
      </c>
      <c r="D71" s="2170" t="str">
        <f t="shared" si="13"/>
        <v>4</v>
      </c>
      <c r="E71" s="2170"/>
      <c r="F71" s="2170" t="str">
        <f t="shared" si="11"/>
        <v>4</v>
      </c>
      <c r="G71" s="2170"/>
      <c r="H71" s="698">
        <v>8.6</v>
      </c>
      <c r="I71" s="448">
        <v>4.8</v>
      </c>
      <c r="J71" s="448"/>
      <c r="K71" s="448"/>
      <c r="L71" s="463">
        <v>-10.1</v>
      </c>
      <c r="M71" s="448">
        <v>-22.2</v>
      </c>
      <c r="N71" s="448"/>
      <c r="O71" s="448"/>
      <c r="P71" s="448"/>
      <c r="Q71" s="463">
        <v>0.4</v>
      </c>
      <c r="R71" s="448">
        <v>-7.5</v>
      </c>
      <c r="S71" s="448"/>
      <c r="T71" s="448"/>
      <c r="U71" s="448"/>
      <c r="V71" s="448"/>
      <c r="W71" s="463">
        <v>4.4000000000000004</v>
      </c>
      <c r="X71" s="448">
        <v>-0.8</v>
      </c>
      <c r="Y71" s="448"/>
      <c r="Z71" s="448"/>
      <c r="AA71" s="448"/>
      <c r="AB71" s="448"/>
      <c r="AC71" s="448"/>
      <c r="AD71" s="448"/>
      <c r="AE71" s="463">
        <v>97.9</v>
      </c>
      <c r="AF71" s="463">
        <v>98.9</v>
      </c>
      <c r="AG71" s="463">
        <v>99.5</v>
      </c>
      <c r="AH71" s="464"/>
      <c r="AI71" s="448">
        <v>101</v>
      </c>
      <c r="AJ71" s="448">
        <v>101</v>
      </c>
      <c r="AK71" s="448">
        <v>104.1</v>
      </c>
      <c r="AL71" s="211"/>
      <c r="AM71" s="472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72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63">
        <v>100.2</v>
      </c>
      <c r="CD71" s="463">
        <v>0.6</v>
      </c>
      <c r="CE71" s="448">
        <v>100.2</v>
      </c>
      <c r="CF71" s="448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61">
        <v>5</v>
      </c>
      <c r="D72" s="2170" t="str">
        <f t="shared" si="13"/>
        <v>5</v>
      </c>
      <c r="E72" s="2170"/>
      <c r="F72" s="2170" t="str">
        <f t="shared" si="11"/>
        <v>5</v>
      </c>
      <c r="G72" s="2170"/>
      <c r="H72" s="463">
        <v>5.3</v>
      </c>
      <c r="I72" s="448">
        <v>3.1</v>
      </c>
      <c r="J72" s="448"/>
      <c r="K72" s="448"/>
      <c r="L72" s="463">
        <v>-8.1999999999999993</v>
      </c>
      <c r="M72" s="448">
        <v>-13.7</v>
      </c>
      <c r="N72" s="448"/>
      <c r="O72" s="448"/>
      <c r="P72" s="448"/>
      <c r="Q72" s="463">
        <v>5.8</v>
      </c>
      <c r="R72" s="448">
        <v>3.1</v>
      </c>
      <c r="S72" s="448"/>
      <c r="T72" s="448"/>
      <c r="U72" s="448"/>
      <c r="V72" s="448"/>
      <c r="W72" s="463">
        <v>-14</v>
      </c>
      <c r="X72" s="448">
        <v>-9.6999999999999993</v>
      </c>
      <c r="Y72" s="448"/>
      <c r="Z72" s="448"/>
      <c r="AA72" s="448"/>
      <c r="AB72" s="448"/>
      <c r="AC72" s="448"/>
      <c r="AD72" s="448"/>
      <c r="AE72" s="463">
        <v>91.4</v>
      </c>
      <c r="AF72" s="463">
        <v>96.7</v>
      </c>
      <c r="AG72" s="463">
        <v>99.5</v>
      </c>
      <c r="AH72" s="464"/>
      <c r="AI72" s="448">
        <v>94.1</v>
      </c>
      <c r="AJ72" s="448">
        <v>94.1</v>
      </c>
      <c r="AK72" s="448">
        <v>101.7</v>
      </c>
      <c r="AL72" s="211"/>
      <c r="AM72" s="472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72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63">
        <v>100.4</v>
      </c>
      <c r="CD72" s="463">
        <v>0.5</v>
      </c>
      <c r="CE72" s="448">
        <v>100.5</v>
      </c>
      <c r="CF72" s="448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61">
        <v>6</v>
      </c>
      <c r="D73" s="2170" t="str">
        <f t="shared" si="13"/>
        <v>6</v>
      </c>
      <c r="E73" s="2170"/>
      <c r="F73" s="2170" t="str">
        <f t="shared" si="11"/>
        <v>6</v>
      </c>
      <c r="G73" s="2170"/>
      <c r="H73" s="463">
        <v>-0.2</v>
      </c>
      <c r="I73" s="448">
        <v>-1.2</v>
      </c>
      <c r="J73" s="448"/>
      <c r="K73" s="448"/>
      <c r="L73" s="463">
        <v>-3.8</v>
      </c>
      <c r="M73" s="448">
        <v>-7.1</v>
      </c>
      <c r="N73" s="448"/>
      <c r="O73" s="448"/>
      <c r="P73" s="448"/>
      <c r="Q73" s="463">
        <v>16.3</v>
      </c>
      <c r="R73" s="448">
        <v>13.4</v>
      </c>
      <c r="S73" s="448"/>
      <c r="T73" s="448"/>
      <c r="U73" s="448"/>
      <c r="V73" s="448"/>
      <c r="W73" s="463">
        <v>-1.8</v>
      </c>
      <c r="X73" s="448">
        <v>-10.4</v>
      </c>
      <c r="Y73" s="448"/>
      <c r="Z73" s="448"/>
      <c r="AA73" s="448"/>
      <c r="AB73" s="448"/>
      <c r="AC73" s="448"/>
      <c r="AD73" s="448"/>
      <c r="AE73" s="463">
        <v>104.1</v>
      </c>
      <c r="AF73" s="463">
        <v>98.3</v>
      </c>
      <c r="AG73" s="463">
        <v>100.4</v>
      </c>
      <c r="AH73" s="464"/>
      <c r="AI73" s="448">
        <v>102</v>
      </c>
      <c r="AJ73" s="448">
        <v>102</v>
      </c>
      <c r="AK73" s="448">
        <v>98.1</v>
      </c>
      <c r="AL73" s="211"/>
      <c r="AM73" s="472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72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63">
        <v>100.2</v>
      </c>
      <c r="CD73" s="463">
        <v>0.4</v>
      </c>
      <c r="CE73" s="448">
        <v>100.4</v>
      </c>
      <c r="CF73" s="448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61">
        <v>7</v>
      </c>
      <c r="D74" s="2170" t="str">
        <f t="shared" si="13"/>
        <v>7</v>
      </c>
      <c r="E74" s="2170"/>
      <c r="F74" s="2170" t="str">
        <f t="shared" si="11"/>
        <v>7</v>
      </c>
      <c r="G74" s="2170"/>
      <c r="H74" s="463">
        <v>2.1</v>
      </c>
      <c r="I74" s="448">
        <v>0.1</v>
      </c>
      <c r="J74" s="448"/>
      <c r="K74" s="448"/>
      <c r="L74" s="463">
        <v>-9.1</v>
      </c>
      <c r="M74" s="448">
        <v>-11.9</v>
      </c>
      <c r="N74" s="448"/>
      <c r="O74" s="448"/>
      <c r="P74" s="448"/>
      <c r="Q74" s="463">
        <v>7.4</v>
      </c>
      <c r="R74" s="448">
        <v>12.2</v>
      </c>
      <c r="S74" s="448"/>
      <c r="T74" s="448"/>
      <c r="U74" s="448"/>
      <c r="V74" s="448"/>
      <c r="W74" s="463">
        <v>-10.1</v>
      </c>
      <c r="X74" s="448">
        <v>18.399999999999999</v>
      </c>
      <c r="Y74" s="448"/>
      <c r="Z74" s="448"/>
      <c r="AA74" s="448"/>
      <c r="AB74" s="448"/>
      <c r="AC74" s="448"/>
      <c r="AD74" s="448"/>
      <c r="AE74" s="463">
        <v>105.3</v>
      </c>
      <c r="AF74" s="463">
        <v>97.4</v>
      </c>
      <c r="AG74" s="463">
        <v>100.3</v>
      </c>
      <c r="AH74" s="464"/>
      <c r="AI74" s="448">
        <v>105</v>
      </c>
      <c r="AJ74" s="448">
        <v>105</v>
      </c>
      <c r="AK74" s="448">
        <v>99.2</v>
      </c>
      <c r="AL74" s="211"/>
      <c r="AM74" s="472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72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63">
        <v>100.1</v>
      </c>
      <c r="CD74" s="463">
        <v>0.2</v>
      </c>
      <c r="CE74" s="448">
        <v>100.1</v>
      </c>
      <c r="CF74" s="448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61">
        <v>8</v>
      </c>
      <c r="D75" s="2170" t="str">
        <f t="shared" si="13"/>
        <v>8</v>
      </c>
      <c r="E75" s="2170"/>
      <c r="F75" s="2170" t="str">
        <f t="shared" si="11"/>
        <v>8</v>
      </c>
      <c r="G75" s="2170"/>
      <c r="H75" s="463">
        <v>1.8</v>
      </c>
      <c r="I75" s="448">
        <v>-0.6</v>
      </c>
      <c r="J75" s="448"/>
      <c r="K75" s="448"/>
      <c r="L75" s="463">
        <v>-3.5</v>
      </c>
      <c r="M75" s="448">
        <v>-1.1000000000000001</v>
      </c>
      <c r="N75" s="448"/>
      <c r="O75" s="448"/>
      <c r="P75" s="448"/>
      <c r="Q75" s="463">
        <v>8.8000000000000007</v>
      </c>
      <c r="R75" s="448">
        <v>0.9</v>
      </c>
      <c r="S75" s="448"/>
      <c r="T75" s="448"/>
      <c r="U75" s="448"/>
      <c r="V75" s="448"/>
      <c r="W75" s="463">
        <v>-1.3</v>
      </c>
      <c r="X75" s="448">
        <v>25.8</v>
      </c>
      <c r="Y75" s="448"/>
      <c r="Z75" s="448"/>
      <c r="AA75" s="448"/>
      <c r="AB75" s="448"/>
      <c r="AC75" s="448"/>
      <c r="AD75" s="448"/>
      <c r="AE75" s="463">
        <v>90.1</v>
      </c>
      <c r="AF75" s="463">
        <v>96.7</v>
      </c>
      <c r="AG75" s="463">
        <v>98.6</v>
      </c>
      <c r="AH75" s="464"/>
      <c r="AI75" s="448">
        <v>94.9</v>
      </c>
      <c r="AJ75" s="448">
        <v>94.9</v>
      </c>
      <c r="AK75" s="448">
        <v>99.3</v>
      </c>
      <c r="AL75" s="211"/>
      <c r="AM75" s="472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72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63">
        <v>100.2</v>
      </c>
      <c r="CD75" s="463">
        <v>0.2</v>
      </c>
      <c r="CE75" s="448">
        <v>100.1</v>
      </c>
      <c r="CF75" s="448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61">
        <v>9</v>
      </c>
      <c r="D76" s="2170" t="str">
        <f t="shared" si="13"/>
        <v>9</v>
      </c>
      <c r="E76" s="2170"/>
      <c r="F76" s="2170" t="str">
        <f t="shared" si="11"/>
        <v>9</v>
      </c>
      <c r="G76" s="2170"/>
      <c r="H76" s="463">
        <v>1.7</v>
      </c>
      <c r="I76" s="448">
        <v>-1.7</v>
      </c>
      <c r="J76" s="448"/>
      <c r="K76" s="448"/>
      <c r="L76" s="463">
        <v>-7.4</v>
      </c>
      <c r="M76" s="448">
        <v>-17.3</v>
      </c>
      <c r="N76" s="448"/>
      <c r="O76" s="448"/>
      <c r="P76" s="448"/>
      <c r="Q76" s="463">
        <v>2.6</v>
      </c>
      <c r="R76" s="448">
        <v>-14.8</v>
      </c>
      <c r="S76" s="448"/>
      <c r="T76" s="448"/>
      <c r="U76" s="448"/>
      <c r="V76" s="448"/>
      <c r="W76" s="463">
        <v>-10.9</v>
      </c>
      <c r="X76" s="448">
        <v>8.4</v>
      </c>
      <c r="Y76" s="448"/>
      <c r="Z76" s="448"/>
      <c r="AA76" s="448"/>
      <c r="AB76" s="448"/>
      <c r="AC76" s="448"/>
      <c r="AD76" s="448"/>
      <c r="AE76" s="463">
        <v>104.1</v>
      </c>
      <c r="AF76" s="463">
        <v>97</v>
      </c>
      <c r="AG76" s="463">
        <v>100.6</v>
      </c>
      <c r="AH76" s="464"/>
      <c r="AI76" s="448">
        <v>101.8</v>
      </c>
      <c r="AJ76" s="448">
        <v>101.8</v>
      </c>
      <c r="AK76" s="448">
        <v>99.7</v>
      </c>
      <c r="AL76" s="211"/>
      <c r="AM76" s="472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72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63">
        <v>100.3</v>
      </c>
      <c r="CD76" s="463">
        <v>0</v>
      </c>
      <c r="CE76" s="448">
        <v>100.4</v>
      </c>
      <c r="CF76" s="448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61">
        <v>10</v>
      </c>
      <c r="D77" s="2170" t="str">
        <f t="shared" si="13"/>
        <v>10</v>
      </c>
      <c r="E77" s="2170"/>
      <c r="F77" s="2170" t="str">
        <f t="shared" si="11"/>
        <v>10</v>
      </c>
      <c r="G77" s="2170"/>
      <c r="H77" s="463">
        <v>2.9</v>
      </c>
      <c r="I77" s="448">
        <v>2.5</v>
      </c>
      <c r="J77" s="448"/>
      <c r="K77" s="448"/>
      <c r="L77" s="463">
        <v>-4</v>
      </c>
      <c r="M77" s="448">
        <v>-3.3</v>
      </c>
      <c r="N77" s="448"/>
      <c r="O77" s="448"/>
      <c r="P77" s="448"/>
      <c r="Q77" s="463">
        <v>-2.5</v>
      </c>
      <c r="R77" s="448">
        <v>-41.1</v>
      </c>
      <c r="S77" s="448"/>
      <c r="T77" s="448"/>
      <c r="U77" s="448"/>
      <c r="V77" s="448"/>
      <c r="W77" s="463">
        <v>-4.8</v>
      </c>
      <c r="X77" s="448">
        <v>-29.2</v>
      </c>
      <c r="Y77" s="448"/>
      <c r="Z77" s="448"/>
      <c r="AA77" s="448"/>
      <c r="AB77" s="448"/>
      <c r="AC77" s="448"/>
      <c r="AD77" s="448"/>
      <c r="AE77" s="463">
        <v>102.3</v>
      </c>
      <c r="AF77" s="463">
        <v>98.2</v>
      </c>
      <c r="AG77" s="463">
        <v>100.7</v>
      </c>
      <c r="AH77" s="464"/>
      <c r="AI77" s="448">
        <v>97.4</v>
      </c>
      <c r="AJ77" s="448">
        <v>97.4</v>
      </c>
      <c r="AK77" s="448">
        <v>99</v>
      </c>
      <c r="AL77" s="211"/>
      <c r="AM77" s="472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72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63">
        <v>100.2</v>
      </c>
      <c r="CD77" s="463">
        <v>0.3</v>
      </c>
      <c r="CE77" s="448">
        <v>99.8</v>
      </c>
      <c r="CF77" s="448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61">
        <v>11</v>
      </c>
      <c r="D78" s="2170" t="str">
        <f t="shared" si="13"/>
        <v>11</v>
      </c>
      <c r="E78" s="2170"/>
      <c r="F78" s="2170" t="str">
        <f t="shared" si="11"/>
        <v>11</v>
      </c>
      <c r="G78" s="2170"/>
      <c r="H78" s="463">
        <v>-1.6</v>
      </c>
      <c r="I78" s="448">
        <v>-3</v>
      </c>
      <c r="J78" s="448"/>
      <c r="K78" s="448"/>
      <c r="L78" s="463">
        <v>-7.6</v>
      </c>
      <c r="M78" s="448">
        <v>-12.1</v>
      </c>
      <c r="N78" s="448"/>
      <c r="O78" s="448"/>
      <c r="P78" s="448"/>
      <c r="Q78" s="463">
        <v>1.7</v>
      </c>
      <c r="R78" s="448">
        <v>18.899999999999999</v>
      </c>
      <c r="S78" s="448"/>
      <c r="T78" s="448"/>
      <c r="U78" s="448"/>
      <c r="V78" s="448"/>
      <c r="W78" s="463">
        <v>3.3</v>
      </c>
      <c r="X78" s="448">
        <v>-18.399999999999999</v>
      </c>
      <c r="Y78" s="448"/>
      <c r="Z78" s="448"/>
      <c r="AA78" s="448"/>
      <c r="AB78" s="448"/>
      <c r="AC78" s="448"/>
      <c r="AD78" s="448"/>
      <c r="AE78" s="463">
        <v>100.2</v>
      </c>
      <c r="AF78" s="463">
        <v>97.1</v>
      </c>
      <c r="AG78" s="463">
        <v>99.9</v>
      </c>
      <c r="AH78" s="464"/>
      <c r="AI78" s="448">
        <v>94.5</v>
      </c>
      <c r="AJ78" s="448">
        <v>94.5</v>
      </c>
      <c r="AK78" s="448">
        <v>99</v>
      </c>
      <c r="AL78" s="211"/>
      <c r="AM78" s="472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72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63">
        <v>99.9</v>
      </c>
      <c r="CD78" s="463">
        <v>0.3</v>
      </c>
      <c r="CE78" s="448">
        <v>99.9</v>
      </c>
      <c r="CF78" s="448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61">
        <v>12</v>
      </c>
      <c r="D79" s="2170" t="str">
        <f t="shared" si="13"/>
        <v>12</v>
      </c>
      <c r="E79" s="2170"/>
      <c r="F79" s="2170" t="str">
        <f t="shared" si="11"/>
        <v>12</v>
      </c>
      <c r="G79" s="2170"/>
      <c r="H79" s="464">
        <v>0</v>
      </c>
      <c r="I79" s="211">
        <v>0.6</v>
      </c>
      <c r="J79" s="211"/>
      <c r="K79" s="211"/>
      <c r="L79" s="464">
        <v>-14.6</v>
      </c>
      <c r="M79" s="211">
        <v>-19.5</v>
      </c>
      <c r="N79" s="211"/>
      <c r="O79" s="211"/>
      <c r="P79" s="211"/>
      <c r="Q79" s="464">
        <v>-1.3</v>
      </c>
      <c r="R79" s="211">
        <v>-10.199999999999999</v>
      </c>
      <c r="S79" s="211"/>
      <c r="T79" s="211"/>
      <c r="U79" s="211"/>
      <c r="V79" s="211"/>
      <c r="W79" s="464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64">
        <v>101.3</v>
      </c>
      <c r="AF79" s="464">
        <v>95.9</v>
      </c>
      <c r="AG79" s="464">
        <v>98.5</v>
      </c>
      <c r="AH79" s="464"/>
      <c r="AI79" s="211">
        <v>95.9</v>
      </c>
      <c r="AJ79" s="211">
        <v>95.9</v>
      </c>
      <c r="AK79" s="211">
        <v>95.6</v>
      </c>
      <c r="AL79" s="211"/>
      <c r="AM79" s="472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72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64">
        <v>99.8</v>
      </c>
      <c r="CD79" s="464">
        <v>0.2</v>
      </c>
      <c r="CE79" s="211">
        <v>100.1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61">
        <v>28</v>
      </c>
      <c r="B80" s="361" t="s">
        <v>139</v>
      </c>
      <c r="C80" s="361">
        <v>1</v>
      </c>
      <c r="D80" s="2170" t="str">
        <f>A80&amp;B80&amp;C80</f>
        <v>28/1</v>
      </c>
      <c r="E80" s="2170"/>
      <c r="F80" s="2170" t="str">
        <f t="shared" si="11"/>
        <v>28/1</v>
      </c>
      <c r="G80" s="2170"/>
      <c r="H80" s="938">
        <v>0.9</v>
      </c>
      <c r="I80" s="456">
        <v>1.9</v>
      </c>
      <c r="J80" s="456"/>
      <c r="K80" s="456"/>
      <c r="L80" s="467">
        <v>-4.4000000000000004</v>
      </c>
      <c r="M80" s="456">
        <v>-2.1</v>
      </c>
      <c r="N80" s="456"/>
      <c r="O80" s="456"/>
      <c r="P80" s="456"/>
      <c r="Q80" s="467">
        <v>0.2</v>
      </c>
      <c r="R80" s="456">
        <v>-5.0999999999999996</v>
      </c>
      <c r="S80" s="456"/>
      <c r="T80" s="456"/>
      <c r="U80" s="456"/>
      <c r="V80" s="456"/>
      <c r="W80" s="467">
        <v>-2.6</v>
      </c>
      <c r="X80" s="456">
        <v>2.5</v>
      </c>
      <c r="Y80" s="456"/>
      <c r="Z80" s="456"/>
      <c r="AA80" s="456"/>
      <c r="AB80" s="456"/>
      <c r="AC80" s="470"/>
      <c r="AD80" s="456"/>
      <c r="AE80" s="467">
        <v>91.9</v>
      </c>
      <c r="AF80" s="467">
        <v>97</v>
      </c>
      <c r="AG80" s="467">
        <v>100.1</v>
      </c>
      <c r="AH80" s="464"/>
      <c r="AI80" s="456">
        <v>89</v>
      </c>
      <c r="AJ80" s="456">
        <v>89</v>
      </c>
      <c r="AK80" s="456">
        <v>96.4</v>
      </c>
      <c r="AL80" s="211"/>
      <c r="AM80" s="472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66">
        <v>1.29</v>
      </c>
      <c r="BH80" s="309">
        <v>1.22</v>
      </c>
      <c r="BI80" s="309">
        <f t="shared" si="4"/>
        <v>1.0000000000000009E-2</v>
      </c>
      <c r="BJ80" s="211"/>
      <c r="BK80" s="211"/>
      <c r="BL80" s="472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67">
        <v>99.5</v>
      </c>
      <c r="CD80" s="467">
        <v>-0.1</v>
      </c>
      <c r="CE80" s="456">
        <v>99.5</v>
      </c>
      <c r="CF80" s="45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61">
        <v>2</v>
      </c>
      <c r="D81" s="2170" t="str">
        <f>A81&amp;B81&amp;C81</f>
        <v>2</v>
      </c>
      <c r="E81" s="2170"/>
      <c r="F81" s="2170" t="str">
        <f t="shared" si="11"/>
        <v>2</v>
      </c>
      <c r="G81" s="2170"/>
      <c r="H81" s="463">
        <v>2.2000000000000002</v>
      </c>
      <c r="I81" s="448">
        <v>1.6</v>
      </c>
      <c r="J81" s="448"/>
      <c r="K81" s="448"/>
      <c r="L81" s="463">
        <v>-7.5</v>
      </c>
      <c r="M81" s="448">
        <v>-5.2</v>
      </c>
      <c r="N81" s="448"/>
      <c r="O81" s="448"/>
      <c r="P81" s="448"/>
      <c r="Q81" s="463">
        <v>7.8</v>
      </c>
      <c r="R81" s="448">
        <v>2.2000000000000002</v>
      </c>
      <c r="S81" s="448"/>
      <c r="T81" s="448"/>
      <c r="U81" s="470"/>
      <c r="V81" s="448"/>
      <c r="W81" s="463">
        <v>-2.2000000000000002</v>
      </c>
      <c r="X81" s="448">
        <v>-24.9</v>
      </c>
      <c r="Y81" s="448"/>
      <c r="Z81" s="448"/>
      <c r="AA81" s="448"/>
      <c r="AB81" s="448"/>
      <c r="AC81" s="470"/>
      <c r="AD81" s="448"/>
      <c r="AE81" s="463">
        <v>97.3</v>
      </c>
      <c r="AF81" s="463">
        <v>95.3</v>
      </c>
      <c r="AG81" s="463">
        <v>99.2</v>
      </c>
      <c r="AH81" s="464"/>
      <c r="AI81" s="448">
        <v>95.2</v>
      </c>
      <c r="AJ81" s="448">
        <v>95.2</v>
      </c>
      <c r="AK81" s="448">
        <v>95.7</v>
      </c>
      <c r="AL81" s="211"/>
      <c r="AM81" s="472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f t="shared" si="4"/>
        <v>4.0000000000000036E-2</v>
      </c>
      <c r="BJ81" s="211"/>
      <c r="BK81" s="211"/>
      <c r="BL81" s="472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63">
        <v>99.6</v>
      </c>
      <c r="CD81" s="463">
        <v>0.2</v>
      </c>
      <c r="CE81" s="448">
        <v>99.2</v>
      </c>
      <c r="CF81" s="448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61">
        <v>3</v>
      </c>
      <c r="D82" s="2170" t="str">
        <f t="shared" ref="D82:D91" si="14">A82&amp;B82&amp;C82</f>
        <v>3</v>
      </c>
      <c r="E82" s="2170"/>
      <c r="F82" s="2170" t="str">
        <f t="shared" si="11"/>
        <v>3</v>
      </c>
      <c r="G82" s="2170"/>
      <c r="H82" s="463">
        <v>-1.2</v>
      </c>
      <c r="I82" s="448">
        <v>-1.1000000000000001</v>
      </c>
      <c r="J82" s="448"/>
      <c r="K82" s="448"/>
      <c r="L82" s="463">
        <v>-9.3000000000000007</v>
      </c>
      <c r="M82" s="448">
        <v>-14.2</v>
      </c>
      <c r="N82" s="448"/>
      <c r="O82" s="448"/>
      <c r="P82" s="448"/>
      <c r="Q82" s="463">
        <v>8.4</v>
      </c>
      <c r="R82" s="448">
        <v>-26.9</v>
      </c>
      <c r="S82" s="448"/>
      <c r="T82" s="448"/>
      <c r="U82" s="448"/>
      <c r="V82" s="448"/>
      <c r="W82" s="463">
        <v>5</v>
      </c>
      <c r="X82" s="448">
        <v>66.400000000000006</v>
      </c>
      <c r="Y82" s="448"/>
      <c r="Z82" s="448"/>
      <c r="AA82" s="448"/>
      <c r="AB82" s="448"/>
      <c r="AC82" s="470"/>
      <c r="AD82" s="448"/>
      <c r="AE82" s="463">
        <v>111.2</v>
      </c>
      <c r="AF82" s="463">
        <v>96.4</v>
      </c>
      <c r="AG82" s="463">
        <v>99.7</v>
      </c>
      <c r="AH82" s="464"/>
      <c r="AI82" s="448">
        <v>105.8</v>
      </c>
      <c r="AJ82" s="448">
        <v>105.8</v>
      </c>
      <c r="AK82" s="448">
        <v>94.5</v>
      </c>
      <c r="AL82" s="211"/>
      <c r="AM82" s="472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f t="shared" si="4"/>
        <v>-1.0000000000000009E-2</v>
      </c>
      <c r="BJ82" s="211"/>
      <c r="BK82" s="211"/>
      <c r="BL82" s="472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63">
        <v>99.7</v>
      </c>
      <c r="CD82" s="463">
        <v>0</v>
      </c>
      <c r="CE82" s="448">
        <v>99.6</v>
      </c>
      <c r="CF82" s="448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61">
        <v>4</v>
      </c>
      <c r="D83" s="2170" t="str">
        <f t="shared" si="14"/>
        <v>4</v>
      </c>
      <c r="E83" s="2170"/>
      <c r="F83" s="2170" t="str">
        <f t="shared" si="11"/>
        <v>4</v>
      </c>
      <c r="G83" s="2170"/>
      <c r="H83" s="698">
        <v>-0.7</v>
      </c>
      <c r="I83" s="448">
        <v>0.5</v>
      </c>
      <c r="J83" s="448"/>
      <c r="K83" s="448"/>
      <c r="L83" s="463">
        <v>2.2000000000000002</v>
      </c>
      <c r="M83" s="448">
        <v>10.5</v>
      </c>
      <c r="N83" s="448"/>
      <c r="O83" s="448"/>
      <c r="P83" s="448"/>
      <c r="Q83" s="463">
        <v>9</v>
      </c>
      <c r="R83" s="448">
        <v>-21.7</v>
      </c>
      <c r="S83" s="448"/>
      <c r="T83" s="448"/>
      <c r="U83" s="448"/>
      <c r="V83" s="448"/>
      <c r="W83" s="463">
        <v>10.6</v>
      </c>
      <c r="X83" s="448">
        <v>26.5</v>
      </c>
      <c r="Y83" s="448"/>
      <c r="Z83" s="448"/>
      <c r="AA83" s="448"/>
      <c r="AB83" s="448"/>
      <c r="AC83" s="448"/>
      <c r="AD83" s="448"/>
      <c r="AE83" s="463">
        <v>96</v>
      </c>
      <c r="AF83" s="463">
        <v>96.8</v>
      </c>
      <c r="AG83" s="463">
        <v>99.3</v>
      </c>
      <c r="AH83" s="464"/>
      <c r="AI83" s="448">
        <v>96.5</v>
      </c>
      <c r="AJ83" s="448">
        <v>96.5</v>
      </c>
      <c r="AK83" s="448">
        <v>96.3</v>
      </c>
      <c r="AL83" s="211"/>
      <c r="AM83" s="472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f t="shared" si="4"/>
        <v>2.0000000000000018E-2</v>
      </c>
      <c r="BJ83" s="211"/>
      <c r="BK83" s="211"/>
      <c r="BL83" s="472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63">
        <v>99.9</v>
      </c>
      <c r="CD83" s="463">
        <v>-0.3</v>
      </c>
      <c r="CE83" s="448">
        <v>99.7</v>
      </c>
      <c r="CF83" s="448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61">
        <v>5</v>
      </c>
      <c r="D84" s="2170" t="str">
        <f t="shared" si="14"/>
        <v>5</v>
      </c>
      <c r="E84" s="2170"/>
      <c r="F84" s="2170" t="str">
        <f t="shared" si="11"/>
        <v>5</v>
      </c>
      <c r="G84" s="2170"/>
      <c r="H84" s="463">
        <v>-2.1</v>
      </c>
      <c r="I84" s="448">
        <v>0.4</v>
      </c>
      <c r="J84" s="448"/>
      <c r="K84" s="448"/>
      <c r="L84" s="463">
        <v>-1.4</v>
      </c>
      <c r="M84" s="448">
        <v>-6.8</v>
      </c>
      <c r="N84" s="448"/>
      <c r="O84" s="448"/>
      <c r="P84" s="448"/>
      <c r="Q84" s="463">
        <v>9.8000000000000007</v>
      </c>
      <c r="R84" s="448">
        <v>7.6</v>
      </c>
      <c r="S84" s="448"/>
      <c r="T84" s="448"/>
      <c r="U84" s="448"/>
      <c r="V84" s="448"/>
      <c r="W84" s="463">
        <v>1.4</v>
      </c>
      <c r="X84" s="448">
        <v>-22.1</v>
      </c>
      <c r="Y84" s="448"/>
      <c r="Z84" s="448"/>
      <c r="AA84" s="448"/>
      <c r="AB84" s="448"/>
      <c r="AC84" s="448"/>
      <c r="AD84" s="448"/>
      <c r="AE84" s="463">
        <v>91.6</v>
      </c>
      <c r="AF84" s="463">
        <v>95.6</v>
      </c>
      <c r="AG84" s="463">
        <v>98.5</v>
      </c>
      <c r="AH84" s="464"/>
      <c r="AI84" s="448">
        <v>93.4</v>
      </c>
      <c r="AJ84" s="448">
        <v>93.4</v>
      </c>
      <c r="AK84" s="448">
        <v>97.3</v>
      </c>
      <c r="AL84" s="211"/>
      <c r="AM84" s="472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f t="shared" si="4"/>
        <v>0</v>
      </c>
      <c r="BJ84" s="211"/>
      <c r="BK84" s="211"/>
      <c r="BL84" s="472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63">
        <v>100</v>
      </c>
      <c r="CD84" s="463">
        <v>-0.5</v>
      </c>
      <c r="CE84" s="448">
        <v>99.6</v>
      </c>
      <c r="CF84" s="448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61">
        <v>6</v>
      </c>
      <c r="D85" s="2170" t="str">
        <f t="shared" si="14"/>
        <v>6</v>
      </c>
      <c r="E85" s="2170"/>
      <c r="F85" s="2170" t="str">
        <f t="shared" si="11"/>
        <v>6</v>
      </c>
      <c r="G85" s="2170"/>
      <c r="H85" s="463">
        <v>-1.4</v>
      </c>
      <c r="I85" s="448">
        <v>-3.1</v>
      </c>
      <c r="J85" s="448"/>
      <c r="K85" s="448"/>
      <c r="L85" s="463">
        <v>-5.6</v>
      </c>
      <c r="M85" s="448">
        <v>-8.8000000000000007</v>
      </c>
      <c r="N85" s="448"/>
      <c r="O85" s="448"/>
      <c r="P85" s="448"/>
      <c r="Q85" s="463">
        <v>-2.5</v>
      </c>
      <c r="R85" s="448">
        <v>-3.9</v>
      </c>
      <c r="S85" s="448"/>
      <c r="T85" s="448"/>
      <c r="U85" s="448"/>
      <c r="V85" s="448"/>
      <c r="W85" s="463">
        <v>-1.8</v>
      </c>
      <c r="X85" s="448">
        <v>56.1</v>
      </c>
      <c r="Y85" s="448"/>
      <c r="Z85" s="448"/>
      <c r="AA85" s="448"/>
      <c r="AB85" s="448"/>
      <c r="AC85" s="448"/>
      <c r="AD85" s="448"/>
      <c r="AE85" s="463">
        <v>102.8</v>
      </c>
      <c r="AF85" s="463">
        <v>97</v>
      </c>
      <c r="AG85" s="463">
        <v>99.2</v>
      </c>
      <c r="AH85" s="464"/>
      <c r="AI85" s="448">
        <v>97</v>
      </c>
      <c r="AJ85" s="448">
        <v>97</v>
      </c>
      <c r="AK85" s="448">
        <v>96.6</v>
      </c>
      <c r="AL85" s="211"/>
      <c r="AM85" s="472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f t="shared" ref="BI85:BI139" si="15">BH85-BH84</f>
        <v>2.0000000000000018E-2</v>
      </c>
      <c r="BJ85" s="211"/>
      <c r="BK85" s="211"/>
      <c r="BL85" s="472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63">
        <v>99.9</v>
      </c>
      <c r="CD85" s="463">
        <v>-0.4</v>
      </c>
      <c r="CE85" s="448">
        <v>100</v>
      </c>
      <c r="CF85" s="448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61">
        <v>7</v>
      </c>
      <c r="D86" s="2170" t="str">
        <f t="shared" si="14"/>
        <v>7</v>
      </c>
      <c r="E86" s="2170"/>
      <c r="F86" s="2170" t="str">
        <f t="shared" si="11"/>
        <v>7</v>
      </c>
      <c r="G86" s="2170"/>
      <c r="H86" s="463">
        <v>0.7</v>
      </c>
      <c r="I86" s="448">
        <v>0.7</v>
      </c>
      <c r="J86" s="448"/>
      <c r="K86" s="448"/>
      <c r="L86" s="463">
        <v>-2.2000000000000002</v>
      </c>
      <c r="M86" s="448">
        <v>-5.2</v>
      </c>
      <c r="N86" s="448"/>
      <c r="O86" s="448"/>
      <c r="P86" s="448"/>
      <c r="Q86" s="463">
        <v>8.9</v>
      </c>
      <c r="R86" s="448">
        <v>11.2</v>
      </c>
      <c r="S86" s="448"/>
      <c r="T86" s="448"/>
      <c r="U86" s="448"/>
      <c r="V86" s="448"/>
      <c r="W86" s="463">
        <v>-6.9</v>
      </c>
      <c r="X86" s="448">
        <v>-26.8</v>
      </c>
      <c r="Y86" s="448"/>
      <c r="Z86" s="448"/>
      <c r="AA86" s="448"/>
      <c r="AB86" s="448"/>
      <c r="AC86" s="448"/>
      <c r="AD86" s="448"/>
      <c r="AE86" s="463">
        <v>101.1</v>
      </c>
      <c r="AF86" s="463">
        <v>97</v>
      </c>
      <c r="AG86" s="463">
        <v>99.8</v>
      </c>
      <c r="AH86" s="464"/>
      <c r="AI86" s="448">
        <v>97.6</v>
      </c>
      <c r="AJ86" s="448">
        <v>97.6</v>
      </c>
      <c r="AK86" s="448">
        <v>94.4</v>
      </c>
      <c r="AL86" s="211"/>
      <c r="AM86" s="472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f t="shared" si="15"/>
        <v>1.0000000000000009E-2</v>
      </c>
      <c r="BJ86" s="211"/>
      <c r="BK86" s="211"/>
      <c r="BL86" s="472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63">
        <v>99.6</v>
      </c>
      <c r="CD86" s="463">
        <v>-0.4</v>
      </c>
      <c r="CE86" s="448">
        <v>99.5</v>
      </c>
      <c r="CF86" s="448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61">
        <v>8</v>
      </c>
      <c r="D87" s="2170" t="str">
        <f t="shared" si="14"/>
        <v>8</v>
      </c>
      <c r="E87" s="2170"/>
      <c r="F87" s="2170" t="str">
        <f t="shared" si="11"/>
        <v>8</v>
      </c>
      <c r="G87" s="2170"/>
      <c r="H87" s="463">
        <v>-3.6</v>
      </c>
      <c r="I87" s="448">
        <v>-3.6</v>
      </c>
      <c r="J87" s="448"/>
      <c r="K87" s="448"/>
      <c r="L87" s="463">
        <v>2.9</v>
      </c>
      <c r="M87" s="448">
        <v>-0.2</v>
      </c>
      <c r="N87" s="448"/>
      <c r="O87" s="448"/>
      <c r="P87" s="448"/>
      <c r="Q87" s="463">
        <v>2.5</v>
      </c>
      <c r="R87" s="448">
        <v>-19.399999999999999</v>
      </c>
      <c r="S87" s="448"/>
      <c r="T87" s="448"/>
      <c r="U87" s="448"/>
      <c r="V87" s="448"/>
      <c r="W87" s="463">
        <v>12</v>
      </c>
      <c r="X87" s="448">
        <v>-46.1</v>
      </c>
      <c r="Y87" s="448"/>
      <c r="Z87" s="448"/>
      <c r="AA87" s="448"/>
      <c r="AB87" s="448"/>
      <c r="AC87" s="448"/>
      <c r="AD87" s="448"/>
      <c r="AE87" s="463">
        <v>94.2</v>
      </c>
      <c r="AF87" s="463">
        <v>98.3</v>
      </c>
      <c r="AG87" s="463">
        <v>100.5</v>
      </c>
      <c r="AH87" s="464"/>
      <c r="AI87" s="448">
        <v>93.6</v>
      </c>
      <c r="AJ87" s="448">
        <v>93.6</v>
      </c>
      <c r="AK87" s="448">
        <v>96.7</v>
      </c>
      <c r="AL87" s="211"/>
      <c r="AM87" s="472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f t="shared" si="15"/>
        <v>-1.0000000000000009E-2</v>
      </c>
      <c r="BJ87" s="211"/>
      <c r="BK87" s="211"/>
      <c r="BL87" s="472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63">
        <v>99.7</v>
      </c>
      <c r="CD87" s="463">
        <v>-0.5</v>
      </c>
      <c r="CE87" s="448">
        <v>99.5</v>
      </c>
      <c r="CF87" s="448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61">
        <v>9</v>
      </c>
      <c r="D88" s="2170" t="str">
        <f t="shared" si="14"/>
        <v>9</v>
      </c>
      <c r="E88" s="2170"/>
      <c r="F88" s="2170" t="str">
        <f t="shared" si="11"/>
        <v>9</v>
      </c>
      <c r="G88" s="2170"/>
      <c r="H88" s="463">
        <v>-3.2</v>
      </c>
      <c r="I88" s="448">
        <v>-2.5</v>
      </c>
      <c r="J88" s="448"/>
      <c r="K88" s="448"/>
      <c r="L88" s="463">
        <v>-0.7</v>
      </c>
      <c r="M88" s="448">
        <v>7.9</v>
      </c>
      <c r="N88" s="448"/>
      <c r="O88" s="448"/>
      <c r="P88" s="448"/>
      <c r="Q88" s="463">
        <v>10</v>
      </c>
      <c r="R88" s="448">
        <v>-7.8</v>
      </c>
      <c r="S88" s="448"/>
      <c r="T88" s="448"/>
      <c r="U88" s="448"/>
      <c r="V88" s="448"/>
      <c r="W88" s="463">
        <v>18.100000000000001</v>
      </c>
      <c r="X88" s="448">
        <v>-14.7</v>
      </c>
      <c r="Y88" s="448"/>
      <c r="Z88" s="448"/>
      <c r="AA88" s="448"/>
      <c r="AB88" s="448"/>
      <c r="AC88" s="448"/>
      <c r="AD88" s="448"/>
      <c r="AE88" s="463">
        <v>105.1</v>
      </c>
      <c r="AF88" s="463">
        <v>98.6</v>
      </c>
      <c r="AG88" s="463">
        <v>100.7</v>
      </c>
      <c r="AH88" s="464"/>
      <c r="AI88" s="448">
        <v>100.7</v>
      </c>
      <c r="AJ88" s="448">
        <v>100.7</v>
      </c>
      <c r="AK88" s="448">
        <v>98.2</v>
      </c>
      <c r="AL88" s="211"/>
      <c r="AM88" s="472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f t="shared" si="15"/>
        <v>1.0000000000000009E-2</v>
      </c>
      <c r="BJ88" s="211"/>
      <c r="BK88" s="211"/>
      <c r="BL88" s="472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63">
        <v>99.8</v>
      </c>
      <c r="CD88" s="463">
        <v>-0.5</v>
      </c>
      <c r="CE88" s="448">
        <v>99.9</v>
      </c>
      <c r="CF88" s="448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61">
        <v>10</v>
      </c>
      <c r="D89" s="2170" t="str">
        <f t="shared" si="14"/>
        <v>10</v>
      </c>
      <c r="E89" s="2170"/>
      <c r="F89" s="2170" t="str">
        <f t="shared" si="11"/>
        <v>10</v>
      </c>
      <c r="G89" s="2170"/>
      <c r="H89" s="463">
        <v>-1</v>
      </c>
      <c r="I89" s="448">
        <v>1.7</v>
      </c>
      <c r="J89" s="448"/>
      <c r="K89" s="448"/>
      <c r="L89" s="463">
        <v>-0.2</v>
      </c>
      <c r="M89" s="448">
        <v>1.3</v>
      </c>
      <c r="N89" s="448"/>
      <c r="O89" s="448"/>
      <c r="P89" s="448"/>
      <c r="Q89" s="463">
        <v>13.7</v>
      </c>
      <c r="R89" s="448">
        <v>24.5</v>
      </c>
      <c r="S89" s="448"/>
      <c r="T89" s="448"/>
      <c r="U89" s="448"/>
      <c r="V89" s="448"/>
      <c r="W89" s="463">
        <v>-10</v>
      </c>
      <c r="X89" s="448">
        <v>-13.3</v>
      </c>
      <c r="Y89" s="448"/>
      <c r="Z89" s="448"/>
      <c r="AA89" s="448"/>
      <c r="AB89" s="448"/>
      <c r="AC89" s="448"/>
      <c r="AD89" s="448"/>
      <c r="AE89" s="463">
        <v>101</v>
      </c>
      <c r="AF89" s="463">
        <v>98.9</v>
      </c>
      <c r="AG89" s="463">
        <v>101</v>
      </c>
      <c r="AH89" s="464"/>
      <c r="AI89" s="448">
        <v>95.1</v>
      </c>
      <c r="AJ89" s="448">
        <v>95.1</v>
      </c>
      <c r="AK89" s="448">
        <v>97.4</v>
      </c>
      <c r="AL89" s="211"/>
      <c r="AM89" s="472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f t="shared" si="15"/>
        <v>2.0000000000000018E-2</v>
      </c>
      <c r="BJ89" s="211"/>
      <c r="BK89" s="211"/>
      <c r="BL89" s="472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63">
        <v>100.4</v>
      </c>
      <c r="CD89" s="463">
        <v>0.1</v>
      </c>
      <c r="CE89" s="448">
        <v>100.3</v>
      </c>
      <c r="CF89" s="448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61">
        <v>11</v>
      </c>
      <c r="D90" s="2170" t="str">
        <f t="shared" si="14"/>
        <v>11</v>
      </c>
      <c r="E90" s="2170"/>
      <c r="F90" s="2170" t="str">
        <f t="shared" si="11"/>
        <v>11</v>
      </c>
      <c r="G90" s="2170"/>
      <c r="H90" s="463">
        <v>-0.3</v>
      </c>
      <c r="I90" s="448">
        <v>0.6</v>
      </c>
      <c r="J90" s="448"/>
      <c r="K90" s="448"/>
      <c r="L90" s="463">
        <v>8.8000000000000007</v>
      </c>
      <c r="M90" s="448">
        <v>6.9</v>
      </c>
      <c r="N90" s="448"/>
      <c r="O90" s="448"/>
      <c r="P90" s="448"/>
      <c r="Q90" s="463">
        <v>6.7</v>
      </c>
      <c r="R90" s="448">
        <v>-4.8</v>
      </c>
      <c r="S90" s="448"/>
      <c r="T90" s="448"/>
      <c r="U90" s="448"/>
      <c r="V90" s="448"/>
      <c r="W90" s="463">
        <v>-5.7</v>
      </c>
      <c r="X90" s="448">
        <v>-39.1</v>
      </c>
      <c r="Y90" s="448"/>
      <c r="Z90" s="448"/>
      <c r="AA90" s="448"/>
      <c r="AB90" s="448"/>
      <c r="AC90" s="448"/>
      <c r="AD90" s="448"/>
      <c r="AE90" s="463">
        <v>104.3</v>
      </c>
      <c r="AF90" s="463">
        <v>99.9</v>
      </c>
      <c r="AG90" s="463">
        <v>102</v>
      </c>
      <c r="AH90" s="464"/>
      <c r="AI90" s="448">
        <v>99.2</v>
      </c>
      <c r="AJ90" s="448">
        <v>99.2</v>
      </c>
      <c r="AK90" s="448">
        <v>99.4</v>
      </c>
      <c r="AL90" s="211"/>
      <c r="AM90" s="472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f t="shared" si="15"/>
        <v>-2.0000000000000018E-2</v>
      </c>
      <c r="BJ90" s="211"/>
      <c r="BK90" s="211"/>
      <c r="BL90" s="472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63">
        <v>100.4</v>
      </c>
      <c r="CD90" s="463">
        <v>0.5</v>
      </c>
      <c r="CE90" s="448">
        <v>100.4</v>
      </c>
      <c r="CF90" s="448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61">
        <v>12</v>
      </c>
      <c r="D91" s="2170" t="str">
        <f t="shared" si="14"/>
        <v>12</v>
      </c>
      <c r="E91" s="2170"/>
      <c r="F91" s="2170" t="str">
        <f t="shared" si="11"/>
        <v>12</v>
      </c>
      <c r="G91" s="2170"/>
      <c r="H91" s="464">
        <v>-1.3</v>
      </c>
      <c r="I91" s="211">
        <v>-0.4</v>
      </c>
      <c r="J91" s="211"/>
      <c r="K91" s="211"/>
      <c r="L91" s="464">
        <v>8.1</v>
      </c>
      <c r="M91" s="211">
        <v>7.5</v>
      </c>
      <c r="N91" s="211"/>
      <c r="O91" s="211"/>
      <c r="P91" s="211"/>
      <c r="Q91" s="464">
        <v>3.9</v>
      </c>
      <c r="R91" s="211">
        <v>-6.6</v>
      </c>
      <c r="S91" s="211"/>
      <c r="T91" s="211"/>
      <c r="U91" s="211"/>
      <c r="V91" s="211"/>
      <c r="W91" s="464">
        <v>5.3</v>
      </c>
      <c r="X91" s="211">
        <v>13.4</v>
      </c>
      <c r="Y91" s="211"/>
      <c r="Z91" s="211"/>
      <c r="AA91" s="211"/>
      <c r="AB91" s="211"/>
      <c r="AC91" s="211"/>
      <c r="AD91" s="211"/>
      <c r="AE91" s="464">
        <v>103.4</v>
      </c>
      <c r="AF91" s="464">
        <v>100.6</v>
      </c>
      <c r="AG91" s="464">
        <v>102</v>
      </c>
      <c r="AH91" s="464"/>
      <c r="AI91" s="211">
        <v>98.9</v>
      </c>
      <c r="AJ91" s="211">
        <v>98.9</v>
      </c>
      <c r="AK91" s="211">
        <v>100.4</v>
      </c>
      <c r="AL91" s="211"/>
      <c r="AM91" s="472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215">
        <f t="shared" si="15"/>
        <v>4.0000000000000036E-2</v>
      </c>
      <c r="BJ91" s="211"/>
      <c r="BK91" s="211"/>
      <c r="BL91" s="472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64">
        <v>100.1</v>
      </c>
      <c r="CD91" s="464">
        <v>0.3</v>
      </c>
      <c r="CE91" s="211">
        <v>100.5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61">
        <v>29</v>
      </c>
      <c r="B92" s="361" t="s">
        <v>139</v>
      </c>
      <c r="C92" s="361">
        <v>1</v>
      </c>
      <c r="D92" s="2170" t="str">
        <f>A92&amp;B92&amp;C92</f>
        <v>29/1</v>
      </c>
      <c r="E92" s="2170"/>
      <c r="F92" s="2170" t="str">
        <f t="shared" si="11"/>
        <v>29/1</v>
      </c>
      <c r="G92" s="2170"/>
      <c r="H92" s="938">
        <v>-1.1000000000000001</v>
      </c>
      <c r="I92" s="456">
        <v>-1.6</v>
      </c>
      <c r="J92" s="456"/>
      <c r="K92" s="456"/>
      <c r="L92" s="467">
        <v>4.4000000000000004</v>
      </c>
      <c r="M92" s="456">
        <v>4.2</v>
      </c>
      <c r="N92" s="456"/>
      <c r="O92" s="456"/>
      <c r="P92" s="456"/>
      <c r="Q92" s="467">
        <v>12.8</v>
      </c>
      <c r="R92" s="456">
        <v>-30.6</v>
      </c>
      <c r="S92" s="456"/>
      <c r="T92" s="456"/>
      <c r="U92" s="456"/>
      <c r="V92" s="456"/>
      <c r="W92" s="467">
        <v>7.1</v>
      </c>
      <c r="X92" s="456">
        <v>11.5</v>
      </c>
      <c r="Y92" s="456"/>
      <c r="Z92" s="456"/>
      <c r="AA92" s="456"/>
      <c r="AB92" s="456"/>
      <c r="AC92" s="470"/>
      <c r="AD92" s="456"/>
      <c r="AE92" s="467">
        <v>94.3</v>
      </c>
      <c r="AF92" s="467">
        <v>99.5</v>
      </c>
      <c r="AG92" s="467">
        <v>100.9</v>
      </c>
      <c r="AH92" s="464"/>
      <c r="AI92" s="456">
        <v>94.9</v>
      </c>
      <c r="AJ92" s="456">
        <v>94.5</v>
      </c>
      <c r="AK92" s="456">
        <v>101.2</v>
      </c>
      <c r="AL92" s="211"/>
      <c r="AM92" s="472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66">
        <v>1.43</v>
      </c>
      <c r="BH92" s="309">
        <v>1.36</v>
      </c>
      <c r="BI92" s="309">
        <f t="shared" si="15"/>
        <v>2.0000000000000018E-2</v>
      </c>
      <c r="BJ92" s="211"/>
      <c r="BK92" s="211"/>
      <c r="BL92" s="472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67">
        <v>100</v>
      </c>
      <c r="CD92" s="467">
        <v>0.4</v>
      </c>
      <c r="CE92" s="456">
        <v>100.2</v>
      </c>
      <c r="CF92" s="45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61">
        <v>2</v>
      </c>
      <c r="D93" s="2170" t="str">
        <f>A93&amp;B93&amp;C93</f>
        <v>2</v>
      </c>
      <c r="E93" s="2170"/>
      <c r="F93" s="2170" t="str">
        <f t="shared" si="11"/>
        <v>2</v>
      </c>
      <c r="G93" s="2170"/>
      <c r="H93" s="463">
        <v>-2.7</v>
      </c>
      <c r="I93" s="448">
        <v>-2.4</v>
      </c>
      <c r="J93" s="448"/>
      <c r="K93" s="448"/>
      <c r="L93" s="463">
        <v>8.1999999999999993</v>
      </c>
      <c r="M93" s="448">
        <v>7.1</v>
      </c>
      <c r="N93" s="448"/>
      <c r="O93" s="448"/>
      <c r="P93" s="448"/>
      <c r="Q93" s="463">
        <v>-2.6</v>
      </c>
      <c r="R93" s="448">
        <v>-11.6</v>
      </c>
      <c r="S93" s="448"/>
      <c r="T93" s="448"/>
      <c r="U93" s="470"/>
      <c r="V93" s="448"/>
      <c r="W93" s="463">
        <v>10.4</v>
      </c>
      <c r="X93" s="448">
        <v>18.3</v>
      </c>
      <c r="Y93" s="448"/>
      <c r="Z93" s="448"/>
      <c r="AA93" s="448"/>
      <c r="AB93" s="448"/>
      <c r="AC93" s="470"/>
      <c r="AD93" s="448"/>
      <c r="AE93" s="463">
        <v>100.1</v>
      </c>
      <c r="AF93" s="463">
        <v>100.5</v>
      </c>
      <c r="AG93" s="463">
        <v>101.6</v>
      </c>
      <c r="AH93" s="464"/>
      <c r="AI93" s="448">
        <v>102.6</v>
      </c>
      <c r="AJ93" s="448">
        <v>102.1</v>
      </c>
      <c r="AK93" s="448">
        <v>103.3</v>
      </c>
      <c r="AL93" s="211"/>
      <c r="AM93" s="472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f t="shared" si="15"/>
        <v>1.9999999999999796E-2</v>
      </c>
      <c r="BJ93" s="211"/>
      <c r="BK93" s="211"/>
      <c r="BL93" s="472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63">
        <v>99.8</v>
      </c>
      <c r="CD93" s="463">
        <v>0.3</v>
      </c>
      <c r="CE93" s="448">
        <v>100.4</v>
      </c>
      <c r="CF93" s="448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61">
        <v>3</v>
      </c>
      <c r="D94" s="2170" t="str">
        <f t="shared" ref="D94:D103" si="16">A94&amp;B94&amp;C94</f>
        <v>3</v>
      </c>
      <c r="E94" s="2170"/>
      <c r="F94" s="2170" t="str">
        <f t="shared" si="11"/>
        <v>3</v>
      </c>
      <c r="G94" s="2170"/>
      <c r="H94" s="463">
        <v>-0.8</v>
      </c>
      <c r="I94" s="448">
        <v>-2</v>
      </c>
      <c r="J94" s="448"/>
      <c r="K94" s="448"/>
      <c r="L94" s="463">
        <v>9.6</v>
      </c>
      <c r="M94" s="448">
        <v>15.1</v>
      </c>
      <c r="N94" s="448"/>
      <c r="O94" s="448"/>
      <c r="P94" s="448"/>
      <c r="Q94" s="463">
        <v>0.2</v>
      </c>
      <c r="R94" s="448">
        <v>2.6</v>
      </c>
      <c r="S94" s="448"/>
      <c r="T94" s="448"/>
      <c r="U94" s="448"/>
      <c r="V94" s="448"/>
      <c r="W94" s="463">
        <v>10.9</v>
      </c>
      <c r="X94" s="448">
        <v>-34</v>
      </c>
      <c r="Y94" s="448"/>
      <c r="Z94" s="448"/>
      <c r="AA94" s="448"/>
      <c r="AB94" s="448"/>
      <c r="AC94" s="470"/>
      <c r="AD94" s="448"/>
      <c r="AE94" s="463">
        <v>113.1</v>
      </c>
      <c r="AF94" s="463">
        <v>100</v>
      </c>
      <c r="AG94" s="463">
        <v>101.5</v>
      </c>
      <c r="AH94" s="464"/>
      <c r="AI94" s="448">
        <v>111.7</v>
      </c>
      <c r="AJ94" s="448">
        <v>110.4</v>
      </c>
      <c r="AK94" s="448">
        <v>101.6</v>
      </c>
      <c r="AL94" s="211"/>
      <c r="AM94" s="472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f t="shared" si="15"/>
        <v>-9.9999999999997868E-3</v>
      </c>
      <c r="BJ94" s="211"/>
      <c r="BK94" s="211"/>
      <c r="BL94" s="472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63">
        <v>99.9</v>
      </c>
      <c r="CD94" s="463">
        <v>0.2</v>
      </c>
      <c r="CE94" s="448">
        <v>100.5</v>
      </c>
      <c r="CF94" s="448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61">
        <v>4</v>
      </c>
      <c r="D95" s="2170" t="str">
        <f t="shared" si="16"/>
        <v>4</v>
      </c>
      <c r="E95" s="2170"/>
      <c r="F95" s="2170" t="str">
        <f t="shared" si="11"/>
        <v>4</v>
      </c>
      <c r="G95" s="2170"/>
      <c r="H95" s="698">
        <v>1</v>
      </c>
      <c r="I95" s="448">
        <v>1.4</v>
      </c>
      <c r="J95" s="448"/>
      <c r="K95" s="448"/>
      <c r="L95" s="463">
        <v>10.4</v>
      </c>
      <c r="M95" s="448">
        <v>6.6</v>
      </c>
      <c r="N95" s="448"/>
      <c r="O95" s="448"/>
      <c r="P95" s="448"/>
      <c r="Q95" s="463">
        <v>1.9</v>
      </c>
      <c r="R95" s="448">
        <v>20.3</v>
      </c>
      <c r="S95" s="448"/>
      <c r="T95" s="448"/>
      <c r="U95" s="448"/>
      <c r="V95" s="448"/>
      <c r="W95" s="463">
        <v>1.7</v>
      </c>
      <c r="X95" s="448">
        <v>-2.7</v>
      </c>
      <c r="Y95" s="448"/>
      <c r="Z95" s="448"/>
      <c r="AA95" s="448"/>
      <c r="AB95" s="448"/>
      <c r="AC95" s="448"/>
      <c r="AD95" s="448"/>
      <c r="AE95" s="463">
        <v>99.8</v>
      </c>
      <c r="AF95" s="463">
        <v>102.9</v>
      </c>
      <c r="AG95" s="463">
        <v>104.1</v>
      </c>
      <c r="AH95" s="464"/>
      <c r="AI95" s="448">
        <v>103.7</v>
      </c>
      <c r="AJ95" s="448">
        <v>103</v>
      </c>
      <c r="AK95" s="448">
        <v>105.3</v>
      </c>
      <c r="AL95" s="211"/>
      <c r="AM95" s="472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f t="shared" si="15"/>
        <v>2.9999999999999805E-2</v>
      </c>
      <c r="BJ95" s="211"/>
      <c r="BK95" s="211"/>
      <c r="BL95" s="472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63">
        <v>100.3</v>
      </c>
      <c r="CD95" s="463">
        <v>0.4</v>
      </c>
      <c r="CE95" s="448">
        <v>101</v>
      </c>
      <c r="CF95" s="448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61">
        <v>5</v>
      </c>
      <c r="D96" s="2170" t="str">
        <f t="shared" si="16"/>
        <v>5</v>
      </c>
      <c r="E96" s="2170"/>
      <c r="F96" s="2170" t="str">
        <f t="shared" si="11"/>
        <v>5</v>
      </c>
      <c r="G96" s="2170"/>
      <c r="H96" s="463">
        <v>-0.6</v>
      </c>
      <c r="I96" s="448">
        <v>-1.3</v>
      </c>
      <c r="J96" s="448"/>
      <c r="K96" s="448"/>
      <c r="L96" s="463">
        <v>13.4</v>
      </c>
      <c r="M96" s="448">
        <v>20</v>
      </c>
      <c r="N96" s="448"/>
      <c r="O96" s="448"/>
      <c r="P96" s="448"/>
      <c r="Q96" s="463">
        <v>-0.3</v>
      </c>
      <c r="R96" s="448">
        <v>-18.8</v>
      </c>
      <c r="S96" s="448"/>
      <c r="T96" s="448"/>
      <c r="U96" s="448"/>
      <c r="V96" s="448"/>
      <c r="W96" s="463">
        <v>8.5</v>
      </c>
      <c r="X96" s="448">
        <v>45.3</v>
      </c>
      <c r="Y96" s="448"/>
      <c r="Z96" s="448"/>
      <c r="AA96" s="448"/>
      <c r="AB96" s="448"/>
      <c r="AC96" s="448"/>
      <c r="AD96" s="448"/>
      <c r="AE96" s="463">
        <v>96.5</v>
      </c>
      <c r="AF96" s="463">
        <v>100.7</v>
      </c>
      <c r="AG96" s="463">
        <v>102.3</v>
      </c>
      <c r="AH96" s="464"/>
      <c r="AI96" s="448">
        <v>102.8</v>
      </c>
      <c r="AJ96" s="448">
        <v>101.9</v>
      </c>
      <c r="AK96" s="448">
        <v>105.1</v>
      </c>
      <c r="AL96" s="211"/>
      <c r="AM96" s="472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f t="shared" si="15"/>
        <v>2.0000000000000018E-2</v>
      </c>
      <c r="BJ96" s="211"/>
      <c r="BK96" s="211"/>
      <c r="BL96" s="472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63">
        <v>100.4</v>
      </c>
      <c r="CD96" s="463">
        <v>0.4</v>
      </c>
      <c r="CE96" s="448">
        <v>101.2</v>
      </c>
      <c r="CF96" s="448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61">
        <v>6</v>
      </c>
      <c r="D97" s="2170" t="str">
        <f t="shared" si="16"/>
        <v>6</v>
      </c>
      <c r="E97" s="2170"/>
      <c r="F97" s="2170" t="str">
        <f t="shared" si="11"/>
        <v>6</v>
      </c>
      <c r="G97" s="2170"/>
      <c r="H97" s="463">
        <v>0.2</v>
      </c>
      <c r="I97" s="448">
        <v>-2</v>
      </c>
      <c r="J97" s="448"/>
      <c r="K97" s="448"/>
      <c r="L97" s="463">
        <v>15.1</v>
      </c>
      <c r="M97" s="448">
        <v>21.2</v>
      </c>
      <c r="N97" s="448"/>
      <c r="O97" s="448"/>
      <c r="P97" s="448"/>
      <c r="Q97" s="463">
        <v>1.7</v>
      </c>
      <c r="R97" s="448">
        <v>-27.6</v>
      </c>
      <c r="S97" s="448"/>
      <c r="T97" s="448"/>
      <c r="U97" s="448"/>
      <c r="V97" s="448"/>
      <c r="W97" s="463">
        <v>-0.6</v>
      </c>
      <c r="X97" s="448">
        <v>15.1</v>
      </c>
      <c r="Y97" s="448"/>
      <c r="Z97" s="448"/>
      <c r="AA97" s="448"/>
      <c r="AB97" s="448"/>
      <c r="AC97" s="448"/>
      <c r="AD97" s="448"/>
      <c r="AE97" s="463">
        <v>107.1</v>
      </c>
      <c r="AF97" s="463">
        <v>101.9</v>
      </c>
      <c r="AG97" s="463">
        <v>103.3</v>
      </c>
      <c r="AH97" s="464"/>
      <c r="AI97" s="448">
        <v>110.2</v>
      </c>
      <c r="AJ97" s="448">
        <v>109.3</v>
      </c>
      <c r="AK97" s="448">
        <v>107.2</v>
      </c>
      <c r="AL97" s="211"/>
      <c r="AM97" s="472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f t="shared" si="15"/>
        <v>-1.0000000000000009E-2</v>
      </c>
      <c r="BJ97" s="211"/>
      <c r="BK97" s="211"/>
      <c r="BL97" s="472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63">
        <v>100.2</v>
      </c>
      <c r="CD97" s="463">
        <v>0.4</v>
      </c>
      <c r="CE97" s="448">
        <v>101.2</v>
      </c>
      <c r="CF97" s="448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61">
        <v>7</v>
      </c>
      <c r="D98" s="2170" t="str">
        <f t="shared" si="16"/>
        <v>7</v>
      </c>
      <c r="E98" s="2170"/>
      <c r="F98" s="2170" t="str">
        <f t="shared" si="11"/>
        <v>7</v>
      </c>
      <c r="G98" s="2170"/>
      <c r="H98" s="463">
        <v>-0.2</v>
      </c>
      <c r="I98" s="448">
        <v>1.2</v>
      </c>
      <c r="J98" s="448"/>
      <c r="K98" s="448"/>
      <c r="L98" s="463">
        <v>2.6</v>
      </c>
      <c r="M98" s="448">
        <v>8.1</v>
      </c>
      <c r="N98" s="448"/>
      <c r="O98" s="448"/>
      <c r="P98" s="448"/>
      <c r="Q98" s="463">
        <v>-2.2999999999999998</v>
      </c>
      <c r="R98" s="448">
        <v>-3.2</v>
      </c>
      <c r="S98" s="448"/>
      <c r="T98" s="448"/>
      <c r="U98" s="448"/>
      <c r="V98" s="448"/>
      <c r="W98" s="463">
        <v>-5.4</v>
      </c>
      <c r="X98" s="448">
        <v>23.3</v>
      </c>
      <c r="Y98" s="448"/>
      <c r="Z98" s="448"/>
      <c r="AA98" s="448"/>
      <c r="AB98" s="448"/>
      <c r="AC98" s="448"/>
      <c r="AD98" s="448"/>
      <c r="AE98" s="463">
        <v>103.7</v>
      </c>
      <c r="AF98" s="463">
        <v>101.6</v>
      </c>
      <c r="AG98" s="463">
        <v>102.5</v>
      </c>
      <c r="AH98" s="464"/>
      <c r="AI98" s="448">
        <v>110.2</v>
      </c>
      <c r="AJ98" s="448">
        <v>109</v>
      </c>
      <c r="AK98" s="448">
        <v>106.8</v>
      </c>
      <c r="AL98" s="211"/>
      <c r="AM98" s="472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f t="shared" si="15"/>
        <v>2.0000000000000018E-2</v>
      </c>
      <c r="BJ98" s="211"/>
      <c r="BK98" s="211"/>
      <c r="BL98" s="472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63">
        <v>100.1</v>
      </c>
      <c r="CD98" s="463">
        <v>0.4</v>
      </c>
      <c r="CE98" s="448">
        <v>100.8</v>
      </c>
      <c r="CF98" s="448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61">
        <v>8</v>
      </c>
      <c r="D99" s="2170" t="str">
        <f t="shared" si="16"/>
        <v>8</v>
      </c>
      <c r="E99" s="2170"/>
      <c r="F99" s="2170" t="str">
        <f t="shared" si="11"/>
        <v>8</v>
      </c>
      <c r="G99" s="2170"/>
      <c r="H99" s="463">
        <v>0.6</v>
      </c>
      <c r="I99" s="448">
        <v>-0.9</v>
      </c>
      <c r="J99" s="448"/>
      <c r="K99" s="448"/>
      <c r="L99" s="463">
        <v>4.0999999999999996</v>
      </c>
      <c r="M99" s="448">
        <v>5.9</v>
      </c>
      <c r="N99" s="448"/>
      <c r="O99" s="448"/>
      <c r="P99" s="448"/>
      <c r="Q99" s="463">
        <v>-2</v>
      </c>
      <c r="R99" s="448">
        <v>-7.1</v>
      </c>
      <c r="S99" s="448"/>
      <c r="T99" s="448"/>
      <c r="U99" s="448"/>
      <c r="V99" s="448"/>
      <c r="W99" s="463">
        <v>-7.9</v>
      </c>
      <c r="X99" s="448">
        <v>58.6</v>
      </c>
      <c r="Y99" s="448"/>
      <c r="Z99" s="448"/>
      <c r="AA99" s="448"/>
      <c r="AB99" s="448"/>
      <c r="AC99" s="448"/>
      <c r="AD99" s="448"/>
      <c r="AE99" s="463">
        <v>97.6</v>
      </c>
      <c r="AF99" s="463">
        <v>102.9</v>
      </c>
      <c r="AG99" s="463">
        <v>104</v>
      </c>
      <c r="AH99" s="464"/>
      <c r="AI99" s="448">
        <v>101.5</v>
      </c>
      <c r="AJ99" s="448">
        <v>100.7</v>
      </c>
      <c r="AK99" s="448">
        <v>105.2</v>
      </c>
      <c r="AL99" s="211"/>
      <c r="AM99" s="472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f t="shared" si="15"/>
        <v>-3.0000000000000027E-2</v>
      </c>
      <c r="BJ99" s="211"/>
      <c r="BK99" s="211"/>
      <c r="BL99" s="472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63">
        <v>100.3</v>
      </c>
      <c r="CD99" s="463">
        <v>0.7</v>
      </c>
      <c r="CE99" s="448">
        <v>101</v>
      </c>
      <c r="CF99" s="448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61">
        <v>9</v>
      </c>
      <c r="D100" s="2170" t="str">
        <f t="shared" si="16"/>
        <v>9</v>
      </c>
      <c r="E100" s="2170"/>
      <c r="F100" s="2170" t="str">
        <f t="shared" si="11"/>
        <v>9</v>
      </c>
      <c r="G100" s="2170"/>
      <c r="H100" s="463">
        <v>1.9</v>
      </c>
      <c r="I100" s="448">
        <v>0.8</v>
      </c>
      <c r="J100" s="448"/>
      <c r="K100" s="448"/>
      <c r="L100" s="463">
        <v>5.3</v>
      </c>
      <c r="M100" s="448">
        <v>-0.6</v>
      </c>
      <c r="N100" s="448"/>
      <c r="O100" s="448"/>
      <c r="P100" s="448"/>
      <c r="Q100" s="463">
        <v>-2.9</v>
      </c>
      <c r="R100" s="448">
        <v>23.9</v>
      </c>
      <c r="S100" s="448"/>
      <c r="T100" s="448"/>
      <c r="U100" s="448"/>
      <c r="V100" s="448"/>
      <c r="W100" s="463">
        <v>-10.4</v>
      </c>
      <c r="X100" s="448">
        <v>21.7</v>
      </c>
      <c r="Y100" s="448"/>
      <c r="Z100" s="448"/>
      <c r="AA100" s="448"/>
      <c r="AB100" s="448"/>
      <c r="AC100" s="448"/>
      <c r="AD100" s="448"/>
      <c r="AE100" s="463">
        <v>106.5</v>
      </c>
      <c r="AF100" s="463">
        <v>102.3</v>
      </c>
      <c r="AG100" s="463">
        <v>103</v>
      </c>
      <c r="AH100" s="464"/>
      <c r="AI100" s="448">
        <v>103.9</v>
      </c>
      <c r="AJ100" s="448">
        <v>102.4</v>
      </c>
      <c r="AK100" s="448">
        <v>102.6</v>
      </c>
      <c r="AL100" s="211"/>
      <c r="AM100" s="472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f t="shared" si="15"/>
        <v>1.0000000000000009E-2</v>
      </c>
      <c r="BJ100" s="211"/>
      <c r="BK100" s="211"/>
      <c r="BL100" s="472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63">
        <v>100.5</v>
      </c>
      <c r="CD100" s="463">
        <v>0.7</v>
      </c>
      <c r="CE100" s="448">
        <v>101.7</v>
      </c>
      <c r="CF100" s="448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61">
        <v>10</v>
      </c>
      <c r="D101" s="2170" t="str">
        <f t="shared" si="16"/>
        <v>10</v>
      </c>
      <c r="E101" s="2170"/>
      <c r="F101" s="2170" t="str">
        <f t="shared" si="11"/>
        <v>10</v>
      </c>
      <c r="G101" s="2170"/>
      <c r="H101" s="463">
        <v>-0.7</v>
      </c>
      <c r="I101" s="448">
        <v>-2.5</v>
      </c>
      <c r="J101" s="448"/>
      <c r="K101" s="448"/>
      <c r="L101" s="463">
        <v>-1.2</v>
      </c>
      <c r="M101" s="448">
        <v>-3</v>
      </c>
      <c r="N101" s="448"/>
      <c r="O101" s="448"/>
      <c r="P101" s="448"/>
      <c r="Q101" s="463">
        <v>-4.8</v>
      </c>
      <c r="R101" s="448">
        <v>-7.6</v>
      </c>
      <c r="S101" s="448"/>
      <c r="T101" s="448"/>
      <c r="U101" s="448"/>
      <c r="V101" s="448"/>
      <c r="W101" s="463">
        <v>3.9</v>
      </c>
      <c r="X101" s="448">
        <v>1.1000000000000001</v>
      </c>
      <c r="Y101" s="448"/>
      <c r="Z101" s="448"/>
      <c r="AA101" s="448"/>
      <c r="AB101" s="448"/>
      <c r="AC101" s="448"/>
      <c r="AD101" s="448"/>
      <c r="AE101" s="463">
        <v>105</v>
      </c>
      <c r="AF101" s="463">
        <v>102.8</v>
      </c>
      <c r="AG101" s="463">
        <v>103.3</v>
      </c>
      <c r="AH101" s="464"/>
      <c r="AI101" s="448">
        <v>105.7</v>
      </c>
      <c r="AJ101" s="448">
        <v>104.8</v>
      </c>
      <c r="AK101" s="448">
        <v>107.4</v>
      </c>
      <c r="AL101" s="211"/>
      <c r="AM101" s="472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f t="shared" si="15"/>
        <v>-1.0000000000000009E-2</v>
      </c>
      <c r="BJ101" s="211"/>
      <c r="BK101" s="211"/>
      <c r="BL101" s="472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63">
        <v>100.6</v>
      </c>
      <c r="CD101" s="463">
        <v>0.2</v>
      </c>
      <c r="CE101" s="448">
        <v>101.5</v>
      </c>
      <c r="CF101" s="448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61">
        <v>11</v>
      </c>
      <c r="D102" s="2170" t="str">
        <f t="shared" si="16"/>
        <v>11</v>
      </c>
      <c r="E102" s="2170"/>
      <c r="F102" s="2170" t="str">
        <f t="shared" si="11"/>
        <v>11</v>
      </c>
      <c r="G102" s="2170"/>
      <c r="H102" s="463">
        <v>1.4</v>
      </c>
      <c r="I102" s="448">
        <v>-1.6</v>
      </c>
      <c r="J102" s="448"/>
      <c r="K102" s="448"/>
      <c r="L102" s="463">
        <v>-2.7</v>
      </c>
      <c r="M102" s="448">
        <v>-4.2</v>
      </c>
      <c r="N102" s="448"/>
      <c r="O102" s="448"/>
      <c r="P102" s="448"/>
      <c r="Q102" s="463">
        <v>-0.4</v>
      </c>
      <c r="R102" s="448">
        <v>10.1</v>
      </c>
      <c r="S102" s="448"/>
      <c r="T102" s="448"/>
      <c r="U102" s="448"/>
      <c r="V102" s="448"/>
      <c r="W102" s="463">
        <v>5</v>
      </c>
      <c r="X102" s="448">
        <v>16.399999999999999</v>
      </c>
      <c r="Y102" s="448"/>
      <c r="Z102" s="448"/>
      <c r="AA102" s="448"/>
      <c r="AB102" s="448"/>
      <c r="AC102" s="448"/>
      <c r="AD102" s="448"/>
      <c r="AE102" s="463">
        <v>106.6</v>
      </c>
      <c r="AF102" s="463">
        <v>103.5</v>
      </c>
      <c r="AG102" s="463">
        <v>104.2</v>
      </c>
      <c r="AH102" s="464"/>
      <c r="AI102" s="448">
        <v>108.2</v>
      </c>
      <c r="AJ102" s="448">
        <v>107</v>
      </c>
      <c r="AK102" s="448">
        <v>108.4</v>
      </c>
      <c r="AL102" s="211"/>
      <c r="AM102" s="472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f t="shared" si="15"/>
        <v>2.0000000000000018E-2</v>
      </c>
      <c r="BJ102" s="211"/>
      <c r="BK102" s="211"/>
      <c r="BL102" s="472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63">
        <v>100.9</v>
      </c>
      <c r="CD102" s="463">
        <v>0.6</v>
      </c>
      <c r="CE102" s="448">
        <v>101.7</v>
      </c>
      <c r="CF102" s="448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61">
        <v>12</v>
      </c>
      <c r="D103" s="2170" t="str">
        <f t="shared" si="16"/>
        <v>12</v>
      </c>
      <c r="E103" s="2170"/>
      <c r="F103" s="2170" t="str">
        <f t="shared" si="11"/>
        <v>12</v>
      </c>
      <c r="G103" s="2170"/>
      <c r="H103" s="464">
        <v>1.1000000000000001</v>
      </c>
      <c r="I103" s="211">
        <v>-0.7</v>
      </c>
      <c r="J103" s="211"/>
      <c r="K103" s="211"/>
      <c r="L103" s="464">
        <v>-0.8</v>
      </c>
      <c r="M103" s="211">
        <v>-7.5</v>
      </c>
      <c r="N103" s="211"/>
      <c r="O103" s="211"/>
      <c r="P103" s="211"/>
      <c r="Q103" s="464">
        <v>-2.1</v>
      </c>
      <c r="R103" s="211">
        <v>2.7</v>
      </c>
      <c r="S103" s="211"/>
      <c r="T103" s="211"/>
      <c r="U103" s="211"/>
      <c r="V103" s="211"/>
      <c r="W103" s="464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64">
        <v>106.7</v>
      </c>
      <c r="AF103" s="464">
        <v>105.4</v>
      </c>
      <c r="AG103" s="464">
        <v>105.8</v>
      </c>
      <c r="AH103" s="464"/>
      <c r="AI103" s="211">
        <v>105.2</v>
      </c>
      <c r="AJ103" s="211">
        <v>104.1</v>
      </c>
      <c r="AK103" s="211">
        <v>107.9</v>
      </c>
      <c r="AL103" s="211"/>
      <c r="AM103" s="472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215">
        <f t="shared" si="15"/>
        <v>0</v>
      </c>
      <c r="BJ103" s="211"/>
      <c r="BK103" s="211"/>
      <c r="BL103" s="472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64">
        <v>101.2</v>
      </c>
      <c r="CD103" s="464">
        <v>1</v>
      </c>
      <c r="CE103" s="211">
        <v>101.9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61">
        <v>30</v>
      </c>
      <c r="B104" s="361" t="s">
        <v>139</v>
      </c>
      <c r="C104" s="361">
        <v>1</v>
      </c>
      <c r="D104" s="2170">
        <v>1</v>
      </c>
      <c r="E104" s="2170"/>
      <c r="F104" s="2170">
        <v>1</v>
      </c>
      <c r="G104" s="2170"/>
      <c r="H104" s="938">
        <v>0.4</v>
      </c>
      <c r="I104" s="456">
        <v>-2.5</v>
      </c>
      <c r="J104" s="456"/>
      <c r="K104" s="456"/>
      <c r="L104" s="467">
        <v>-1.1000000000000001</v>
      </c>
      <c r="M104" s="456">
        <v>-5.7</v>
      </c>
      <c r="N104" s="456"/>
      <c r="O104" s="456"/>
      <c r="P104" s="456"/>
      <c r="Q104" s="467">
        <v>-13.2</v>
      </c>
      <c r="R104" s="456">
        <v>37.4</v>
      </c>
      <c r="S104" s="456"/>
      <c r="T104" s="456"/>
      <c r="U104" s="456"/>
      <c r="V104" s="456"/>
      <c r="W104" s="467">
        <v>-12.8</v>
      </c>
      <c r="X104" s="456">
        <v>-14.7</v>
      </c>
      <c r="Y104" s="456"/>
      <c r="Z104" s="456"/>
      <c r="AA104" s="456"/>
      <c r="AB104" s="456"/>
      <c r="AC104" s="470"/>
      <c r="AD104" s="456"/>
      <c r="AE104" s="467">
        <v>95.6</v>
      </c>
      <c r="AF104" s="467">
        <v>100.7</v>
      </c>
      <c r="AG104" s="467">
        <v>101.4</v>
      </c>
      <c r="AH104" s="464"/>
      <c r="AI104" s="456">
        <v>104.3</v>
      </c>
      <c r="AJ104" s="456">
        <v>103.4</v>
      </c>
      <c r="AK104" s="456">
        <v>111.1</v>
      </c>
      <c r="AL104" s="211"/>
      <c r="AM104" s="472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66">
        <v>1.6</v>
      </c>
      <c r="BH104" s="309">
        <v>1.44</v>
      </c>
      <c r="BI104" s="309">
        <f t="shared" si="15"/>
        <v>2.0000000000000018E-2</v>
      </c>
      <c r="BJ104" s="211"/>
      <c r="BK104" s="211"/>
      <c r="BL104" s="472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67">
        <v>101.3</v>
      </c>
      <c r="CD104" s="467">
        <v>1.4</v>
      </c>
      <c r="CE104" s="456">
        <v>101.8</v>
      </c>
      <c r="CF104" s="45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61">
        <v>2</v>
      </c>
      <c r="D105" s="2170" t="str">
        <f>A105&amp;B105&amp;C105</f>
        <v>2</v>
      </c>
      <c r="E105" s="2170"/>
      <c r="F105" s="2170">
        <v>2</v>
      </c>
      <c r="G105" s="2170"/>
      <c r="H105" s="463">
        <v>0.6</v>
      </c>
      <c r="I105" s="448">
        <v>-3.1</v>
      </c>
      <c r="J105" s="448"/>
      <c r="K105" s="448"/>
      <c r="L105" s="463">
        <v>-2.8</v>
      </c>
      <c r="M105" s="448">
        <v>-5.7</v>
      </c>
      <c r="N105" s="448"/>
      <c r="O105" s="448"/>
      <c r="P105" s="448"/>
      <c r="Q105" s="463">
        <v>-2.6</v>
      </c>
      <c r="R105" s="448">
        <v>-1.4</v>
      </c>
      <c r="S105" s="448"/>
      <c r="T105" s="448"/>
      <c r="U105" s="470"/>
      <c r="V105" s="448"/>
      <c r="W105" s="463">
        <v>-20.2</v>
      </c>
      <c r="X105" s="448">
        <v>-13</v>
      </c>
      <c r="Y105" s="448"/>
      <c r="Z105" s="448"/>
      <c r="AA105" s="448"/>
      <c r="AB105" s="448"/>
      <c r="AC105" s="470"/>
      <c r="AD105" s="448"/>
      <c r="AE105" s="463">
        <v>101</v>
      </c>
      <c r="AF105" s="463">
        <v>102.7</v>
      </c>
      <c r="AG105" s="463">
        <v>104</v>
      </c>
      <c r="AH105" s="464"/>
      <c r="AI105" s="448">
        <v>106.2</v>
      </c>
      <c r="AJ105" s="448">
        <v>103.6</v>
      </c>
      <c r="AK105" s="448">
        <v>106.7</v>
      </c>
      <c r="AL105" s="211"/>
      <c r="AM105" s="472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f t="shared" si="15"/>
        <v>-1.0000000000000009E-2</v>
      </c>
      <c r="BJ105" s="211"/>
      <c r="BK105" s="211"/>
      <c r="BL105" s="472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63">
        <v>101.3</v>
      </c>
      <c r="CD105" s="463">
        <v>1.5</v>
      </c>
      <c r="CE105" s="448">
        <v>102.1</v>
      </c>
      <c r="CF105" s="448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74" t="s">
        <v>467</v>
      </c>
      <c r="C106" s="361">
        <v>3</v>
      </c>
      <c r="D106" s="2170">
        <v>3</v>
      </c>
      <c r="E106" s="2170"/>
      <c r="F106" s="2170">
        <v>3</v>
      </c>
      <c r="G106" s="2170"/>
      <c r="H106" s="463">
        <v>0.2</v>
      </c>
      <c r="I106" s="448">
        <v>0.3</v>
      </c>
      <c r="J106" s="448"/>
      <c r="K106" s="448"/>
      <c r="L106" s="463">
        <v>-3.6</v>
      </c>
      <c r="M106" s="448">
        <v>-5.2</v>
      </c>
      <c r="N106" s="448"/>
      <c r="O106" s="448"/>
      <c r="P106" s="448"/>
      <c r="Q106" s="463">
        <v>-8.3000000000000007</v>
      </c>
      <c r="R106" s="448">
        <v>10.199999999999999</v>
      </c>
      <c r="S106" s="448"/>
      <c r="T106" s="448"/>
      <c r="U106" s="448"/>
      <c r="V106" s="448"/>
      <c r="W106" s="463">
        <v>-14.5</v>
      </c>
      <c r="X106" s="448">
        <v>-34.6</v>
      </c>
      <c r="Y106" s="448"/>
      <c r="Z106" s="448"/>
      <c r="AA106" s="448"/>
      <c r="AB106" s="448"/>
      <c r="AC106" s="470"/>
      <c r="AD106" s="448"/>
      <c r="AE106" s="463">
        <v>115.9</v>
      </c>
      <c r="AF106" s="463"/>
      <c r="AG106" s="463">
        <v>105.1</v>
      </c>
      <c r="AH106" s="464"/>
      <c r="AI106" s="448">
        <v>117.4</v>
      </c>
      <c r="AJ106" s="448">
        <v>112.1</v>
      </c>
      <c r="AK106" s="448">
        <v>105.6</v>
      </c>
      <c r="AL106" s="211"/>
      <c r="AM106" s="472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f t="shared" si="15"/>
        <v>2.0000000000000018E-2</v>
      </c>
      <c r="BJ106" s="211"/>
      <c r="BK106" s="211"/>
      <c r="BL106" s="472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63">
        <v>101</v>
      </c>
      <c r="CD106" s="463">
        <v>1.1000000000000001</v>
      </c>
      <c r="CE106" s="448">
        <v>101.5</v>
      </c>
      <c r="CF106" s="448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61">
        <v>4</v>
      </c>
      <c r="D107" s="2170" t="str">
        <f t="shared" ref="D107:D115" si="17">A107&amp;B107&amp;C107</f>
        <v>4</v>
      </c>
      <c r="E107" s="2170"/>
      <c r="F107" s="2280" t="s">
        <v>468</v>
      </c>
      <c r="G107" s="2280"/>
      <c r="H107" s="698">
        <v>-0.8</v>
      </c>
      <c r="I107" s="448">
        <v>-3.3</v>
      </c>
      <c r="J107" s="448"/>
      <c r="K107" s="448"/>
      <c r="L107" s="463">
        <v>2.6</v>
      </c>
      <c r="M107" s="448">
        <v>-1.2</v>
      </c>
      <c r="N107" s="448"/>
      <c r="O107" s="448"/>
      <c r="P107" s="448"/>
      <c r="Q107" s="463">
        <v>0.3</v>
      </c>
      <c r="R107" s="448">
        <v>36.6</v>
      </c>
      <c r="S107" s="448"/>
      <c r="T107" s="448"/>
      <c r="U107" s="448"/>
      <c r="V107" s="448"/>
      <c r="W107" s="463">
        <v>5.5</v>
      </c>
      <c r="X107" s="448">
        <v>-1</v>
      </c>
      <c r="Y107" s="448"/>
      <c r="Z107" s="448"/>
      <c r="AA107" s="448"/>
      <c r="AB107" s="448"/>
      <c r="AC107" s="448"/>
      <c r="AD107" s="448"/>
      <c r="AE107" s="463">
        <v>101.7</v>
      </c>
      <c r="AF107" s="463"/>
      <c r="AG107" s="463">
        <v>104.5</v>
      </c>
      <c r="AH107" s="464"/>
      <c r="AI107" s="448">
        <v>108.9</v>
      </c>
      <c r="AJ107" s="448">
        <v>107.8</v>
      </c>
      <c r="AK107" s="448">
        <v>106.2</v>
      </c>
      <c r="AL107" s="211"/>
      <c r="AM107" s="472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f t="shared" si="15"/>
        <v>0</v>
      </c>
      <c r="BJ107" s="211"/>
      <c r="BK107" s="211"/>
      <c r="BL107" s="472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63">
        <v>100.9</v>
      </c>
      <c r="CD107" s="463">
        <v>0.6</v>
      </c>
      <c r="CE107" s="448">
        <v>101.9</v>
      </c>
      <c r="CF107" s="448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61">
        <v>5</v>
      </c>
      <c r="D108" s="2170" t="str">
        <f t="shared" si="17"/>
        <v>5</v>
      </c>
      <c r="E108" s="2170"/>
      <c r="F108" s="2170" t="str">
        <f t="shared" ref="F108:F115" si="18">A108&amp;B108&amp;C108</f>
        <v>5</v>
      </c>
      <c r="G108" s="2170"/>
      <c r="H108" s="463">
        <v>-2</v>
      </c>
      <c r="I108" s="448">
        <v>-3.8</v>
      </c>
      <c r="J108" s="448"/>
      <c r="K108" s="448"/>
      <c r="L108" s="463">
        <v>-1.5</v>
      </c>
      <c r="M108" s="448">
        <v>-5.5</v>
      </c>
      <c r="N108" s="448"/>
      <c r="O108" s="448"/>
      <c r="P108" s="448"/>
      <c r="Q108" s="463">
        <v>1.3</v>
      </c>
      <c r="R108" s="448">
        <v>8.1999999999999993</v>
      </c>
      <c r="S108" s="448"/>
      <c r="T108" s="448"/>
      <c r="U108" s="448"/>
      <c r="V108" s="448"/>
      <c r="W108" s="463">
        <v>3.5</v>
      </c>
      <c r="X108" s="448">
        <v>-38.200000000000003</v>
      </c>
      <c r="Y108" s="448"/>
      <c r="Z108" s="448"/>
      <c r="AA108" s="448"/>
      <c r="AB108" s="448"/>
      <c r="AC108" s="448"/>
      <c r="AD108" s="448"/>
      <c r="AE108" s="463">
        <v>99.9</v>
      </c>
      <c r="AF108" s="463"/>
      <c r="AG108" s="463">
        <v>104.8</v>
      </c>
      <c r="AH108" s="464"/>
      <c r="AI108" s="448">
        <v>110.7</v>
      </c>
      <c r="AJ108" s="448">
        <v>108.6</v>
      </c>
      <c r="AK108" s="448">
        <v>108.1</v>
      </c>
      <c r="AL108" s="211"/>
      <c r="AM108" s="472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f t="shared" si="15"/>
        <v>0</v>
      </c>
      <c r="BJ108" s="211"/>
      <c r="BK108" s="211"/>
      <c r="BL108" s="472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63">
        <v>101</v>
      </c>
      <c r="CD108" s="463">
        <v>0.7</v>
      </c>
      <c r="CE108" s="448">
        <v>102.2</v>
      </c>
      <c r="CF108" s="448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61">
        <v>6</v>
      </c>
      <c r="D109" s="2170" t="str">
        <f t="shared" si="17"/>
        <v>6</v>
      </c>
      <c r="E109" s="2170"/>
      <c r="F109" s="2170" t="str">
        <f t="shared" si="18"/>
        <v>6</v>
      </c>
      <c r="G109" s="2170"/>
      <c r="H109" s="463">
        <v>1.5</v>
      </c>
      <c r="I109" s="448">
        <v>1.4</v>
      </c>
      <c r="J109" s="448"/>
      <c r="K109" s="448"/>
      <c r="L109" s="463">
        <v>-5.3</v>
      </c>
      <c r="M109" s="448">
        <v>-8.8000000000000007</v>
      </c>
      <c r="N109" s="448"/>
      <c r="O109" s="448"/>
      <c r="P109" s="448"/>
      <c r="Q109" s="463">
        <v>-7.1</v>
      </c>
      <c r="R109" s="448">
        <v>8.8000000000000007</v>
      </c>
      <c r="S109" s="448"/>
      <c r="T109" s="448"/>
      <c r="U109" s="448"/>
      <c r="V109" s="448"/>
      <c r="W109" s="463">
        <v>-5.6</v>
      </c>
      <c r="X109" s="448">
        <v>-34.9</v>
      </c>
      <c r="Y109" s="448"/>
      <c r="Z109" s="448"/>
      <c r="AA109" s="448"/>
      <c r="AB109" s="448"/>
      <c r="AC109" s="448"/>
      <c r="AD109" s="448"/>
      <c r="AE109" s="463">
        <v>105.5</v>
      </c>
      <c r="AF109" s="463"/>
      <c r="AG109" s="463">
        <v>103.7</v>
      </c>
      <c r="AH109" s="464"/>
      <c r="AI109" s="448">
        <v>110.9</v>
      </c>
      <c r="AJ109" s="448">
        <v>109.7</v>
      </c>
      <c r="AK109" s="448">
        <v>105.1</v>
      </c>
      <c r="AL109" s="211"/>
      <c r="AM109" s="472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f t="shared" si="15"/>
        <v>3.0000000000000027E-2</v>
      </c>
      <c r="BJ109" s="211"/>
      <c r="BK109" s="211"/>
      <c r="BL109" s="472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63">
        <v>100.9</v>
      </c>
      <c r="CD109" s="463">
        <v>0.7</v>
      </c>
      <c r="CE109" s="448">
        <v>102.2</v>
      </c>
      <c r="CF109" s="448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61">
        <v>7</v>
      </c>
      <c r="D110" s="2170" t="str">
        <f t="shared" si="17"/>
        <v>7</v>
      </c>
      <c r="E110" s="2170"/>
      <c r="F110" s="2170" t="str">
        <f t="shared" si="18"/>
        <v>7</v>
      </c>
      <c r="G110" s="2170"/>
      <c r="H110" s="463">
        <v>-1.6</v>
      </c>
      <c r="I110" s="448">
        <v>-1.2</v>
      </c>
      <c r="J110" s="448"/>
      <c r="K110" s="448"/>
      <c r="L110" s="463">
        <v>3.3</v>
      </c>
      <c r="M110" s="448">
        <v>4.3</v>
      </c>
      <c r="N110" s="448"/>
      <c r="O110" s="448"/>
      <c r="P110" s="448"/>
      <c r="Q110" s="463">
        <v>-0.7</v>
      </c>
      <c r="R110" s="448">
        <v>12.9</v>
      </c>
      <c r="S110" s="448"/>
      <c r="T110" s="448"/>
      <c r="U110" s="448"/>
      <c r="V110" s="448"/>
      <c r="W110" s="463">
        <v>-2.9</v>
      </c>
      <c r="X110" s="448">
        <v>-30.2</v>
      </c>
      <c r="Y110" s="448"/>
      <c r="Z110" s="448"/>
      <c r="AA110" s="448"/>
      <c r="AB110" s="448"/>
      <c r="AC110" s="448"/>
      <c r="AD110" s="448"/>
      <c r="AE110" s="463">
        <v>106.2</v>
      </c>
      <c r="AF110" s="463"/>
      <c r="AG110" s="463">
        <v>103.8</v>
      </c>
      <c r="AH110" s="464"/>
      <c r="AI110" s="448">
        <v>115.1</v>
      </c>
      <c r="AJ110" s="448">
        <v>113.6</v>
      </c>
      <c r="AK110" s="448">
        <v>108</v>
      </c>
      <c r="AL110" s="211"/>
      <c r="AM110" s="472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f t="shared" si="15"/>
        <v>-2.0000000000000018E-2</v>
      </c>
      <c r="BJ110" s="211"/>
      <c r="BK110" s="211"/>
      <c r="BL110" s="472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63">
        <v>101</v>
      </c>
      <c r="CD110" s="463">
        <v>0.9</v>
      </c>
      <c r="CE110" s="448">
        <v>102.3</v>
      </c>
      <c r="CF110" s="448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61">
        <v>8</v>
      </c>
      <c r="D111" s="2170" t="str">
        <f t="shared" si="17"/>
        <v>8</v>
      </c>
      <c r="E111" s="2170"/>
      <c r="F111" s="2170" t="str">
        <f t="shared" si="18"/>
        <v>8</v>
      </c>
      <c r="G111" s="2170"/>
      <c r="H111" s="463">
        <v>-0.1</v>
      </c>
      <c r="I111" s="448">
        <v>-2.4</v>
      </c>
      <c r="J111" s="448"/>
      <c r="K111" s="448"/>
      <c r="L111" s="463">
        <v>4</v>
      </c>
      <c r="M111" s="448">
        <v>-1</v>
      </c>
      <c r="N111" s="448"/>
      <c r="O111" s="448"/>
      <c r="P111" s="448"/>
      <c r="Q111" s="463">
        <v>1.6</v>
      </c>
      <c r="R111" s="448">
        <v>8.9</v>
      </c>
      <c r="S111" s="448"/>
      <c r="T111" s="448"/>
      <c r="U111" s="448"/>
      <c r="V111" s="448"/>
      <c r="W111" s="463">
        <v>-2.2000000000000002</v>
      </c>
      <c r="X111" s="448">
        <v>-5.0999999999999996</v>
      </c>
      <c r="Y111" s="448"/>
      <c r="Z111" s="448"/>
      <c r="AA111" s="448"/>
      <c r="AB111" s="448"/>
      <c r="AC111" s="448"/>
      <c r="AD111" s="448"/>
      <c r="AE111" s="463">
        <v>98.2</v>
      </c>
      <c r="AF111" s="463"/>
      <c r="AG111" s="463">
        <v>103.6</v>
      </c>
      <c r="AH111" s="464"/>
      <c r="AI111" s="448">
        <v>110.2</v>
      </c>
      <c r="AJ111" s="448">
        <v>107.5</v>
      </c>
      <c r="AK111" s="448">
        <v>105.5</v>
      </c>
      <c r="AL111" s="211"/>
      <c r="AM111" s="472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f t="shared" si="15"/>
        <v>1.0000000000000009E-2</v>
      </c>
      <c r="BJ111" s="211"/>
      <c r="BK111" s="211"/>
      <c r="BL111" s="472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63">
        <v>101.6</v>
      </c>
      <c r="CD111" s="463">
        <v>1.3</v>
      </c>
      <c r="CE111" s="448">
        <v>102.5</v>
      </c>
      <c r="CF111" s="448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61">
        <v>9</v>
      </c>
      <c r="D112" s="2170" t="str">
        <f t="shared" si="17"/>
        <v>9</v>
      </c>
      <c r="E112" s="2170"/>
      <c r="F112" s="2170" t="str">
        <f t="shared" si="18"/>
        <v>9</v>
      </c>
      <c r="G112" s="2170"/>
      <c r="H112" s="463">
        <v>0.4</v>
      </c>
      <c r="I112" s="448">
        <v>0.8</v>
      </c>
      <c r="J112" s="448"/>
      <c r="K112" s="448"/>
      <c r="L112" s="463">
        <v>-3.3</v>
      </c>
      <c r="M112" s="470" t="s">
        <v>459</v>
      </c>
      <c r="N112" s="448"/>
      <c r="O112" s="448"/>
      <c r="P112" s="448"/>
      <c r="Q112" s="463">
        <v>-1.5</v>
      </c>
      <c r="R112" s="448">
        <v>1.5</v>
      </c>
      <c r="S112" s="448"/>
      <c r="T112" s="448"/>
      <c r="U112" s="448"/>
      <c r="V112" s="448"/>
      <c r="W112" s="463">
        <v>-7.6</v>
      </c>
      <c r="X112" s="448">
        <v>-38.5</v>
      </c>
      <c r="Y112" s="448"/>
      <c r="Z112" s="448"/>
      <c r="AA112" s="448"/>
      <c r="AB112" s="448"/>
      <c r="AC112" s="448"/>
      <c r="AD112" s="448"/>
      <c r="AE112" s="463">
        <v>103.8</v>
      </c>
      <c r="AF112" s="463"/>
      <c r="AG112" s="463">
        <v>103.5</v>
      </c>
      <c r="AH112" s="464"/>
      <c r="AI112" s="448">
        <v>106.8</v>
      </c>
      <c r="AJ112" s="448">
        <v>106</v>
      </c>
      <c r="AK112" s="448">
        <v>108.4</v>
      </c>
      <c r="AL112" s="211"/>
      <c r="AM112" s="472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f t="shared" si="15"/>
        <v>-1.0000000000000009E-2</v>
      </c>
      <c r="BJ112" s="211"/>
      <c r="BK112" s="211"/>
      <c r="BL112" s="472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63">
        <v>101.7</v>
      </c>
      <c r="CD112" s="463">
        <v>1.2</v>
      </c>
      <c r="CE112" s="448">
        <v>103</v>
      </c>
      <c r="CF112" s="448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61">
        <v>10</v>
      </c>
      <c r="D113" s="2170" t="str">
        <f t="shared" si="17"/>
        <v>10</v>
      </c>
      <c r="E113" s="2170"/>
      <c r="F113" s="2170" t="str">
        <f t="shared" si="18"/>
        <v>10</v>
      </c>
      <c r="G113" s="2170"/>
      <c r="H113" s="463">
        <v>-0.8</v>
      </c>
      <c r="I113" s="448">
        <v>-6.2</v>
      </c>
      <c r="J113" s="448"/>
      <c r="K113" s="448"/>
      <c r="L113" s="463">
        <v>11.6</v>
      </c>
      <c r="M113" s="448">
        <v>7.7</v>
      </c>
      <c r="N113" s="448"/>
      <c r="O113" s="448"/>
      <c r="P113" s="448"/>
      <c r="Q113" s="463">
        <v>0.3</v>
      </c>
      <c r="R113" s="448">
        <v>-33.6</v>
      </c>
      <c r="S113" s="448"/>
      <c r="T113" s="448"/>
      <c r="U113" s="448"/>
      <c r="V113" s="448"/>
      <c r="W113" s="463">
        <v>9.5</v>
      </c>
      <c r="X113" s="448">
        <v>-23.2</v>
      </c>
      <c r="Y113" s="448"/>
      <c r="Z113" s="448"/>
      <c r="AA113" s="448"/>
      <c r="AB113" s="448"/>
      <c r="AC113" s="448"/>
      <c r="AD113" s="448"/>
      <c r="AE113" s="463">
        <v>109.4</v>
      </c>
      <c r="AF113" s="463"/>
      <c r="AG113" s="463">
        <v>105.6</v>
      </c>
      <c r="AH113" s="464"/>
      <c r="AI113" s="448">
        <v>112.7</v>
      </c>
      <c r="AJ113" s="448">
        <v>111.1</v>
      </c>
      <c r="AK113" s="448">
        <v>108.9</v>
      </c>
      <c r="AL113" s="211"/>
      <c r="AM113" s="472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f t="shared" si="15"/>
        <v>-1.0000000000000009E-2</v>
      </c>
      <c r="BJ113" s="211"/>
      <c r="BK113" s="211"/>
      <c r="BL113" s="472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63">
        <v>102</v>
      </c>
      <c r="CD113" s="463">
        <v>1.4</v>
      </c>
      <c r="CE113" s="448">
        <v>102.9</v>
      </c>
      <c r="CF113" s="448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61">
        <v>11</v>
      </c>
      <c r="D114" s="2170" t="str">
        <f t="shared" si="17"/>
        <v>11</v>
      </c>
      <c r="E114" s="2170"/>
      <c r="F114" s="2170" t="str">
        <f t="shared" si="18"/>
        <v>11</v>
      </c>
      <c r="G114" s="2170"/>
      <c r="H114" s="463">
        <v>-2.1</v>
      </c>
      <c r="I114" s="448">
        <v>-3</v>
      </c>
      <c r="J114" s="448"/>
      <c r="K114" s="448"/>
      <c r="L114" s="463">
        <v>7.4</v>
      </c>
      <c r="M114" s="448">
        <v>8.6</v>
      </c>
      <c r="N114" s="448"/>
      <c r="O114" s="448"/>
      <c r="P114" s="448"/>
      <c r="Q114" s="463">
        <v>-0.6</v>
      </c>
      <c r="R114" s="448">
        <v>11.4</v>
      </c>
      <c r="S114" s="448"/>
      <c r="T114" s="448"/>
      <c r="U114" s="448"/>
      <c r="V114" s="448"/>
      <c r="W114" s="463">
        <v>-5.2</v>
      </c>
      <c r="X114" s="448">
        <v>-7.5</v>
      </c>
      <c r="Y114" s="448"/>
      <c r="Z114" s="448"/>
      <c r="AA114" s="448"/>
      <c r="AB114" s="448"/>
      <c r="AC114" s="448"/>
      <c r="AD114" s="448"/>
      <c r="AE114" s="463">
        <v>108.6</v>
      </c>
      <c r="AF114" s="463"/>
      <c r="AG114" s="463">
        <v>104.6</v>
      </c>
      <c r="AH114" s="464"/>
      <c r="AI114" s="448">
        <v>111.8</v>
      </c>
      <c r="AJ114" s="448">
        <v>110.5</v>
      </c>
      <c r="AK114" s="448">
        <v>108.7</v>
      </c>
      <c r="AL114" s="211"/>
      <c r="AM114" s="472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f t="shared" si="15"/>
        <v>1.0000000000000009E-2</v>
      </c>
      <c r="BJ114" s="211"/>
      <c r="BK114" s="211"/>
      <c r="BL114" s="472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63">
        <v>101.8</v>
      </c>
      <c r="CD114" s="463">
        <v>0.8</v>
      </c>
      <c r="CE114" s="448">
        <v>103</v>
      </c>
      <c r="CF114" s="448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61">
        <v>12</v>
      </c>
      <c r="D115" s="2170" t="str">
        <f t="shared" si="17"/>
        <v>12</v>
      </c>
      <c r="E115" s="2170"/>
      <c r="F115" s="2170" t="str">
        <f t="shared" si="18"/>
        <v>12</v>
      </c>
      <c r="G115" s="2170"/>
      <c r="H115" s="464">
        <v>-1</v>
      </c>
      <c r="I115" s="211">
        <v>-1.4</v>
      </c>
      <c r="J115" s="211"/>
      <c r="K115" s="211"/>
      <c r="L115" s="464">
        <v>-3.2</v>
      </c>
      <c r="M115" s="211">
        <v>1.9</v>
      </c>
      <c r="N115" s="211"/>
      <c r="O115" s="211"/>
      <c r="P115" s="211"/>
      <c r="Q115" s="464">
        <v>2.1</v>
      </c>
      <c r="R115" s="211">
        <v>-3.8</v>
      </c>
      <c r="S115" s="211"/>
      <c r="T115" s="211"/>
      <c r="U115" s="211"/>
      <c r="V115" s="211"/>
      <c r="W115" s="464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64">
        <v>104.6</v>
      </c>
      <c r="AF115" s="464"/>
      <c r="AG115" s="464">
        <v>104.7</v>
      </c>
      <c r="AH115" s="464"/>
      <c r="AI115" s="211">
        <v>107.9</v>
      </c>
      <c r="AJ115" s="211">
        <v>105.5</v>
      </c>
      <c r="AK115" s="211">
        <v>109</v>
      </c>
      <c r="AL115" s="211"/>
      <c r="AM115" s="472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215">
        <f t="shared" si="15"/>
        <v>-2.0000000000000018E-2</v>
      </c>
      <c r="BJ115" s="211"/>
      <c r="BK115" s="211"/>
      <c r="BL115" s="472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64">
        <v>101.5</v>
      </c>
      <c r="CD115" s="464">
        <v>0.3</v>
      </c>
      <c r="CE115" s="211">
        <v>102.2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61">
        <v>31</v>
      </c>
      <c r="B116" s="361" t="s">
        <v>139</v>
      </c>
      <c r="C116" s="361">
        <v>1</v>
      </c>
      <c r="D116" s="2170">
        <v>1</v>
      </c>
      <c r="E116" s="2170"/>
      <c r="F116" s="2171" t="s">
        <v>469</v>
      </c>
      <c r="G116" s="2172"/>
      <c r="H116" s="938">
        <v>-3.3</v>
      </c>
      <c r="I116" s="456">
        <v>-3.1</v>
      </c>
      <c r="J116" s="456"/>
      <c r="K116" s="456"/>
      <c r="L116" s="467">
        <v>0.9</v>
      </c>
      <c r="M116" s="456">
        <v>3.4</v>
      </c>
      <c r="N116" s="456"/>
      <c r="O116" s="456"/>
      <c r="P116" s="456"/>
      <c r="Q116" s="467">
        <v>1.1000000000000001</v>
      </c>
      <c r="R116" s="456">
        <v>-6.7</v>
      </c>
      <c r="S116" s="456"/>
      <c r="T116" s="456"/>
      <c r="U116" s="456"/>
      <c r="V116" s="456"/>
      <c r="W116" s="467">
        <v>-4.0999999999999996</v>
      </c>
      <c r="X116" s="456">
        <v>-14.9</v>
      </c>
      <c r="Y116" s="456"/>
      <c r="Z116" s="456"/>
      <c r="AA116" s="456"/>
      <c r="AB116" s="456"/>
      <c r="AC116" s="470"/>
      <c r="AD116" s="456"/>
      <c r="AE116" s="467">
        <v>95.8</v>
      </c>
      <c r="AF116" s="467">
        <v>95.8</v>
      </c>
      <c r="AG116" s="467">
        <v>102.3</v>
      </c>
      <c r="AH116" s="464"/>
      <c r="AI116" s="456">
        <v>101</v>
      </c>
      <c r="AJ116" s="456">
        <v>97.6</v>
      </c>
      <c r="AK116" s="456">
        <v>107.6</v>
      </c>
      <c r="AL116" s="211"/>
      <c r="AM116" s="472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66">
        <v>1.64</v>
      </c>
      <c r="BH116" s="309">
        <v>1.42</v>
      </c>
      <c r="BI116" s="309">
        <f t="shared" si="15"/>
        <v>-2.0000000000000018E-2</v>
      </c>
      <c r="BJ116" s="211"/>
      <c r="BK116" s="211"/>
      <c r="BL116" s="472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67">
        <v>101.5</v>
      </c>
      <c r="CD116" s="467">
        <v>0.2</v>
      </c>
      <c r="CE116" s="456">
        <v>102</v>
      </c>
      <c r="CF116" s="45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61">
        <v>2</v>
      </c>
      <c r="D117" s="2170" t="str">
        <f>A117&amp;B117&amp;C117</f>
        <v>2</v>
      </c>
      <c r="E117" s="2170"/>
      <c r="F117" s="2170" t="str">
        <f t="shared" ref="F117:F127" si="19">A117&amp;B117&amp;C117</f>
        <v>2</v>
      </c>
      <c r="G117" s="2170"/>
      <c r="H117" s="463">
        <v>-1.8</v>
      </c>
      <c r="I117" s="448">
        <v>1.1000000000000001</v>
      </c>
      <c r="J117" s="448"/>
      <c r="K117" s="448"/>
      <c r="L117" s="463">
        <v>-0.1</v>
      </c>
      <c r="M117" s="448">
        <v>8</v>
      </c>
      <c r="N117" s="448"/>
      <c r="O117" s="448"/>
      <c r="P117" s="448"/>
      <c r="Q117" s="463">
        <v>4.2</v>
      </c>
      <c r="R117" s="448">
        <v>-3.1</v>
      </c>
      <c r="S117" s="448"/>
      <c r="T117" s="448"/>
      <c r="U117" s="470"/>
      <c r="V117" s="448"/>
      <c r="W117" s="463">
        <v>20.399999999999999</v>
      </c>
      <c r="X117" s="448">
        <v>48.4</v>
      </c>
      <c r="Y117" s="448"/>
      <c r="Z117" s="448"/>
      <c r="AA117" s="448"/>
      <c r="AB117" s="448"/>
      <c r="AC117" s="470"/>
      <c r="AD117" s="448"/>
      <c r="AE117" s="463">
        <v>100.3</v>
      </c>
      <c r="AF117" s="463">
        <v>100.3</v>
      </c>
      <c r="AG117" s="463">
        <v>103.3</v>
      </c>
      <c r="AH117" s="464"/>
      <c r="AI117" s="448">
        <v>105.8</v>
      </c>
      <c r="AJ117" s="448">
        <v>104.6</v>
      </c>
      <c r="AK117" s="448">
        <v>106.3</v>
      </c>
      <c r="AL117" s="211"/>
      <c r="AM117" s="472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f t="shared" si="15"/>
        <v>0</v>
      </c>
      <c r="BJ117" s="211"/>
      <c r="BK117" s="211"/>
      <c r="BL117" s="472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63">
        <v>101.5</v>
      </c>
      <c r="CD117" s="463">
        <v>0.2</v>
      </c>
      <c r="CE117" s="448">
        <v>102.1</v>
      </c>
      <c r="CF117" s="448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61">
        <v>3</v>
      </c>
      <c r="D118" s="2170" t="str">
        <f t="shared" ref="D118:D127" si="20">A118&amp;B118&amp;C118</f>
        <v>3</v>
      </c>
      <c r="E118" s="2170"/>
      <c r="F118" s="2170" t="str">
        <f t="shared" si="19"/>
        <v>3</v>
      </c>
      <c r="G118" s="2170"/>
      <c r="H118" s="463">
        <v>0.5</v>
      </c>
      <c r="I118" s="448">
        <v>-1.7</v>
      </c>
      <c r="J118" s="448"/>
      <c r="K118" s="448"/>
      <c r="L118" s="463">
        <v>-5.3</v>
      </c>
      <c r="M118" s="448">
        <v>-1.5</v>
      </c>
      <c r="N118" s="448"/>
      <c r="O118" s="448"/>
      <c r="P118" s="448"/>
      <c r="Q118" s="463">
        <v>10</v>
      </c>
      <c r="R118" s="448">
        <v>33.4</v>
      </c>
      <c r="S118" s="448"/>
      <c r="T118" s="448"/>
      <c r="U118" s="448"/>
      <c r="V118" s="448"/>
      <c r="W118" s="463">
        <v>3.7</v>
      </c>
      <c r="X118" s="448">
        <v>37.299999999999997</v>
      </c>
      <c r="Y118" s="448"/>
      <c r="Z118" s="448"/>
      <c r="AA118" s="448"/>
      <c r="AB118" s="448"/>
      <c r="AC118" s="470"/>
      <c r="AD118" s="448"/>
      <c r="AE118" s="463">
        <v>111.1</v>
      </c>
      <c r="AF118" s="463">
        <v>111.1</v>
      </c>
      <c r="AG118" s="463">
        <v>102.8</v>
      </c>
      <c r="AH118" s="464"/>
      <c r="AI118" s="448">
        <v>113.6</v>
      </c>
      <c r="AJ118" s="448">
        <v>106.6</v>
      </c>
      <c r="AK118" s="448">
        <v>105.7</v>
      </c>
      <c r="AL118" s="211"/>
      <c r="AM118" s="472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f t="shared" si="15"/>
        <v>2.0000000000000018E-2</v>
      </c>
      <c r="BJ118" s="211"/>
      <c r="BK118" s="211"/>
      <c r="BL118" s="472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63">
        <v>101.5</v>
      </c>
      <c r="CD118" s="463">
        <v>0.5</v>
      </c>
      <c r="CE118" s="448">
        <v>102</v>
      </c>
      <c r="CF118" s="448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61">
        <v>4</v>
      </c>
      <c r="D119" s="2170" t="str">
        <f t="shared" si="20"/>
        <v>4</v>
      </c>
      <c r="E119" s="2170"/>
      <c r="F119" s="2170" t="str">
        <f t="shared" si="19"/>
        <v>4</v>
      </c>
      <c r="G119" s="2170"/>
      <c r="H119" s="698">
        <v>-1.7</v>
      </c>
      <c r="I119" s="448">
        <v>-1.1000000000000001</v>
      </c>
      <c r="J119" s="448"/>
      <c r="K119" s="448"/>
      <c r="L119" s="463">
        <v>3.3</v>
      </c>
      <c r="M119" s="448">
        <v>5.0999999999999996</v>
      </c>
      <c r="N119" s="448"/>
      <c r="O119" s="448"/>
      <c r="P119" s="448"/>
      <c r="Q119" s="463">
        <v>-5.7</v>
      </c>
      <c r="R119" s="448">
        <v>-54.7</v>
      </c>
      <c r="S119" s="448"/>
      <c r="T119" s="448"/>
      <c r="U119" s="448"/>
      <c r="V119" s="448"/>
      <c r="W119" s="463">
        <v>2.5</v>
      </c>
      <c r="X119" s="448">
        <v>-44.7</v>
      </c>
      <c r="Y119" s="448"/>
      <c r="Z119" s="448"/>
      <c r="AA119" s="448"/>
      <c r="AB119" s="448"/>
      <c r="AC119" s="448"/>
      <c r="AD119" s="448"/>
      <c r="AE119" s="463">
        <v>101</v>
      </c>
      <c r="AF119" s="463">
        <v>101</v>
      </c>
      <c r="AG119" s="463">
        <v>102.7</v>
      </c>
      <c r="AH119" s="464"/>
      <c r="AI119" s="448">
        <v>105.8</v>
      </c>
      <c r="AJ119" s="448">
        <v>101.5</v>
      </c>
      <c r="AK119" s="448">
        <v>104.4</v>
      </c>
      <c r="AL119" s="211"/>
      <c r="AM119" s="472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f t="shared" si="15"/>
        <v>0</v>
      </c>
      <c r="BJ119" s="211"/>
      <c r="BK119" s="211"/>
      <c r="BL119" s="472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63">
        <v>101.8</v>
      </c>
      <c r="CD119" s="463">
        <v>0.9</v>
      </c>
      <c r="CE119" s="448">
        <v>102.6</v>
      </c>
      <c r="CF119" s="448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61">
        <v>5</v>
      </c>
      <c r="D120" s="2170" t="str">
        <f t="shared" si="20"/>
        <v>5</v>
      </c>
      <c r="E120" s="2170"/>
      <c r="F120" s="2170" t="str">
        <f t="shared" si="19"/>
        <v>5</v>
      </c>
      <c r="G120" s="2170"/>
      <c r="H120" s="463">
        <v>-0.5</v>
      </c>
      <c r="I120" s="448">
        <v>-0.1</v>
      </c>
      <c r="J120" s="448"/>
      <c r="K120" s="448"/>
      <c r="L120" s="463">
        <v>6.4</v>
      </c>
      <c r="M120" s="448">
        <v>6.4</v>
      </c>
      <c r="N120" s="448"/>
      <c r="O120" s="448"/>
      <c r="P120" s="448"/>
      <c r="Q120" s="463">
        <v>-8.6999999999999993</v>
      </c>
      <c r="R120" s="448">
        <v>1.3</v>
      </c>
      <c r="S120" s="448"/>
      <c r="T120" s="448"/>
      <c r="U120" s="448"/>
      <c r="V120" s="448"/>
      <c r="W120" s="463">
        <v>10.5</v>
      </c>
      <c r="X120" s="448">
        <v>2.2000000000000002</v>
      </c>
      <c r="Y120" s="448"/>
      <c r="Z120" s="448"/>
      <c r="AA120" s="448"/>
      <c r="AB120" s="448"/>
      <c r="AC120" s="448"/>
      <c r="AD120" s="448"/>
      <c r="AE120" s="463">
        <v>98</v>
      </c>
      <c r="AF120" s="463">
        <v>98</v>
      </c>
      <c r="AG120" s="463">
        <v>104.2</v>
      </c>
      <c r="AH120" s="464"/>
      <c r="AI120" s="448">
        <v>105.8</v>
      </c>
      <c r="AJ120" s="448">
        <v>108.2</v>
      </c>
      <c r="AK120" s="448">
        <v>104.6</v>
      </c>
      <c r="AL120" s="211"/>
      <c r="AM120" s="472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f t="shared" si="15"/>
        <v>-2.0000000000000018E-2</v>
      </c>
      <c r="BJ120" s="211"/>
      <c r="BK120" s="211"/>
      <c r="BL120" s="472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63">
        <v>101.8</v>
      </c>
      <c r="CD120" s="463">
        <v>0.7</v>
      </c>
      <c r="CE120" s="448">
        <v>102.5</v>
      </c>
      <c r="CF120" s="448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61">
        <v>6</v>
      </c>
      <c r="D121" s="2170" t="str">
        <f t="shared" si="20"/>
        <v>6</v>
      </c>
      <c r="E121" s="2170"/>
      <c r="F121" s="2170" t="str">
        <f t="shared" si="19"/>
        <v>6</v>
      </c>
      <c r="G121" s="2170"/>
      <c r="H121" s="463">
        <v>-0.5</v>
      </c>
      <c r="I121" s="448">
        <v>-0.1</v>
      </c>
      <c r="J121" s="448"/>
      <c r="K121" s="448"/>
      <c r="L121" s="463">
        <v>-2.2000000000000002</v>
      </c>
      <c r="M121" s="448">
        <v>-2.1</v>
      </c>
      <c r="N121" s="448"/>
      <c r="O121" s="448"/>
      <c r="P121" s="448"/>
      <c r="Q121" s="463">
        <v>0.3</v>
      </c>
      <c r="R121" s="448">
        <v>40.799999999999997</v>
      </c>
      <c r="S121" s="448"/>
      <c r="T121" s="448"/>
      <c r="U121" s="448"/>
      <c r="V121" s="448"/>
      <c r="W121" s="463">
        <v>1</v>
      </c>
      <c r="X121" s="448">
        <v>-25.7</v>
      </c>
      <c r="Y121" s="448"/>
      <c r="Z121" s="448"/>
      <c r="AA121" s="448"/>
      <c r="AB121" s="448"/>
      <c r="AC121" s="448"/>
      <c r="AD121" s="448"/>
      <c r="AE121" s="463">
        <v>101.4</v>
      </c>
      <c r="AF121" s="463">
        <v>101.4</v>
      </c>
      <c r="AG121" s="463">
        <v>101.5</v>
      </c>
      <c r="AH121" s="464"/>
      <c r="AI121" s="448">
        <v>104.9</v>
      </c>
      <c r="AJ121" s="448">
        <v>103.5</v>
      </c>
      <c r="AK121" s="448">
        <v>105.2</v>
      </c>
      <c r="AL121" s="211"/>
      <c r="AM121" s="472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f t="shared" si="15"/>
        <v>-2.0000000000000018E-2</v>
      </c>
      <c r="BJ121" s="211"/>
      <c r="BK121" s="211"/>
      <c r="BL121" s="472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63">
        <v>101.6</v>
      </c>
      <c r="CD121" s="463">
        <v>0.7</v>
      </c>
      <c r="CE121" s="448">
        <v>102.2</v>
      </c>
      <c r="CF121" s="448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61">
        <v>7</v>
      </c>
      <c r="D122" s="2170" t="str">
        <f t="shared" si="20"/>
        <v>7</v>
      </c>
      <c r="E122" s="2170"/>
      <c r="F122" s="2170" t="str">
        <f t="shared" si="19"/>
        <v>7</v>
      </c>
      <c r="G122" s="2170"/>
      <c r="H122" s="463">
        <v>-4.8</v>
      </c>
      <c r="I122" s="448">
        <v>-5.8</v>
      </c>
      <c r="J122" s="448"/>
      <c r="K122" s="448"/>
      <c r="L122" s="463">
        <v>2.9</v>
      </c>
      <c r="M122" s="448">
        <v>0.1</v>
      </c>
      <c r="N122" s="448"/>
      <c r="O122" s="448"/>
      <c r="P122" s="448"/>
      <c r="Q122" s="463">
        <v>-4.0999999999999996</v>
      </c>
      <c r="R122" s="448">
        <v>-21.5</v>
      </c>
      <c r="S122" s="448"/>
      <c r="T122" s="448"/>
      <c r="U122" s="448"/>
      <c r="V122" s="448"/>
      <c r="W122" s="463">
        <v>28.5</v>
      </c>
      <c r="X122" s="448">
        <v>29.2</v>
      </c>
      <c r="Y122" s="448"/>
      <c r="Z122" s="448"/>
      <c r="AA122" s="448"/>
      <c r="AB122" s="448"/>
      <c r="AC122" s="448"/>
      <c r="AD122" s="448"/>
      <c r="AE122" s="463">
        <v>107</v>
      </c>
      <c r="AF122" s="463">
        <v>107</v>
      </c>
      <c r="AG122" s="463">
        <v>102.2</v>
      </c>
      <c r="AH122" s="464"/>
      <c r="AI122" s="448">
        <v>112.8</v>
      </c>
      <c r="AJ122" s="448"/>
      <c r="AK122" s="448">
        <v>107.9</v>
      </c>
      <c r="AL122" s="211"/>
      <c r="AM122" s="472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f t="shared" si="15"/>
        <v>-1.0000000000000009E-2</v>
      </c>
      <c r="BJ122" s="211"/>
      <c r="BK122" s="211"/>
      <c r="BL122" s="472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63">
        <v>101.6</v>
      </c>
      <c r="CD122" s="463">
        <v>0.5</v>
      </c>
      <c r="CE122" s="448">
        <v>102</v>
      </c>
      <c r="CF122" s="448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61">
        <v>8</v>
      </c>
      <c r="D123" s="2170" t="str">
        <f t="shared" si="20"/>
        <v>8</v>
      </c>
      <c r="E123" s="2170"/>
      <c r="F123" s="2170" t="str">
        <f t="shared" si="19"/>
        <v>8</v>
      </c>
      <c r="G123" s="2170"/>
      <c r="H123" s="463">
        <v>0.4</v>
      </c>
      <c r="I123" s="448">
        <v>2.2999999999999998</v>
      </c>
      <c r="J123" s="448"/>
      <c r="K123" s="448"/>
      <c r="L123" s="463">
        <v>4.9000000000000004</v>
      </c>
      <c r="M123" s="448">
        <v>3.7</v>
      </c>
      <c r="N123" s="448"/>
      <c r="O123" s="448"/>
      <c r="P123" s="448"/>
      <c r="Q123" s="463">
        <v>-7.1</v>
      </c>
      <c r="R123" s="448">
        <v>-9.8000000000000007</v>
      </c>
      <c r="S123" s="448"/>
      <c r="T123" s="448"/>
      <c r="U123" s="448"/>
      <c r="V123" s="448"/>
      <c r="W123" s="463">
        <v>2.2000000000000002</v>
      </c>
      <c r="X123" s="448">
        <v>-26.3</v>
      </c>
      <c r="Y123" s="448"/>
      <c r="Z123" s="448"/>
      <c r="AA123" s="448"/>
      <c r="AB123" s="448"/>
      <c r="AC123" s="448"/>
      <c r="AD123" s="448"/>
      <c r="AE123" s="463">
        <v>92.8</v>
      </c>
      <c r="AF123" s="463">
        <v>92.8</v>
      </c>
      <c r="AG123" s="463">
        <v>100.5</v>
      </c>
      <c r="AH123" s="464"/>
      <c r="AI123" s="448">
        <v>100.7</v>
      </c>
      <c r="AJ123" s="448"/>
      <c r="AK123" s="448">
        <v>103.9</v>
      </c>
      <c r="AL123" s="211"/>
      <c r="AM123" s="472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f t="shared" si="15"/>
        <v>1.0000000000000009E-2</v>
      </c>
      <c r="BJ123" s="211"/>
      <c r="BK123" s="211"/>
      <c r="BL123" s="472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63">
        <v>101.8</v>
      </c>
      <c r="CD123" s="463">
        <v>0.3</v>
      </c>
      <c r="CE123" s="448">
        <v>102.4</v>
      </c>
      <c r="CF123" s="448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61">
        <v>9</v>
      </c>
      <c r="D124" s="2170" t="str">
        <f t="shared" si="20"/>
        <v>9</v>
      </c>
      <c r="E124" s="2170"/>
      <c r="F124" s="2170" t="str">
        <f t="shared" si="19"/>
        <v>9</v>
      </c>
      <c r="G124" s="2170"/>
      <c r="H124" s="463">
        <v>10</v>
      </c>
      <c r="I124" s="448">
        <v>6.5</v>
      </c>
      <c r="J124" s="448"/>
      <c r="K124" s="448"/>
      <c r="L124" s="463">
        <v>13.6</v>
      </c>
      <c r="M124" s="470">
        <v>11.2</v>
      </c>
      <c r="N124" s="448"/>
      <c r="O124" s="448"/>
      <c r="P124" s="448"/>
      <c r="Q124" s="463">
        <v>-4.9000000000000004</v>
      </c>
      <c r="R124" s="448">
        <v>26.2</v>
      </c>
      <c r="S124" s="448"/>
      <c r="T124" s="448"/>
      <c r="U124" s="448"/>
      <c r="V124" s="448"/>
      <c r="W124" s="463">
        <v>4.5999999999999996</v>
      </c>
      <c r="X124" s="448">
        <v>0.2</v>
      </c>
      <c r="Y124" s="448"/>
      <c r="Z124" s="448"/>
      <c r="AA124" s="448"/>
      <c r="AB124" s="448"/>
      <c r="AC124" s="448"/>
      <c r="AD124" s="448"/>
      <c r="AE124" s="463">
        <v>105</v>
      </c>
      <c r="AF124" s="463">
        <v>105</v>
      </c>
      <c r="AG124" s="463">
        <v>102.4</v>
      </c>
      <c r="AH124" s="464"/>
      <c r="AI124" s="448">
        <v>110.3</v>
      </c>
      <c r="AJ124" s="448"/>
      <c r="AK124" s="448">
        <v>108.3</v>
      </c>
      <c r="AL124" s="211"/>
      <c r="AM124" s="472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f t="shared" si="15"/>
        <v>-2.0000000000000018E-2</v>
      </c>
      <c r="BJ124" s="211"/>
      <c r="BK124" s="211"/>
      <c r="BL124" s="472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63">
        <v>101.9</v>
      </c>
      <c r="CD124" s="463">
        <v>0.2</v>
      </c>
      <c r="CE124" s="448">
        <v>102.7</v>
      </c>
      <c r="CF124" s="448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61">
        <v>10</v>
      </c>
      <c r="D125" s="2170" t="str">
        <f t="shared" si="20"/>
        <v>10</v>
      </c>
      <c r="E125" s="2170"/>
      <c r="F125" s="2170" t="str">
        <f t="shared" si="19"/>
        <v>10</v>
      </c>
      <c r="G125" s="2170"/>
      <c r="H125" s="463">
        <v>-8.1999999999999993</v>
      </c>
      <c r="I125" s="448">
        <v>-6.8</v>
      </c>
      <c r="J125" s="448"/>
      <c r="K125" s="448"/>
      <c r="L125" s="463">
        <v>-25.1</v>
      </c>
      <c r="M125" s="448">
        <v>-22.7</v>
      </c>
      <c r="N125" s="448"/>
      <c r="O125" s="448"/>
      <c r="P125" s="448"/>
      <c r="Q125" s="463">
        <v>-7.4</v>
      </c>
      <c r="R125" s="448">
        <v>69.2</v>
      </c>
      <c r="S125" s="448"/>
      <c r="T125" s="448"/>
      <c r="U125" s="448"/>
      <c r="V125" s="448"/>
      <c r="W125" s="463">
        <v>5.0999999999999996</v>
      </c>
      <c r="X125" s="448">
        <v>26.4</v>
      </c>
      <c r="Y125" s="448"/>
      <c r="Z125" s="448"/>
      <c r="AA125" s="448"/>
      <c r="AB125" s="448"/>
      <c r="AC125" s="448"/>
      <c r="AD125" s="448"/>
      <c r="AE125" s="463">
        <v>100.4</v>
      </c>
      <c r="AF125" s="463">
        <v>100.4</v>
      </c>
      <c r="AG125" s="463">
        <v>98.3</v>
      </c>
      <c r="AH125" s="464"/>
      <c r="AI125" s="448">
        <v>109.8</v>
      </c>
      <c r="AJ125" s="448"/>
      <c r="AK125" s="448">
        <v>107.1</v>
      </c>
      <c r="AL125" s="211"/>
      <c r="AM125" s="472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f t="shared" si="15"/>
        <v>-2.9999999999999805E-2</v>
      </c>
      <c r="BJ125" s="211"/>
      <c r="BK125" s="211"/>
      <c r="BL125" s="472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63">
        <v>102.2</v>
      </c>
      <c r="CD125" s="463">
        <v>0.2</v>
      </c>
      <c r="CE125" s="448">
        <v>103.1</v>
      </c>
      <c r="CF125" s="448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61">
        <v>11</v>
      </c>
      <c r="D126" s="2170" t="str">
        <f t="shared" si="20"/>
        <v>11</v>
      </c>
      <c r="E126" s="2170"/>
      <c r="F126" s="2170" t="str">
        <f t="shared" si="19"/>
        <v>11</v>
      </c>
      <c r="G126" s="2170"/>
      <c r="H126" s="463">
        <v>-1.8</v>
      </c>
      <c r="I126" s="448">
        <v>-1.4</v>
      </c>
      <c r="J126" s="448"/>
      <c r="K126" s="448"/>
      <c r="L126" s="463">
        <v>-11.6</v>
      </c>
      <c r="M126" s="448">
        <v>-16.3</v>
      </c>
      <c r="N126" s="448"/>
      <c r="O126" s="448"/>
      <c r="P126" s="448"/>
      <c r="Q126" s="463">
        <v>-12.7</v>
      </c>
      <c r="R126" s="448">
        <v>-15.7</v>
      </c>
      <c r="S126" s="448"/>
      <c r="T126" s="448"/>
      <c r="U126" s="448"/>
      <c r="V126" s="448"/>
      <c r="W126" s="463">
        <v>11.3</v>
      </c>
      <c r="X126" s="448">
        <v>-7.3</v>
      </c>
      <c r="Y126" s="448"/>
      <c r="Z126" s="448"/>
      <c r="AA126" s="448"/>
      <c r="AB126" s="448"/>
      <c r="AC126" s="448"/>
      <c r="AD126" s="448"/>
      <c r="AE126" s="463">
        <v>99.4</v>
      </c>
      <c r="AF126" s="463">
        <v>99.4</v>
      </c>
      <c r="AG126" s="463">
        <v>97.7</v>
      </c>
      <c r="AH126" s="464"/>
      <c r="AI126" s="448">
        <v>108.5</v>
      </c>
      <c r="AJ126" s="448"/>
      <c r="AK126" s="448">
        <v>108.8</v>
      </c>
      <c r="AL126" s="211"/>
      <c r="AM126" s="472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f t="shared" si="15"/>
        <v>-4.0000000000000036E-2</v>
      </c>
      <c r="BJ126" s="211"/>
      <c r="BK126" s="211"/>
      <c r="BL126" s="472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63">
        <v>102.3</v>
      </c>
      <c r="CD126" s="463">
        <v>0.5</v>
      </c>
      <c r="CE126" s="448">
        <v>103.3</v>
      </c>
      <c r="CF126" s="448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61">
        <v>12</v>
      </c>
      <c r="D127" s="2170" t="str">
        <f t="shared" si="20"/>
        <v>12</v>
      </c>
      <c r="E127" s="2170"/>
      <c r="F127" s="2170" t="str">
        <f t="shared" si="19"/>
        <v>12</v>
      </c>
      <c r="G127" s="2170"/>
      <c r="H127" s="464">
        <v>-2.8</v>
      </c>
      <c r="I127" s="211">
        <v>-2.5</v>
      </c>
      <c r="J127" s="211"/>
      <c r="K127" s="211"/>
      <c r="L127" s="464">
        <v>-11.1</v>
      </c>
      <c r="M127" s="211">
        <v>-19</v>
      </c>
      <c r="N127" s="211"/>
      <c r="O127" s="211"/>
      <c r="P127" s="211"/>
      <c r="Q127" s="464">
        <v>-7.9</v>
      </c>
      <c r="R127" s="211">
        <v>8.1</v>
      </c>
      <c r="S127" s="211"/>
      <c r="T127" s="211"/>
      <c r="U127" s="211"/>
      <c r="V127" s="211"/>
      <c r="W127" s="464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64">
        <v>100.7</v>
      </c>
      <c r="AF127" s="464">
        <v>100.7</v>
      </c>
      <c r="AG127" s="464">
        <v>97.9</v>
      </c>
      <c r="AH127" s="464"/>
      <c r="AI127" s="211">
        <v>108.4</v>
      </c>
      <c r="AJ127" s="211"/>
      <c r="AK127" s="211">
        <v>110.7</v>
      </c>
      <c r="AL127" s="211"/>
      <c r="AM127" s="472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215">
        <f t="shared" si="15"/>
        <v>-7.0000000000000062E-2</v>
      </c>
      <c r="BJ127" s="211"/>
      <c r="BK127" s="211"/>
      <c r="BL127" s="472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64">
        <v>102.3</v>
      </c>
      <c r="CD127" s="464">
        <v>0.8</v>
      </c>
      <c r="CE127" s="211">
        <v>103.1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61">
        <v>2</v>
      </c>
      <c r="B128" s="361" t="s">
        <v>139</v>
      </c>
      <c r="C128" s="361">
        <v>1</v>
      </c>
      <c r="D128" s="2170">
        <v>1</v>
      </c>
      <c r="E128" s="2170"/>
      <c r="F128" s="2171" t="s">
        <v>469</v>
      </c>
      <c r="G128" s="2172"/>
      <c r="H128" s="938">
        <v>-1.5</v>
      </c>
      <c r="I128" s="456">
        <v>-0.6</v>
      </c>
      <c r="J128" s="456"/>
      <c r="K128" s="456"/>
      <c r="L128" s="467">
        <v>-12.1</v>
      </c>
      <c r="M128" s="456">
        <v>-19</v>
      </c>
      <c r="N128" s="456"/>
      <c r="O128" s="456"/>
      <c r="P128" s="456"/>
      <c r="Q128" s="467">
        <v>-10.1</v>
      </c>
      <c r="R128" s="456">
        <v>-35.700000000000003</v>
      </c>
      <c r="S128" s="456"/>
      <c r="T128" s="456"/>
      <c r="U128" s="456"/>
      <c r="V128" s="456"/>
      <c r="W128" s="467">
        <v>9.6</v>
      </c>
      <c r="X128" s="456">
        <v>-38.200000000000003</v>
      </c>
      <c r="Y128" s="456"/>
      <c r="Z128" s="456"/>
      <c r="AA128" s="456"/>
      <c r="AB128" s="456"/>
      <c r="AC128" s="470"/>
      <c r="AD128" s="456"/>
      <c r="AE128" s="467">
        <v>93.5</v>
      </c>
      <c r="AF128" s="467">
        <v>93.5</v>
      </c>
      <c r="AG128" s="467">
        <v>99.8</v>
      </c>
      <c r="AH128" s="464"/>
      <c r="AI128" s="456">
        <v>100.8</v>
      </c>
      <c r="AJ128" s="456"/>
      <c r="AK128" s="456">
        <v>107.4</v>
      </c>
      <c r="AL128" s="211"/>
      <c r="AM128" s="472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66">
        <v>1.51</v>
      </c>
      <c r="BH128" s="309">
        <v>1.21</v>
      </c>
      <c r="BI128" s="309">
        <f t="shared" si="15"/>
        <v>-3.0000000000000027E-2</v>
      </c>
      <c r="BJ128" s="211"/>
      <c r="BK128" s="211"/>
      <c r="BL128" s="472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67">
        <v>102.2</v>
      </c>
      <c r="CD128" s="467">
        <v>0.7</v>
      </c>
      <c r="CE128" s="456">
        <v>103</v>
      </c>
      <c r="CF128" s="45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61">
        <v>2</v>
      </c>
      <c r="D129" s="2170" t="str">
        <f>A129&amp;B129&amp;C129</f>
        <v>2</v>
      </c>
      <c r="E129" s="2170"/>
      <c r="F129" s="2170" t="str">
        <f t="shared" ref="F129:F139" si="21">A129&amp;B129&amp;C129</f>
        <v>2</v>
      </c>
      <c r="G129" s="2170"/>
      <c r="H129" s="463">
        <v>0.2</v>
      </c>
      <c r="I129" s="448">
        <v>2.6</v>
      </c>
      <c r="J129" s="448"/>
      <c r="K129" s="448"/>
      <c r="L129" s="463">
        <v>-9.8000000000000007</v>
      </c>
      <c r="M129" s="448">
        <v>-10.9</v>
      </c>
      <c r="N129" s="448"/>
      <c r="O129" s="448"/>
      <c r="P129" s="448"/>
      <c r="Q129" s="463">
        <v>-12.3</v>
      </c>
      <c r="R129" s="448">
        <v>-27.4</v>
      </c>
      <c r="S129" s="448"/>
      <c r="T129" s="448"/>
      <c r="U129" s="470"/>
      <c r="V129" s="448"/>
      <c r="W129" s="463">
        <v>-5.4</v>
      </c>
      <c r="X129" s="448">
        <v>-30.1</v>
      </c>
      <c r="Y129" s="448"/>
      <c r="Z129" s="448"/>
      <c r="AA129" s="448"/>
      <c r="AB129" s="448"/>
      <c r="AC129" s="470"/>
      <c r="AD129" s="448"/>
      <c r="AE129" s="463">
        <v>94.6</v>
      </c>
      <c r="AF129" s="463">
        <v>94.6</v>
      </c>
      <c r="AG129" s="463">
        <v>99.5</v>
      </c>
      <c r="AH129" s="464"/>
      <c r="AI129" s="448">
        <v>100.7</v>
      </c>
      <c r="AJ129" s="448"/>
      <c r="AK129" s="448">
        <v>100.9</v>
      </c>
      <c r="AL129" s="211"/>
      <c r="AM129" s="472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f t="shared" si="15"/>
        <v>6.0000000000000053E-2</v>
      </c>
      <c r="BJ129" s="211"/>
      <c r="BK129" s="211"/>
      <c r="BL129" s="472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63">
        <v>102</v>
      </c>
      <c r="CD129" s="463">
        <v>0.4</v>
      </c>
      <c r="CE129" s="448">
        <v>102.6</v>
      </c>
      <c r="CF129" s="448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61">
        <v>3</v>
      </c>
      <c r="D130" s="2170" t="str">
        <f t="shared" ref="D130:D139" si="22">A130&amp;B130&amp;C130</f>
        <v>3</v>
      </c>
      <c r="E130" s="2170"/>
      <c r="F130" s="2170" t="str">
        <f t="shared" si="21"/>
        <v>3</v>
      </c>
      <c r="G130" s="2170"/>
      <c r="H130" s="463">
        <v>-10</v>
      </c>
      <c r="I130" s="448">
        <v>-6.4</v>
      </c>
      <c r="J130" s="448"/>
      <c r="K130" s="448"/>
      <c r="L130" s="463">
        <v>-8.9</v>
      </c>
      <c r="M130" s="448">
        <v>-12.6</v>
      </c>
      <c r="N130" s="448"/>
      <c r="O130" s="448"/>
      <c r="P130" s="448"/>
      <c r="Q130" s="463">
        <v>-7.6</v>
      </c>
      <c r="R130" s="448">
        <v>-34.799999999999997</v>
      </c>
      <c r="S130" s="448"/>
      <c r="T130" s="448"/>
      <c r="U130" s="448"/>
      <c r="V130" s="448"/>
      <c r="W130" s="463">
        <v>12.9</v>
      </c>
      <c r="X130" s="448">
        <v>15.5</v>
      </c>
      <c r="Y130" s="448"/>
      <c r="Z130" s="448"/>
      <c r="AA130" s="448"/>
      <c r="AB130" s="448"/>
      <c r="AC130" s="470"/>
      <c r="AD130" s="448"/>
      <c r="AE130" s="463">
        <v>105.3</v>
      </c>
      <c r="AF130" s="463"/>
      <c r="AG130" s="463">
        <v>95.8</v>
      </c>
      <c r="AH130" s="464"/>
      <c r="AI130" s="448">
        <v>106.8</v>
      </c>
      <c r="AJ130" s="448"/>
      <c r="AK130" s="448">
        <v>99.3</v>
      </c>
      <c r="AL130" s="211"/>
      <c r="AM130" s="472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f t="shared" si="15"/>
        <v>-7.0000000000000062E-2</v>
      </c>
      <c r="BJ130" s="211"/>
      <c r="BK130" s="211"/>
      <c r="BL130" s="472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63">
        <v>101.9</v>
      </c>
      <c r="CD130" s="463">
        <v>0.4</v>
      </c>
      <c r="CE130" s="448">
        <v>102.4</v>
      </c>
      <c r="CF130" s="448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61">
        <v>4</v>
      </c>
      <c r="D131" s="2170" t="str">
        <f t="shared" si="22"/>
        <v>4</v>
      </c>
      <c r="E131" s="2170"/>
      <c r="F131" s="2170" t="str">
        <f t="shared" si="21"/>
        <v>4</v>
      </c>
      <c r="G131" s="2170"/>
      <c r="H131" s="698">
        <v>-22.2</v>
      </c>
      <c r="I131" s="448">
        <v>-10</v>
      </c>
      <c r="J131" s="448"/>
      <c r="K131" s="448"/>
      <c r="L131" s="463">
        <v>-30.4</v>
      </c>
      <c r="M131" s="448">
        <v>-34.1</v>
      </c>
      <c r="N131" s="448"/>
      <c r="O131" s="448"/>
      <c r="P131" s="448"/>
      <c r="Q131" s="463">
        <v>-12.9</v>
      </c>
      <c r="R131" s="448">
        <v>1.8</v>
      </c>
      <c r="S131" s="448"/>
      <c r="T131" s="448"/>
      <c r="U131" s="448"/>
      <c r="V131" s="448"/>
      <c r="W131" s="463">
        <v>3.2</v>
      </c>
      <c r="X131" s="448">
        <v>9.8000000000000007</v>
      </c>
      <c r="Y131" s="448"/>
      <c r="Z131" s="448"/>
      <c r="AA131" s="448"/>
      <c r="AB131" s="448"/>
      <c r="AC131" s="448"/>
      <c r="AD131" s="448"/>
      <c r="AE131" s="463">
        <v>85.8</v>
      </c>
      <c r="AF131" s="463">
        <v>86.4</v>
      </c>
      <c r="AG131" s="463">
        <v>86.4</v>
      </c>
      <c r="AH131" s="464"/>
      <c r="AI131" s="448">
        <v>98.8</v>
      </c>
      <c r="AJ131" s="448"/>
      <c r="AK131" s="448">
        <v>99.1</v>
      </c>
      <c r="AL131" s="211"/>
      <c r="AM131" s="472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f t="shared" si="15"/>
        <v>-7.0000000000000062E-2</v>
      </c>
      <c r="BJ131" s="211"/>
      <c r="BK131" s="211"/>
      <c r="BL131" s="472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63">
        <v>101.9</v>
      </c>
      <c r="CD131" s="463">
        <v>0.1</v>
      </c>
      <c r="CE131" s="448">
        <v>102.5</v>
      </c>
      <c r="CF131" s="448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61">
        <v>5</v>
      </c>
      <c r="D132" s="2170" t="str">
        <f t="shared" si="22"/>
        <v>5</v>
      </c>
      <c r="E132" s="2170"/>
      <c r="F132" s="2170" t="str">
        <f t="shared" si="21"/>
        <v>5</v>
      </c>
      <c r="G132" s="2170"/>
      <c r="H132" s="463">
        <v>-16.8</v>
      </c>
      <c r="I132" s="448">
        <v>-7.8</v>
      </c>
      <c r="J132" s="448"/>
      <c r="K132" s="448"/>
      <c r="L132" s="463">
        <v>-46.7</v>
      </c>
      <c r="M132" s="448">
        <v>-45.1</v>
      </c>
      <c r="N132" s="448"/>
      <c r="O132" s="448"/>
      <c r="P132" s="448"/>
      <c r="Q132" s="463">
        <v>-12.3</v>
      </c>
      <c r="R132" s="448">
        <v>-25.9</v>
      </c>
      <c r="S132" s="448"/>
      <c r="T132" s="448"/>
      <c r="U132" s="448"/>
      <c r="V132" s="448"/>
      <c r="W132" s="463">
        <v>-6.4</v>
      </c>
      <c r="X132" s="448">
        <v>9.3000000000000007</v>
      </c>
      <c r="Y132" s="448"/>
      <c r="Z132" s="448"/>
      <c r="AA132" s="448"/>
      <c r="AB132" s="448"/>
      <c r="AC132" s="448"/>
      <c r="AD132" s="448"/>
      <c r="AE132" s="463">
        <v>72.2</v>
      </c>
      <c r="AF132" s="463"/>
      <c r="AG132" s="463">
        <v>78.7</v>
      </c>
      <c r="AH132" s="464"/>
      <c r="AI132" s="448">
        <v>83.2</v>
      </c>
      <c r="AJ132" s="448"/>
      <c r="AK132" s="448">
        <v>83.8</v>
      </c>
      <c r="AL132" s="211"/>
      <c r="AM132" s="472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f t="shared" si="15"/>
        <v>-9.9999999999999867E-2</v>
      </c>
      <c r="BJ132" s="211"/>
      <c r="BK132" s="211"/>
      <c r="BL132" s="472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63">
        <v>101.8</v>
      </c>
      <c r="CD132" s="463">
        <v>0.1</v>
      </c>
      <c r="CE132" s="448">
        <v>102.5</v>
      </c>
      <c r="CF132" s="448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61">
        <v>6</v>
      </c>
      <c r="D133" s="2170" t="str">
        <f t="shared" si="22"/>
        <v>6</v>
      </c>
      <c r="E133" s="2170"/>
      <c r="F133" s="2170" t="str">
        <f t="shared" si="21"/>
        <v>6</v>
      </c>
      <c r="G133" s="2170"/>
      <c r="H133" s="463">
        <v>-3.4</v>
      </c>
      <c r="I133" s="448">
        <v>-1.2</v>
      </c>
      <c r="J133" s="448"/>
      <c r="K133" s="448"/>
      <c r="L133" s="463">
        <v>-22.6</v>
      </c>
      <c r="M133" s="448">
        <v>-17.2</v>
      </c>
      <c r="N133" s="448"/>
      <c r="O133" s="448"/>
      <c r="P133" s="448"/>
      <c r="Q133" s="463">
        <v>-12.8</v>
      </c>
      <c r="R133" s="448">
        <v>-46.7</v>
      </c>
      <c r="S133" s="448"/>
      <c r="T133" s="448"/>
      <c r="U133" s="448"/>
      <c r="V133" s="448"/>
      <c r="W133" s="463">
        <v>13.2</v>
      </c>
      <c r="X133" s="448">
        <v>22</v>
      </c>
      <c r="Y133" s="448"/>
      <c r="Z133" s="448"/>
      <c r="AA133" s="448"/>
      <c r="AB133" s="448"/>
      <c r="AC133" s="448"/>
      <c r="AD133" s="448"/>
      <c r="AE133" s="463">
        <v>82.9</v>
      </c>
      <c r="AF133" s="463"/>
      <c r="AG133" s="463">
        <v>80.2</v>
      </c>
      <c r="AH133" s="464"/>
      <c r="AI133" s="448">
        <v>91.5</v>
      </c>
      <c r="AJ133" s="448"/>
      <c r="AK133" s="448">
        <v>91.6</v>
      </c>
      <c r="AL133" s="211"/>
      <c r="AM133" s="472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f t="shared" si="15"/>
        <v>-1.0000000000000009E-2</v>
      </c>
      <c r="BJ133" s="211"/>
      <c r="BK133" s="211"/>
      <c r="BL133" s="472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63">
        <v>101.7</v>
      </c>
      <c r="CD133" s="463">
        <v>0.1</v>
      </c>
      <c r="CE133" s="448">
        <v>102.6</v>
      </c>
      <c r="CF133" s="448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61">
        <v>7</v>
      </c>
      <c r="D134" s="2170" t="str">
        <f t="shared" si="22"/>
        <v>7</v>
      </c>
      <c r="E134" s="2170"/>
      <c r="F134" s="2170" t="str">
        <f t="shared" si="21"/>
        <v>7</v>
      </c>
      <c r="G134" s="2170"/>
      <c r="H134" s="463">
        <v>-4.2</v>
      </c>
      <c r="I134" s="448">
        <v>-1.5</v>
      </c>
      <c r="J134" s="448"/>
      <c r="K134" s="448"/>
      <c r="L134" s="463">
        <v>-12.8</v>
      </c>
      <c r="M134" s="448">
        <v>-14.3</v>
      </c>
      <c r="N134" s="448"/>
      <c r="O134" s="448"/>
      <c r="P134" s="448"/>
      <c r="Q134" s="463">
        <v>-11.4</v>
      </c>
      <c r="R134" s="448">
        <v>-18.899999999999999</v>
      </c>
      <c r="S134" s="448"/>
      <c r="T134" s="448"/>
      <c r="U134" s="448"/>
      <c r="V134" s="448"/>
      <c r="W134" s="463">
        <v>-4.0999999999999996</v>
      </c>
      <c r="X134" s="448">
        <v>-9.1999999999999993</v>
      </c>
      <c r="Y134" s="448"/>
      <c r="Z134" s="448"/>
      <c r="AA134" s="448"/>
      <c r="AB134" s="448"/>
      <c r="AC134" s="448"/>
      <c r="AD134" s="448"/>
      <c r="AE134" s="463">
        <v>90.4</v>
      </c>
      <c r="AF134" s="463"/>
      <c r="AG134" s="463">
        <v>87.2</v>
      </c>
      <c r="AH134" s="464"/>
      <c r="AI134" s="448">
        <v>96.2</v>
      </c>
      <c r="AJ134" s="448"/>
      <c r="AK134" s="448">
        <v>90.5</v>
      </c>
      <c r="AL134" s="211"/>
      <c r="AM134" s="472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f t="shared" si="15"/>
        <v>0</v>
      </c>
      <c r="BJ134" s="211"/>
      <c r="BK134" s="211"/>
      <c r="BL134" s="472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63">
        <v>101.9</v>
      </c>
      <c r="CD134" s="463">
        <v>0.3</v>
      </c>
      <c r="CE134" s="448">
        <v>102.3</v>
      </c>
      <c r="CF134" s="448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61">
        <v>8</v>
      </c>
      <c r="D135" s="2170" t="str">
        <f t="shared" si="22"/>
        <v>8</v>
      </c>
      <c r="E135" s="2170"/>
      <c r="F135" s="2170" t="str">
        <f t="shared" si="21"/>
        <v>8</v>
      </c>
      <c r="G135" s="2170"/>
      <c r="H135" s="463">
        <v>-3.2</v>
      </c>
      <c r="I135" s="448">
        <v>-5</v>
      </c>
      <c r="J135" s="448"/>
      <c r="K135" s="448"/>
      <c r="L135" s="463">
        <v>-14.8</v>
      </c>
      <c r="M135" s="448">
        <v>-11</v>
      </c>
      <c r="N135" s="448"/>
      <c r="O135" s="448"/>
      <c r="P135" s="448"/>
      <c r="Q135" s="463">
        <v>-9.1</v>
      </c>
      <c r="R135" s="448">
        <v>-15.6</v>
      </c>
      <c r="S135" s="448"/>
      <c r="T135" s="448"/>
      <c r="U135" s="448"/>
      <c r="V135" s="448"/>
      <c r="W135" s="463">
        <v>13.2</v>
      </c>
      <c r="X135" s="448">
        <v>8.4</v>
      </c>
      <c r="Y135" s="448"/>
      <c r="Z135" s="448"/>
      <c r="AA135" s="448"/>
      <c r="AB135" s="448"/>
      <c r="AC135" s="448"/>
      <c r="AD135" s="448"/>
      <c r="AE135" s="463">
        <v>80</v>
      </c>
      <c r="AF135" s="463"/>
      <c r="AG135" s="463">
        <v>88.1</v>
      </c>
      <c r="AH135" s="464"/>
      <c r="AI135" s="448">
        <v>87.9</v>
      </c>
      <c r="AJ135" s="448"/>
      <c r="AK135" s="448">
        <v>90.7</v>
      </c>
      <c r="AL135" s="211"/>
      <c r="AM135" s="472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f t="shared" si="15"/>
        <v>-1.0000000000000009E-2</v>
      </c>
      <c r="BJ135" s="211"/>
      <c r="BK135" s="211"/>
      <c r="BL135" s="472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63">
        <v>102</v>
      </c>
      <c r="CD135" s="463">
        <v>0.2</v>
      </c>
      <c r="CE135" s="448">
        <v>102.2</v>
      </c>
      <c r="CF135" s="448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61">
        <v>9</v>
      </c>
      <c r="D136" s="2170" t="str">
        <f t="shared" si="22"/>
        <v>9</v>
      </c>
      <c r="E136" s="2170"/>
      <c r="F136" s="2170" t="str">
        <f t="shared" si="21"/>
        <v>9</v>
      </c>
      <c r="G136" s="2170"/>
      <c r="H136" s="463">
        <v>-13.9</v>
      </c>
      <c r="I136" s="448">
        <v>-11.1</v>
      </c>
      <c r="J136" s="448"/>
      <c r="K136" s="448"/>
      <c r="L136" s="463">
        <v>-14.8</v>
      </c>
      <c r="M136" s="470">
        <v>-13.7</v>
      </c>
      <c r="N136" s="448"/>
      <c r="O136" s="448"/>
      <c r="P136" s="448"/>
      <c r="Q136" s="463">
        <v>-9.9</v>
      </c>
      <c r="R136" s="448">
        <v>-27.5</v>
      </c>
      <c r="S136" s="448"/>
      <c r="T136" s="448"/>
      <c r="U136" s="448"/>
      <c r="V136" s="448"/>
      <c r="W136" s="463">
        <v>17.100000000000001</v>
      </c>
      <c r="X136" s="448">
        <v>9.8000000000000007</v>
      </c>
      <c r="Y136" s="448"/>
      <c r="Z136" s="448"/>
      <c r="AA136" s="448"/>
      <c r="AB136" s="448"/>
      <c r="AC136" s="448"/>
      <c r="AD136" s="448"/>
      <c r="AE136" s="463">
        <v>95.5</v>
      </c>
      <c r="AF136" s="463"/>
      <c r="AG136" s="463">
        <v>91.5</v>
      </c>
      <c r="AH136" s="464"/>
      <c r="AI136" s="448">
        <v>98.4</v>
      </c>
      <c r="AJ136" s="448"/>
      <c r="AK136" s="448">
        <v>96.5</v>
      </c>
      <c r="AL136" s="211"/>
      <c r="AM136" s="472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f t="shared" si="15"/>
        <v>1.0000000000000009E-2</v>
      </c>
      <c r="BJ136" s="211"/>
      <c r="BK136" s="211"/>
      <c r="BL136" s="472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63">
        <v>102</v>
      </c>
      <c r="CD136" s="463">
        <v>0</v>
      </c>
      <c r="CE136" s="448">
        <v>102.8</v>
      </c>
      <c r="CF136" s="448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61">
        <v>10</v>
      </c>
      <c r="D137" s="2170" t="str">
        <f t="shared" si="22"/>
        <v>10</v>
      </c>
      <c r="E137" s="2170"/>
      <c r="F137" s="2170" t="str">
        <f t="shared" si="21"/>
        <v>10</v>
      </c>
      <c r="G137" s="2170"/>
      <c r="H137" s="463">
        <v>2.9</v>
      </c>
      <c r="I137" s="448">
        <v>5.8</v>
      </c>
      <c r="J137" s="448"/>
      <c r="K137" s="448"/>
      <c r="L137" s="463">
        <v>30.8</v>
      </c>
      <c r="M137" s="448">
        <v>21.9</v>
      </c>
      <c r="N137" s="448"/>
      <c r="O137" s="448"/>
      <c r="P137" s="448"/>
      <c r="Q137" s="463">
        <v>-8.3000000000000007</v>
      </c>
      <c r="R137" s="448">
        <v>-37.4</v>
      </c>
      <c r="S137" s="448"/>
      <c r="T137" s="448"/>
      <c r="U137" s="448"/>
      <c r="V137" s="448"/>
      <c r="W137" s="463">
        <v>-0.4</v>
      </c>
      <c r="X137" s="448">
        <v>0.5</v>
      </c>
      <c r="Y137" s="448"/>
      <c r="Z137" s="448"/>
      <c r="AA137" s="448"/>
      <c r="AB137" s="448"/>
      <c r="AC137" s="448"/>
      <c r="AD137" s="448"/>
      <c r="AE137" s="463">
        <v>97.4</v>
      </c>
      <c r="AF137" s="463"/>
      <c r="AG137" s="463">
        <v>95.2</v>
      </c>
      <c r="AH137" s="464"/>
      <c r="AI137" s="448">
        <v>102.5</v>
      </c>
      <c r="AJ137" s="448"/>
      <c r="AK137" s="448">
        <v>103.4</v>
      </c>
      <c r="AL137" s="211"/>
      <c r="AM137" s="472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f t="shared" si="15"/>
        <v>1.0000000000000009E-2</v>
      </c>
      <c r="BJ137" s="211"/>
      <c r="BK137" s="211"/>
      <c r="BL137" s="472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63">
        <v>101.8</v>
      </c>
      <c r="CD137" s="463">
        <v>-0.4</v>
      </c>
      <c r="CE137" s="448">
        <v>102.7</v>
      </c>
      <c r="CF137" s="448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61">
        <v>11</v>
      </c>
      <c r="D138" s="2170" t="str">
        <f t="shared" si="22"/>
        <v>11</v>
      </c>
      <c r="E138" s="2170"/>
      <c r="F138" s="2170" t="str">
        <f t="shared" si="21"/>
        <v>11</v>
      </c>
      <c r="G138" s="2170"/>
      <c r="H138" s="463">
        <v>-3.4</v>
      </c>
      <c r="I138" s="448">
        <v>0.7</v>
      </c>
      <c r="J138" s="448"/>
      <c r="K138" s="448"/>
      <c r="L138" s="463">
        <v>6.7</v>
      </c>
      <c r="M138" s="448">
        <v>6.3</v>
      </c>
      <c r="N138" s="448"/>
      <c r="O138" s="448"/>
      <c r="P138" s="448"/>
      <c r="Q138" s="463">
        <v>-3.7</v>
      </c>
      <c r="R138" s="448">
        <v>-30</v>
      </c>
      <c r="S138" s="448"/>
      <c r="T138" s="448"/>
      <c r="U138" s="448"/>
      <c r="V138" s="448"/>
      <c r="W138" s="463">
        <v>-3.3</v>
      </c>
      <c r="X138" s="448">
        <v>12</v>
      </c>
      <c r="Y138" s="448"/>
      <c r="Z138" s="448"/>
      <c r="AA138" s="448"/>
      <c r="AB138" s="448"/>
      <c r="AC138" s="448"/>
      <c r="AD138" s="448"/>
      <c r="AE138" s="463">
        <v>95.5</v>
      </c>
      <c r="AF138" s="463"/>
      <c r="AG138" s="463">
        <v>94.7</v>
      </c>
      <c r="AH138" s="464"/>
      <c r="AI138" s="448">
        <v>100.8</v>
      </c>
      <c r="AJ138" s="448"/>
      <c r="AK138" s="448">
        <v>99.4</v>
      </c>
      <c r="AL138" s="211"/>
      <c r="AM138" s="472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f t="shared" si="15"/>
        <v>0</v>
      </c>
      <c r="BJ138" s="211"/>
      <c r="BK138" s="211"/>
      <c r="BL138" s="472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63">
        <v>101.3</v>
      </c>
      <c r="CD138" s="463">
        <v>-0.9</v>
      </c>
      <c r="CE138" s="448">
        <v>102.4</v>
      </c>
      <c r="CF138" s="448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61">
        <v>12</v>
      </c>
      <c r="D139" s="2170" t="str">
        <f t="shared" si="22"/>
        <v>12</v>
      </c>
      <c r="E139" s="2170"/>
      <c r="F139" s="2170" t="str">
        <f t="shared" si="21"/>
        <v>12</v>
      </c>
      <c r="G139" s="2170"/>
      <c r="H139" s="464">
        <v>-3.4</v>
      </c>
      <c r="I139" s="211">
        <v>-2.2999999999999998</v>
      </c>
      <c r="J139" s="211"/>
      <c r="K139" s="211"/>
      <c r="L139" s="464">
        <v>10.9</v>
      </c>
      <c r="M139" s="211">
        <v>16.899999999999999</v>
      </c>
      <c r="N139" s="211"/>
      <c r="O139" s="211"/>
      <c r="P139" s="211"/>
      <c r="Q139" s="464">
        <v>-9</v>
      </c>
      <c r="R139" s="211">
        <v>-36.700000000000003</v>
      </c>
      <c r="S139" s="211"/>
      <c r="T139" s="211"/>
      <c r="U139" s="211"/>
      <c r="V139" s="211"/>
      <c r="W139" s="464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464">
        <v>98.1</v>
      </c>
      <c r="AF139" s="464"/>
      <c r="AG139" s="464">
        <v>93.8</v>
      </c>
      <c r="AH139" s="464"/>
      <c r="AI139" s="211">
        <v>103.9</v>
      </c>
      <c r="AJ139" s="211"/>
      <c r="AK139" s="211">
        <v>106</v>
      </c>
      <c r="AL139" s="211"/>
      <c r="AM139" s="472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215">
        <f t="shared" si="15"/>
        <v>1.0000000000000009E-2</v>
      </c>
      <c r="BJ139" s="211"/>
      <c r="BK139" s="211"/>
      <c r="BL139" s="472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64">
        <v>101.1</v>
      </c>
      <c r="CD139" s="464">
        <v>-1.2</v>
      </c>
      <c r="CE139" s="211">
        <v>102.2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61">
        <v>3</v>
      </c>
      <c r="B140" s="361" t="s">
        <v>139</v>
      </c>
      <c r="C140" s="361">
        <v>1</v>
      </c>
      <c r="D140" s="2170">
        <v>1</v>
      </c>
      <c r="E140" s="2170"/>
      <c r="F140" s="2171" t="s">
        <v>469</v>
      </c>
      <c r="G140" s="2172"/>
      <c r="H140" s="938">
        <v>-7.2</v>
      </c>
      <c r="I140" s="456">
        <v>-4.3</v>
      </c>
      <c r="J140" s="456"/>
      <c r="K140" s="456"/>
      <c r="L140" s="467">
        <v>7.8</v>
      </c>
      <c r="M140" s="456">
        <v>10.8</v>
      </c>
      <c r="N140" s="456"/>
      <c r="O140" s="456"/>
      <c r="P140" s="456"/>
      <c r="Q140" s="467">
        <v>-3.1</v>
      </c>
      <c r="R140" s="456">
        <v>16.3</v>
      </c>
      <c r="S140" s="456"/>
      <c r="T140" s="456"/>
      <c r="U140" s="456"/>
      <c r="V140" s="456"/>
      <c r="W140" s="467">
        <v>-1.4</v>
      </c>
      <c r="X140" s="456">
        <v>-1.3</v>
      </c>
      <c r="Y140" s="456"/>
      <c r="Z140" s="456"/>
      <c r="AA140" s="456"/>
      <c r="AB140" s="456"/>
      <c r="AC140" s="470"/>
      <c r="AD140" s="456"/>
      <c r="AE140" s="467">
        <v>88.6</v>
      </c>
      <c r="AF140" s="467"/>
      <c r="AG140" s="467">
        <v>97.8</v>
      </c>
      <c r="AH140" s="464"/>
      <c r="AI140" s="456">
        <v>103.8</v>
      </c>
      <c r="AJ140" s="456"/>
      <c r="AK140" s="456">
        <v>110.6</v>
      </c>
      <c r="AL140" s="211"/>
      <c r="AM140" s="472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66">
        <v>1.1000000000000001</v>
      </c>
      <c r="BH140" s="309">
        <v>1.07</v>
      </c>
      <c r="BI140" s="309">
        <f>BH140-BH139</f>
        <v>3.0000000000000027E-2</v>
      </c>
      <c r="BJ140" s="211"/>
      <c r="BK140" s="211"/>
      <c r="BL140" s="472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67">
        <v>101.6</v>
      </c>
      <c r="CD140" s="467">
        <v>-0.6</v>
      </c>
      <c r="CE140" s="456">
        <v>102.6</v>
      </c>
      <c r="CF140" s="456">
        <v>-0.4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61">
        <v>2</v>
      </c>
      <c r="D141" s="2170" t="str">
        <f>A141&amp;B141&amp;C141</f>
        <v>2</v>
      </c>
      <c r="E141" s="2170"/>
      <c r="F141" s="2170" t="str">
        <f t="shared" ref="F141:F151" si="23">A141&amp;B141&amp;C141</f>
        <v>2</v>
      </c>
      <c r="G141" s="2170"/>
      <c r="H141" s="463"/>
      <c r="I141" s="448"/>
      <c r="J141" s="448"/>
      <c r="K141" s="448"/>
      <c r="L141" s="463">
        <v>0</v>
      </c>
      <c r="M141" s="448">
        <v>-6.1</v>
      </c>
      <c r="N141" s="448"/>
      <c r="O141" s="448"/>
      <c r="P141" s="448"/>
      <c r="Q141" s="463"/>
      <c r="R141" s="448"/>
      <c r="S141" s="448"/>
      <c r="T141" s="448"/>
      <c r="U141" s="470"/>
      <c r="V141" s="448"/>
      <c r="W141" s="463">
        <v>-7.3</v>
      </c>
      <c r="X141" s="448">
        <v>-64.3</v>
      </c>
      <c r="Y141" s="448"/>
      <c r="Z141" s="448"/>
      <c r="AA141" s="448"/>
      <c r="AB141" s="448"/>
      <c r="AC141" s="470"/>
      <c r="AD141" s="448"/>
      <c r="AE141" s="463"/>
      <c r="AF141" s="463"/>
      <c r="AG141" s="463"/>
      <c r="AH141" s="464"/>
      <c r="AI141" s="448"/>
      <c r="AJ141" s="448"/>
      <c r="AK141" s="448"/>
      <c r="AL141" s="211"/>
      <c r="AM141" s="472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/>
      <c r="BH141" s="205"/>
      <c r="BI141" s="205"/>
      <c r="BJ141" s="211"/>
      <c r="BK141" s="211"/>
      <c r="BL141" s="472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63">
        <v>101.6</v>
      </c>
      <c r="CD141" s="463">
        <v>-0.4</v>
      </c>
      <c r="CE141" s="448">
        <v>102.4</v>
      </c>
      <c r="CF141" s="448">
        <v>-0.2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61">
        <v>3</v>
      </c>
      <c r="D142" s="2170" t="str">
        <f t="shared" ref="D142:D151" si="24">A142&amp;B142&amp;C142</f>
        <v>3</v>
      </c>
      <c r="E142" s="2170"/>
      <c r="F142" s="2170" t="str">
        <f t="shared" si="23"/>
        <v>3</v>
      </c>
      <c r="G142" s="2170"/>
      <c r="H142" s="463"/>
      <c r="I142" s="448"/>
      <c r="J142" s="448"/>
      <c r="K142" s="448"/>
      <c r="L142" s="463"/>
      <c r="M142" s="448"/>
      <c r="N142" s="448"/>
      <c r="O142" s="448"/>
      <c r="P142" s="448"/>
      <c r="Q142" s="463"/>
      <c r="R142" s="448"/>
      <c r="S142" s="448"/>
      <c r="T142" s="448"/>
      <c r="U142" s="448"/>
      <c r="V142" s="448"/>
      <c r="W142" s="463"/>
      <c r="X142" s="448"/>
      <c r="Y142" s="448"/>
      <c r="Z142" s="448"/>
      <c r="AA142" s="448"/>
      <c r="AB142" s="448"/>
      <c r="AC142" s="470"/>
      <c r="AD142" s="448"/>
      <c r="AE142" s="463"/>
      <c r="AF142" s="463"/>
      <c r="AG142" s="463"/>
      <c r="AH142" s="464"/>
      <c r="AI142" s="448"/>
      <c r="AJ142" s="448"/>
      <c r="AK142" s="448"/>
      <c r="AL142" s="211"/>
      <c r="AM142" s="472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/>
      <c r="BH142" s="205"/>
      <c r="BI142" s="205"/>
      <c r="BJ142" s="211"/>
      <c r="BK142" s="211"/>
      <c r="BL142" s="472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63"/>
      <c r="CD142" s="463"/>
      <c r="CE142" s="448"/>
      <c r="CF142" s="448"/>
      <c r="CG142" s="8"/>
      <c r="CH142" s="8"/>
      <c r="CI142" s="8"/>
      <c r="CJ142" s="8"/>
      <c r="CK142" s="8"/>
      <c r="CL142" s="8"/>
      <c r="CM142" s="8"/>
      <c r="CN142" s="207"/>
      <c r="CO142" s="207"/>
      <c r="CP142" s="208"/>
      <c r="CQ142" s="208"/>
      <c r="CR142" s="208"/>
      <c r="CS142" s="208"/>
      <c r="CT142" s="208"/>
      <c r="CU142" s="208"/>
      <c r="CV142" s="8"/>
      <c r="CW142" s="8"/>
      <c r="CX142" s="8"/>
      <c r="CY142" s="8"/>
      <c r="DA142" s="6">
        <v>0</v>
      </c>
    </row>
    <row r="143" spans="1:105" ht="24.75" customHeight="1">
      <c r="C143" s="361">
        <v>4</v>
      </c>
      <c r="D143" s="2170" t="str">
        <f t="shared" si="24"/>
        <v>4</v>
      </c>
      <c r="E143" s="2170"/>
      <c r="F143" s="2170" t="str">
        <f t="shared" si="23"/>
        <v>4</v>
      </c>
      <c r="G143" s="2170"/>
      <c r="H143" s="698"/>
      <c r="I143" s="448"/>
      <c r="J143" s="448"/>
      <c r="K143" s="448"/>
      <c r="L143" s="463"/>
      <c r="M143" s="448"/>
      <c r="N143" s="448"/>
      <c r="O143" s="448"/>
      <c r="P143" s="448"/>
      <c r="Q143" s="463"/>
      <c r="R143" s="448"/>
      <c r="S143" s="448"/>
      <c r="T143" s="448"/>
      <c r="U143" s="448"/>
      <c r="V143" s="448"/>
      <c r="W143" s="463"/>
      <c r="X143" s="448"/>
      <c r="Y143" s="448"/>
      <c r="Z143" s="448"/>
      <c r="AA143" s="448"/>
      <c r="AB143" s="448"/>
      <c r="AC143" s="448"/>
      <c r="AD143" s="448"/>
      <c r="AE143" s="463"/>
      <c r="AF143" s="463"/>
      <c r="AG143" s="463"/>
      <c r="AH143" s="464"/>
      <c r="AI143" s="448"/>
      <c r="AJ143" s="448"/>
      <c r="AK143" s="448"/>
      <c r="AL143" s="211"/>
      <c r="AM143" s="472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/>
      <c r="BH143" s="205"/>
      <c r="BI143" s="205"/>
      <c r="BJ143" s="211"/>
      <c r="BK143" s="211"/>
      <c r="BL143" s="472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63"/>
      <c r="CD143" s="463"/>
      <c r="CE143" s="448"/>
      <c r="CF143" s="448"/>
      <c r="CG143" s="8"/>
      <c r="CH143" s="8"/>
      <c r="CI143" s="8"/>
      <c r="CJ143" s="8"/>
      <c r="CK143" s="8"/>
      <c r="CL143" s="8"/>
      <c r="CM143" s="8"/>
      <c r="CN143" s="207"/>
      <c r="CO143" s="207"/>
      <c r="CP143" s="208"/>
      <c r="CQ143" s="208"/>
      <c r="CR143" s="208"/>
      <c r="CS143" s="208"/>
      <c r="CT143" s="208"/>
      <c r="CU143" s="208"/>
      <c r="CV143" s="8"/>
      <c r="CW143" s="8"/>
      <c r="CX143" s="8"/>
      <c r="CY143" s="8"/>
      <c r="DA143" s="6">
        <v>0</v>
      </c>
    </row>
    <row r="144" spans="1:105" ht="24.75" customHeight="1">
      <c r="C144" s="361">
        <v>5</v>
      </c>
      <c r="D144" s="2170" t="str">
        <f t="shared" si="24"/>
        <v>5</v>
      </c>
      <c r="E144" s="2170"/>
      <c r="F144" s="2170" t="str">
        <f t="shared" si="23"/>
        <v>5</v>
      </c>
      <c r="G144" s="2170"/>
      <c r="H144" s="463"/>
      <c r="I144" s="448"/>
      <c r="J144" s="448"/>
      <c r="K144" s="448"/>
      <c r="L144" s="463"/>
      <c r="M144" s="448"/>
      <c r="N144" s="448"/>
      <c r="O144" s="448"/>
      <c r="P144" s="448"/>
      <c r="Q144" s="463"/>
      <c r="R144" s="448"/>
      <c r="S144" s="448"/>
      <c r="T144" s="448"/>
      <c r="U144" s="448"/>
      <c r="V144" s="448"/>
      <c r="W144" s="463"/>
      <c r="X144" s="448"/>
      <c r="Y144" s="448"/>
      <c r="Z144" s="448"/>
      <c r="AA144" s="448"/>
      <c r="AB144" s="448"/>
      <c r="AC144" s="448"/>
      <c r="AD144" s="448"/>
      <c r="AE144" s="463"/>
      <c r="AF144" s="463"/>
      <c r="AG144" s="463"/>
      <c r="AH144" s="464"/>
      <c r="AI144" s="448"/>
      <c r="AJ144" s="448"/>
      <c r="AK144" s="448"/>
      <c r="AL144" s="211"/>
      <c r="AM144" s="472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/>
      <c r="BH144" s="205"/>
      <c r="BI144" s="205"/>
      <c r="BJ144" s="211"/>
      <c r="BK144" s="211"/>
      <c r="BL144" s="472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63"/>
      <c r="CD144" s="463"/>
      <c r="CE144" s="448"/>
      <c r="CF144" s="448"/>
      <c r="CG144" s="8"/>
      <c r="CH144" s="8"/>
      <c r="CI144" s="8"/>
      <c r="CJ144" s="8"/>
      <c r="CK144" s="8"/>
      <c r="CL144" s="8"/>
      <c r="CM144" s="8"/>
      <c r="CN144" s="207"/>
      <c r="CO144" s="207"/>
      <c r="CP144" s="208"/>
      <c r="CQ144" s="208"/>
      <c r="CR144" s="208"/>
      <c r="CS144" s="208"/>
      <c r="CT144" s="208"/>
      <c r="CU144" s="208"/>
      <c r="CV144" s="8"/>
      <c r="CW144" s="8"/>
      <c r="CX144" s="8"/>
      <c r="CY144" s="8"/>
      <c r="DA144" s="6">
        <v>0</v>
      </c>
    </row>
    <row r="145" spans="3:105" ht="24.75" customHeight="1">
      <c r="C145" s="361">
        <v>6</v>
      </c>
      <c r="D145" s="2170" t="str">
        <f t="shared" si="24"/>
        <v>6</v>
      </c>
      <c r="E145" s="2170"/>
      <c r="F145" s="2170" t="str">
        <f t="shared" si="23"/>
        <v>6</v>
      </c>
      <c r="G145" s="2170"/>
      <c r="H145" s="463"/>
      <c r="I145" s="448"/>
      <c r="J145" s="448"/>
      <c r="K145" s="448"/>
      <c r="L145" s="463"/>
      <c r="M145" s="448"/>
      <c r="N145" s="448"/>
      <c r="O145" s="448"/>
      <c r="P145" s="448"/>
      <c r="Q145" s="463"/>
      <c r="R145" s="448"/>
      <c r="S145" s="448"/>
      <c r="T145" s="448"/>
      <c r="U145" s="448"/>
      <c r="V145" s="448"/>
      <c r="W145" s="463"/>
      <c r="X145" s="448"/>
      <c r="Y145" s="448"/>
      <c r="Z145" s="448"/>
      <c r="AA145" s="448"/>
      <c r="AB145" s="448"/>
      <c r="AC145" s="448"/>
      <c r="AD145" s="448"/>
      <c r="AE145" s="463"/>
      <c r="AF145" s="463"/>
      <c r="AG145" s="463"/>
      <c r="AH145" s="464"/>
      <c r="AI145" s="448"/>
      <c r="AJ145" s="448"/>
      <c r="AK145" s="448"/>
      <c r="AL145" s="211"/>
      <c r="AM145" s="472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/>
      <c r="BH145" s="205"/>
      <c r="BI145" s="205"/>
      <c r="BJ145" s="211"/>
      <c r="BK145" s="211"/>
      <c r="BL145" s="472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63"/>
      <c r="CD145" s="463"/>
      <c r="CE145" s="448"/>
      <c r="CF145" s="448"/>
      <c r="CG145" s="8"/>
      <c r="CH145" s="8"/>
      <c r="CI145" s="8"/>
      <c r="CJ145" s="8"/>
      <c r="CK145" s="8"/>
      <c r="CL145" s="8"/>
      <c r="CM145" s="8"/>
      <c r="CN145" s="207"/>
      <c r="CO145" s="207"/>
      <c r="CP145" s="208"/>
      <c r="CQ145" s="208"/>
      <c r="CR145" s="208"/>
      <c r="CS145" s="208"/>
      <c r="CT145" s="208"/>
      <c r="CU145" s="208"/>
      <c r="CV145" s="8"/>
      <c r="CW145" s="8"/>
      <c r="CX145" s="8"/>
      <c r="CY145" s="8"/>
      <c r="DA145" s="6">
        <v>0</v>
      </c>
    </row>
    <row r="146" spans="3:105" ht="24.75" customHeight="1">
      <c r="C146" s="361">
        <v>7</v>
      </c>
      <c r="D146" s="2170" t="str">
        <f t="shared" si="24"/>
        <v>7</v>
      </c>
      <c r="E146" s="2170"/>
      <c r="F146" s="2170" t="str">
        <f t="shared" si="23"/>
        <v>7</v>
      </c>
      <c r="G146" s="2170"/>
      <c r="H146" s="463"/>
      <c r="I146" s="448"/>
      <c r="J146" s="448"/>
      <c r="K146" s="448"/>
      <c r="L146" s="463"/>
      <c r="M146" s="448"/>
      <c r="N146" s="448"/>
      <c r="O146" s="448"/>
      <c r="P146" s="448"/>
      <c r="Q146" s="463"/>
      <c r="R146" s="448"/>
      <c r="S146" s="448"/>
      <c r="T146" s="448"/>
      <c r="U146" s="448"/>
      <c r="V146" s="448"/>
      <c r="W146" s="463"/>
      <c r="X146" s="448"/>
      <c r="Y146" s="448"/>
      <c r="Z146" s="448"/>
      <c r="AA146" s="448"/>
      <c r="AB146" s="448"/>
      <c r="AC146" s="448"/>
      <c r="AD146" s="448"/>
      <c r="AE146" s="463"/>
      <c r="AF146" s="463"/>
      <c r="AG146" s="463"/>
      <c r="AH146" s="464"/>
      <c r="AI146" s="448"/>
      <c r="AJ146" s="448"/>
      <c r="AK146" s="448"/>
      <c r="AL146" s="211"/>
      <c r="AM146" s="472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/>
      <c r="BH146" s="205"/>
      <c r="BI146" s="205"/>
      <c r="BJ146" s="211"/>
      <c r="BK146" s="211"/>
      <c r="BL146" s="472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63"/>
      <c r="CD146" s="463"/>
      <c r="CE146" s="448"/>
      <c r="CF146" s="448"/>
      <c r="CG146" s="8"/>
      <c r="CH146" s="8"/>
      <c r="CI146" s="8"/>
      <c r="CJ146" s="8"/>
      <c r="CK146" s="8"/>
      <c r="CL146" s="8"/>
      <c r="CM146" s="8"/>
      <c r="CN146" s="207"/>
      <c r="CO146" s="207"/>
      <c r="CP146" s="208"/>
      <c r="CQ146" s="208"/>
      <c r="CR146" s="208"/>
      <c r="CS146" s="208"/>
      <c r="CT146" s="208"/>
      <c r="CU146" s="208"/>
      <c r="CV146" s="8"/>
      <c r="CW146" s="8"/>
      <c r="CX146" s="8"/>
      <c r="CY146" s="8"/>
      <c r="DA146" s="6">
        <v>0</v>
      </c>
    </row>
    <row r="147" spans="3:105" ht="24.75" customHeight="1">
      <c r="C147" s="361">
        <v>8</v>
      </c>
      <c r="D147" s="2170" t="str">
        <f t="shared" si="24"/>
        <v>8</v>
      </c>
      <c r="E147" s="2170"/>
      <c r="F147" s="2170" t="str">
        <f t="shared" si="23"/>
        <v>8</v>
      </c>
      <c r="G147" s="2170"/>
      <c r="H147" s="463"/>
      <c r="I147" s="448"/>
      <c r="J147" s="448"/>
      <c r="K147" s="448"/>
      <c r="L147" s="463"/>
      <c r="M147" s="448"/>
      <c r="N147" s="448"/>
      <c r="O147" s="448"/>
      <c r="P147" s="448"/>
      <c r="Q147" s="463"/>
      <c r="R147" s="448"/>
      <c r="S147" s="448"/>
      <c r="T147" s="448"/>
      <c r="U147" s="448"/>
      <c r="V147" s="448"/>
      <c r="W147" s="463"/>
      <c r="X147" s="448"/>
      <c r="Y147" s="448"/>
      <c r="Z147" s="448"/>
      <c r="AA147" s="448"/>
      <c r="AB147" s="448"/>
      <c r="AC147" s="448"/>
      <c r="AD147" s="448"/>
      <c r="AE147" s="463"/>
      <c r="AF147" s="463"/>
      <c r="AG147" s="463"/>
      <c r="AH147" s="464"/>
      <c r="AI147" s="448"/>
      <c r="AJ147" s="448"/>
      <c r="AK147" s="448"/>
      <c r="AL147" s="211"/>
      <c r="AM147" s="472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72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63"/>
      <c r="CD147" s="463"/>
      <c r="CE147" s="448"/>
      <c r="CF147" s="448"/>
      <c r="CG147" s="8"/>
      <c r="CH147" s="8"/>
      <c r="CI147" s="8"/>
      <c r="CJ147" s="8"/>
      <c r="CK147" s="8"/>
      <c r="CL147" s="8"/>
      <c r="CM147" s="8"/>
      <c r="CN147" s="207"/>
      <c r="CO147" s="207"/>
      <c r="CP147" s="208"/>
      <c r="CQ147" s="208"/>
      <c r="CR147" s="208"/>
      <c r="CS147" s="208"/>
      <c r="CT147" s="208"/>
      <c r="CU147" s="208"/>
      <c r="CV147" s="8"/>
      <c r="CW147" s="8"/>
      <c r="CX147" s="8"/>
      <c r="CY147" s="8"/>
      <c r="DA147" s="6">
        <v>0</v>
      </c>
    </row>
    <row r="148" spans="3:105" ht="24.75" customHeight="1">
      <c r="C148" s="361">
        <v>9</v>
      </c>
      <c r="D148" s="2170" t="str">
        <f t="shared" si="24"/>
        <v>9</v>
      </c>
      <c r="E148" s="2170"/>
      <c r="F148" s="2170" t="str">
        <f t="shared" si="23"/>
        <v>9</v>
      </c>
      <c r="G148" s="2170"/>
      <c r="H148" s="463"/>
      <c r="I148" s="448"/>
      <c r="J148" s="448"/>
      <c r="K148" s="448"/>
      <c r="L148" s="463"/>
      <c r="M148" s="470"/>
      <c r="N148" s="448"/>
      <c r="O148" s="448"/>
      <c r="P148" s="448"/>
      <c r="Q148" s="463"/>
      <c r="R148" s="448"/>
      <c r="S148" s="448"/>
      <c r="T148" s="448"/>
      <c r="U148" s="448"/>
      <c r="V148" s="448"/>
      <c r="W148" s="463"/>
      <c r="X148" s="448"/>
      <c r="Y148" s="448"/>
      <c r="Z148" s="448"/>
      <c r="AA148" s="448"/>
      <c r="AB148" s="448"/>
      <c r="AC148" s="448"/>
      <c r="AD148" s="448"/>
      <c r="AE148" s="463"/>
      <c r="AF148" s="463"/>
      <c r="AG148" s="463"/>
      <c r="AH148" s="464"/>
      <c r="AI148" s="448"/>
      <c r="AJ148" s="448"/>
      <c r="AK148" s="448"/>
      <c r="AL148" s="211"/>
      <c r="AM148" s="472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72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63"/>
      <c r="CD148" s="463"/>
      <c r="CE148" s="448"/>
      <c r="CF148" s="448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61">
        <v>10</v>
      </c>
      <c r="D149" s="2170" t="str">
        <f t="shared" si="24"/>
        <v>10</v>
      </c>
      <c r="E149" s="2170"/>
      <c r="F149" s="2170" t="str">
        <f t="shared" si="23"/>
        <v>10</v>
      </c>
      <c r="G149" s="2170"/>
      <c r="H149" s="463"/>
      <c r="I149" s="448"/>
      <c r="J149" s="448"/>
      <c r="K149" s="448"/>
      <c r="L149" s="463"/>
      <c r="M149" s="448"/>
      <c r="N149" s="448"/>
      <c r="O149" s="448"/>
      <c r="P149" s="448"/>
      <c r="Q149" s="463"/>
      <c r="R149" s="448"/>
      <c r="S149" s="448"/>
      <c r="T149" s="448"/>
      <c r="U149" s="448"/>
      <c r="V149" s="448"/>
      <c r="W149" s="463"/>
      <c r="X149" s="448"/>
      <c r="Y149" s="448"/>
      <c r="Z149" s="448"/>
      <c r="AA149" s="448"/>
      <c r="AB149" s="448"/>
      <c r="AC149" s="448"/>
      <c r="AD149" s="448"/>
      <c r="AE149" s="463"/>
      <c r="AF149" s="463"/>
      <c r="AG149" s="463"/>
      <c r="AH149" s="464"/>
      <c r="AI149" s="448"/>
      <c r="AJ149" s="448"/>
      <c r="AK149" s="448"/>
      <c r="AL149" s="211"/>
      <c r="AM149" s="472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72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63"/>
      <c r="CD149" s="463"/>
      <c r="CE149" s="448"/>
      <c r="CF149" s="448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61">
        <v>11</v>
      </c>
      <c r="D150" s="2170" t="str">
        <f t="shared" si="24"/>
        <v>11</v>
      </c>
      <c r="E150" s="2170"/>
      <c r="F150" s="2170" t="str">
        <f t="shared" si="23"/>
        <v>11</v>
      </c>
      <c r="G150" s="2170"/>
      <c r="H150" s="463"/>
      <c r="I150" s="448"/>
      <c r="J150" s="448"/>
      <c r="K150" s="448"/>
      <c r="L150" s="463"/>
      <c r="M150" s="448"/>
      <c r="N150" s="448"/>
      <c r="O150" s="448"/>
      <c r="P150" s="448"/>
      <c r="Q150" s="463"/>
      <c r="R150" s="448"/>
      <c r="S150" s="448"/>
      <c r="T150" s="448"/>
      <c r="U150" s="448"/>
      <c r="V150" s="448"/>
      <c r="W150" s="463"/>
      <c r="X150" s="448"/>
      <c r="Y150" s="448"/>
      <c r="Z150" s="448"/>
      <c r="AA150" s="448"/>
      <c r="AB150" s="448"/>
      <c r="AC150" s="448"/>
      <c r="AD150" s="448"/>
      <c r="AE150" s="463"/>
      <c r="AF150" s="463"/>
      <c r="AG150" s="463"/>
      <c r="AH150" s="464"/>
      <c r="AI150" s="448"/>
      <c r="AJ150" s="448"/>
      <c r="AK150" s="448"/>
      <c r="AL150" s="211"/>
      <c r="AM150" s="472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72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63"/>
      <c r="CD150" s="463"/>
      <c r="CE150" s="448"/>
      <c r="CF150" s="448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61">
        <v>12</v>
      </c>
      <c r="D151" s="2170" t="str">
        <f t="shared" si="24"/>
        <v>12</v>
      </c>
      <c r="E151" s="2170"/>
      <c r="F151" s="2170" t="str">
        <f t="shared" si="23"/>
        <v>12</v>
      </c>
      <c r="G151" s="2170"/>
      <c r="H151" s="464"/>
      <c r="I151" s="211"/>
      <c r="J151" s="211"/>
      <c r="K151" s="211"/>
      <c r="L151" s="464"/>
      <c r="M151" s="211"/>
      <c r="N151" s="211"/>
      <c r="O151" s="211"/>
      <c r="P151" s="211"/>
      <c r="Q151" s="464"/>
      <c r="R151" s="211"/>
      <c r="S151" s="211"/>
      <c r="T151" s="211"/>
      <c r="U151" s="211"/>
      <c r="V151" s="211"/>
      <c r="W151" s="464"/>
      <c r="X151" s="211"/>
      <c r="Y151" s="211"/>
      <c r="Z151" s="211"/>
      <c r="AA151" s="211"/>
      <c r="AB151" s="211"/>
      <c r="AC151" s="211"/>
      <c r="AD151" s="211"/>
      <c r="AE151" s="464"/>
      <c r="AF151" s="464"/>
      <c r="AG151" s="464"/>
      <c r="AH151" s="464"/>
      <c r="AI151" s="211"/>
      <c r="AJ151" s="211"/>
      <c r="AK151" s="211"/>
      <c r="AL151" s="211"/>
      <c r="AM151" s="472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72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64"/>
      <c r="CD151" s="464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7" priority="39" stopIfTrue="1">
      <formula>ISERR</formula>
    </cfRule>
  </conditionalFormatting>
  <conditionalFormatting sqref="A56:G67 H56:AD58 I59:AD59 H60:AD67 AF56:AF67 AH56:BH67 BJ56:CY67">
    <cfRule type="expression" dxfId="36" priority="38" stopIfTrue="1">
      <formula>ISERR</formula>
    </cfRule>
  </conditionalFormatting>
  <conditionalFormatting sqref="A104:G115 H106:BH106 I107:BH107 H105:AD105 AF104:AF105 AH104:BH105 I104:AD104 H108:BH115 BJ104:CY115">
    <cfRule type="expression" dxfId="35" priority="37" stopIfTrue="1">
      <formula>ISERR</formula>
    </cfRule>
  </conditionalFormatting>
  <conditionalFormatting sqref="AE19:AE67 AE104:AE105">
    <cfRule type="expression" dxfId="34" priority="36" stopIfTrue="1">
      <formula>ISERR</formula>
    </cfRule>
  </conditionalFormatting>
  <conditionalFormatting sqref="AG19:AG67 AG104:AG105">
    <cfRule type="expression" dxfId="33" priority="35" stopIfTrue="1">
      <formula>ISERR</formula>
    </cfRule>
  </conditionalFormatting>
  <conditionalFormatting sqref="A68:G79 H70:BH70 I71:BH71 H72:BH79 H68:AD69 AF68:AF69 AH68:BH69 BJ68:CY79">
    <cfRule type="expression" dxfId="32" priority="34" stopIfTrue="1">
      <formula>ISERR</formula>
    </cfRule>
  </conditionalFormatting>
  <conditionalFormatting sqref="AE68:AE69">
    <cfRule type="expression" dxfId="31" priority="33" stopIfTrue="1">
      <formula>ISERR</formula>
    </cfRule>
  </conditionalFormatting>
  <conditionalFormatting sqref="AG68:AG69">
    <cfRule type="expression" dxfId="30" priority="32" stopIfTrue="1">
      <formula>ISERR</formula>
    </cfRule>
  </conditionalFormatting>
  <conditionalFormatting sqref="H104">
    <cfRule type="expression" dxfId="29" priority="31" stopIfTrue="1">
      <formula>ISERR</formula>
    </cfRule>
  </conditionalFormatting>
  <conditionalFormatting sqref="A80:G91 H82:BH82 I83:BH83 H84:BH91 H81:AD81 AF80:AF81 AH80:BH81 I80:AD80 BJ80:CY91">
    <cfRule type="expression" dxfId="28" priority="30" stopIfTrue="1">
      <formula>ISERR</formula>
    </cfRule>
  </conditionalFormatting>
  <conditionalFormatting sqref="AE80:AE81">
    <cfRule type="expression" dxfId="27" priority="29" stopIfTrue="1">
      <formula>ISERR</formula>
    </cfRule>
  </conditionalFormatting>
  <conditionalFormatting sqref="AG80:AG81">
    <cfRule type="expression" dxfId="26" priority="28" stopIfTrue="1">
      <formula>ISERR</formula>
    </cfRule>
  </conditionalFormatting>
  <conditionalFormatting sqref="H80">
    <cfRule type="expression" dxfId="25" priority="27" stopIfTrue="1">
      <formula>ISERR</formula>
    </cfRule>
  </conditionalFormatting>
  <conditionalFormatting sqref="A92:G103 H94:BH94 I95:BH95 H96:BH103 H93:AD93 AF92:AF93 AH92:BH93 I92:AD92 BJ92:CY103">
    <cfRule type="expression" dxfId="24" priority="26" stopIfTrue="1">
      <formula>ISERR</formula>
    </cfRule>
  </conditionalFormatting>
  <conditionalFormatting sqref="AE92:AE93">
    <cfRule type="expression" dxfId="23" priority="25" stopIfTrue="1">
      <formula>ISERR</formula>
    </cfRule>
  </conditionalFormatting>
  <conditionalFormatting sqref="AG92:AG93">
    <cfRule type="expression" dxfId="22" priority="24" stopIfTrue="1">
      <formula>ISERR</formula>
    </cfRule>
  </conditionalFormatting>
  <conditionalFormatting sqref="H92">
    <cfRule type="expression" dxfId="21" priority="23" stopIfTrue="1">
      <formula>ISERR</formula>
    </cfRule>
  </conditionalFormatting>
  <conditionalFormatting sqref="A128:G139 H130:BH130 I131:BH131 H129:AD129 AF128:AF129 I128:AD128 H132:BH139 AH128:BH129 BJ128:CY139">
    <cfRule type="expression" dxfId="20" priority="22" stopIfTrue="1">
      <formula>ISERR</formula>
    </cfRule>
  </conditionalFormatting>
  <conditionalFormatting sqref="AE128:AE129">
    <cfRule type="expression" dxfId="19" priority="21" stopIfTrue="1">
      <formula>ISERR</formula>
    </cfRule>
  </conditionalFormatting>
  <conditionalFormatting sqref="AG128:AG129">
    <cfRule type="expression" dxfId="18" priority="20" stopIfTrue="1">
      <formula>ISERR</formula>
    </cfRule>
  </conditionalFormatting>
  <conditionalFormatting sqref="H128">
    <cfRule type="expression" dxfId="17" priority="19" stopIfTrue="1">
      <formula>ISERR</formula>
    </cfRule>
  </conditionalFormatting>
  <conditionalFormatting sqref="A116:G127 H118:BH118 I119:BH119 H117:AD117 AF116:AF117 AH116:BH117 I116:AD116 H120:BH127 BJ116:CY127">
    <cfRule type="expression" dxfId="16" priority="18" stopIfTrue="1">
      <formula>ISERR</formula>
    </cfRule>
  </conditionalFormatting>
  <conditionalFormatting sqref="AE116:AE117">
    <cfRule type="expression" dxfId="15" priority="17" stopIfTrue="1">
      <formula>ISERR</formula>
    </cfRule>
  </conditionalFormatting>
  <conditionalFormatting sqref="AG116:AG117">
    <cfRule type="expression" dxfId="14" priority="16" stopIfTrue="1">
      <formula>ISERR</formula>
    </cfRule>
  </conditionalFormatting>
  <conditionalFormatting sqref="H116">
    <cfRule type="expression" dxfId="13" priority="15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12" priority="13" stopIfTrue="1">
      <formula>ISERR</formula>
    </cfRule>
  </conditionalFormatting>
  <conditionalFormatting sqref="AE140:AE141">
    <cfRule type="expression" dxfId="11" priority="12" stopIfTrue="1">
      <formula>ISERR</formula>
    </cfRule>
  </conditionalFormatting>
  <conditionalFormatting sqref="AG140:AG141">
    <cfRule type="expression" dxfId="10" priority="11" stopIfTrue="1">
      <formula>ISERR</formula>
    </cfRule>
  </conditionalFormatting>
  <conditionalFormatting sqref="H140">
    <cfRule type="expression" dxfId="9" priority="10" stopIfTrue="1">
      <formula>ISERR</formula>
    </cfRule>
  </conditionalFormatting>
  <conditionalFormatting sqref="BI20:BI55">
    <cfRule type="expression" dxfId="8" priority="9" stopIfTrue="1">
      <formula>ISERR</formula>
    </cfRule>
  </conditionalFormatting>
  <conditionalFormatting sqref="BI56:BI67">
    <cfRule type="expression" dxfId="7" priority="8" stopIfTrue="1">
      <formula>ISERR</formula>
    </cfRule>
  </conditionalFormatting>
  <conditionalFormatting sqref="BI104:BI115">
    <cfRule type="expression" dxfId="6" priority="7" stopIfTrue="1">
      <formula>ISERR</formula>
    </cfRule>
  </conditionalFormatting>
  <conditionalFormatting sqref="BI68:BI79">
    <cfRule type="expression" dxfId="5" priority="6" stopIfTrue="1">
      <formula>ISERR</formula>
    </cfRule>
  </conditionalFormatting>
  <conditionalFormatting sqref="BI80:BI91">
    <cfRule type="expression" dxfId="4" priority="5" stopIfTrue="1">
      <formula>ISERR</formula>
    </cfRule>
  </conditionalFormatting>
  <conditionalFormatting sqref="BI92:BI103">
    <cfRule type="expression" dxfId="3" priority="4" stopIfTrue="1">
      <formula>ISERR</formula>
    </cfRule>
  </conditionalFormatting>
  <conditionalFormatting sqref="BI128:BI139">
    <cfRule type="expression" dxfId="2" priority="3" stopIfTrue="1">
      <formula>ISERR</formula>
    </cfRule>
  </conditionalFormatting>
  <conditionalFormatting sqref="BI116:BI127">
    <cfRule type="expression" dxfId="1" priority="2" stopIfTrue="1">
      <formula>ISERR</formula>
    </cfRule>
  </conditionalFormatting>
  <conditionalFormatting sqref="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sqref="A1:Q1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14" t="s">
        <v>170</v>
      </c>
      <c r="B1" s="1714"/>
      <c r="C1" s="1714"/>
      <c r="D1" s="1714"/>
      <c r="E1" s="1714"/>
      <c r="F1" s="1714"/>
      <c r="G1" s="1714"/>
      <c r="H1" s="1714"/>
      <c r="I1" s="1714"/>
      <c r="J1" s="1714"/>
      <c r="K1" s="1714"/>
      <c r="L1" s="1714"/>
      <c r="M1" s="1714"/>
      <c r="N1" s="1714"/>
      <c r="O1" s="1714"/>
      <c r="P1" s="1714"/>
      <c r="Q1" s="1714"/>
    </row>
    <row r="2" spans="1:34" ht="9" customHeigh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3"/>
      <c r="N2" s="385"/>
      <c r="O2" s="385"/>
      <c r="P2" s="385"/>
    </row>
    <row r="3" spans="1:34" ht="18.75" customHeight="1">
      <c r="A3" s="828" t="s">
        <v>214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1:34" ht="10.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34" ht="61.5" customHeight="1">
      <c r="A5" s="384"/>
      <c r="B5" s="1717" t="s">
        <v>533</v>
      </c>
      <c r="C5" s="1717"/>
      <c r="D5" s="1717"/>
      <c r="E5" s="1717"/>
      <c r="F5" s="1717"/>
      <c r="G5" s="1717"/>
      <c r="H5" s="1717"/>
      <c r="I5" s="1717"/>
      <c r="J5" s="1717"/>
      <c r="K5" s="1717"/>
      <c r="L5" s="1717"/>
      <c r="M5" s="1717"/>
      <c r="N5" s="1717"/>
      <c r="O5" s="1717"/>
      <c r="Q5" s="1715"/>
      <c r="R5" s="1715"/>
      <c r="S5" s="686"/>
      <c r="T5" s="686"/>
      <c r="U5" s="686"/>
      <c r="V5" s="686"/>
      <c r="W5" s="686"/>
      <c r="X5" s="686"/>
      <c r="Y5" s="686"/>
      <c r="Z5" s="686"/>
      <c r="AA5" s="686"/>
      <c r="AB5" s="686"/>
      <c r="AC5" s="686"/>
      <c r="AD5" s="686"/>
      <c r="AE5" s="686"/>
      <c r="AF5" s="686"/>
      <c r="AG5" s="686"/>
      <c r="AH5" s="686"/>
    </row>
    <row r="6" spans="1:34" ht="10.5" customHeight="1">
      <c r="A6" s="384"/>
      <c r="B6" s="1717"/>
      <c r="C6" s="1717"/>
      <c r="D6" s="1717"/>
      <c r="E6" s="1717"/>
      <c r="F6" s="1717"/>
      <c r="G6" s="1717"/>
      <c r="H6" s="1717"/>
      <c r="I6" s="1717"/>
      <c r="J6" s="1717"/>
      <c r="K6" s="1717"/>
      <c r="L6" s="1717"/>
      <c r="M6" s="1717"/>
      <c r="N6" s="1717"/>
      <c r="O6" s="1717"/>
      <c r="Q6" s="1715"/>
      <c r="R6" s="1715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</row>
    <row r="7" spans="1:34" ht="19.5" customHeight="1">
      <c r="A7" s="384"/>
      <c r="B7" s="1718" t="s">
        <v>545</v>
      </c>
      <c r="C7" s="1719"/>
      <c r="D7" s="1719"/>
      <c r="E7" s="1719"/>
      <c r="F7" s="1719"/>
      <c r="G7" s="1719"/>
      <c r="H7" s="1719"/>
      <c r="I7" s="1719"/>
      <c r="J7" s="1719"/>
      <c r="K7" s="1719"/>
      <c r="L7" s="1719"/>
      <c r="M7" s="1719"/>
      <c r="N7" s="1719"/>
      <c r="O7" s="1719"/>
      <c r="Q7" s="1715"/>
      <c r="R7" s="1715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</row>
    <row r="8" spans="1:34" ht="23.25" customHeight="1">
      <c r="A8" s="384"/>
      <c r="B8" s="1719"/>
      <c r="C8" s="1719"/>
      <c r="D8" s="1719"/>
      <c r="E8" s="1719"/>
      <c r="F8" s="1719"/>
      <c r="G8" s="1719"/>
      <c r="H8" s="1719"/>
      <c r="I8" s="1719"/>
      <c r="J8" s="1719"/>
      <c r="K8" s="1719"/>
      <c r="L8" s="1719"/>
      <c r="M8" s="1719"/>
      <c r="N8" s="1719"/>
      <c r="O8" s="1719"/>
      <c r="Q8" s="1715"/>
      <c r="R8" s="1715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</row>
    <row r="9" spans="1:34" ht="23.25" customHeight="1">
      <c r="A9" s="384"/>
      <c r="B9" s="1719"/>
      <c r="C9" s="1719"/>
      <c r="D9" s="1719"/>
      <c r="E9" s="1719"/>
      <c r="F9" s="1719"/>
      <c r="G9" s="1719"/>
      <c r="H9" s="1719"/>
      <c r="I9" s="1719"/>
      <c r="J9" s="1719"/>
      <c r="K9" s="1719"/>
      <c r="L9" s="1719"/>
      <c r="M9" s="1719"/>
      <c r="N9" s="1719"/>
      <c r="O9" s="1719"/>
      <c r="Q9" s="1715"/>
      <c r="R9" s="1715"/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686"/>
      <c r="AF9" s="686"/>
      <c r="AG9" s="686"/>
      <c r="AH9" s="686"/>
    </row>
    <row r="10" spans="1:34" ht="23.25" customHeight="1">
      <c r="A10" s="384"/>
      <c r="B10" s="1719"/>
      <c r="C10" s="1719"/>
      <c r="D10" s="1719"/>
      <c r="E10" s="1719"/>
      <c r="F10" s="1719"/>
      <c r="G10" s="1719"/>
      <c r="H10" s="1719"/>
      <c r="I10" s="1719"/>
      <c r="J10" s="1719"/>
      <c r="K10" s="1719"/>
      <c r="L10" s="1719"/>
      <c r="M10" s="1719"/>
      <c r="N10" s="1719"/>
      <c r="O10" s="1719"/>
      <c r="Q10" s="1715"/>
      <c r="R10" s="1715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</row>
    <row r="11" spans="1:34" ht="23.25" customHeight="1">
      <c r="A11" s="384"/>
      <c r="B11" s="1719"/>
      <c r="C11" s="1719"/>
      <c r="D11" s="1719"/>
      <c r="E11" s="1719"/>
      <c r="F11" s="1719"/>
      <c r="G11" s="1719"/>
      <c r="H11" s="1719"/>
      <c r="I11" s="1719"/>
      <c r="J11" s="1719"/>
      <c r="K11" s="1719"/>
      <c r="L11" s="1719"/>
      <c r="M11" s="1719"/>
      <c r="N11" s="1719"/>
      <c r="O11" s="1719"/>
      <c r="Q11" s="1715"/>
      <c r="R11" s="1715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</row>
    <row r="12" spans="1:34" ht="23.25" customHeight="1">
      <c r="A12" s="384"/>
      <c r="B12" s="1719"/>
      <c r="C12" s="1719"/>
      <c r="D12" s="1719"/>
      <c r="E12" s="1719"/>
      <c r="F12" s="1719"/>
      <c r="G12" s="1719"/>
      <c r="H12" s="1719"/>
      <c r="I12" s="1719"/>
      <c r="J12" s="1719"/>
      <c r="K12" s="1719"/>
      <c r="L12" s="1719"/>
      <c r="M12" s="1719"/>
      <c r="N12" s="1719"/>
      <c r="O12" s="1719"/>
      <c r="Q12" s="686"/>
      <c r="R12" s="686"/>
      <c r="S12" s="686"/>
      <c r="T12" s="686"/>
      <c r="U12" s="686"/>
      <c r="V12" s="686"/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</row>
    <row r="13" spans="1:34" ht="23.25" customHeight="1">
      <c r="A13" s="384"/>
      <c r="B13" s="1719"/>
      <c r="C13" s="1719"/>
      <c r="D13" s="1719"/>
      <c r="E13" s="1719"/>
      <c r="F13" s="1719"/>
      <c r="G13" s="1719"/>
      <c r="H13" s="1719"/>
      <c r="I13" s="1719"/>
      <c r="J13" s="1719"/>
      <c r="K13" s="1719"/>
      <c r="L13" s="1719"/>
      <c r="M13" s="1719"/>
      <c r="N13" s="1719"/>
      <c r="O13" s="1719"/>
    </row>
    <row r="14" spans="1:34" ht="39.75" customHeight="1">
      <c r="A14" s="384"/>
      <c r="B14" s="1719"/>
      <c r="C14" s="1719"/>
      <c r="D14" s="1719"/>
      <c r="E14" s="1719"/>
      <c r="F14" s="1719"/>
      <c r="G14" s="1719"/>
      <c r="H14" s="1719"/>
      <c r="I14" s="1719"/>
      <c r="J14" s="1719"/>
      <c r="K14" s="1719"/>
      <c r="L14" s="1719"/>
      <c r="M14" s="1719"/>
      <c r="N14" s="1719"/>
      <c r="O14" s="1719"/>
      <c r="W14" s="499"/>
    </row>
    <row r="15" spans="1:34" ht="18" customHeight="1">
      <c r="A15" s="384"/>
      <c r="B15" s="384"/>
      <c r="C15" s="771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386"/>
    </row>
    <row r="16" spans="1:34" s="929" customFormat="1" ht="20.25" customHeight="1">
      <c r="A16" s="384"/>
      <c r="B16" s="229" t="s">
        <v>534</v>
      </c>
      <c r="C16" s="1045"/>
      <c r="D16" s="1045"/>
      <c r="E16" s="1045"/>
      <c r="F16" s="1045"/>
      <c r="G16" s="1045"/>
      <c r="H16" s="1045"/>
      <c r="I16" s="1045"/>
      <c r="J16" s="1045"/>
      <c r="K16" s="1045"/>
      <c r="L16" s="1045"/>
      <c r="M16" s="1045"/>
      <c r="N16" s="1045"/>
      <c r="O16" s="1045"/>
      <c r="P16" s="387"/>
      <c r="Q16" s="387"/>
      <c r="R16" s="387"/>
      <c r="S16" s="387"/>
    </row>
    <row r="17" spans="2:29" s="929" customFormat="1" ht="20.25" customHeight="1">
      <c r="B17" s="1333"/>
      <c r="C17" s="229" t="s">
        <v>338</v>
      </c>
      <c r="D17" s="1046"/>
      <c r="E17" s="1046"/>
      <c r="F17" s="1046"/>
      <c r="G17" s="1046"/>
      <c r="H17" s="1046"/>
      <c r="I17" s="1046"/>
      <c r="J17" s="1046"/>
      <c r="K17" s="1046"/>
      <c r="L17" s="1046"/>
      <c r="M17" s="1046"/>
      <c r="N17" s="1046"/>
      <c r="O17" s="1046"/>
      <c r="P17" s="384"/>
      <c r="Q17" s="384"/>
      <c r="R17" s="384"/>
      <c r="S17" s="384"/>
    </row>
    <row r="18" spans="2:29" s="930" customFormat="1" ht="36" customHeight="1">
      <c r="B18" s="1716" t="s">
        <v>535</v>
      </c>
      <c r="C18" s="1716"/>
      <c r="D18" s="1716"/>
      <c r="E18" s="1716"/>
      <c r="F18" s="1716"/>
      <c r="G18" s="1716"/>
      <c r="H18" s="1716"/>
      <c r="I18" s="1716"/>
      <c r="J18" s="1716"/>
      <c r="K18" s="1716"/>
      <c r="L18" s="1716"/>
      <c r="M18" s="1716"/>
      <c r="N18" s="1716"/>
      <c r="O18" s="1716"/>
      <c r="P18" s="278"/>
      <c r="Q18" s="278"/>
      <c r="AC18" s="1131"/>
    </row>
    <row r="19" spans="2:29" s="929" customFormat="1" ht="16.5" customHeight="1">
      <c r="B19" s="737"/>
      <c r="C19" s="1663" t="s">
        <v>511</v>
      </c>
      <c r="D19" s="1712" t="s">
        <v>536</v>
      </c>
      <c r="E19" s="1712"/>
      <c r="F19" s="1712"/>
      <c r="G19" s="1712"/>
      <c r="H19" s="1712"/>
      <c r="I19" s="1712"/>
      <c r="J19" s="1712"/>
      <c r="K19" s="1712"/>
      <c r="L19" s="1712"/>
      <c r="M19" s="1712"/>
      <c r="N19" s="1712"/>
      <c r="O19" s="1712"/>
      <c r="P19" s="295"/>
      <c r="Q19" s="295"/>
    </row>
    <row r="20" spans="2:29" s="929" customFormat="1" ht="16.5" customHeight="1">
      <c r="B20" s="737"/>
      <c r="C20" s="1663" t="s">
        <v>432</v>
      </c>
      <c r="D20" s="1712" t="s">
        <v>537</v>
      </c>
      <c r="E20" s="1712"/>
      <c r="F20" s="1712"/>
      <c r="G20" s="1712"/>
      <c r="H20" s="1712"/>
      <c r="I20" s="1712"/>
      <c r="J20" s="1712"/>
      <c r="K20" s="1712"/>
      <c r="L20" s="1712"/>
      <c r="M20" s="1712"/>
      <c r="N20" s="1712"/>
      <c r="O20" s="1712"/>
      <c r="P20" s="295"/>
      <c r="Q20" s="295"/>
    </row>
    <row r="21" spans="2:29" s="929" customFormat="1" ht="16.5" customHeight="1">
      <c r="B21" s="737"/>
      <c r="C21" s="1663" t="s">
        <v>505</v>
      </c>
      <c r="D21" s="1712" t="s">
        <v>517</v>
      </c>
      <c r="E21" s="1712"/>
      <c r="F21" s="1712"/>
      <c r="G21" s="1712"/>
      <c r="H21" s="1712"/>
      <c r="I21" s="1712"/>
      <c r="J21" s="1712"/>
      <c r="K21" s="1712"/>
      <c r="L21" s="1712"/>
      <c r="M21" s="1712"/>
      <c r="N21" s="1712"/>
      <c r="O21" s="1712"/>
      <c r="P21" s="295"/>
      <c r="Q21" s="295"/>
    </row>
    <row r="22" spans="2:29" s="929" customFormat="1" ht="16.5" customHeight="1">
      <c r="B22" s="737"/>
      <c r="C22" s="1663" t="s">
        <v>505</v>
      </c>
      <c r="D22" s="1712" t="s">
        <v>508</v>
      </c>
      <c r="E22" s="1712"/>
      <c r="F22" s="1712"/>
      <c r="G22" s="1712"/>
      <c r="H22" s="1712"/>
      <c r="I22" s="1712"/>
      <c r="J22" s="1712"/>
      <c r="K22" s="1712"/>
      <c r="L22" s="1712"/>
      <c r="M22" s="1712"/>
      <c r="N22" s="1712"/>
      <c r="O22" s="1712"/>
      <c r="P22" s="295"/>
      <c r="Q22" s="295"/>
    </row>
    <row r="23" spans="2:29" s="929" customFormat="1" ht="16.5" customHeight="1">
      <c r="B23" s="737"/>
      <c r="C23" s="1663" t="s">
        <v>172</v>
      </c>
      <c r="D23" s="1712" t="s">
        <v>538</v>
      </c>
      <c r="E23" s="1712"/>
      <c r="F23" s="1712"/>
      <c r="G23" s="1712"/>
      <c r="H23" s="1712"/>
      <c r="I23" s="1712"/>
      <c r="J23" s="1712"/>
      <c r="K23" s="1712"/>
      <c r="L23" s="1712"/>
      <c r="M23" s="1712"/>
      <c r="N23" s="1712"/>
      <c r="O23" s="1712"/>
      <c r="P23" s="295"/>
      <c r="Q23" s="295"/>
    </row>
    <row r="24" spans="2:29" s="929" customFormat="1" ht="16.5" customHeight="1">
      <c r="B24" s="737"/>
      <c r="C24" s="1663" t="s">
        <v>505</v>
      </c>
      <c r="D24" s="1712" t="s">
        <v>539</v>
      </c>
      <c r="E24" s="1712"/>
      <c r="F24" s="1712"/>
      <c r="G24" s="1712"/>
      <c r="H24" s="1712"/>
      <c r="I24" s="1712"/>
      <c r="J24" s="1712"/>
      <c r="K24" s="1712"/>
      <c r="L24" s="1712"/>
      <c r="M24" s="1712"/>
      <c r="N24" s="1712"/>
      <c r="O24" s="1712"/>
      <c r="P24" s="295"/>
      <c r="Q24" s="295"/>
    </row>
    <row r="25" spans="2:29" s="929" customFormat="1" ht="16.5" customHeight="1">
      <c r="B25" s="737"/>
      <c r="C25" s="1663" t="s">
        <v>505</v>
      </c>
      <c r="D25" s="1712" t="s">
        <v>518</v>
      </c>
      <c r="E25" s="1712"/>
      <c r="F25" s="1712"/>
      <c r="G25" s="1712"/>
      <c r="H25" s="1712"/>
      <c r="I25" s="1712"/>
      <c r="J25" s="1712"/>
      <c r="K25" s="1712"/>
      <c r="L25" s="1712"/>
      <c r="M25" s="1712"/>
      <c r="N25" s="1712"/>
      <c r="O25" s="1712"/>
      <c r="P25" s="295"/>
      <c r="Q25" s="295"/>
    </row>
    <row r="26" spans="2:29" s="929" customFormat="1" ht="16.5" customHeight="1">
      <c r="B26" s="737"/>
      <c r="C26" s="1663" t="s">
        <v>509</v>
      </c>
      <c r="D26" s="1712" t="s">
        <v>514</v>
      </c>
      <c r="E26" s="1712"/>
      <c r="F26" s="1712"/>
      <c r="G26" s="1712"/>
      <c r="H26" s="1712"/>
      <c r="I26" s="1712"/>
      <c r="J26" s="1712"/>
      <c r="K26" s="1712"/>
      <c r="L26" s="1712"/>
      <c r="M26" s="1712"/>
      <c r="N26" s="1712"/>
      <c r="O26" s="1712"/>
      <c r="P26" s="295"/>
      <c r="Q26" s="295"/>
    </row>
    <row r="27" spans="2:29" s="929" customFormat="1" ht="29.25" customHeight="1">
      <c r="B27" s="737"/>
      <c r="C27" s="1663" t="s">
        <v>510</v>
      </c>
      <c r="D27" s="1712" t="s">
        <v>540</v>
      </c>
      <c r="E27" s="1712"/>
      <c r="F27" s="1712"/>
      <c r="G27" s="1712"/>
      <c r="H27" s="1712"/>
      <c r="I27" s="1712"/>
      <c r="J27" s="1712"/>
      <c r="K27" s="1712"/>
      <c r="L27" s="1712"/>
      <c r="M27" s="1712"/>
      <c r="N27" s="1712"/>
      <c r="O27" s="1712"/>
      <c r="P27" s="295"/>
      <c r="Q27" s="295"/>
    </row>
    <row r="28" spans="2:29" s="929" customFormat="1" ht="16.5" customHeight="1">
      <c r="B28" s="737"/>
      <c r="C28" s="1663" t="s">
        <v>505</v>
      </c>
      <c r="D28" s="1712" t="s">
        <v>541</v>
      </c>
      <c r="E28" s="1712"/>
      <c r="F28" s="1712"/>
      <c r="G28" s="1712"/>
      <c r="H28" s="1712"/>
      <c r="I28" s="1712"/>
      <c r="J28" s="1712"/>
      <c r="K28" s="1712"/>
      <c r="L28" s="1712"/>
      <c r="M28" s="1712"/>
      <c r="N28" s="1712"/>
      <c r="O28" s="1712"/>
      <c r="P28" s="295"/>
      <c r="Q28" s="295"/>
    </row>
    <row r="29" spans="2:29" s="929" customFormat="1" ht="17.25" customHeight="1">
      <c r="B29" s="499"/>
      <c r="C29" s="1663" t="s">
        <v>505</v>
      </c>
      <c r="D29" s="1713" t="s">
        <v>542</v>
      </c>
      <c r="E29" s="1713"/>
      <c r="F29" s="1713"/>
      <c r="G29" s="1713"/>
      <c r="H29" s="1713"/>
      <c r="I29" s="1713"/>
      <c r="J29" s="1713"/>
      <c r="K29" s="1713"/>
      <c r="L29" s="1713"/>
      <c r="M29" s="1713"/>
      <c r="N29" s="1713"/>
      <c r="O29" s="1713"/>
      <c r="P29" s="295"/>
      <c r="Q29" s="295"/>
    </row>
    <row r="30" spans="2:29" s="929" customFormat="1" ht="30" customHeight="1">
      <c r="B30" s="499"/>
      <c r="C30" s="1663" t="s">
        <v>172</v>
      </c>
      <c r="D30" s="1712" t="s">
        <v>513</v>
      </c>
      <c r="E30" s="1712"/>
      <c r="F30" s="1712"/>
      <c r="G30" s="1712"/>
      <c r="H30" s="1712"/>
      <c r="I30" s="1712"/>
      <c r="J30" s="1712"/>
      <c r="K30" s="1712"/>
      <c r="L30" s="1712"/>
      <c r="M30" s="1712"/>
      <c r="N30" s="1712"/>
      <c r="O30" s="1712"/>
      <c r="P30" s="295"/>
      <c r="Q30" s="295"/>
    </row>
    <row r="31" spans="2:29" s="929" customFormat="1" ht="16.5" customHeight="1">
      <c r="B31" s="499"/>
      <c r="C31" s="1663" t="s">
        <v>506</v>
      </c>
      <c r="D31" s="1712" t="s">
        <v>519</v>
      </c>
      <c r="E31" s="1712"/>
      <c r="F31" s="1712"/>
      <c r="G31" s="1712"/>
      <c r="H31" s="1712"/>
      <c r="I31" s="1712"/>
      <c r="J31" s="1712"/>
      <c r="K31" s="1712"/>
      <c r="L31" s="1712"/>
      <c r="M31" s="1712"/>
      <c r="N31" s="1712"/>
      <c r="O31" s="1712"/>
      <c r="P31" s="295"/>
      <c r="Q31" s="295"/>
    </row>
    <row r="32" spans="2:29" s="929" customFormat="1" ht="16.5" customHeight="1">
      <c r="B32" s="499"/>
      <c r="C32" s="1663" t="s">
        <v>433</v>
      </c>
      <c r="D32" s="1712" t="s">
        <v>504</v>
      </c>
      <c r="E32" s="1712"/>
      <c r="F32" s="1712"/>
      <c r="G32" s="1712"/>
      <c r="H32" s="1712"/>
      <c r="I32" s="1712"/>
      <c r="J32" s="1712"/>
      <c r="K32" s="1712"/>
      <c r="L32" s="1712"/>
      <c r="M32" s="1712"/>
      <c r="N32" s="1712"/>
      <c r="O32" s="1712"/>
      <c r="P32" s="295"/>
      <c r="Q32" s="295"/>
    </row>
    <row r="33" spans="1:18" s="929" customFormat="1" ht="9" customHeight="1">
      <c r="B33" s="737"/>
      <c r="C33" s="1336"/>
      <c r="D33" s="1721"/>
      <c r="E33" s="1721"/>
      <c r="F33" s="1721"/>
      <c r="G33" s="1721"/>
      <c r="H33" s="1721"/>
      <c r="I33" s="1721"/>
      <c r="J33" s="1721"/>
      <c r="K33" s="1721"/>
      <c r="L33" s="1721"/>
      <c r="M33" s="1721"/>
      <c r="N33" s="1721"/>
      <c r="O33" s="1721"/>
      <c r="P33" s="295"/>
      <c r="Q33" s="295"/>
    </row>
    <row r="34" spans="1:18" s="929" customFormat="1" ht="63.75" customHeight="1">
      <c r="A34" s="1132" t="s">
        <v>439</v>
      </c>
      <c r="B34" s="1720" t="s">
        <v>543</v>
      </c>
      <c r="C34" s="1720"/>
      <c r="D34" s="1720"/>
      <c r="E34" s="1720"/>
      <c r="F34" s="1720"/>
      <c r="G34" s="1720"/>
      <c r="H34" s="1720"/>
      <c r="I34" s="1720"/>
      <c r="J34" s="1720"/>
      <c r="K34" s="1720"/>
      <c r="L34" s="1720"/>
      <c r="M34" s="1720"/>
      <c r="N34" s="1720"/>
      <c r="O34" s="1720"/>
      <c r="P34" s="1335"/>
      <c r="Q34" s="393"/>
      <c r="R34" s="393"/>
    </row>
    <row r="35" spans="1:18" s="827" customFormat="1" ht="36.75" customHeight="1" thickBot="1">
      <c r="A35" s="1133"/>
      <c r="B35" s="1664" t="s">
        <v>429</v>
      </c>
      <c r="C35" s="1334"/>
      <c r="D35" s="1133"/>
      <c r="E35" s="1134"/>
      <c r="F35" s="1134"/>
      <c r="G35" s="1134"/>
      <c r="H35" s="1134"/>
      <c r="I35" s="1134"/>
      <c r="J35" s="1134"/>
      <c r="K35" s="1134"/>
      <c r="L35" s="1134"/>
      <c r="M35" s="1134"/>
      <c r="N35" s="1134"/>
      <c r="O35" s="1134"/>
      <c r="P35" s="1134"/>
      <c r="R35" s="1135"/>
    </row>
    <row r="36" spans="1:18" ht="15.75" customHeight="1" thickBot="1">
      <c r="A36" s="229"/>
      <c r="B36" s="893"/>
      <c r="C36" s="894"/>
      <c r="D36" s="895" t="s">
        <v>415</v>
      </c>
      <c r="E36" s="896" t="s">
        <v>416</v>
      </c>
      <c r="F36" s="896" t="s">
        <v>417</v>
      </c>
      <c r="G36" s="896" t="s">
        <v>418</v>
      </c>
      <c r="H36" s="896" t="s">
        <v>419</v>
      </c>
      <c r="I36" s="896" t="s">
        <v>420</v>
      </c>
      <c r="J36" s="896" t="s">
        <v>421</v>
      </c>
      <c r="K36" s="896" t="s">
        <v>422</v>
      </c>
      <c r="L36" s="896" t="s">
        <v>423</v>
      </c>
      <c r="M36" s="896" t="s">
        <v>424</v>
      </c>
      <c r="N36" s="896" t="s">
        <v>425</v>
      </c>
      <c r="O36" s="897" t="s">
        <v>426</v>
      </c>
      <c r="Q36" s="684"/>
    </row>
    <row r="37" spans="1:18" ht="15.75" hidden="1" customHeight="1" thickTop="1">
      <c r="A37" s="229"/>
      <c r="B37" s="984">
        <v>2014</v>
      </c>
      <c r="C37" s="916" t="s">
        <v>430</v>
      </c>
      <c r="D37" s="903" t="s">
        <v>332</v>
      </c>
      <c r="E37" s="904" t="s">
        <v>428</v>
      </c>
      <c r="F37" s="904" t="s">
        <v>332</v>
      </c>
      <c r="G37" s="904" t="s">
        <v>332</v>
      </c>
      <c r="H37" s="904" t="s">
        <v>332</v>
      </c>
      <c r="I37" s="904" t="s">
        <v>332</v>
      </c>
      <c r="J37" s="904" t="s">
        <v>427</v>
      </c>
      <c r="K37" s="904" t="s">
        <v>427</v>
      </c>
      <c r="L37" s="904" t="s">
        <v>332</v>
      </c>
      <c r="M37" s="904" t="s">
        <v>332</v>
      </c>
      <c r="N37" s="904" t="s">
        <v>332</v>
      </c>
      <c r="O37" s="905" t="s">
        <v>332</v>
      </c>
      <c r="Q37" s="684"/>
    </row>
    <row r="38" spans="1:18" ht="15.75" hidden="1" customHeight="1">
      <c r="A38" s="229"/>
      <c r="B38" s="985"/>
      <c r="C38" s="913" t="s">
        <v>431</v>
      </c>
      <c r="D38" s="899" t="s">
        <v>428</v>
      </c>
      <c r="E38" s="900" t="s">
        <v>332</v>
      </c>
      <c r="F38" s="900" t="s">
        <v>332</v>
      </c>
      <c r="G38" s="900" t="s">
        <v>427</v>
      </c>
      <c r="H38" s="900" t="s">
        <v>332</v>
      </c>
      <c r="I38" s="900" t="s">
        <v>332</v>
      </c>
      <c r="J38" s="900" t="s">
        <v>428</v>
      </c>
      <c r="K38" s="900" t="s">
        <v>332</v>
      </c>
      <c r="L38" s="900" t="s">
        <v>427</v>
      </c>
      <c r="M38" s="900" t="s">
        <v>427</v>
      </c>
      <c r="N38" s="900" t="s">
        <v>332</v>
      </c>
      <c r="O38" s="901" t="s">
        <v>332</v>
      </c>
      <c r="Q38" s="684"/>
    </row>
    <row r="39" spans="1:18" ht="15.75" customHeight="1" thickTop="1">
      <c r="A39" s="229"/>
      <c r="B39" s="984">
        <v>2015</v>
      </c>
      <c r="C39" s="914" t="s">
        <v>430</v>
      </c>
      <c r="D39" s="906" t="s">
        <v>332</v>
      </c>
      <c r="E39" s="907" t="s">
        <v>428</v>
      </c>
      <c r="F39" s="907" t="s">
        <v>332</v>
      </c>
      <c r="G39" s="907" t="s">
        <v>332</v>
      </c>
      <c r="H39" s="907" t="s">
        <v>332</v>
      </c>
      <c r="I39" s="907" t="s">
        <v>332</v>
      </c>
      <c r="J39" s="907" t="s">
        <v>332</v>
      </c>
      <c r="K39" s="907" t="s">
        <v>332</v>
      </c>
      <c r="L39" s="907" t="s">
        <v>332</v>
      </c>
      <c r="M39" s="907" t="s">
        <v>332</v>
      </c>
      <c r="N39" s="907" t="s">
        <v>332</v>
      </c>
      <c r="O39" s="919" t="s">
        <v>427</v>
      </c>
      <c r="Q39" s="684"/>
    </row>
    <row r="40" spans="1:18" ht="15.75" customHeight="1">
      <c r="A40" s="229"/>
      <c r="B40" s="985"/>
      <c r="C40" s="915" t="s">
        <v>431</v>
      </c>
      <c r="D40" s="908" t="s">
        <v>332</v>
      </c>
      <c r="E40" s="902" t="s">
        <v>332</v>
      </c>
      <c r="F40" s="902" t="s">
        <v>428</v>
      </c>
      <c r="G40" s="900" t="s">
        <v>332</v>
      </c>
      <c r="H40" s="909" t="s">
        <v>332</v>
      </c>
      <c r="I40" s="909" t="s">
        <v>332</v>
      </c>
      <c r="J40" s="910" t="s">
        <v>332</v>
      </c>
      <c r="K40" s="909" t="s">
        <v>332</v>
      </c>
      <c r="L40" s="900" t="s">
        <v>332</v>
      </c>
      <c r="M40" s="900" t="s">
        <v>427</v>
      </c>
      <c r="N40" s="909" t="s">
        <v>332</v>
      </c>
      <c r="O40" s="920" t="s">
        <v>332</v>
      </c>
      <c r="Q40" s="684"/>
    </row>
    <row r="41" spans="1:18" ht="15.75" customHeight="1">
      <c r="A41" s="229"/>
      <c r="B41" s="984">
        <v>2016</v>
      </c>
      <c r="C41" s="917" t="s">
        <v>430</v>
      </c>
      <c r="D41" s="922" t="s">
        <v>332</v>
      </c>
      <c r="E41" s="907" t="s">
        <v>332</v>
      </c>
      <c r="F41" s="907" t="s">
        <v>332</v>
      </c>
      <c r="G41" s="937" t="s">
        <v>332</v>
      </c>
      <c r="H41" s="907" t="s">
        <v>332</v>
      </c>
      <c r="I41" s="907" t="s">
        <v>332</v>
      </c>
      <c r="J41" s="907" t="s">
        <v>332</v>
      </c>
      <c r="K41" s="907" t="s">
        <v>332</v>
      </c>
      <c r="L41" s="907" t="s">
        <v>332</v>
      </c>
      <c r="M41" s="907" t="s">
        <v>332</v>
      </c>
      <c r="N41" s="907" t="s">
        <v>332</v>
      </c>
      <c r="O41" s="919" t="s">
        <v>332</v>
      </c>
      <c r="Q41" s="684"/>
    </row>
    <row r="42" spans="1:18" ht="15.75" customHeight="1">
      <c r="A42" s="229"/>
      <c r="B42" s="985"/>
      <c r="C42" s="912" t="s">
        <v>431</v>
      </c>
      <c r="D42" s="951" t="s">
        <v>332</v>
      </c>
      <c r="E42" s="898" t="s">
        <v>332</v>
      </c>
      <c r="F42" s="898" t="s">
        <v>427</v>
      </c>
      <c r="G42" s="952" t="s">
        <v>332</v>
      </c>
      <c r="H42" s="952" t="s">
        <v>332</v>
      </c>
      <c r="I42" s="952" t="s">
        <v>332</v>
      </c>
      <c r="J42" s="952" t="s">
        <v>332</v>
      </c>
      <c r="K42" s="952" t="s">
        <v>332</v>
      </c>
      <c r="L42" s="952" t="s">
        <v>332</v>
      </c>
      <c r="M42" s="953" t="s">
        <v>332</v>
      </c>
      <c r="N42" s="952" t="s">
        <v>332</v>
      </c>
      <c r="O42" s="920" t="s">
        <v>428</v>
      </c>
      <c r="Q42" s="684"/>
    </row>
    <row r="43" spans="1:18" ht="15.75" customHeight="1">
      <c r="A43" s="229"/>
      <c r="B43" s="984">
        <v>2017</v>
      </c>
      <c r="C43" s="914" t="s">
        <v>430</v>
      </c>
      <c r="D43" s="922" t="s">
        <v>332</v>
      </c>
      <c r="E43" s="907" t="s">
        <v>332</v>
      </c>
      <c r="F43" s="907" t="s">
        <v>332</v>
      </c>
      <c r="G43" s="907" t="s">
        <v>332</v>
      </c>
      <c r="H43" s="907" t="s">
        <v>332</v>
      </c>
      <c r="I43" s="907" t="s">
        <v>332</v>
      </c>
      <c r="J43" s="907" t="s">
        <v>428</v>
      </c>
      <c r="K43" s="907" t="s">
        <v>332</v>
      </c>
      <c r="L43" s="907" t="s">
        <v>332</v>
      </c>
      <c r="M43" s="907" t="s">
        <v>332</v>
      </c>
      <c r="N43" s="907" t="s">
        <v>332</v>
      </c>
      <c r="O43" s="919" t="s">
        <v>332</v>
      </c>
      <c r="Q43" s="684"/>
    </row>
    <row r="44" spans="1:18" ht="15.75" customHeight="1">
      <c r="A44" s="229"/>
      <c r="B44" s="987"/>
      <c r="C44" s="912" t="s">
        <v>431</v>
      </c>
      <c r="D44" s="951" t="s">
        <v>332</v>
      </c>
      <c r="E44" s="898" t="s">
        <v>332</v>
      </c>
      <c r="F44" s="953" t="s">
        <v>332</v>
      </c>
      <c r="G44" s="898" t="s">
        <v>332</v>
      </c>
      <c r="H44" s="898" t="s">
        <v>332</v>
      </c>
      <c r="I44" s="898" t="s">
        <v>428</v>
      </c>
      <c r="J44" s="898" t="s">
        <v>332</v>
      </c>
      <c r="K44" s="898" t="s">
        <v>332</v>
      </c>
      <c r="L44" s="898" t="s">
        <v>332</v>
      </c>
      <c r="M44" s="952" t="s">
        <v>332</v>
      </c>
      <c r="N44" s="952" t="s">
        <v>332</v>
      </c>
      <c r="O44" s="1015" t="s">
        <v>332</v>
      </c>
      <c r="Q44" s="684"/>
    </row>
    <row r="45" spans="1:18" ht="15.75" customHeight="1">
      <c r="A45" s="229"/>
      <c r="B45" s="984">
        <v>2018</v>
      </c>
      <c r="C45" s="914" t="s">
        <v>430</v>
      </c>
      <c r="D45" s="922" t="s">
        <v>332</v>
      </c>
      <c r="E45" s="907" t="s">
        <v>332</v>
      </c>
      <c r="F45" s="907" t="s">
        <v>332</v>
      </c>
      <c r="G45" s="907" t="s">
        <v>332</v>
      </c>
      <c r="H45" s="907" t="s">
        <v>332</v>
      </c>
      <c r="I45" s="907" t="s">
        <v>332</v>
      </c>
      <c r="J45" s="907" t="s">
        <v>332</v>
      </c>
      <c r="K45" s="907" t="s">
        <v>332</v>
      </c>
      <c r="L45" s="907" t="s">
        <v>332</v>
      </c>
      <c r="M45" s="907" t="s">
        <v>332</v>
      </c>
      <c r="N45" s="907" t="s">
        <v>332</v>
      </c>
      <c r="O45" s="919" t="s">
        <v>332</v>
      </c>
      <c r="Q45" s="684"/>
    </row>
    <row r="46" spans="1:18" ht="15.75" customHeight="1">
      <c r="A46" s="229"/>
      <c r="B46" s="1136"/>
      <c r="C46" s="912" t="s">
        <v>431</v>
      </c>
      <c r="D46" s="1137" t="s">
        <v>428</v>
      </c>
      <c r="E46" s="952" t="s">
        <v>332</v>
      </c>
      <c r="F46" s="952" t="s">
        <v>332</v>
      </c>
      <c r="G46" s="952" t="s">
        <v>332</v>
      </c>
      <c r="H46" s="952" t="s">
        <v>332</v>
      </c>
      <c r="I46" s="952" t="s">
        <v>332</v>
      </c>
      <c r="J46" s="952" t="s">
        <v>332</v>
      </c>
      <c r="K46" s="952" t="s">
        <v>332</v>
      </c>
      <c r="L46" s="952" t="s">
        <v>332</v>
      </c>
      <c r="M46" s="952" t="s">
        <v>332</v>
      </c>
      <c r="N46" s="952" t="s">
        <v>332</v>
      </c>
      <c r="O46" s="1138" t="s">
        <v>332</v>
      </c>
      <c r="Q46" s="684"/>
    </row>
    <row r="47" spans="1:18" ht="15.75" customHeight="1">
      <c r="A47" s="229"/>
      <c r="B47" s="984">
        <v>2019</v>
      </c>
      <c r="C47" s="914" t="s">
        <v>430</v>
      </c>
      <c r="D47" s="907" t="s">
        <v>332</v>
      </c>
      <c r="E47" s="907" t="s">
        <v>332</v>
      </c>
      <c r="F47" s="907" t="s">
        <v>332</v>
      </c>
      <c r="G47" s="907" t="s">
        <v>332</v>
      </c>
      <c r="H47" s="907" t="s">
        <v>332</v>
      </c>
      <c r="I47" s="907" t="s">
        <v>427</v>
      </c>
      <c r="J47" s="907" t="s">
        <v>332</v>
      </c>
      <c r="K47" s="907" t="s">
        <v>332</v>
      </c>
      <c r="L47" s="907" t="s">
        <v>332</v>
      </c>
      <c r="M47" s="907" t="s">
        <v>332</v>
      </c>
      <c r="N47" s="907" t="s">
        <v>332</v>
      </c>
      <c r="O47" s="919" t="s">
        <v>332</v>
      </c>
      <c r="Q47" s="684"/>
    </row>
    <row r="48" spans="1:18" ht="15.75" customHeight="1">
      <c r="A48" s="229"/>
      <c r="B48" s="987"/>
      <c r="C48" s="915" t="s">
        <v>431</v>
      </c>
      <c r="D48" s="1141" t="s">
        <v>332</v>
      </c>
      <c r="E48" s="909" t="s">
        <v>332</v>
      </c>
      <c r="F48" s="909" t="s">
        <v>427</v>
      </c>
      <c r="G48" s="909" t="s">
        <v>332</v>
      </c>
      <c r="H48" s="909" t="s">
        <v>427</v>
      </c>
      <c r="I48" s="909" t="s">
        <v>332</v>
      </c>
      <c r="J48" s="909" t="s">
        <v>332</v>
      </c>
      <c r="K48" s="909" t="s">
        <v>332</v>
      </c>
      <c r="L48" s="909" t="s">
        <v>332</v>
      </c>
      <c r="M48" s="909" t="s">
        <v>427</v>
      </c>
      <c r="N48" s="909" t="s">
        <v>332</v>
      </c>
      <c r="O48" s="920" t="s">
        <v>427</v>
      </c>
      <c r="Q48" s="684"/>
    </row>
    <row r="49" spans="1:18" ht="15.75" customHeight="1">
      <c r="A49" s="229"/>
      <c r="B49" s="1139">
        <v>2020</v>
      </c>
      <c r="C49" s="917" t="s">
        <v>430</v>
      </c>
      <c r="D49" s="1140" t="s">
        <v>332</v>
      </c>
      <c r="E49" s="1140" t="s">
        <v>332</v>
      </c>
      <c r="F49" s="1140" t="s">
        <v>427</v>
      </c>
      <c r="G49" s="1140" t="s">
        <v>332</v>
      </c>
      <c r="H49" s="1140" t="s">
        <v>427</v>
      </c>
      <c r="I49" s="1140" t="s">
        <v>427</v>
      </c>
      <c r="J49" s="1140" t="s">
        <v>332</v>
      </c>
      <c r="K49" s="1140" t="s">
        <v>332</v>
      </c>
      <c r="L49" s="1140" t="s">
        <v>332</v>
      </c>
      <c r="M49" s="1140" t="s">
        <v>332</v>
      </c>
      <c r="N49" s="1140" t="s">
        <v>332</v>
      </c>
      <c r="O49" s="919" t="s">
        <v>428</v>
      </c>
      <c r="Q49" s="684"/>
    </row>
    <row r="50" spans="1:18" ht="15.75" customHeight="1">
      <c r="A50" s="229"/>
      <c r="B50" s="1136"/>
      <c r="C50" s="912" t="s">
        <v>431</v>
      </c>
      <c r="D50" s="1137" t="s">
        <v>332</v>
      </c>
      <c r="E50" s="952" t="s">
        <v>332</v>
      </c>
      <c r="F50" s="952" t="s">
        <v>427</v>
      </c>
      <c r="G50" s="952" t="s">
        <v>427</v>
      </c>
      <c r="H50" s="952" t="s">
        <v>332</v>
      </c>
      <c r="I50" s="952" t="s">
        <v>428</v>
      </c>
      <c r="J50" s="952" t="s">
        <v>428</v>
      </c>
      <c r="K50" s="952" t="s">
        <v>332</v>
      </c>
      <c r="L50" s="952" t="s">
        <v>332</v>
      </c>
      <c r="M50" s="952" t="s">
        <v>332</v>
      </c>
      <c r="N50" s="952" t="s">
        <v>332</v>
      </c>
      <c r="O50" s="1138" t="s">
        <v>332</v>
      </c>
      <c r="Q50" s="684"/>
    </row>
    <row r="51" spans="1:18" ht="15.75" customHeight="1">
      <c r="A51" s="229"/>
      <c r="B51" s="984">
        <v>2021</v>
      </c>
      <c r="C51" s="914" t="s">
        <v>430</v>
      </c>
      <c r="D51" s="922" t="s">
        <v>332</v>
      </c>
      <c r="E51" s="907" t="s">
        <v>332</v>
      </c>
      <c r="F51" s="1515" t="s">
        <v>332</v>
      </c>
      <c r="G51" s="907"/>
      <c r="H51" s="907"/>
      <c r="I51" s="907"/>
      <c r="J51" s="907"/>
      <c r="K51" s="907"/>
      <c r="L51" s="907"/>
      <c r="M51" s="907"/>
      <c r="N51" s="907"/>
      <c r="O51" s="919"/>
      <c r="Q51" s="684"/>
    </row>
    <row r="52" spans="1:18" ht="15.75" customHeight="1" thickBot="1">
      <c r="A52" s="229"/>
      <c r="B52" s="986"/>
      <c r="C52" s="918" t="s">
        <v>431</v>
      </c>
      <c r="D52" s="1434" t="s">
        <v>332</v>
      </c>
      <c r="E52" s="911" t="s">
        <v>427</v>
      </c>
      <c r="F52" s="911" t="s">
        <v>332</v>
      </c>
      <c r="G52" s="911"/>
      <c r="H52" s="911"/>
      <c r="I52" s="911"/>
      <c r="J52" s="911"/>
      <c r="K52" s="911"/>
      <c r="L52" s="911"/>
      <c r="M52" s="911"/>
      <c r="N52" s="911"/>
      <c r="O52" s="1433"/>
      <c r="Q52" s="684"/>
    </row>
    <row r="53" spans="1:18" ht="18.75" customHeight="1">
      <c r="A53" s="384"/>
      <c r="B53" s="229"/>
      <c r="P53" s="386"/>
      <c r="R53" s="684"/>
    </row>
    <row r="54" spans="1:18" ht="35.25" customHeight="1">
      <c r="B54" s="229"/>
    </row>
    <row r="55" spans="1:18">
      <c r="B55" s="229"/>
    </row>
  </sheetData>
  <mergeCells count="21">
    <mergeCell ref="D30:O30"/>
    <mergeCell ref="D25:O25"/>
    <mergeCell ref="B34:O34"/>
    <mergeCell ref="D32:O32"/>
    <mergeCell ref="D33:O33"/>
    <mergeCell ref="D31:O31"/>
    <mergeCell ref="D26:O26"/>
    <mergeCell ref="D27:O27"/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55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81" customWidth="1"/>
    <col min="17" max="22" width="6.33203125" customWidth="1"/>
  </cols>
  <sheetData>
    <row r="1" spans="1:22" s="6" customFormat="1" ht="28.5" customHeight="1">
      <c r="A1" s="1840"/>
      <c r="B1" s="1840"/>
      <c r="C1" s="1840"/>
      <c r="D1" s="1840"/>
      <c r="E1" s="1840"/>
      <c r="F1" s="1840"/>
      <c r="G1" s="1840"/>
      <c r="H1" s="1840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40" t="s">
        <v>243</v>
      </c>
      <c r="B2" s="1840"/>
      <c r="C2" s="1840"/>
      <c r="D2" s="1840"/>
      <c r="E2" s="1840"/>
      <c r="F2" s="1840"/>
      <c r="G2" s="1840"/>
      <c r="H2" s="1840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41" t="s">
        <v>56</v>
      </c>
      <c r="O3" s="1841"/>
      <c r="P3" s="1841"/>
      <c r="Q3" s="1841"/>
      <c r="R3" s="1841"/>
      <c r="S3" s="1841"/>
      <c r="T3" s="1841"/>
      <c r="U3" s="1841"/>
      <c r="V3" s="1841"/>
    </row>
    <row r="4" spans="1:22" s="6" customFormat="1" ht="20.100000000000001" customHeight="1">
      <c r="A4" s="1851" t="s">
        <v>106</v>
      </c>
      <c r="B4" s="1852"/>
      <c r="C4" s="1852"/>
      <c r="D4" s="1852"/>
      <c r="E4" s="1852"/>
      <c r="F4" s="1853"/>
      <c r="G4" s="1836" t="s">
        <v>1</v>
      </c>
      <c r="H4" s="1860"/>
      <c r="I4" s="1860"/>
      <c r="J4" s="1837"/>
      <c r="K4" s="1836" t="s">
        <v>2</v>
      </c>
      <c r="L4" s="1860"/>
      <c r="M4" s="1860"/>
      <c r="N4" s="1837"/>
      <c r="O4" s="1836" t="s">
        <v>3</v>
      </c>
      <c r="P4" s="1837"/>
      <c r="Q4" s="1836" t="s">
        <v>4</v>
      </c>
      <c r="R4" s="1837"/>
      <c r="S4" s="1836" t="s">
        <v>5</v>
      </c>
      <c r="T4" s="1837"/>
      <c r="U4" s="1836" t="s">
        <v>6</v>
      </c>
      <c r="V4" s="1837"/>
    </row>
    <row r="5" spans="1:22" s="6" customFormat="1" ht="20.100000000000001" customHeight="1">
      <c r="A5" s="1854"/>
      <c r="B5" s="1855"/>
      <c r="C5" s="1855"/>
      <c r="D5" s="1855"/>
      <c r="E5" s="1855"/>
      <c r="F5" s="1856"/>
      <c r="G5" s="1847" t="s">
        <v>436</v>
      </c>
      <c r="H5" s="1848"/>
      <c r="I5" s="1844" t="s">
        <v>93</v>
      </c>
      <c r="J5" s="1845"/>
      <c r="K5" s="1838" t="s">
        <v>215</v>
      </c>
      <c r="L5" s="1844"/>
      <c r="M5" s="1844" t="s">
        <v>92</v>
      </c>
      <c r="N5" s="1839"/>
      <c r="O5" s="1842" t="s">
        <v>216</v>
      </c>
      <c r="P5" s="1843"/>
      <c r="Q5" s="1838" t="s">
        <v>217</v>
      </c>
      <c r="R5" s="1839"/>
      <c r="S5" s="1838" t="s">
        <v>218</v>
      </c>
      <c r="T5" s="1839"/>
      <c r="U5" s="1838" t="s">
        <v>51</v>
      </c>
      <c r="V5" s="1839"/>
    </row>
    <row r="6" spans="1:22" s="6" customFormat="1" ht="20.100000000000001" customHeight="1">
      <c r="A6" s="1854"/>
      <c r="B6" s="1855"/>
      <c r="C6" s="1855"/>
      <c r="D6" s="1855"/>
      <c r="E6" s="1855"/>
      <c r="F6" s="1856"/>
      <c r="G6" s="1849"/>
      <c r="H6" s="1850"/>
      <c r="I6" s="1846"/>
      <c r="J6" s="1845"/>
      <c r="K6" s="1838"/>
      <c r="L6" s="1844"/>
      <c r="M6" s="1844"/>
      <c r="N6" s="1839"/>
      <c r="O6" s="1842"/>
      <c r="P6" s="1843"/>
      <c r="Q6" s="1838"/>
      <c r="R6" s="1839"/>
      <c r="S6" s="1838"/>
      <c r="T6" s="1839"/>
      <c r="U6" s="1838"/>
      <c r="V6" s="1839"/>
    </row>
    <row r="7" spans="1:22" s="6" customFormat="1" ht="20.100000000000001" customHeight="1" thickBot="1">
      <c r="A7" s="1857"/>
      <c r="B7" s="1858"/>
      <c r="C7" s="1858"/>
      <c r="D7" s="1858"/>
      <c r="E7" s="1858"/>
      <c r="F7" s="1859"/>
      <c r="G7" s="971" t="s">
        <v>7</v>
      </c>
      <c r="H7" s="972" t="s">
        <v>8</v>
      </c>
      <c r="I7" s="972" t="s">
        <v>7</v>
      </c>
      <c r="J7" s="682" t="s">
        <v>8</v>
      </c>
      <c r="K7" s="971" t="s">
        <v>7</v>
      </c>
      <c r="L7" s="972" t="s">
        <v>8</v>
      </c>
      <c r="M7" s="972" t="s">
        <v>7</v>
      </c>
      <c r="N7" s="682" t="s">
        <v>8</v>
      </c>
      <c r="O7" s="971" t="s">
        <v>7</v>
      </c>
      <c r="P7" s="682" t="s">
        <v>8</v>
      </c>
      <c r="Q7" s="971" t="s">
        <v>7</v>
      </c>
      <c r="R7" s="682" t="s">
        <v>8</v>
      </c>
      <c r="S7" s="971" t="s">
        <v>7</v>
      </c>
      <c r="T7" s="682" t="s">
        <v>26</v>
      </c>
      <c r="U7" s="971" t="s">
        <v>7</v>
      </c>
      <c r="V7" s="682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40" t="s">
        <v>268</v>
      </c>
      <c r="F8" s="304"/>
      <c r="G8" s="473">
        <v>-1.8</v>
      </c>
      <c r="H8" s="474">
        <v>0.8</v>
      </c>
      <c r="I8" s="474">
        <v>-16.3</v>
      </c>
      <c r="J8" s="475">
        <v>-7</v>
      </c>
      <c r="K8" s="473">
        <v>2.6</v>
      </c>
      <c r="L8" s="474">
        <v>-6.3</v>
      </c>
      <c r="M8" s="474">
        <v>-3.4</v>
      </c>
      <c r="N8" s="475">
        <v>18.100000000000001</v>
      </c>
      <c r="O8" s="888">
        <v>-2.8</v>
      </c>
      <c r="P8" s="881">
        <v>-10.6</v>
      </c>
      <c r="Q8" s="517">
        <v>0.65</v>
      </c>
      <c r="R8" s="518">
        <v>0.54</v>
      </c>
      <c r="S8" s="473">
        <v>-0.3</v>
      </c>
      <c r="T8" s="476">
        <v>0</v>
      </c>
      <c r="U8" s="681">
        <v>-4.4000000000000004</v>
      </c>
      <c r="V8" s="475">
        <v>-20</v>
      </c>
    </row>
    <row r="9" spans="1:22" s="6" customFormat="1" ht="36.75" hidden="1" customHeight="1">
      <c r="A9" s="802"/>
      <c r="B9" s="709"/>
      <c r="C9" s="709">
        <v>24</v>
      </c>
      <c r="D9" s="709"/>
      <c r="E9" s="708" t="s">
        <v>268</v>
      </c>
      <c r="F9" s="709"/>
      <c r="G9" s="710">
        <v>-0.8</v>
      </c>
      <c r="H9" s="711">
        <v>1.5</v>
      </c>
      <c r="I9" s="711">
        <v>29.7</v>
      </c>
      <c r="J9" s="712">
        <v>28.9</v>
      </c>
      <c r="K9" s="710">
        <v>5.8</v>
      </c>
      <c r="L9" s="711">
        <v>58.3</v>
      </c>
      <c r="M9" s="711">
        <v>14.3</v>
      </c>
      <c r="N9" s="712">
        <v>79.099999999999994</v>
      </c>
      <c r="O9" s="889">
        <v>0.6</v>
      </c>
      <c r="P9" s="890">
        <v>6.9</v>
      </c>
      <c r="Q9" s="803">
        <v>0.8</v>
      </c>
      <c r="R9" s="804">
        <v>0.89</v>
      </c>
      <c r="S9" s="710">
        <v>0</v>
      </c>
      <c r="T9" s="805">
        <v>0</v>
      </c>
      <c r="U9" s="715">
        <v>-4.8</v>
      </c>
      <c r="V9" s="712">
        <v>-31.7</v>
      </c>
    </row>
    <row r="10" spans="1:22" s="6" customFormat="1" ht="36.75" hidden="1" customHeight="1">
      <c r="A10" s="802"/>
      <c r="B10" s="709"/>
      <c r="C10" s="709">
        <v>25</v>
      </c>
      <c r="D10" s="709"/>
      <c r="E10" s="708" t="s">
        <v>268</v>
      </c>
      <c r="F10" s="709"/>
      <c r="G10" s="710">
        <v>-0.4</v>
      </c>
      <c r="H10" s="711">
        <v>-3.3</v>
      </c>
      <c r="I10" s="711">
        <v>-0.2</v>
      </c>
      <c r="J10" s="712">
        <v>-4.7</v>
      </c>
      <c r="K10" s="710">
        <v>11</v>
      </c>
      <c r="L10" s="711">
        <v>21.6</v>
      </c>
      <c r="M10" s="711">
        <v>12.8</v>
      </c>
      <c r="N10" s="712">
        <v>22.8</v>
      </c>
      <c r="O10" s="889">
        <v>-0.8</v>
      </c>
      <c r="P10" s="890">
        <v>-0.7</v>
      </c>
      <c r="Q10" s="803">
        <v>0.93</v>
      </c>
      <c r="R10" s="804">
        <v>1.03</v>
      </c>
      <c r="S10" s="710">
        <v>0.4</v>
      </c>
      <c r="T10" s="805">
        <v>0.7</v>
      </c>
      <c r="U10" s="715">
        <v>-10.5</v>
      </c>
      <c r="V10" s="712">
        <v>0</v>
      </c>
    </row>
    <row r="11" spans="1:22" s="6" customFormat="1" ht="20.100000000000001" customHeight="1">
      <c r="A11" s="1790">
        <v>2017</v>
      </c>
      <c r="B11" s="1791"/>
      <c r="C11" s="1791">
        <v>2017</v>
      </c>
      <c r="D11" s="709"/>
      <c r="E11" s="708" t="s">
        <v>268</v>
      </c>
      <c r="F11" s="709"/>
      <c r="G11" s="710">
        <v>0</v>
      </c>
      <c r="H11" s="711">
        <v>-1</v>
      </c>
      <c r="I11" s="711">
        <v>5.8</v>
      </c>
      <c r="J11" s="712">
        <v>6.2</v>
      </c>
      <c r="K11" s="710">
        <v>-0.3</v>
      </c>
      <c r="L11" s="711">
        <v>-5.0999999999999996</v>
      </c>
      <c r="M11" s="711">
        <v>0.7</v>
      </c>
      <c r="N11" s="712">
        <v>6.4</v>
      </c>
      <c r="O11" s="710">
        <v>3.1</v>
      </c>
      <c r="P11" s="1127">
        <v>8.6</v>
      </c>
      <c r="Q11" s="803">
        <v>1.5</v>
      </c>
      <c r="R11" s="804">
        <v>1.4</v>
      </c>
      <c r="S11" s="710">
        <v>0.5</v>
      </c>
      <c r="T11" s="805">
        <v>1.3</v>
      </c>
      <c r="U11" s="715">
        <v>-0.5</v>
      </c>
      <c r="V11" s="712">
        <v>4.4000000000000004</v>
      </c>
    </row>
    <row r="12" spans="1:22" s="6" customFormat="1" ht="20.100000000000001" customHeight="1">
      <c r="A12" s="1790">
        <v>2018</v>
      </c>
      <c r="B12" s="1791"/>
      <c r="C12" s="1791">
        <v>2018</v>
      </c>
      <c r="D12" s="709"/>
      <c r="E12" s="708" t="s">
        <v>268</v>
      </c>
      <c r="F12" s="709"/>
      <c r="G12" s="710">
        <v>-0.5</v>
      </c>
      <c r="H12" s="711">
        <v>-2.1</v>
      </c>
      <c r="I12" s="711">
        <v>0.1</v>
      </c>
      <c r="J12" s="712">
        <v>-1.3</v>
      </c>
      <c r="K12" s="710">
        <v>-2.2999999999999998</v>
      </c>
      <c r="L12" s="711">
        <v>7.1</v>
      </c>
      <c r="M12" s="711">
        <v>-3.1</v>
      </c>
      <c r="N12" s="712">
        <v>-19.100000000000001</v>
      </c>
      <c r="O12" s="710">
        <v>1.1000000000000001</v>
      </c>
      <c r="P12" s="1127">
        <v>4.9000000000000004</v>
      </c>
      <c r="Q12" s="803">
        <v>1.61</v>
      </c>
      <c r="R12" s="804">
        <v>1.46</v>
      </c>
      <c r="S12" s="710">
        <v>1</v>
      </c>
      <c r="T12" s="805">
        <v>1.2</v>
      </c>
      <c r="U12" s="715">
        <v>-2</v>
      </c>
      <c r="V12" s="712">
        <v>-38.299999999999997</v>
      </c>
    </row>
    <row r="13" spans="1:22" s="6" customFormat="1" ht="20.100000000000001" customHeight="1">
      <c r="A13" s="1790">
        <v>2019</v>
      </c>
      <c r="B13" s="1791"/>
      <c r="C13" s="1791">
        <v>2018</v>
      </c>
      <c r="D13" s="709"/>
      <c r="E13" s="708" t="s">
        <v>268</v>
      </c>
      <c r="F13" s="709"/>
      <c r="G13" s="710">
        <v>-1.3</v>
      </c>
      <c r="H13" s="711">
        <v>-1.2</v>
      </c>
      <c r="I13" s="711">
        <v>-2.1</v>
      </c>
      <c r="J13" s="712">
        <v>-1.9</v>
      </c>
      <c r="K13" s="710">
        <v>-4</v>
      </c>
      <c r="L13" s="711">
        <v>1.1000000000000001</v>
      </c>
      <c r="M13" s="711">
        <v>6.6</v>
      </c>
      <c r="N13" s="712">
        <v>-13</v>
      </c>
      <c r="O13" s="710">
        <v>-3</v>
      </c>
      <c r="P13" s="1127">
        <v>-2.6</v>
      </c>
      <c r="Q13" s="803">
        <v>1.6</v>
      </c>
      <c r="R13" s="804">
        <v>1.39</v>
      </c>
      <c r="S13" s="710">
        <v>0.5</v>
      </c>
      <c r="T13" s="805">
        <v>0.2</v>
      </c>
      <c r="U13" s="715">
        <v>1.8</v>
      </c>
      <c r="V13" s="712">
        <v>44.8</v>
      </c>
    </row>
    <row r="14" spans="1:22" s="6" customFormat="1" ht="20.100000000000001" customHeight="1" thickBot="1">
      <c r="A14" s="1790">
        <v>2020</v>
      </c>
      <c r="B14" s="1791"/>
      <c r="C14" s="1791">
        <v>2018</v>
      </c>
      <c r="D14" s="454"/>
      <c r="E14" s="455" t="s">
        <v>268</v>
      </c>
      <c r="F14" s="454"/>
      <c r="G14" s="479">
        <v>-6.6</v>
      </c>
      <c r="H14" s="477">
        <v>-3.1</v>
      </c>
      <c r="I14" s="477">
        <v>-11.4</v>
      </c>
      <c r="J14" s="478">
        <v>-12.4</v>
      </c>
      <c r="K14" s="479">
        <v>-13.5</v>
      </c>
      <c r="L14" s="477">
        <v>-28.8</v>
      </c>
      <c r="M14" s="477">
        <v>3.8</v>
      </c>
      <c r="N14" s="478">
        <v>1.8</v>
      </c>
      <c r="O14" s="479">
        <v>-10.1</v>
      </c>
      <c r="P14" s="1662">
        <v>-9</v>
      </c>
      <c r="Q14" s="940">
        <v>1.18</v>
      </c>
      <c r="R14" s="515">
        <v>1.0900000000000001</v>
      </c>
      <c r="S14" s="479">
        <v>0</v>
      </c>
      <c r="T14" s="480">
        <v>0</v>
      </c>
      <c r="U14" s="668">
        <v>-7.3</v>
      </c>
      <c r="V14" s="478">
        <v>0</v>
      </c>
    </row>
    <row r="15" spans="1:22" s="6" customFormat="1" ht="36.75" hidden="1" customHeight="1" thickBot="1">
      <c r="A15" s="802"/>
      <c r="B15" s="709"/>
      <c r="C15" s="709">
        <v>24</v>
      </c>
      <c r="D15" s="304" t="s">
        <v>268</v>
      </c>
      <c r="E15" s="441" t="s">
        <v>308</v>
      </c>
      <c r="F15" s="304"/>
      <c r="G15" s="473" t="s">
        <v>53</v>
      </c>
      <c r="H15" s="474" t="s">
        <v>53</v>
      </c>
      <c r="I15" s="481">
        <v>10.7</v>
      </c>
      <c r="J15" s="475">
        <v>4.5</v>
      </c>
      <c r="K15" s="473">
        <v>6.2</v>
      </c>
      <c r="L15" s="474">
        <v>56.8</v>
      </c>
      <c r="M15" s="474">
        <v>10.3</v>
      </c>
      <c r="N15" s="475">
        <v>24.6</v>
      </c>
      <c r="O15" s="1029">
        <v>-0.7</v>
      </c>
      <c r="P15" s="1098">
        <v>-5.7</v>
      </c>
      <c r="Q15" s="516">
        <v>0.82</v>
      </c>
      <c r="R15" s="518">
        <v>0.94</v>
      </c>
      <c r="S15" s="473">
        <v>-0.3</v>
      </c>
      <c r="T15" s="476">
        <v>-0.1</v>
      </c>
      <c r="U15" s="681">
        <v>-7.8</v>
      </c>
      <c r="V15" s="475">
        <v>-25</v>
      </c>
    </row>
    <row r="16" spans="1:22" s="6" customFormat="1" ht="20.100000000000001" customHeight="1">
      <c r="A16" s="1794">
        <v>2017</v>
      </c>
      <c r="B16" s="1795"/>
      <c r="C16" s="1795"/>
      <c r="D16" s="304" t="s">
        <v>268</v>
      </c>
      <c r="E16" s="441" t="s">
        <v>308</v>
      </c>
      <c r="F16" s="304"/>
      <c r="G16" s="473">
        <v>0.5</v>
      </c>
      <c r="H16" s="474">
        <v>-0.9</v>
      </c>
      <c r="I16" s="481">
        <v>2.5</v>
      </c>
      <c r="J16" s="475">
        <v>1.5</v>
      </c>
      <c r="K16" s="473">
        <v>-2.8</v>
      </c>
      <c r="L16" s="474">
        <v>0.6</v>
      </c>
      <c r="M16" s="474">
        <v>-4.3</v>
      </c>
      <c r="N16" s="475">
        <v>5.6</v>
      </c>
      <c r="O16" s="1037">
        <v>2.9</v>
      </c>
      <c r="P16" s="1128">
        <v>8.3000000000000007</v>
      </c>
      <c r="Q16" s="517">
        <v>1.54</v>
      </c>
      <c r="R16" s="518">
        <v>1.42</v>
      </c>
      <c r="S16" s="473">
        <v>0.7</v>
      </c>
      <c r="T16" s="476">
        <v>1.4</v>
      </c>
      <c r="U16" s="681">
        <v>-0.2</v>
      </c>
      <c r="V16" s="475">
        <v>11.6</v>
      </c>
    </row>
    <row r="17" spans="1:27" s="6" customFormat="1" ht="20.100000000000001" customHeight="1">
      <c r="A17" s="1790">
        <v>2018</v>
      </c>
      <c r="B17" s="1791"/>
      <c r="C17" s="1791"/>
      <c r="D17" s="709" t="s">
        <v>268</v>
      </c>
      <c r="E17" s="966" t="s">
        <v>308</v>
      </c>
      <c r="F17" s="709"/>
      <c r="G17" s="710">
        <v>-1</v>
      </c>
      <c r="H17" s="711">
        <v>-2</v>
      </c>
      <c r="I17" s="967">
        <v>0.3</v>
      </c>
      <c r="J17" s="712">
        <v>1</v>
      </c>
      <c r="K17" s="710">
        <v>0.7</v>
      </c>
      <c r="L17" s="711">
        <v>5.9</v>
      </c>
      <c r="M17" s="711">
        <v>1.1000000000000001</v>
      </c>
      <c r="N17" s="712">
        <v>-12.8</v>
      </c>
      <c r="O17" s="1038">
        <v>0.3</v>
      </c>
      <c r="P17" s="711">
        <v>2.8</v>
      </c>
      <c r="Q17" s="803">
        <v>1.62</v>
      </c>
      <c r="R17" s="804">
        <v>1.45</v>
      </c>
      <c r="S17" s="710">
        <v>0.7</v>
      </c>
      <c r="T17" s="805">
        <v>0.9</v>
      </c>
      <c r="U17" s="715">
        <v>-3.1</v>
      </c>
      <c r="V17" s="712">
        <v>-27.1</v>
      </c>
    </row>
    <row r="18" spans="1:27" s="6" customFormat="1" ht="20.100000000000001" customHeight="1" thickBot="1">
      <c r="A18" s="1792">
        <v>2019</v>
      </c>
      <c r="B18" s="1793"/>
      <c r="C18" s="1793"/>
      <c r="D18" s="454" t="s">
        <v>268</v>
      </c>
      <c r="E18" s="511" t="s">
        <v>308</v>
      </c>
      <c r="F18" s="454"/>
      <c r="G18" s="479">
        <v>-1.9</v>
      </c>
      <c r="H18" s="477">
        <v>-1.3</v>
      </c>
      <c r="I18" s="1239">
        <v>-4.4000000000000004</v>
      </c>
      <c r="J18" s="478">
        <v>-6.6</v>
      </c>
      <c r="K18" s="479">
        <v>-7.3</v>
      </c>
      <c r="L18" s="477">
        <v>-7.5</v>
      </c>
      <c r="M18" s="477">
        <v>6.8</v>
      </c>
      <c r="N18" s="478">
        <v>-18</v>
      </c>
      <c r="O18" s="479">
        <v>-3.8</v>
      </c>
      <c r="P18" s="477">
        <v>-3</v>
      </c>
      <c r="Q18" s="940">
        <v>1.55</v>
      </c>
      <c r="R18" s="515">
        <v>1.33</v>
      </c>
      <c r="S18" s="479">
        <v>0.5</v>
      </c>
      <c r="T18" s="480">
        <v>0.3</v>
      </c>
      <c r="U18" s="668">
        <v>6.4</v>
      </c>
      <c r="V18" s="478">
        <v>22.9</v>
      </c>
    </row>
    <row r="19" spans="1:27" ht="36.75" hidden="1" customHeight="1">
      <c r="A19" s="612">
        <v>24</v>
      </c>
      <c r="B19" s="466" t="s">
        <v>268</v>
      </c>
      <c r="C19" s="613">
        <v>1</v>
      </c>
      <c r="D19" s="466" t="s">
        <v>248</v>
      </c>
      <c r="E19" s="613">
        <v>3</v>
      </c>
      <c r="F19" s="466" t="s">
        <v>267</v>
      </c>
      <c r="G19" s="490">
        <v>1.3</v>
      </c>
      <c r="H19" s="496">
        <v>11.2</v>
      </c>
      <c r="I19" s="614">
        <v>50.3</v>
      </c>
      <c r="J19" s="491">
        <v>87.4</v>
      </c>
      <c r="K19" s="490">
        <v>3.7</v>
      </c>
      <c r="L19" s="496">
        <v>30</v>
      </c>
      <c r="M19" s="496">
        <v>10.3</v>
      </c>
      <c r="N19" s="491">
        <v>355.6</v>
      </c>
      <c r="O19" s="1030">
        <v>0.3</v>
      </c>
      <c r="P19" s="1099">
        <v>2.2000000000000002</v>
      </c>
      <c r="Q19" s="617">
        <v>0.75</v>
      </c>
      <c r="R19" s="641">
        <v>0.8</v>
      </c>
      <c r="S19" s="490">
        <v>0.3</v>
      </c>
      <c r="T19" s="662">
        <v>0.3</v>
      </c>
      <c r="U19" s="647">
        <v>-0.8</v>
      </c>
      <c r="V19" s="491">
        <v>-28.6</v>
      </c>
    </row>
    <row r="20" spans="1:27" ht="36.75" hidden="1" customHeight="1">
      <c r="A20" s="615"/>
      <c r="B20" s="306"/>
      <c r="C20" s="616">
        <v>4</v>
      </c>
      <c r="D20" s="306" t="s">
        <v>25</v>
      </c>
      <c r="E20" s="616">
        <v>6</v>
      </c>
      <c r="F20" s="306" t="s">
        <v>267</v>
      </c>
      <c r="G20" s="485">
        <v>-1.3</v>
      </c>
      <c r="H20" s="482">
        <v>-2.2000000000000002</v>
      </c>
      <c r="I20" s="492">
        <v>66</v>
      </c>
      <c r="J20" s="483">
        <v>46.1</v>
      </c>
      <c r="K20" s="485">
        <v>6.2</v>
      </c>
      <c r="L20" s="482">
        <v>118.6</v>
      </c>
      <c r="M20" s="482">
        <v>15.5</v>
      </c>
      <c r="N20" s="483">
        <v>56.5</v>
      </c>
      <c r="O20" s="1031">
        <v>6.8</v>
      </c>
      <c r="P20" s="1100">
        <v>12</v>
      </c>
      <c r="Q20" s="519">
        <v>0.8</v>
      </c>
      <c r="R20" s="619">
        <v>0.92</v>
      </c>
      <c r="S20" s="485">
        <v>0.2</v>
      </c>
      <c r="T20" s="483">
        <v>-0.1</v>
      </c>
      <c r="U20" s="486">
        <v>-5.6</v>
      </c>
      <c r="V20" s="483">
        <v>-6.7</v>
      </c>
    </row>
    <row r="21" spans="1:27" ht="36.75" hidden="1" customHeight="1">
      <c r="A21" s="615"/>
      <c r="B21" s="306"/>
      <c r="C21" s="616">
        <v>7</v>
      </c>
      <c r="D21" s="306" t="s">
        <v>25</v>
      </c>
      <c r="E21" s="616">
        <v>9</v>
      </c>
      <c r="F21" s="306" t="s">
        <v>267</v>
      </c>
      <c r="G21" s="485">
        <v>-2.2000000000000002</v>
      </c>
      <c r="H21" s="482">
        <v>-3.4</v>
      </c>
      <c r="I21" s="492">
        <v>16.399999999999999</v>
      </c>
      <c r="J21" s="483">
        <v>9.1</v>
      </c>
      <c r="K21" s="485">
        <v>-1.1000000000000001</v>
      </c>
      <c r="L21" s="482">
        <v>18.8</v>
      </c>
      <c r="M21" s="482">
        <v>13.3</v>
      </c>
      <c r="N21" s="483">
        <v>54.1</v>
      </c>
      <c r="O21" s="1031">
        <v>-3.9</v>
      </c>
      <c r="P21" s="1100">
        <v>1</v>
      </c>
      <c r="Q21" s="519">
        <v>0.81</v>
      </c>
      <c r="R21" s="619">
        <v>0.93</v>
      </c>
      <c r="S21" s="485">
        <v>-0.4</v>
      </c>
      <c r="T21" s="483">
        <v>-0.4</v>
      </c>
      <c r="U21" s="486">
        <v>-5.9</v>
      </c>
      <c r="V21" s="483">
        <v>-61.1</v>
      </c>
    </row>
    <row r="22" spans="1:27" ht="36.75" hidden="1" customHeight="1">
      <c r="A22" s="512"/>
      <c r="B22" s="308"/>
      <c r="C22" s="513">
        <v>10</v>
      </c>
      <c r="D22" s="308" t="s">
        <v>25</v>
      </c>
      <c r="E22" s="513">
        <v>12</v>
      </c>
      <c r="F22" s="308" t="s">
        <v>267</v>
      </c>
      <c r="G22" s="489">
        <v>-0.7</v>
      </c>
      <c r="H22" s="487">
        <v>1.5</v>
      </c>
      <c r="I22" s="514">
        <v>-2.8</v>
      </c>
      <c r="J22" s="488">
        <v>-9.1</v>
      </c>
      <c r="K22" s="489">
        <v>15</v>
      </c>
      <c r="L22" s="487">
        <v>88</v>
      </c>
      <c r="M22" s="487">
        <v>17.7</v>
      </c>
      <c r="N22" s="488">
        <v>36.4</v>
      </c>
      <c r="O22" s="1032">
        <v>-5.9</v>
      </c>
      <c r="P22" s="1101">
        <v>3.1</v>
      </c>
      <c r="Q22" s="649">
        <v>0.82</v>
      </c>
      <c r="R22" s="650">
        <v>0.92</v>
      </c>
      <c r="S22" s="489">
        <v>-0.2</v>
      </c>
      <c r="T22" s="488">
        <v>-0.1</v>
      </c>
      <c r="U22" s="648">
        <v>-6.9</v>
      </c>
      <c r="V22" s="488">
        <v>-23.1</v>
      </c>
    </row>
    <row r="23" spans="1:27" ht="36.75" hidden="1" customHeight="1">
      <c r="A23" s="465">
        <v>25</v>
      </c>
      <c r="B23" s="466" t="s">
        <v>268</v>
      </c>
      <c r="C23" s="466">
        <v>1</v>
      </c>
      <c r="D23" s="466" t="s">
        <v>354</v>
      </c>
      <c r="E23" s="466">
        <v>3</v>
      </c>
      <c r="F23" s="466" t="s">
        <v>306</v>
      </c>
      <c r="G23" s="490">
        <v>-1.6</v>
      </c>
      <c r="H23" s="496">
        <v>-5.4</v>
      </c>
      <c r="I23" s="496">
        <v>-9.1999999999999993</v>
      </c>
      <c r="J23" s="491">
        <v>-12.5</v>
      </c>
      <c r="K23" s="490">
        <v>5.0999999999999996</v>
      </c>
      <c r="L23" s="496">
        <v>30.4</v>
      </c>
      <c r="M23" s="496">
        <v>-6</v>
      </c>
      <c r="N23" s="491">
        <v>-23.7</v>
      </c>
      <c r="O23" s="1030">
        <v>-7.8</v>
      </c>
      <c r="P23" s="1099">
        <v>-0.8</v>
      </c>
      <c r="Q23" s="617">
        <v>0.86</v>
      </c>
      <c r="R23" s="641">
        <v>0.98</v>
      </c>
      <c r="S23" s="490">
        <v>-0.7</v>
      </c>
      <c r="T23" s="491">
        <v>0.1</v>
      </c>
      <c r="U23" s="647">
        <v>-12.7</v>
      </c>
      <c r="V23" s="491">
        <v>10</v>
      </c>
    </row>
    <row r="24" spans="1:27" ht="36.75" hidden="1" customHeight="1">
      <c r="A24" s="305"/>
      <c r="B24" s="306"/>
      <c r="C24" s="616">
        <v>4</v>
      </c>
      <c r="D24" s="306" t="s">
        <v>25</v>
      </c>
      <c r="E24" s="616">
        <v>6</v>
      </c>
      <c r="F24" s="306" t="s">
        <v>267</v>
      </c>
      <c r="G24" s="485">
        <v>0.2</v>
      </c>
      <c r="H24" s="482">
        <v>-3.6</v>
      </c>
      <c r="I24" s="482">
        <v>-7.5</v>
      </c>
      <c r="J24" s="483">
        <v>-12.5</v>
      </c>
      <c r="K24" s="485">
        <v>11.8</v>
      </c>
      <c r="L24" s="482">
        <v>3.7</v>
      </c>
      <c r="M24" s="482">
        <v>-52.7</v>
      </c>
      <c r="N24" s="483">
        <v>69</v>
      </c>
      <c r="O24" s="1031">
        <v>-3</v>
      </c>
      <c r="P24" s="1100">
        <v>-4.0999999999999996</v>
      </c>
      <c r="Q24" s="519">
        <v>0.9</v>
      </c>
      <c r="R24" s="619">
        <v>1.01</v>
      </c>
      <c r="S24" s="485">
        <v>-0.2</v>
      </c>
      <c r="T24" s="483">
        <v>0.2</v>
      </c>
      <c r="U24" s="486">
        <v>-9.1</v>
      </c>
      <c r="V24" s="483">
        <v>-50</v>
      </c>
      <c r="AA24" s="381"/>
    </row>
    <row r="25" spans="1:27" ht="36.75" hidden="1" customHeight="1">
      <c r="A25" s="305"/>
      <c r="B25" s="306"/>
      <c r="C25" s="616">
        <v>7</v>
      </c>
      <c r="D25" s="306" t="s">
        <v>373</v>
      </c>
      <c r="E25" s="616">
        <v>9</v>
      </c>
      <c r="F25" s="306" t="s">
        <v>306</v>
      </c>
      <c r="G25" s="485">
        <v>-0.4</v>
      </c>
      <c r="H25" s="482">
        <v>-2.6</v>
      </c>
      <c r="I25" s="482">
        <v>1.7</v>
      </c>
      <c r="J25" s="483">
        <v>-4.2</v>
      </c>
      <c r="K25" s="485">
        <v>13.5</v>
      </c>
      <c r="L25" s="482">
        <v>33</v>
      </c>
      <c r="M25" s="482">
        <v>94.2</v>
      </c>
      <c r="N25" s="483">
        <v>18.600000000000001</v>
      </c>
      <c r="O25" s="1031">
        <v>2.2999999999999998</v>
      </c>
      <c r="P25" s="1100">
        <v>1.2</v>
      </c>
      <c r="Q25" s="519">
        <v>0.95</v>
      </c>
      <c r="R25" s="619">
        <v>1.04</v>
      </c>
      <c r="S25" s="485">
        <v>0.8</v>
      </c>
      <c r="T25" s="483">
        <v>0.9</v>
      </c>
      <c r="U25" s="486">
        <v>-8.9</v>
      </c>
      <c r="V25" s="483">
        <v>57.1</v>
      </c>
    </row>
    <row r="26" spans="1:27" ht="36.75" hidden="1" customHeight="1" thickBot="1">
      <c r="A26" s="651"/>
      <c r="B26" s="652"/>
      <c r="C26" s="666">
        <v>10</v>
      </c>
      <c r="D26" s="652" t="s">
        <v>248</v>
      </c>
      <c r="E26" s="666">
        <v>12</v>
      </c>
      <c r="F26" s="652" t="s">
        <v>306</v>
      </c>
      <c r="G26" s="657">
        <v>0.2</v>
      </c>
      <c r="H26" s="653">
        <v>-1.7</v>
      </c>
      <c r="I26" s="653">
        <v>20.3</v>
      </c>
      <c r="J26" s="654">
        <v>17.100000000000001</v>
      </c>
      <c r="K26" s="657">
        <v>12.9</v>
      </c>
      <c r="L26" s="653">
        <v>22.6</v>
      </c>
      <c r="M26" s="653">
        <v>5</v>
      </c>
      <c r="N26" s="654">
        <v>29</v>
      </c>
      <c r="O26" s="1031">
        <v>5.8</v>
      </c>
      <c r="P26" s="1102">
        <v>0.8</v>
      </c>
      <c r="Q26" s="655">
        <v>1.01</v>
      </c>
      <c r="R26" s="656">
        <v>1.0900000000000001</v>
      </c>
      <c r="S26" s="657">
        <v>1.5</v>
      </c>
      <c r="T26" s="654">
        <v>1.6</v>
      </c>
      <c r="U26" s="667">
        <v>-11</v>
      </c>
      <c r="V26" s="654">
        <v>20</v>
      </c>
    </row>
    <row r="27" spans="1:27" ht="20.100000000000001" hidden="1" customHeight="1">
      <c r="A27" s="465">
        <v>2017</v>
      </c>
      <c r="B27" s="466" t="s">
        <v>268</v>
      </c>
      <c r="C27" s="613">
        <v>1</v>
      </c>
      <c r="D27" s="466" t="s">
        <v>25</v>
      </c>
      <c r="E27" s="613">
        <v>3</v>
      </c>
      <c r="F27" s="466" t="s">
        <v>306</v>
      </c>
      <c r="G27" s="490">
        <v>-1.5</v>
      </c>
      <c r="H27" s="496">
        <v>-2</v>
      </c>
      <c r="I27" s="496">
        <v>7.8</v>
      </c>
      <c r="J27" s="491">
        <v>9.9</v>
      </c>
      <c r="K27" s="490">
        <v>3.2</v>
      </c>
      <c r="L27" s="496">
        <v>-14.7</v>
      </c>
      <c r="M27" s="496">
        <v>9.9</v>
      </c>
      <c r="N27" s="491">
        <v>-15.7</v>
      </c>
      <c r="O27" s="1039">
        <v>2.4</v>
      </c>
      <c r="P27" s="1120">
        <v>5.8</v>
      </c>
      <c r="Q27" s="617">
        <v>1.45</v>
      </c>
      <c r="R27" s="641">
        <v>1.38</v>
      </c>
      <c r="S27" s="490">
        <v>0.3</v>
      </c>
      <c r="T27" s="1241">
        <v>1</v>
      </c>
      <c r="U27" s="647">
        <v>-3</v>
      </c>
      <c r="V27" s="491">
        <v>-22.2</v>
      </c>
    </row>
    <row r="28" spans="1:27" ht="20.100000000000001" hidden="1" customHeight="1">
      <c r="A28" s="305"/>
      <c r="B28" s="306"/>
      <c r="C28" s="616">
        <v>4</v>
      </c>
      <c r="D28" s="306" t="s">
        <v>25</v>
      </c>
      <c r="E28" s="616">
        <v>6</v>
      </c>
      <c r="F28" s="306" t="s">
        <v>24</v>
      </c>
      <c r="G28" s="766">
        <v>0.2</v>
      </c>
      <c r="H28" s="891">
        <v>-0.7</v>
      </c>
      <c r="I28" s="891">
        <v>13.2</v>
      </c>
      <c r="J28" s="768">
        <v>15.9</v>
      </c>
      <c r="K28" s="766">
        <v>1.1000000000000001</v>
      </c>
      <c r="L28" s="891">
        <v>-11.9</v>
      </c>
      <c r="M28" s="891">
        <v>2.6</v>
      </c>
      <c r="N28" s="768">
        <v>8.9</v>
      </c>
      <c r="O28" s="1040">
        <v>4.4000000000000004</v>
      </c>
      <c r="P28" s="1121">
        <v>9.5</v>
      </c>
      <c r="Q28" s="769">
        <v>1.49</v>
      </c>
      <c r="R28" s="770">
        <v>1.41</v>
      </c>
      <c r="S28" s="766">
        <v>0.4</v>
      </c>
      <c r="T28" s="768">
        <v>1.3</v>
      </c>
      <c r="U28" s="892">
        <v>2.8</v>
      </c>
      <c r="V28" s="768">
        <v>-14.3</v>
      </c>
    </row>
    <row r="29" spans="1:27" ht="20.100000000000001" hidden="1" customHeight="1">
      <c r="A29" s="305"/>
      <c r="B29" s="306"/>
      <c r="C29" s="666">
        <v>7</v>
      </c>
      <c r="D29" s="652" t="s">
        <v>25</v>
      </c>
      <c r="E29" s="666">
        <v>9</v>
      </c>
      <c r="F29" s="652" t="s">
        <v>24</v>
      </c>
      <c r="G29" s="676">
        <v>0.7</v>
      </c>
      <c r="H29" s="694">
        <v>0.3</v>
      </c>
      <c r="I29" s="694">
        <v>4.0999999999999996</v>
      </c>
      <c r="J29" s="695">
        <v>4</v>
      </c>
      <c r="K29" s="657">
        <v>-2.4</v>
      </c>
      <c r="L29" s="679">
        <v>3.4</v>
      </c>
      <c r="M29" s="679">
        <v>-7.9</v>
      </c>
      <c r="N29" s="654">
        <v>30.7</v>
      </c>
      <c r="O29" s="657">
        <v>2.5</v>
      </c>
      <c r="P29" s="1124">
        <v>6.9</v>
      </c>
      <c r="Q29" s="655">
        <v>1.52</v>
      </c>
      <c r="R29" s="656">
        <v>1.4</v>
      </c>
      <c r="S29" s="676">
        <v>0.6</v>
      </c>
      <c r="T29" s="680">
        <v>1.6</v>
      </c>
      <c r="U29" s="657">
        <v>-2.6</v>
      </c>
      <c r="V29" s="654">
        <v>90</v>
      </c>
    </row>
    <row r="30" spans="1:27" ht="20.100000000000001" hidden="1" customHeight="1">
      <c r="A30" s="651"/>
      <c r="B30" s="652"/>
      <c r="C30" s="666">
        <v>10</v>
      </c>
      <c r="D30" s="652" t="s">
        <v>25</v>
      </c>
      <c r="E30" s="666">
        <v>12</v>
      </c>
      <c r="F30" s="652" t="s">
        <v>306</v>
      </c>
      <c r="G30" s="676">
        <v>0.6</v>
      </c>
      <c r="H30" s="694">
        <v>-1.5</v>
      </c>
      <c r="I30" s="694">
        <v>-1.6</v>
      </c>
      <c r="J30" s="695">
        <v>-4.8</v>
      </c>
      <c r="K30" s="657">
        <v>-2.5</v>
      </c>
      <c r="L30" s="679">
        <v>1.3</v>
      </c>
      <c r="M30" s="679">
        <v>1.1000000000000001</v>
      </c>
      <c r="N30" s="654">
        <v>-2.1</v>
      </c>
      <c r="O30" s="657">
        <v>3.1</v>
      </c>
      <c r="P30" s="1122">
        <v>7.8</v>
      </c>
      <c r="Q30" s="655">
        <v>1.56</v>
      </c>
      <c r="R30" s="656">
        <v>1.42</v>
      </c>
      <c r="S30" s="676">
        <v>0.6</v>
      </c>
      <c r="T30" s="680">
        <v>1.3</v>
      </c>
      <c r="U30" s="657">
        <v>1</v>
      </c>
      <c r="V30" s="654">
        <v>-25</v>
      </c>
    </row>
    <row r="31" spans="1:27" ht="20.100000000000001" customHeight="1">
      <c r="A31" s="465">
        <v>2018</v>
      </c>
      <c r="B31" s="466" t="s">
        <v>268</v>
      </c>
      <c r="C31" s="613">
        <v>1</v>
      </c>
      <c r="D31" s="466" t="s">
        <v>25</v>
      </c>
      <c r="E31" s="613">
        <v>3</v>
      </c>
      <c r="F31" s="466" t="s">
        <v>306</v>
      </c>
      <c r="G31" s="490">
        <v>0.4</v>
      </c>
      <c r="H31" s="496">
        <v>-1.7</v>
      </c>
      <c r="I31" s="496">
        <v>-2.7</v>
      </c>
      <c r="J31" s="491">
        <v>-5.5</v>
      </c>
      <c r="K31" s="490">
        <v>-8.1999999999999993</v>
      </c>
      <c r="L31" s="496">
        <v>14.7</v>
      </c>
      <c r="M31" s="496">
        <v>-15.6</v>
      </c>
      <c r="N31" s="491">
        <v>-24</v>
      </c>
      <c r="O31" s="490">
        <v>1.7</v>
      </c>
      <c r="P31" s="1123">
        <v>6</v>
      </c>
      <c r="Q31" s="617">
        <v>1.59</v>
      </c>
      <c r="R31" s="641">
        <v>1.45</v>
      </c>
      <c r="S31" s="490">
        <v>1.3</v>
      </c>
      <c r="T31" s="491">
        <v>1.4</v>
      </c>
      <c r="U31" s="647">
        <v>-1.8</v>
      </c>
      <c r="V31" s="491">
        <v>14.3</v>
      </c>
    </row>
    <row r="32" spans="1:27" ht="20.100000000000001" customHeight="1">
      <c r="A32" s="658"/>
      <c r="B32" s="659"/>
      <c r="C32" s="942">
        <v>4</v>
      </c>
      <c r="D32" s="659" t="s">
        <v>25</v>
      </c>
      <c r="E32" s="942">
        <v>6</v>
      </c>
      <c r="F32" s="659" t="s">
        <v>24</v>
      </c>
      <c r="G32" s="485">
        <v>-0.4</v>
      </c>
      <c r="H32" s="482">
        <v>-2</v>
      </c>
      <c r="I32" s="948">
        <v>-1.8</v>
      </c>
      <c r="J32" s="484">
        <v>-5.5</v>
      </c>
      <c r="K32" s="485">
        <v>-2</v>
      </c>
      <c r="L32" s="561">
        <v>18.600000000000001</v>
      </c>
      <c r="M32" s="561">
        <v>1.5</v>
      </c>
      <c r="N32" s="483">
        <v>-16.8</v>
      </c>
      <c r="O32" s="657">
        <v>1.3</v>
      </c>
      <c r="P32" s="1124">
        <v>4.4000000000000004</v>
      </c>
      <c r="Q32" s="519">
        <v>1.6</v>
      </c>
      <c r="R32" s="619">
        <v>1.46</v>
      </c>
      <c r="S32" s="559">
        <v>0.6</v>
      </c>
      <c r="T32" s="495">
        <v>1</v>
      </c>
      <c r="U32" s="485">
        <v>-3.7</v>
      </c>
      <c r="V32" s="483">
        <v>-33.299999999999997</v>
      </c>
    </row>
    <row r="33" spans="1:22" ht="20.100000000000001" customHeight="1">
      <c r="A33" s="658"/>
      <c r="B33" s="659"/>
      <c r="C33" s="942">
        <v>7</v>
      </c>
      <c r="D33" s="659" t="s">
        <v>25</v>
      </c>
      <c r="E33" s="942">
        <v>9</v>
      </c>
      <c r="F33" s="659" t="s">
        <v>24</v>
      </c>
      <c r="G33" s="766">
        <v>-0.5</v>
      </c>
      <c r="H33" s="891">
        <v>-1</v>
      </c>
      <c r="I33" s="740">
        <v>0.9</v>
      </c>
      <c r="J33" s="765">
        <v>1.2</v>
      </c>
      <c r="K33" s="766">
        <v>-0.2</v>
      </c>
      <c r="L33" s="767">
        <v>7.8</v>
      </c>
      <c r="M33" s="767">
        <v>-4.3</v>
      </c>
      <c r="N33" s="768">
        <v>-26.2</v>
      </c>
      <c r="O33" s="657">
        <v>0.1</v>
      </c>
      <c r="P33" s="1124">
        <v>5.2</v>
      </c>
      <c r="Q33" s="769">
        <v>1.63</v>
      </c>
      <c r="R33" s="770">
        <v>1.46</v>
      </c>
      <c r="S33" s="735">
        <v>1.1000000000000001</v>
      </c>
      <c r="T33" s="736">
        <v>1.4</v>
      </c>
      <c r="U33" s="766">
        <v>-0.7</v>
      </c>
      <c r="V33" s="768">
        <v>-57.9</v>
      </c>
    </row>
    <row r="34" spans="1:22" ht="20.100000000000001" customHeight="1">
      <c r="A34" s="763"/>
      <c r="B34" s="764"/>
      <c r="C34" s="968">
        <v>10</v>
      </c>
      <c r="D34" s="764" t="s">
        <v>25</v>
      </c>
      <c r="E34" s="968">
        <v>12</v>
      </c>
      <c r="F34" s="764" t="s">
        <v>306</v>
      </c>
      <c r="G34" s="657">
        <v>-1.3</v>
      </c>
      <c r="H34" s="653">
        <v>-3.4</v>
      </c>
      <c r="I34" s="694">
        <v>5.0999999999999996</v>
      </c>
      <c r="J34" s="695">
        <v>6.2</v>
      </c>
      <c r="K34" s="657">
        <v>0.6</v>
      </c>
      <c r="L34" s="679">
        <v>-8.5</v>
      </c>
      <c r="M34" s="679">
        <v>3.6</v>
      </c>
      <c r="N34" s="654">
        <v>-10</v>
      </c>
      <c r="O34" s="657">
        <v>1.3</v>
      </c>
      <c r="P34" s="1125">
        <v>4.0999999999999996</v>
      </c>
      <c r="Q34" s="655">
        <v>1.63</v>
      </c>
      <c r="R34" s="656">
        <v>1.45</v>
      </c>
      <c r="S34" s="676">
        <v>0.9</v>
      </c>
      <c r="T34" s="680">
        <v>1</v>
      </c>
      <c r="U34" s="657">
        <v>-1.7</v>
      </c>
      <c r="V34" s="654">
        <v>-44.4</v>
      </c>
    </row>
    <row r="35" spans="1:22" ht="20.100000000000001" customHeight="1">
      <c r="A35" s="465">
        <v>2019</v>
      </c>
      <c r="B35" s="466" t="s">
        <v>268</v>
      </c>
      <c r="C35" s="613">
        <v>1</v>
      </c>
      <c r="D35" s="466" t="s">
        <v>25</v>
      </c>
      <c r="E35" s="613">
        <v>3</v>
      </c>
      <c r="F35" s="466" t="s">
        <v>306</v>
      </c>
      <c r="G35" s="490">
        <v>-1.6</v>
      </c>
      <c r="H35" s="496">
        <v>-1.3</v>
      </c>
      <c r="I35" s="496">
        <v>-4.8</v>
      </c>
      <c r="J35" s="491">
        <v>-3.2</v>
      </c>
      <c r="K35" s="490">
        <v>5.2</v>
      </c>
      <c r="L35" s="496">
        <v>7.8</v>
      </c>
      <c r="M35" s="496">
        <v>5.9</v>
      </c>
      <c r="N35" s="491">
        <v>25.2</v>
      </c>
      <c r="O35" s="1039">
        <v>-1.7</v>
      </c>
      <c r="P35" s="1126">
        <v>-2.2999999999999998</v>
      </c>
      <c r="Q35" s="617">
        <v>1.63</v>
      </c>
      <c r="R35" s="641">
        <v>1.43</v>
      </c>
      <c r="S35" s="490">
        <v>0.3</v>
      </c>
      <c r="T35" s="491">
        <v>0.2</v>
      </c>
      <c r="U35" s="647">
        <v>-6.1</v>
      </c>
      <c r="V35" s="491">
        <v>75</v>
      </c>
    </row>
    <row r="36" spans="1:22" ht="20.100000000000001" customHeight="1">
      <c r="A36" s="651"/>
      <c r="B36" s="652"/>
      <c r="C36" s="666">
        <v>4</v>
      </c>
      <c r="D36" s="652" t="s">
        <v>25</v>
      </c>
      <c r="E36" s="666">
        <v>6</v>
      </c>
      <c r="F36" s="652" t="s">
        <v>24</v>
      </c>
      <c r="G36" s="657">
        <v>-0.9</v>
      </c>
      <c r="H36" s="653">
        <v>-0.4</v>
      </c>
      <c r="I36" s="653">
        <v>0.3</v>
      </c>
      <c r="J36" s="654">
        <v>-2.8</v>
      </c>
      <c r="K36" s="657">
        <v>-4.7</v>
      </c>
      <c r="L36" s="653">
        <v>-10.3</v>
      </c>
      <c r="M36" s="653">
        <v>4.2</v>
      </c>
      <c r="N36" s="654">
        <v>-33.799999999999997</v>
      </c>
      <c r="O36" s="657">
        <v>-2.2000000000000002</v>
      </c>
      <c r="P36" s="1125">
        <v>-4.3</v>
      </c>
      <c r="Q36" s="655">
        <v>1.61</v>
      </c>
      <c r="R36" s="656">
        <v>1.42</v>
      </c>
      <c r="S36" s="657">
        <v>0.8</v>
      </c>
      <c r="T36" s="654">
        <v>0.3</v>
      </c>
      <c r="U36" s="667">
        <v>-1.6</v>
      </c>
      <c r="V36" s="654">
        <v>0</v>
      </c>
    </row>
    <row r="37" spans="1:22" ht="20.100000000000001" customHeight="1">
      <c r="A37" s="651"/>
      <c r="B37" s="652"/>
      <c r="C37" s="666">
        <v>7</v>
      </c>
      <c r="D37" s="652" t="s">
        <v>25</v>
      </c>
      <c r="E37" s="666">
        <v>9</v>
      </c>
      <c r="F37" s="652" t="s">
        <v>24</v>
      </c>
      <c r="G37" s="657">
        <v>1.6</v>
      </c>
      <c r="H37" s="653">
        <v>0.8</v>
      </c>
      <c r="I37" s="667">
        <v>8.4</v>
      </c>
      <c r="J37" s="695">
        <v>6.6</v>
      </c>
      <c r="K37" s="657">
        <v>-5.4</v>
      </c>
      <c r="L37" s="653">
        <v>-2.4</v>
      </c>
      <c r="M37" s="653">
        <v>12.2</v>
      </c>
      <c r="N37" s="654">
        <v>1.5</v>
      </c>
      <c r="O37" s="657">
        <v>-1.1000000000000001</v>
      </c>
      <c r="P37" s="1125">
        <v>-2.5</v>
      </c>
      <c r="Q37" s="655">
        <v>1.6</v>
      </c>
      <c r="R37" s="656">
        <v>1.39</v>
      </c>
      <c r="S37" s="657">
        <v>0.4</v>
      </c>
      <c r="T37" s="654">
        <v>-0.2</v>
      </c>
      <c r="U37" s="667">
        <v>8.1999999999999993</v>
      </c>
      <c r="V37" s="654">
        <v>12.5</v>
      </c>
    </row>
    <row r="38" spans="1:22" ht="20.100000000000001" customHeight="1">
      <c r="A38" s="651"/>
      <c r="B38" s="652"/>
      <c r="C38" s="666">
        <v>10</v>
      </c>
      <c r="D38" s="652" t="s">
        <v>25</v>
      </c>
      <c r="E38" s="666">
        <v>12</v>
      </c>
      <c r="F38" s="652" t="s">
        <v>306</v>
      </c>
      <c r="G38" s="657">
        <v>-4.0999999999999996</v>
      </c>
      <c r="H38" s="653">
        <v>-3.4</v>
      </c>
      <c r="I38" s="667">
        <v>-11.7</v>
      </c>
      <c r="J38" s="695">
        <v>-14.3</v>
      </c>
      <c r="K38" s="657">
        <v>-9.4</v>
      </c>
      <c r="L38" s="653">
        <v>12.8</v>
      </c>
      <c r="M38" s="653">
        <v>4.4000000000000004</v>
      </c>
      <c r="N38" s="654">
        <v>-1.4</v>
      </c>
      <c r="O38" s="657">
        <v>-6.8</v>
      </c>
      <c r="P38" s="1125">
        <v>-1.7</v>
      </c>
      <c r="Q38" s="655">
        <v>1.57</v>
      </c>
      <c r="R38" s="656">
        <v>1.3</v>
      </c>
      <c r="S38" s="657">
        <v>0.5</v>
      </c>
      <c r="T38" s="654">
        <v>0.5</v>
      </c>
      <c r="U38" s="667">
        <v>6.8</v>
      </c>
      <c r="V38" s="654">
        <v>120</v>
      </c>
    </row>
    <row r="39" spans="1:22" ht="20.100000000000001" customHeight="1">
      <c r="A39" s="707">
        <v>2020</v>
      </c>
      <c r="B39" s="708" t="s">
        <v>268</v>
      </c>
      <c r="C39" s="709">
        <v>1</v>
      </c>
      <c r="D39" s="708" t="s">
        <v>25</v>
      </c>
      <c r="E39" s="709">
        <v>3</v>
      </c>
      <c r="F39" s="708" t="s">
        <v>306</v>
      </c>
      <c r="G39" s="710">
        <v>-4</v>
      </c>
      <c r="H39" s="711">
        <v>-1.7</v>
      </c>
      <c r="I39" s="818">
        <v>-10</v>
      </c>
      <c r="J39" s="819">
        <v>-13.7</v>
      </c>
      <c r="K39" s="710">
        <v>-9.9</v>
      </c>
      <c r="L39" s="820">
        <v>-33.1</v>
      </c>
      <c r="M39" s="820">
        <v>7.1</v>
      </c>
      <c r="N39" s="712">
        <v>-10.7</v>
      </c>
      <c r="O39" s="710">
        <v>-4.5</v>
      </c>
      <c r="P39" s="890">
        <v>-3.7</v>
      </c>
      <c r="Q39" s="713">
        <v>1.45</v>
      </c>
      <c r="R39" s="714">
        <v>1.23</v>
      </c>
      <c r="S39" s="817">
        <v>0.5</v>
      </c>
      <c r="T39" s="821">
        <v>0.7</v>
      </c>
      <c r="U39" s="710">
        <v>12.9</v>
      </c>
      <c r="V39" s="712">
        <v>7.1</v>
      </c>
    </row>
    <row r="40" spans="1:22" ht="20.100000000000001" customHeight="1">
      <c r="A40" s="651"/>
      <c r="B40" s="652"/>
      <c r="C40" s="666">
        <v>4</v>
      </c>
      <c r="D40" s="652" t="s">
        <v>25</v>
      </c>
      <c r="E40" s="666">
        <v>6</v>
      </c>
      <c r="F40" s="652" t="s">
        <v>24</v>
      </c>
      <c r="G40" s="657">
        <v>-14</v>
      </c>
      <c r="H40" s="653">
        <v>-6.3</v>
      </c>
      <c r="I40" s="667">
        <v>-32.9</v>
      </c>
      <c r="J40" s="695">
        <v>-31.5</v>
      </c>
      <c r="K40" s="657">
        <v>-12.7</v>
      </c>
      <c r="L40" s="653">
        <v>-29.6</v>
      </c>
      <c r="M40" s="653">
        <v>3.4</v>
      </c>
      <c r="N40" s="654">
        <v>12.2</v>
      </c>
      <c r="O40" s="485">
        <v>-19.8</v>
      </c>
      <c r="P40" s="1124">
        <v>-13.6</v>
      </c>
      <c r="Q40" s="655">
        <v>1.2</v>
      </c>
      <c r="R40" s="656">
        <v>1.06</v>
      </c>
      <c r="S40" s="657">
        <v>0.1</v>
      </c>
      <c r="T40" s="654">
        <v>0.1</v>
      </c>
      <c r="U40" s="667">
        <v>-11.4</v>
      </c>
      <c r="V40" s="654">
        <v>62.5</v>
      </c>
    </row>
    <row r="41" spans="1:22" ht="20.100000000000001" customHeight="1">
      <c r="A41" s="651"/>
      <c r="B41" s="652"/>
      <c r="C41" s="666">
        <v>7</v>
      </c>
      <c r="D41" s="652" t="s">
        <v>25</v>
      </c>
      <c r="E41" s="666">
        <v>9</v>
      </c>
      <c r="F41" s="652" t="s">
        <v>24</v>
      </c>
      <c r="G41" s="657">
        <v>-7.2</v>
      </c>
      <c r="H41" s="653">
        <v>-5.8</v>
      </c>
      <c r="I41" s="667">
        <v>-14.1</v>
      </c>
      <c r="J41" s="695">
        <v>-13.2</v>
      </c>
      <c r="K41" s="657">
        <v>-10.1</v>
      </c>
      <c r="L41" s="653">
        <v>-21.6</v>
      </c>
      <c r="M41" s="653">
        <v>7.5</v>
      </c>
      <c r="N41" s="654">
        <v>0.6</v>
      </c>
      <c r="O41" s="485">
        <v>-12.8</v>
      </c>
      <c r="P41" s="1124">
        <v>-12.7</v>
      </c>
      <c r="Q41" s="655">
        <v>1.06</v>
      </c>
      <c r="R41" s="656">
        <v>1.02</v>
      </c>
      <c r="S41" s="657">
        <v>0.2</v>
      </c>
      <c r="T41" s="654">
        <v>0</v>
      </c>
      <c r="U41" s="667">
        <v>-7.4</v>
      </c>
      <c r="V41" s="654">
        <v>-33.299999999999997</v>
      </c>
    </row>
    <row r="42" spans="1:22" ht="20.100000000000001" customHeight="1">
      <c r="A42" s="651"/>
      <c r="B42" s="652"/>
      <c r="C42" s="666">
        <v>10</v>
      </c>
      <c r="D42" s="652" t="s">
        <v>25</v>
      </c>
      <c r="E42" s="666">
        <v>12</v>
      </c>
      <c r="F42" s="652" t="s">
        <v>306</v>
      </c>
      <c r="G42" s="657">
        <v>-1.6</v>
      </c>
      <c r="H42" s="653">
        <v>0.9</v>
      </c>
      <c r="I42" s="667">
        <v>15.4</v>
      </c>
      <c r="J42" s="695">
        <v>14.6</v>
      </c>
      <c r="K42" s="657">
        <v>-7</v>
      </c>
      <c r="L42" s="653">
        <v>-34.799999999999997</v>
      </c>
      <c r="M42" s="653">
        <v>-3.4</v>
      </c>
      <c r="N42" s="654">
        <v>-3.8</v>
      </c>
      <c r="O42" s="485">
        <v>-3.2</v>
      </c>
      <c r="P42" s="1661">
        <v>-6</v>
      </c>
      <c r="Q42" s="655">
        <v>1.05</v>
      </c>
      <c r="R42" s="656">
        <v>1.03</v>
      </c>
      <c r="S42" s="657">
        <v>-0.9</v>
      </c>
      <c r="T42" s="654">
        <v>-0.8</v>
      </c>
      <c r="U42" s="667">
        <v>-20.8</v>
      </c>
      <c r="V42" s="654">
        <v>-27.3</v>
      </c>
    </row>
    <row r="43" spans="1:22" ht="20.100000000000001" hidden="1" customHeight="1">
      <c r="A43" s="305"/>
      <c r="B43" s="306"/>
      <c r="C43" s="616">
        <v>4</v>
      </c>
      <c r="D43" s="306" t="s">
        <v>25</v>
      </c>
      <c r="E43" s="616">
        <v>6</v>
      </c>
      <c r="F43" s="306" t="s">
        <v>24</v>
      </c>
      <c r="G43" s="485"/>
      <c r="H43" s="482"/>
      <c r="I43" s="948"/>
      <c r="J43" s="484"/>
      <c r="K43" s="485"/>
      <c r="L43" s="561"/>
      <c r="M43" s="561"/>
      <c r="N43" s="483"/>
      <c r="O43" s="485"/>
      <c r="P43" s="1130"/>
      <c r="Q43" s="519"/>
      <c r="R43" s="619"/>
      <c r="S43" s="559"/>
      <c r="T43" s="495"/>
      <c r="U43" s="485"/>
      <c r="V43" s="483"/>
    </row>
    <row r="44" spans="1:22" ht="20.100000000000001" hidden="1" customHeight="1">
      <c r="A44" s="305"/>
      <c r="B44" s="306"/>
      <c r="C44" s="616">
        <v>7</v>
      </c>
      <c r="D44" s="306" t="s">
        <v>25</v>
      </c>
      <c r="E44" s="616">
        <v>9</v>
      </c>
      <c r="F44" s="306" t="s">
        <v>24</v>
      </c>
      <c r="G44" s="657"/>
      <c r="H44" s="653"/>
      <c r="I44" s="694"/>
      <c r="J44" s="695"/>
      <c r="K44" s="657"/>
      <c r="L44" s="679"/>
      <c r="M44" s="679"/>
      <c r="N44" s="654"/>
      <c r="O44" s="657"/>
      <c r="P44" s="1142"/>
      <c r="Q44" s="655"/>
      <c r="R44" s="656"/>
      <c r="S44" s="676"/>
      <c r="T44" s="680"/>
      <c r="U44" s="657"/>
      <c r="V44" s="654"/>
    </row>
    <row r="45" spans="1:22" ht="20.100000000000001" hidden="1" customHeight="1">
      <c r="A45" s="305"/>
      <c r="B45" s="306"/>
      <c r="C45" s="616">
        <v>10</v>
      </c>
      <c r="D45" s="306" t="s">
        <v>25</v>
      </c>
      <c r="E45" s="616">
        <v>12</v>
      </c>
      <c r="F45" s="306" t="s">
        <v>306</v>
      </c>
      <c r="G45" s="489"/>
      <c r="H45" s="487"/>
      <c r="I45" s="1143"/>
      <c r="J45" s="1144"/>
      <c r="K45" s="489"/>
      <c r="L45" s="1145"/>
      <c r="M45" s="1145"/>
      <c r="N45" s="488"/>
      <c r="O45" s="657"/>
      <c r="P45" s="1231"/>
      <c r="Q45" s="649"/>
      <c r="R45" s="650"/>
      <c r="S45" s="608"/>
      <c r="T45" s="558"/>
      <c r="U45" s="489"/>
      <c r="V45" s="488"/>
    </row>
    <row r="46" spans="1:22" ht="20.100000000000001" hidden="1" customHeight="1">
      <c r="A46" s="305"/>
      <c r="B46" s="306"/>
      <c r="C46" s="616">
        <v>4</v>
      </c>
      <c r="D46" s="306" t="s">
        <v>25</v>
      </c>
      <c r="E46" s="616">
        <v>6</v>
      </c>
      <c r="F46" s="306" t="s">
        <v>24</v>
      </c>
      <c r="G46" s="661"/>
      <c r="H46" s="716"/>
      <c r="I46" s="1095"/>
      <c r="J46" s="1096"/>
      <c r="K46" s="661"/>
      <c r="L46" s="1097"/>
      <c r="M46" s="1097"/>
      <c r="N46" s="662"/>
      <c r="O46" s="661"/>
      <c r="P46" s="1103"/>
      <c r="Q46" s="663"/>
      <c r="R46" s="664"/>
      <c r="S46" s="660"/>
      <c r="T46" s="665"/>
      <c r="U46" s="661"/>
      <c r="V46" s="662"/>
    </row>
    <row r="47" spans="1:22" ht="20.100000000000001" hidden="1" customHeight="1">
      <c r="A47" s="651"/>
      <c r="B47" s="652"/>
      <c r="C47" s="666">
        <v>7</v>
      </c>
      <c r="D47" s="652" t="s">
        <v>25</v>
      </c>
      <c r="E47" s="666">
        <v>9</v>
      </c>
      <c r="F47" s="652" t="s">
        <v>24</v>
      </c>
      <c r="G47" s="657"/>
      <c r="H47" s="653"/>
      <c r="I47" s="694"/>
      <c r="J47" s="695"/>
      <c r="K47" s="657"/>
      <c r="L47" s="679"/>
      <c r="M47" s="679"/>
      <c r="N47" s="654"/>
      <c r="O47" s="657"/>
      <c r="P47" s="1102"/>
      <c r="Q47" s="655"/>
      <c r="R47" s="656"/>
      <c r="S47" s="676"/>
      <c r="T47" s="680"/>
      <c r="U47" s="657"/>
      <c r="V47" s="654"/>
    </row>
    <row r="48" spans="1:22" ht="20.100000000000001" hidden="1" customHeight="1" thickBot="1">
      <c r="A48" s="963"/>
      <c r="B48" s="964"/>
      <c r="C48" s="1023">
        <v>10</v>
      </c>
      <c r="D48" s="964" t="s">
        <v>25</v>
      </c>
      <c r="E48" s="1023">
        <v>12</v>
      </c>
      <c r="F48" s="964" t="s">
        <v>306</v>
      </c>
      <c r="G48" s="1009"/>
      <c r="H48" s="1054"/>
      <c r="I48" s="1041"/>
      <c r="J48" s="1042"/>
      <c r="K48" s="1009"/>
      <c r="L48" s="1043"/>
      <c r="M48" s="1043"/>
      <c r="N48" s="1044"/>
      <c r="O48" s="1009"/>
      <c r="P48" s="1104"/>
      <c r="Q48" s="1047"/>
      <c r="R48" s="1048"/>
      <c r="S48" s="1013"/>
      <c r="T48" s="1012"/>
      <c r="U48" s="1009"/>
      <c r="V48" s="1044"/>
    </row>
    <row r="49" spans="1:22" ht="36.75" hidden="1" customHeight="1">
      <c r="A49" s="658"/>
      <c r="B49" s="659"/>
      <c r="C49" s="659">
        <v>23</v>
      </c>
      <c r="D49" s="659" t="s">
        <v>268</v>
      </c>
      <c r="E49" s="659">
        <v>1</v>
      </c>
      <c r="F49" s="659" t="s">
        <v>313</v>
      </c>
      <c r="G49" s="661">
        <v>-0.7</v>
      </c>
      <c r="H49" s="716">
        <v>-1.8</v>
      </c>
      <c r="I49" s="716">
        <v>-19</v>
      </c>
      <c r="J49" s="662">
        <v>-12.9</v>
      </c>
      <c r="K49" s="660">
        <v>2.7</v>
      </c>
      <c r="L49" s="716">
        <v>11</v>
      </c>
      <c r="M49" s="716">
        <v>-9.9</v>
      </c>
      <c r="N49" s="662">
        <v>-32.4</v>
      </c>
      <c r="O49" s="1030">
        <v>4.4000000000000004</v>
      </c>
      <c r="P49" s="1105">
        <v>4.9000000000000004</v>
      </c>
      <c r="Q49" s="663">
        <v>0.6</v>
      </c>
      <c r="R49" s="664">
        <v>0.5</v>
      </c>
      <c r="S49" s="660">
        <v>-0.6</v>
      </c>
      <c r="T49" s="665">
        <v>-0.7</v>
      </c>
      <c r="U49" s="661">
        <v>-2</v>
      </c>
      <c r="V49" s="662">
        <v>0</v>
      </c>
    </row>
    <row r="50" spans="1:22" ht="36.75" hidden="1" customHeight="1">
      <c r="A50" s="305"/>
      <c r="B50" s="306"/>
      <c r="C50" s="306"/>
      <c r="D50" s="306"/>
      <c r="E50" s="306">
        <v>2</v>
      </c>
      <c r="F50" s="306" t="s">
        <v>313</v>
      </c>
      <c r="G50" s="559">
        <v>0.5</v>
      </c>
      <c r="H50" s="494">
        <v>0.8</v>
      </c>
      <c r="I50" s="482">
        <v>-13.8</v>
      </c>
      <c r="J50" s="483">
        <v>-13.7</v>
      </c>
      <c r="K50" s="559">
        <v>10.1</v>
      </c>
      <c r="L50" s="482">
        <v>22.9</v>
      </c>
      <c r="M50" s="482">
        <v>4.2</v>
      </c>
      <c r="N50" s="483">
        <v>-9.4</v>
      </c>
      <c r="O50" s="1031">
        <v>4</v>
      </c>
      <c r="P50" s="1106">
        <v>4.5999999999999996</v>
      </c>
      <c r="Q50" s="519">
        <v>0.62</v>
      </c>
      <c r="R50" s="619">
        <v>0.51</v>
      </c>
      <c r="S50" s="559">
        <v>-0.5</v>
      </c>
      <c r="T50" s="495">
        <v>-0.9</v>
      </c>
      <c r="U50" s="485">
        <v>-9.4</v>
      </c>
      <c r="V50" s="483">
        <v>-25</v>
      </c>
    </row>
    <row r="51" spans="1:22" ht="36.75" hidden="1" customHeight="1">
      <c r="A51" s="305"/>
      <c r="B51" s="306"/>
      <c r="C51" s="306"/>
      <c r="D51" s="306"/>
      <c r="E51" s="306">
        <v>3</v>
      </c>
      <c r="F51" s="306" t="s">
        <v>313</v>
      </c>
      <c r="G51" s="559">
        <v>-7.4</v>
      </c>
      <c r="H51" s="482">
        <v>-24.6</v>
      </c>
      <c r="I51" s="482">
        <v>-37.4</v>
      </c>
      <c r="J51" s="483">
        <v>-56.4</v>
      </c>
      <c r="K51" s="559">
        <v>-2.4</v>
      </c>
      <c r="L51" s="482">
        <v>-30.1</v>
      </c>
      <c r="M51" s="482">
        <v>-3.5</v>
      </c>
      <c r="N51" s="483">
        <v>-21.5</v>
      </c>
      <c r="O51" s="1031">
        <v>-13.3</v>
      </c>
      <c r="P51" s="1106">
        <v>-33.5</v>
      </c>
      <c r="Q51" s="519">
        <v>0.62</v>
      </c>
      <c r="R51" s="619">
        <v>0.45</v>
      </c>
      <c r="S51" s="559">
        <v>-0.5</v>
      </c>
      <c r="T51" s="495">
        <v>-0.7</v>
      </c>
      <c r="U51" s="485">
        <v>-9.9</v>
      </c>
      <c r="V51" s="483">
        <v>-27.3</v>
      </c>
    </row>
    <row r="52" spans="1:22" ht="36.75" hidden="1" customHeight="1">
      <c r="A52" s="305"/>
      <c r="B52" s="306"/>
      <c r="C52" s="306"/>
      <c r="D52" s="306"/>
      <c r="E52" s="306">
        <v>4</v>
      </c>
      <c r="F52" s="306" t="s">
        <v>306</v>
      </c>
      <c r="G52" s="559">
        <v>-1.9</v>
      </c>
      <c r="H52" s="494">
        <v>2.2000000000000002</v>
      </c>
      <c r="I52" s="482">
        <v>-48.5</v>
      </c>
      <c r="J52" s="483">
        <v>-17.600000000000001</v>
      </c>
      <c r="K52" s="559">
        <v>0.3</v>
      </c>
      <c r="L52" s="482">
        <v>-32.9</v>
      </c>
      <c r="M52" s="482">
        <v>-11.2</v>
      </c>
      <c r="N52" s="483">
        <v>-55.4</v>
      </c>
      <c r="O52" s="1031">
        <v>-13.4</v>
      </c>
      <c r="P52" s="1106">
        <v>-22</v>
      </c>
      <c r="Q52" s="519">
        <v>0.61</v>
      </c>
      <c r="R52" s="619">
        <v>0.4</v>
      </c>
      <c r="S52" s="559">
        <v>-0.4</v>
      </c>
      <c r="T52" s="495">
        <v>0.2</v>
      </c>
      <c r="U52" s="485">
        <v>-6.7</v>
      </c>
      <c r="V52" s="483">
        <v>-25</v>
      </c>
    </row>
    <row r="53" spans="1:22" ht="36.75" hidden="1" customHeight="1">
      <c r="A53" s="305"/>
      <c r="B53" s="306"/>
      <c r="C53" s="306"/>
      <c r="D53" s="306"/>
      <c r="E53" s="306">
        <v>5</v>
      </c>
      <c r="F53" s="306" t="s">
        <v>313</v>
      </c>
      <c r="G53" s="559">
        <v>-2.5</v>
      </c>
      <c r="H53" s="494">
        <v>5.4</v>
      </c>
      <c r="I53" s="482">
        <v>-33.299999999999997</v>
      </c>
      <c r="J53" s="483">
        <v>-15.8</v>
      </c>
      <c r="K53" s="559">
        <v>6.4</v>
      </c>
      <c r="L53" s="482">
        <v>-37</v>
      </c>
      <c r="M53" s="482">
        <v>-14.1</v>
      </c>
      <c r="N53" s="483">
        <v>30.1</v>
      </c>
      <c r="O53" s="1031">
        <v>-5.0999999999999996</v>
      </c>
      <c r="P53" s="1106">
        <v>-8.5</v>
      </c>
      <c r="Q53" s="519">
        <v>0.61</v>
      </c>
      <c r="R53" s="619">
        <v>0.43</v>
      </c>
      <c r="S53" s="559">
        <v>-0.4</v>
      </c>
      <c r="T53" s="495">
        <v>-0.3</v>
      </c>
      <c r="U53" s="485">
        <v>4.8</v>
      </c>
      <c r="V53" s="483">
        <v>-55.6</v>
      </c>
    </row>
    <row r="54" spans="1:22" ht="36.75" hidden="1" customHeight="1">
      <c r="A54" s="305"/>
      <c r="B54" s="306"/>
      <c r="C54" s="306"/>
      <c r="D54" s="306"/>
      <c r="E54" s="306">
        <v>6</v>
      </c>
      <c r="F54" s="306" t="s">
        <v>313</v>
      </c>
      <c r="G54" s="559">
        <v>-0.5</v>
      </c>
      <c r="H54" s="494">
        <v>4.5</v>
      </c>
      <c r="I54" s="482">
        <v>-21.9</v>
      </c>
      <c r="J54" s="483">
        <v>-0.5</v>
      </c>
      <c r="K54" s="559">
        <v>5.8</v>
      </c>
      <c r="L54" s="482">
        <v>-39.9</v>
      </c>
      <c r="M54" s="482">
        <v>-3.4</v>
      </c>
      <c r="N54" s="483">
        <v>129.69999999999999</v>
      </c>
      <c r="O54" s="1031">
        <v>-1.4</v>
      </c>
      <c r="P54" s="1106">
        <v>-7.6</v>
      </c>
      <c r="Q54" s="519">
        <v>0.62</v>
      </c>
      <c r="R54" s="619">
        <v>0.46</v>
      </c>
      <c r="S54" s="559">
        <v>-0.4</v>
      </c>
      <c r="T54" s="495">
        <v>0</v>
      </c>
      <c r="U54" s="485">
        <v>1.4</v>
      </c>
      <c r="V54" s="483">
        <v>66.7</v>
      </c>
    </row>
    <row r="55" spans="1:22" ht="36.75" hidden="1" customHeight="1">
      <c r="A55" s="305"/>
      <c r="B55" s="306"/>
      <c r="C55" s="306"/>
      <c r="D55" s="306"/>
      <c r="E55" s="306">
        <v>7</v>
      </c>
      <c r="F55" s="306" t="s">
        <v>267</v>
      </c>
      <c r="G55" s="559">
        <v>0.8</v>
      </c>
      <c r="H55" s="494">
        <v>8.6999999999999993</v>
      </c>
      <c r="I55" s="482">
        <v>-25.6</v>
      </c>
      <c r="J55" s="483">
        <v>-6.1</v>
      </c>
      <c r="K55" s="559">
        <v>21.2</v>
      </c>
      <c r="L55" s="482">
        <v>31.2</v>
      </c>
      <c r="M55" s="482">
        <v>-15.9</v>
      </c>
      <c r="N55" s="483">
        <v>6</v>
      </c>
      <c r="O55" s="1031">
        <v>-2.6</v>
      </c>
      <c r="P55" s="1106">
        <v>-9.5</v>
      </c>
      <c r="Q55" s="519">
        <v>0.64</v>
      </c>
      <c r="R55" s="619">
        <v>0.53</v>
      </c>
      <c r="S55" s="559">
        <v>0.2</v>
      </c>
      <c r="T55" s="495">
        <v>0.7</v>
      </c>
      <c r="U55" s="485">
        <v>1.4</v>
      </c>
      <c r="V55" s="483">
        <v>71.400000000000006</v>
      </c>
    </row>
    <row r="56" spans="1:22" ht="36.75" hidden="1" customHeight="1">
      <c r="A56" s="305"/>
      <c r="B56" s="306"/>
      <c r="C56" s="306"/>
      <c r="D56" s="306"/>
      <c r="E56" s="306">
        <v>8</v>
      </c>
      <c r="F56" s="306" t="s">
        <v>267</v>
      </c>
      <c r="G56" s="559">
        <v>-2.6</v>
      </c>
      <c r="H56" s="494">
        <v>3.6</v>
      </c>
      <c r="I56" s="482">
        <v>-26</v>
      </c>
      <c r="J56" s="483">
        <v>-14.6</v>
      </c>
      <c r="K56" s="559">
        <v>14</v>
      </c>
      <c r="L56" s="482">
        <v>26.3</v>
      </c>
      <c r="M56" s="482">
        <v>3.5</v>
      </c>
      <c r="N56" s="483">
        <v>71</v>
      </c>
      <c r="O56" s="1031">
        <v>1</v>
      </c>
      <c r="P56" s="1106">
        <v>-5.5</v>
      </c>
      <c r="Q56" s="519">
        <v>0.65</v>
      </c>
      <c r="R56" s="619">
        <v>0.56000000000000005</v>
      </c>
      <c r="S56" s="559">
        <v>0.2</v>
      </c>
      <c r="T56" s="495">
        <v>0.6</v>
      </c>
      <c r="U56" s="485">
        <v>-3.5</v>
      </c>
      <c r="V56" s="483">
        <v>-44.4</v>
      </c>
    </row>
    <row r="57" spans="1:22" ht="36.75" hidden="1" customHeight="1">
      <c r="A57" s="305"/>
      <c r="B57" s="306"/>
      <c r="C57" s="306"/>
      <c r="D57" s="306"/>
      <c r="E57" s="306">
        <v>9</v>
      </c>
      <c r="F57" s="306" t="s">
        <v>267</v>
      </c>
      <c r="G57" s="559">
        <v>-3.6</v>
      </c>
      <c r="H57" s="494">
        <v>0.6</v>
      </c>
      <c r="I57" s="482">
        <v>-2.1</v>
      </c>
      <c r="J57" s="483">
        <v>6</v>
      </c>
      <c r="K57" s="485">
        <v>-10.8</v>
      </c>
      <c r="L57" s="482">
        <v>44.4</v>
      </c>
      <c r="M57" s="482">
        <v>3.3</v>
      </c>
      <c r="N57" s="483">
        <v>-17.100000000000001</v>
      </c>
      <c r="O57" s="1031">
        <v>-3</v>
      </c>
      <c r="P57" s="1106">
        <v>-9.4</v>
      </c>
      <c r="Q57" s="519">
        <v>0.67</v>
      </c>
      <c r="R57" s="619">
        <v>0.6</v>
      </c>
      <c r="S57" s="559">
        <v>0</v>
      </c>
      <c r="T57" s="495">
        <v>0.4</v>
      </c>
      <c r="U57" s="485">
        <v>-9.1</v>
      </c>
      <c r="V57" s="483">
        <v>-75</v>
      </c>
    </row>
    <row r="58" spans="1:22" ht="36.75" hidden="1" customHeight="1">
      <c r="A58" s="305"/>
      <c r="B58" s="306"/>
      <c r="C58" s="306"/>
      <c r="D58" s="306"/>
      <c r="E58" s="306">
        <v>10</v>
      </c>
      <c r="F58" s="306" t="s">
        <v>267</v>
      </c>
      <c r="G58" s="559">
        <v>-1.4</v>
      </c>
      <c r="H58" s="494">
        <v>3.7</v>
      </c>
      <c r="I58" s="482">
        <v>27.5</v>
      </c>
      <c r="J58" s="483">
        <v>50</v>
      </c>
      <c r="K58" s="485">
        <v>-5.8</v>
      </c>
      <c r="L58" s="482">
        <v>-12.1</v>
      </c>
      <c r="M58" s="482">
        <v>3.2</v>
      </c>
      <c r="N58" s="483">
        <v>27</v>
      </c>
      <c r="O58" s="1031">
        <v>1.5</v>
      </c>
      <c r="P58" s="1106">
        <v>-9.5</v>
      </c>
      <c r="Q58" s="519">
        <v>0.69</v>
      </c>
      <c r="R58" s="619">
        <v>0.66</v>
      </c>
      <c r="S58" s="559">
        <v>-0.2</v>
      </c>
      <c r="T58" s="495">
        <v>0.2</v>
      </c>
      <c r="U58" s="485">
        <v>-14</v>
      </c>
      <c r="V58" s="483">
        <v>200</v>
      </c>
    </row>
    <row r="59" spans="1:22" ht="36.75" hidden="1" customHeight="1">
      <c r="A59" s="305"/>
      <c r="B59" s="306"/>
      <c r="C59" s="306"/>
      <c r="D59" s="306"/>
      <c r="E59" s="306">
        <v>11</v>
      </c>
      <c r="F59" s="306" t="s">
        <v>267</v>
      </c>
      <c r="G59" s="559">
        <v>-2.5</v>
      </c>
      <c r="H59" s="494">
        <v>4.7</v>
      </c>
      <c r="I59" s="482">
        <v>25.1</v>
      </c>
      <c r="J59" s="483">
        <v>40.1</v>
      </c>
      <c r="K59" s="485">
        <v>-0.3</v>
      </c>
      <c r="L59" s="482">
        <v>-15.6</v>
      </c>
      <c r="M59" s="482">
        <v>6.8</v>
      </c>
      <c r="N59" s="483">
        <v>115.4</v>
      </c>
      <c r="O59" s="1031">
        <v>-2.4</v>
      </c>
      <c r="P59" s="1106">
        <v>-12.3</v>
      </c>
      <c r="Q59" s="519">
        <v>0.71</v>
      </c>
      <c r="R59" s="619">
        <v>0.7</v>
      </c>
      <c r="S59" s="559">
        <v>-0.5</v>
      </c>
      <c r="T59" s="495">
        <v>0.1</v>
      </c>
      <c r="U59" s="485">
        <v>3.2</v>
      </c>
      <c r="V59" s="483">
        <v>-50</v>
      </c>
    </row>
    <row r="60" spans="1:22" ht="36.75" hidden="1" customHeight="1" thickBot="1">
      <c r="A60" s="651"/>
      <c r="B60" s="652"/>
      <c r="C60" s="652"/>
      <c r="D60" s="652"/>
      <c r="E60" s="652">
        <v>12</v>
      </c>
      <c r="F60" s="933" t="s">
        <v>267</v>
      </c>
      <c r="G60" s="608">
        <v>-0.3</v>
      </c>
      <c r="H60" s="609">
        <v>3</v>
      </c>
      <c r="I60" s="487">
        <v>20.9</v>
      </c>
      <c r="J60" s="488">
        <v>26.7</v>
      </c>
      <c r="K60" s="489">
        <v>-7.3</v>
      </c>
      <c r="L60" s="487">
        <v>-14.9</v>
      </c>
      <c r="M60" s="487">
        <v>0.6</v>
      </c>
      <c r="N60" s="488">
        <v>78.7</v>
      </c>
      <c r="O60" s="1031">
        <v>-1.8</v>
      </c>
      <c r="P60" s="1107">
        <v>-14.3</v>
      </c>
      <c r="Q60" s="649">
        <v>0.72</v>
      </c>
      <c r="R60" s="650">
        <v>0.74</v>
      </c>
      <c r="S60" s="608">
        <v>-0.2</v>
      </c>
      <c r="T60" s="558">
        <v>0.3</v>
      </c>
      <c r="U60" s="489">
        <v>-6.3</v>
      </c>
      <c r="V60" s="488">
        <v>-55.6</v>
      </c>
    </row>
    <row r="61" spans="1:22" ht="36.75" hidden="1" customHeight="1">
      <c r="A61" s="934"/>
      <c r="B61" s="935"/>
      <c r="C61" s="935">
        <v>24</v>
      </c>
      <c r="D61" s="935" t="s">
        <v>268</v>
      </c>
      <c r="E61" s="935">
        <v>1</v>
      </c>
      <c r="F61" s="936" t="s">
        <v>306</v>
      </c>
      <c r="G61" s="493">
        <v>-1.2</v>
      </c>
      <c r="H61" s="618">
        <v>4.5999999999999996</v>
      </c>
      <c r="I61" s="496">
        <v>38.4</v>
      </c>
      <c r="J61" s="491">
        <v>47.2</v>
      </c>
      <c r="K61" s="497">
        <v>-1.1000000000000001</v>
      </c>
      <c r="L61" s="498">
        <v>39.700000000000003</v>
      </c>
      <c r="M61" s="496">
        <v>8.5</v>
      </c>
      <c r="N61" s="491">
        <v>180.9</v>
      </c>
      <c r="O61" s="1033">
        <v>0.1</v>
      </c>
      <c r="P61" s="1108">
        <v>-4.0999999999999996</v>
      </c>
      <c r="Q61" s="617">
        <v>0.74</v>
      </c>
      <c r="R61" s="641">
        <v>0.77</v>
      </c>
      <c r="S61" s="493">
        <v>0.1</v>
      </c>
      <c r="T61" s="567">
        <v>0.2</v>
      </c>
      <c r="U61" s="490">
        <v>-5.3</v>
      </c>
      <c r="V61" s="491">
        <v>66.7</v>
      </c>
    </row>
    <row r="62" spans="1:22" ht="36.75" hidden="1" customHeight="1">
      <c r="A62" s="305"/>
      <c r="B62" s="306"/>
      <c r="C62" s="306"/>
      <c r="D62" s="306"/>
      <c r="E62" s="306">
        <v>2</v>
      </c>
      <c r="F62" s="307" t="s">
        <v>306</v>
      </c>
      <c r="G62" s="559">
        <v>0.2</v>
      </c>
      <c r="H62" s="494">
        <v>3.1</v>
      </c>
      <c r="I62" s="482">
        <v>31.7</v>
      </c>
      <c r="J62" s="483">
        <v>44.6</v>
      </c>
      <c r="K62" s="560">
        <v>7.5</v>
      </c>
      <c r="L62" s="561">
        <v>27</v>
      </c>
      <c r="M62" s="482">
        <v>16.8</v>
      </c>
      <c r="N62" s="483">
        <v>268.7</v>
      </c>
      <c r="O62" s="1031">
        <v>3</v>
      </c>
      <c r="P62" s="1106">
        <v>1.1000000000000001</v>
      </c>
      <c r="Q62" s="519">
        <v>0.75</v>
      </c>
      <c r="R62" s="619">
        <v>0.8</v>
      </c>
      <c r="S62" s="559">
        <v>0.3</v>
      </c>
      <c r="T62" s="495">
        <v>0.3</v>
      </c>
      <c r="U62" s="485">
        <v>5.0999999999999996</v>
      </c>
      <c r="V62" s="483">
        <v>-33.299999999999997</v>
      </c>
    </row>
    <row r="63" spans="1:22" ht="36.75" hidden="1" customHeight="1">
      <c r="A63" s="305"/>
      <c r="B63" s="306"/>
      <c r="C63" s="306"/>
      <c r="D63" s="306"/>
      <c r="E63" s="306">
        <v>3</v>
      </c>
      <c r="F63" s="307" t="s">
        <v>306</v>
      </c>
      <c r="G63" s="559">
        <v>5.0999999999999996</v>
      </c>
      <c r="H63" s="494">
        <v>29.5</v>
      </c>
      <c r="I63" s="482">
        <v>76.3</v>
      </c>
      <c r="J63" s="483">
        <v>171.2</v>
      </c>
      <c r="K63" s="560">
        <v>5</v>
      </c>
      <c r="L63" s="561">
        <v>17.8</v>
      </c>
      <c r="M63" s="482">
        <v>8</v>
      </c>
      <c r="N63" s="483">
        <v>449.5</v>
      </c>
      <c r="O63" s="1031">
        <v>16.600000000000001</v>
      </c>
      <c r="P63" s="1106">
        <v>49.4</v>
      </c>
      <c r="Q63" s="519">
        <v>0.77</v>
      </c>
      <c r="R63" s="619">
        <v>0.83</v>
      </c>
      <c r="S63" s="559">
        <v>0.5</v>
      </c>
      <c r="T63" s="495">
        <v>0.3</v>
      </c>
      <c r="U63" s="485">
        <v>-1.8</v>
      </c>
      <c r="V63" s="483">
        <v>-62.5</v>
      </c>
    </row>
    <row r="64" spans="1:22" ht="36.75" hidden="1" customHeight="1">
      <c r="A64" s="305"/>
      <c r="B64" s="306"/>
      <c r="C64" s="306"/>
      <c r="D64" s="306"/>
      <c r="E64" s="306">
        <v>4</v>
      </c>
      <c r="F64" s="307" t="s">
        <v>306</v>
      </c>
      <c r="G64" s="559">
        <v>-0.6</v>
      </c>
      <c r="H64" s="494">
        <v>-0.9</v>
      </c>
      <c r="I64" s="482">
        <v>99.5</v>
      </c>
      <c r="J64" s="483">
        <v>47.2</v>
      </c>
      <c r="K64" s="560">
        <v>10.3</v>
      </c>
      <c r="L64" s="561">
        <v>195.6</v>
      </c>
      <c r="M64" s="482">
        <v>5.4</v>
      </c>
      <c r="N64" s="483">
        <v>192.3</v>
      </c>
      <c r="O64" s="1031">
        <v>15.1</v>
      </c>
      <c r="P64" s="1106">
        <v>21.7</v>
      </c>
      <c r="Q64" s="519">
        <v>0.79</v>
      </c>
      <c r="R64" s="619">
        <v>0.89</v>
      </c>
      <c r="S64" s="559">
        <v>0.4</v>
      </c>
      <c r="T64" s="495">
        <v>0.1</v>
      </c>
      <c r="U64" s="485">
        <v>-6.6</v>
      </c>
      <c r="V64" s="483">
        <v>-16.7</v>
      </c>
    </row>
    <row r="65" spans="1:22" ht="36.75" hidden="1" customHeight="1">
      <c r="A65" s="305"/>
      <c r="B65" s="306"/>
      <c r="C65" s="306"/>
      <c r="D65" s="306"/>
      <c r="E65" s="306">
        <v>5</v>
      </c>
      <c r="F65" s="307" t="s">
        <v>306</v>
      </c>
      <c r="G65" s="559">
        <v>-0.8</v>
      </c>
      <c r="H65" s="494">
        <v>-1.9</v>
      </c>
      <c r="I65" s="482">
        <v>68.599999999999994</v>
      </c>
      <c r="J65" s="483">
        <v>62.9</v>
      </c>
      <c r="K65" s="560">
        <v>9.3000000000000007</v>
      </c>
      <c r="L65" s="561">
        <v>76.400000000000006</v>
      </c>
      <c r="M65" s="494">
        <v>36.700000000000003</v>
      </c>
      <c r="N65" s="483">
        <v>50.1</v>
      </c>
      <c r="O65" s="1031">
        <v>7.6</v>
      </c>
      <c r="P65" s="1106">
        <v>10.6</v>
      </c>
      <c r="Q65" s="519">
        <v>0.8</v>
      </c>
      <c r="R65" s="619">
        <v>0.93</v>
      </c>
      <c r="S65" s="559">
        <v>0.2</v>
      </c>
      <c r="T65" s="495">
        <v>0.1</v>
      </c>
      <c r="U65" s="485">
        <v>7.1</v>
      </c>
      <c r="V65" s="483">
        <v>-25</v>
      </c>
    </row>
    <row r="66" spans="1:22" ht="36.75" hidden="1" customHeight="1">
      <c r="A66" s="305"/>
      <c r="B66" s="306"/>
      <c r="C66" s="306"/>
      <c r="D66" s="306"/>
      <c r="E66" s="306">
        <v>6</v>
      </c>
      <c r="F66" s="306" t="s">
        <v>306</v>
      </c>
      <c r="G66" s="559">
        <v>-2.6</v>
      </c>
      <c r="H66" s="494">
        <v>-3.8</v>
      </c>
      <c r="I66" s="482">
        <v>46.8</v>
      </c>
      <c r="J66" s="483">
        <v>33.6</v>
      </c>
      <c r="K66" s="560">
        <v>-0.2</v>
      </c>
      <c r="L66" s="561">
        <v>96.7</v>
      </c>
      <c r="M66" s="494">
        <v>14.1</v>
      </c>
      <c r="N66" s="483">
        <v>-1</v>
      </c>
      <c r="O66" s="1031">
        <v>-0.6</v>
      </c>
      <c r="P66" s="1106">
        <v>5.6</v>
      </c>
      <c r="Q66" s="519">
        <v>0.81</v>
      </c>
      <c r="R66" s="619">
        <v>0.93</v>
      </c>
      <c r="S66" s="559">
        <v>-0.2</v>
      </c>
      <c r="T66" s="495">
        <v>-0.5</v>
      </c>
      <c r="U66" s="485">
        <v>-16.3</v>
      </c>
      <c r="V66" s="483">
        <v>20</v>
      </c>
    </row>
    <row r="67" spans="1:22" ht="36.75" hidden="1" customHeight="1">
      <c r="A67" s="305"/>
      <c r="B67" s="306"/>
      <c r="C67" s="306"/>
      <c r="D67" s="306"/>
      <c r="E67" s="306">
        <v>7</v>
      </c>
      <c r="F67" s="306" t="s">
        <v>306</v>
      </c>
      <c r="G67" s="559">
        <v>-4.4000000000000004</v>
      </c>
      <c r="H67" s="494">
        <v>-6.6</v>
      </c>
      <c r="I67" s="482">
        <v>42.3</v>
      </c>
      <c r="J67" s="483">
        <v>23.3</v>
      </c>
      <c r="K67" s="560">
        <v>-9.6</v>
      </c>
      <c r="L67" s="561">
        <v>15.1</v>
      </c>
      <c r="M67" s="494">
        <v>26.6</v>
      </c>
      <c r="N67" s="483">
        <v>121.6</v>
      </c>
      <c r="O67" s="1031">
        <v>0.1</v>
      </c>
      <c r="P67" s="1106">
        <v>6.2</v>
      </c>
      <c r="Q67" s="519">
        <v>0.81</v>
      </c>
      <c r="R67" s="619">
        <v>0.95</v>
      </c>
      <c r="S67" s="559">
        <v>-0.4</v>
      </c>
      <c r="T67" s="495">
        <v>-0.5</v>
      </c>
      <c r="U67" s="485">
        <v>-5</v>
      </c>
      <c r="V67" s="483">
        <v>-58.3</v>
      </c>
    </row>
    <row r="68" spans="1:22" ht="36.75" hidden="1" customHeight="1">
      <c r="A68" s="305"/>
      <c r="B68" s="306"/>
      <c r="C68" s="306"/>
      <c r="D68" s="306"/>
      <c r="E68" s="306">
        <v>8</v>
      </c>
      <c r="F68" s="306" t="s">
        <v>372</v>
      </c>
      <c r="G68" s="559">
        <v>-0.9</v>
      </c>
      <c r="H68" s="494">
        <v>-1.6</v>
      </c>
      <c r="I68" s="482">
        <v>15.6</v>
      </c>
      <c r="J68" s="483">
        <v>8.1</v>
      </c>
      <c r="K68" s="560">
        <v>-5.5</v>
      </c>
      <c r="L68" s="561">
        <v>1.1000000000000001</v>
      </c>
      <c r="M68" s="494">
        <v>19.2</v>
      </c>
      <c r="N68" s="483">
        <v>17.8</v>
      </c>
      <c r="O68" s="1031">
        <v>-4.0999999999999996</v>
      </c>
      <c r="P68" s="1106">
        <v>-1.2</v>
      </c>
      <c r="Q68" s="519">
        <v>0.81</v>
      </c>
      <c r="R68" s="619">
        <v>0.93</v>
      </c>
      <c r="S68" s="559">
        <v>-0.4</v>
      </c>
      <c r="T68" s="495">
        <v>-0.5</v>
      </c>
      <c r="U68" s="485">
        <v>-5.7</v>
      </c>
      <c r="V68" s="483">
        <v>-80</v>
      </c>
    </row>
    <row r="69" spans="1:22" ht="36.75" hidden="1" customHeight="1">
      <c r="A69" s="305"/>
      <c r="B69" s="306"/>
      <c r="C69" s="306"/>
      <c r="D69" s="306"/>
      <c r="E69" s="306">
        <v>9</v>
      </c>
      <c r="F69" s="306" t="s">
        <v>306</v>
      </c>
      <c r="G69" s="559">
        <v>-1.1000000000000001</v>
      </c>
      <c r="H69" s="494">
        <v>-1.6</v>
      </c>
      <c r="I69" s="482">
        <v>-3.7</v>
      </c>
      <c r="J69" s="483">
        <v>-3.3</v>
      </c>
      <c r="K69" s="560">
        <v>15.5</v>
      </c>
      <c r="L69" s="561">
        <v>43.2</v>
      </c>
      <c r="M69" s="494">
        <v>-1.9</v>
      </c>
      <c r="N69" s="483">
        <v>45.2</v>
      </c>
      <c r="O69" s="1031">
        <v>-7.6</v>
      </c>
      <c r="P69" s="1106">
        <v>-2.1</v>
      </c>
      <c r="Q69" s="519">
        <v>0.81</v>
      </c>
      <c r="R69" s="619">
        <v>0.92</v>
      </c>
      <c r="S69" s="559">
        <v>-0.3</v>
      </c>
      <c r="T69" s="495">
        <v>0.1</v>
      </c>
      <c r="U69" s="485">
        <v>-6.9</v>
      </c>
      <c r="V69" s="483">
        <v>0</v>
      </c>
    </row>
    <row r="70" spans="1:22" ht="36.75" hidden="1" customHeight="1">
      <c r="A70" s="305"/>
      <c r="B70" s="306"/>
      <c r="C70" s="306"/>
      <c r="D70" s="306"/>
      <c r="E70" s="306">
        <v>10</v>
      </c>
      <c r="F70" s="306" t="s">
        <v>375</v>
      </c>
      <c r="G70" s="559">
        <v>-3.2</v>
      </c>
      <c r="H70" s="494">
        <v>-2.6</v>
      </c>
      <c r="I70" s="482">
        <v>-6.7</v>
      </c>
      <c r="J70" s="483">
        <v>-17.899999999999999</v>
      </c>
      <c r="K70" s="560">
        <v>25.2</v>
      </c>
      <c r="L70" s="561">
        <v>135.9</v>
      </c>
      <c r="M70" s="494">
        <v>28.2</v>
      </c>
      <c r="N70" s="483">
        <v>75.3</v>
      </c>
      <c r="O70" s="1031">
        <v>-4.7</v>
      </c>
      <c r="P70" s="1106">
        <v>3.7</v>
      </c>
      <c r="Q70" s="519">
        <v>0.82</v>
      </c>
      <c r="R70" s="619">
        <v>0.91</v>
      </c>
      <c r="S70" s="559">
        <v>-0.4</v>
      </c>
      <c r="T70" s="495">
        <v>0.2</v>
      </c>
      <c r="U70" s="485">
        <v>6</v>
      </c>
      <c r="V70" s="483">
        <v>-50</v>
      </c>
    </row>
    <row r="71" spans="1:22" ht="36.75" hidden="1" customHeight="1">
      <c r="A71" s="305"/>
      <c r="B71" s="306"/>
      <c r="C71" s="306"/>
      <c r="D71" s="306"/>
      <c r="E71" s="306">
        <v>11</v>
      </c>
      <c r="F71" s="306" t="s">
        <v>376</v>
      </c>
      <c r="G71" s="559">
        <v>0.8</v>
      </c>
      <c r="H71" s="494">
        <v>-1</v>
      </c>
      <c r="I71" s="482">
        <v>0.2</v>
      </c>
      <c r="J71" s="483">
        <v>-0.8</v>
      </c>
      <c r="K71" s="560">
        <v>10.3</v>
      </c>
      <c r="L71" s="561">
        <v>90</v>
      </c>
      <c r="M71" s="494">
        <v>6.2</v>
      </c>
      <c r="N71" s="483">
        <v>24.8</v>
      </c>
      <c r="O71" s="1031">
        <v>-5.5</v>
      </c>
      <c r="P71" s="1106">
        <v>3.4</v>
      </c>
      <c r="Q71" s="519">
        <v>0.82</v>
      </c>
      <c r="R71" s="619">
        <v>0.92</v>
      </c>
      <c r="S71" s="559">
        <v>-0.2</v>
      </c>
      <c r="T71" s="495">
        <v>-0.2</v>
      </c>
      <c r="U71" s="485">
        <v>-11.9</v>
      </c>
      <c r="V71" s="483">
        <v>-66.7</v>
      </c>
    </row>
    <row r="72" spans="1:22" ht="36.75" hidden="1" customHeight="1">
      <c r="A72" s="651"/>
      <c r="B72" s="652"/>
      <c r="C72" s="652"/>
      <c r="D72" s="652"/>
      <c r="E72" s="652">
        <v>12</v>
      </c>
      <c r="F72" s="652" t="s">
        <v>384</v>
      </c>
      <c r="G72" s="676">
        <v>0.1</v>
      </c>
      <c r="H72" s="677">
        <v>7.1</v>
      </c>
      <c r="I72" s="653">
        <v>-2</v>
      </c>
      <c r="J72" s="654">
        <v>-7.3</v>
      </c>
      <c r="K72" s="678">
        <v>10</v>
      </c>
      <c r="L72" s="679">
        <v>38</v>
      </c>
      <c r="M72" s="677">
        <v>15.6</v>
      </c>
      <c r="N72" s="654">
        <v>2.6</v>
      </c>
      <c r="O72" s="1032">
        <v>-7.6</v>
      </c>
      <c r="P72" s="1107">
        <v>2.1</v>
      </c>
      <c r="Q72" s="655">
        <v>0.83</v>
      </c>
      <c r="R72" s="656">
        <v>0.94</v>
      </c>
      <c r="S72" s="676">
        <v>-0.1</v>
      </c>
      <c r="T72" s="680">
        <v>0</v>
      </c>
      <c r="U72" s="657">
        <v>-13.7</v>
      </c>
      <c r="V72" s="654">
        <v>50</v>
      </c>
    </row>
    <row r="73" spans="1:22" ht="20.100000000000001" hidden="1" customHeight="1">
      <c r="A73" s="707"/>
      <c r="B73" s="708"/>
      <c r="C73" s="708">
        <v>27</v>
      </c>
      <c r="D73" s="708" t="s">
        <v>268</v>
      </c>
      <c r="E73" s="708">
        <v>1</v>
      </c>
      <c r="F73" s="928" t="s">
        <v>384</v>
      </c>
      <c r="G73" s="931">
        <v>0</v>
      </c>
      <c r="H73" s="818">
        <v>-3.1</v>
      </c>
      <c r="I73" s="818">
        <v>-20.7</v>
      </c>
      <c r="J73" s="819">
        <v>-23.1</v>
      </c>
      <c r="K73" s="710">
        <v>-13</v>
      </c>
      <c r="L73" s="820">
        <v>-2.1</v>
      </c>
      <c r="M73" s="820">
        <v>-13.7</v>
      </c>
      <c r="N73" s="712">
        <v>18.399999999999999</v>
      </c>
      <c r="O73" s="1034">
        <v>-2.6</v>
      </c>
      <c r="P73" s="1109">
        <v>-1.5</v>
      </c>
      <c r="Q73" s="713">
        <v>1.1499999999999999</v>
      </c>
      <c r="R73" s="714">
        <v>1.1499999999999999</v>
      </c>
      <c r="S73" s="817">
        <v>2.4</v>
      </c>
      <c r="T73" s="821">
        <v>2.2000000000000002</v>
      </c>
      <c r="U73" s="710">
        <v>-16.5</v>
      </c>
      <c r="V73" s="712">
        <v>-33.299999999999997</v>
      </c>
    </row>
    <row r="74" spans="1:22" ht="20.100000000000001" hidden="1" customHeight="1">
      <c r="A74" s="651"/>
      <c r="B74" s="652"/>
      <c r="C74" s="652"/>
      <c r="D74" s="652"/>
      <c r="E74" s="652">
        <v>2</v>
      </c>
      <c r="F74" s="652" t="s">
        <v>384</v>
      </c>
      <c r="G74" s="676">
        <v>1.3</v>
      </c>
      <c r="H74" s="699">
        <v>-2.4</v>
      </c>
      <c r="I74" s="694">
        <v>-15.8</v>
      </c>
      <c r="J74" s="695">
        <v>-25.7</v>
      </c>
      <c r="K74" s="657">
        <v>-3.1</v>
      </c>
      <c r="L74" s="679">
        <v>5.8</v>
      </c>
      <c r="M74" s="679">
        <v>2.2999999999999998</v>
      </c>
      <c r="N74" s="654">
        <v>-31.1</v>
      </c>
      <c r="O74" s="1035">
        <v>-2.4</v>
      </c>
      <c r="P74" s="1110">
        <v>-0.4</v>
      </c>
      <c r="Q74" s="655">
        <v>1.1499999999999999</v>
      </c>
      <c r="R74" s="656">
        <v>1.1499999999999999</v>
      </c>
      <c r="S74" s="676">
        <v>2.2000000000000002</v>
      </c>
      <c r="T74" s="680">
        <v>1.8</v>
      </c>
      <c r="U74" s="657">
        <v>-11.5</v>
      </c>
      <c r="V74" s="654">
        <v>0</v>
      </c>
    </row>
    <row r="75" spans="1:22" ht="20.100000000000001" hidden="1" customHeight="1">
      <c r="A75" s="651"/>
      <c r="B75" s="652"/>
      <c r="C75" s="652"/>
      <c r="D75" s="652"/>
      <c r="E75" s="652">
        <v>3</v>
      </c>
      <c r="F75" s="652" t="s">
        <v>384</v>
      </c>
      <c r="G75" s="676">
        <v>-12.9</v>
      </c>
      <c r="H75" s="699">
        <v>-13.3</v>
      </c>
      <c r="I75" s="694">
        <v>-11.9</v>
      </c>
      <c r="J75" s="695">
        <v>-16.100000000000001</v>
      </c>
      <c r="K75" s="657">
        <v>0.7</v>
      </c>
      <c r="L75" s="679">
        <v>-15</v>
      </c>
      <c r="M75" s="679">
        <v>-12.4</v>
      </c>
      <c r="N75" s="654">
        <v>-36.799999999999997</v>
      </c>
      <c r="O75" s="1035">
        <v>-2</v>
      </c>
      <c r="P75" s="1110">
        <v>5.2</v>
      </c>
      <c r="Q75" s="655">
        <v>1.1599999999999999</v>
      </c>
      <c r="R75" s="656">
        <v>1.1499999999999999</v>
      </c>
      <c r="S75" s="676">
        <v>2.2999999999999998</v>
      </c>
      <c r="T75" s="680">
        <v>2.2000000000000002</v>
      </c>
      <c r="U75" s="657">
        <v>5.5</v>
      </c>
      <c r="V75" s="654">
        <v>20</v>
      </c>
    </row>
    <row r="76" spans="1:22" ht="20.100000000000001" hidden="1" customHeight="1">
      <c r="A76" s="651"/>
      <c r="B76" s="652"/>
      <c r="C76" s="652"/>
      <c r="D76" s="652"/>
      <c r="E76" s="652">
        <v>4</v>
      </c>
      <c r="F76" s="652" t="s">
        <v>384</v>
      </c>
      <c r="G76" s="676">
        <v>8.6</v>
      </c>
      <c r="H76" s="699">
        <v>4.8</v>
      </c>
      <c r="I76" s="694">
        <v>-10.1</v>
      </c>
      <c r="J76" s="695">
        <v>-22.2</v>
      </c>
      <c r="K76" s="657">
        <v>0.4</v>
      </c>
      <c r="L76" s="679">
        <v>-7.5</v>
      </c>
      <c r="M76" s="679">
        <v>4.4000000000000004</v>
      </c>
      <c r="N76" s="654">
        <v>-0.8</v>
      </c>
      <c r="O76" s="1035">
        <v>-0.2</v>
      </c>
      <c r="P76" s="1110">
        <v>6.1</v>
      </c>
      <c r="Q76" s="655">
        <v>1.1599999999999999</v>
      </c>
      <c r="R76" s="656">
        <v>1.19</v>
      </c>
      <c r="S76" s="676">
        <v>0.6</v>
      </c>
      <c r="T76" s="680">
        <v>0.2</v>
      </c>
      <c r="U76" s="657">
        <v>-18.100000000000001</v>
      </c>
      <c r="V76" s="654">
        <v>25</v>
      </c>
    </row>
    <row r="77" spans="1:22" ht="20.100000000000001" hidden="1" customHeight="1">
      <c r="A77" s="651"/>
      <c r="B77" s="652"/>
      <c r="C77" s="652"/>
      <c r="D77" s="652"/>
      <c r="E77" s="652">
        <v>5</v>
      </c>
      <c r="F77" s="652" t="s">
        <v>384</v>
      </c>
      <c r="G77" s="676">
        <v>5.3</v>
      </c>
      <c r="H77" s="699">
        <v>3.1</v>
      </c>
      <c r="I77" s="694">
        <v>-8.1999999999999993</v>
      </c>
      <c r="J77" s="695">
        <v>-13.7</v>
      </c>
      <c r="K77" s="657">
        <v>5.8</v>
      </c>
      <c r="L77" s="679">
        <v>3.1</v>
      </c>
      <c r="M77" s="679">
        <v>-14</v>
      </c>
      <c r="N77" s="654">
        <v>-9.6999999999999993</v>
      </c>
      <c r="O77" s="1035">
        <v>-4.5</v>
      </c>
      <c r="P77" s="1110">
        <v>-0.1</v>
      </c>
      <c r="Q77" s="655">
        <v>1.18</v>
      </c>
      <c r="R77" s="656">
        <v>1.2</v>
      </c>
      <c r="S77" s="676">
        <v>0.5</v>
      </c>
      <c r="T77" s="680">
        <v>0.4</v>
      </c>
      <c r="U77" s="657">
        <v>-13.1</v>
      </c>
      <c r="V77" s="654">
        <v>0</v>
      </c>
    </row>
    <row r="78" spans="1:22" ht="20.100000000000001" hidden="1" customHeight="1">
      <c r="A78" s="651"/>
      <c r="B78" s="652"/>
      <c r="C78" s="652"/>
      <c r="D78" s="652"/>
      <c r="E78" s="652">
        <v>6</v>
      </c>
      <c r="F78" s="652" t="s">
        <v>384</v>
      </c>
      <c r="G78" s="676">
        <v>-0.2</v>
      </c>
      <c r="H78" s="699">
        <v>-1.2</v>
      </c>
      <c r="I78" s="694">
        <v>-3.8</v>
      </c>
      <c r="J78" s="695">
        <v>-7.1</v>
      </c>
      <c r="K78" s="657">
        <v>16.3</v>
      </c>
      <c r="L78" s="679">
        <v>13.4</v>
      </c>
      <c r="M78" s="679">
        <v>-1.8</v>
      </c>
      <c r="N78" s="654">
        <v>-10.4</v>
      </c>
      <c r="O78" s="1035">
        <v>2.1</v>
      </c>
      <c r="P78" s="1110">
        <v>0.2</v>
      </c>
      <c r="Q78" s="655">
        <v>1.19</v>
      </c>
      <c r="R78" s="656">
        <v>1.19</v>
      </c>
      <c r="S78" s="676">
        <v>0.4</v>
      </c>
      <c r="T78" s="680">
        <v>0.1</v>
      </c>
      <c r="U78" s="657">
        <v>-4.7</v>
      </c>
      <c r="V78" s="654">
        <v>150</v>
      </c>
    </row>
    <row r="79" spans="1:22" ht="20.100000000000001" hidden="1" customHeight="1">
      <c r="A79" s="651"/>
      <c r="B79" s="652"/>
      <c r="C79" s="652"/>
      <c r="D79" s="652"/>
      <c r="E79" s="652">
        <v>7</v>
      </c>
      <c r="F79" s="652" t="s">
        <v>384</v>
      </c>
      <c r="G79" s="676">
        <v>2.1</v>
      </c>
      <c r="H79" s="699">
        <v>0.1</v>
      </c>
      <c r="I79" s="694">
        <v>-9.1</v>
      </c>
      <c r="J79" s="695">
        <v>-11.9</v>
      </c>
      <c r="K79" s="657">
        <v>7.4</v>
      </c>
      <c r="L79" s="679">
        <v>12.2</v>
      </c>
      <c r="M79" s="679">
        <v>-10.1</v>
      </c>
      <c r="N79" s="654">
        <v>18.399999999999999</v>
      </c>
      <c r="O79" s="1035">
        <v>-0.6</v>
      </c>
      <c r="P79" s="1110">
        <v>-0.7</v>
      </c>
      <c r="Q79" s="655">
        <v>1.2</v>
      </c>
      <c r="R79" s="656">
        <v>1.22</v>
      </c>
      <c r="S79" s="676">
        <v>0.2</v>
      </c>
      <c r="T79" s="680">
        <v>0.1</v>
      </c>
      <c r="U79" s="657">
        <v>-10.7</v>
      </c>
      <c r="V79" s="654">
        <v>-80</v>
      </c>
    </row>
    <row r="80" spans="1:22" ht="20.100000000000001" hidden="1" customHeight="1">
      <c r="A80" s="305"/>
      <c r="B80" s="306"/>
      <c r="C80" s="306"/>
      <c r="D80" s="306"/>
      <c r="E80" s="306">
        <v>8</v>
      </c>
      <c r="F80" s="307" t="s">
        <v>384</v>
      </c>
      <c r="G80" s="559">
        <v>1.8</v>
      </c>
      <c r="H80" s="494">
        <v>-0.6</v>
      </c>
      <c r="I80" s="948">
        <v>-3.5</v>
      </c>
      <c r="J80" s="484">
        <v>-1.1000000000000001</v>
      </c>
      <c r="K80" s="485">
        <v>8.8000000000000007</v>
      </c>
      <c r="L80" s="561">
        <v>0.9</v>
      </c>
      <c r="M80" s="561">
        <v>-1.3</v>
      </c>
      <c r="N80" s="483">
        <v>25.8</v>
      </c>
      <c r="O80" s="1035">
        <v>-0.9</v>
      </c>
      <c r="P80" s="1110">
        <v>5.2</v>
      </c>
      <c r="Q80" s="519">
        <v>1.22</v>
      </c>
      <c r="R80" s="619">
        <v>1.25</v>
      </c>
      <c r="S80" s="559">
        <v>0.2</v>
      </c>
      <c r="T80" s="495">
        <v>-0.1</v>
      </c>
      <c r="U80" s="485">
        <v>-13</v>
      </c>
      <c r="V80" s="483">
        <v>25</v>
      </c>
    </row>
    <row r="81" spans="1:22" ht="20.100000000000001" hidden="1" customHeight="1">
      <c r="A81" s="305"/>
      <c r="B81" s="306"/>
      <c r="C81" s="306"/>
      <c r="D81" s="306"/>
      <c r="E81" s="306">
        <v>9</v>
      </c>
      <c r="F81" s="307" t="s">
        <v>384</v>
      </c>
      <c r="G81" s="559">
        <v>1.7</v>
      </c>
      <c r="H81" s="494">
        <v>-1.7</v>
      </c>
      <c r="I81" s="948">
        <v>-7.4</v>
      </c>
      <c r="J81" s="484">
        <v>-17.3</v>
      </c>
      <c r="K81" s="485">
        <v>2.6</v>
      </c>
      <c r="L81" s="561">
        <v>-14.8</v>
      </c>
      <c r="M81" s="561">
        <v>-10.9</v>
      </c>
      <c r="N81" s="483">
        <v>8.4</v>
      </c>
      <c r="O81" s="1035">
        <v>-1.2</v>
      </c>
      <c r="P81" s="1110">
        <v>2.6</v>
      </c>
      <c r="Q81" s="519">
        <v>1.23</v>
      </c>
      <c r="R81" s="619">
        <v>1.23</v>
      </c>
      <c r="S81" s="559">
        <v>0</v>
      </c>
      <c r="T81" s="495">
        <v>-0.3</v>
      </c>
      <c r="U81" s="485">
        <v>-18.600000000000001</v>
      </c>
      <c r="V81" s="483">
        <v>-33.299999999999997</v>
      </c>
    </row>
    <row r="82" spans="1:22" ht="20.100000000000001" hidden="1" customHeight="1">
      <c r="A82" s="651"/>
      <c r="B82" s="306"/>
      <c r="C82" s="306"/>
      <c r="D82" s="306"/>
      <c r="E82" s="306">
        <v>10</v>
      </c>
      <c r="F82" s="307" t="s">
        <v>384</v>
      </c>
      <c r="G82" s="559">
        <v>2.9</v>
      </c>
      <c r="H82" s="494">
        <v>2.5</v>
      </c>
      <c r="I82" s="948">
        <v>-4</v>
      </c>
      <c r="J82" s="484">
        <v>-3.3</v>
      </c>
      <c r="K82" s="485">
        <v>-2.5</v>
      </c>
      <c r="L82" s="561">
        <v>-41.1</v>
      </c>
      <c r="M82" s="561">
        <v>-4.8</v>
      </c>
      <c r="N82" s="483">
        <v>-29.2</v>
      </c>
      <c r="O82" s="1035">
        <v>-1.6</v>
      </c>
      <c r="P82" s="1110">
        <v>-0.7</v>
      </c>
      <c r="Q82" s="519">
        <v>1.24</v>
      </c>
      <c r="R82" s="619">
        <v>1.22</v>
      </c>
      <c r="S82" s="559">
        <v>0.3</v>
      </c>
      <c r="T82" s="495">
        <v>-0.7</v>
      </c>
      <c r="U82" s="485">
        <v>-7.2</v>
      </c>
      <c r="V82" s="483">
        <v>100</v>
      </c>
    </row>
    <row r="83" spans="1:22" ht="20.100000000000001" hidden="1" customHeight="1">
      <c r="A83" s="651"/>
      <c r="B83" s="652"/>
      <c r="C83" s="652"/>
      <c r="D83" s="652"/>
      <c r="E83" s="652">
        <v>11</v>
      </c>
      <c r="F83" s="933" t="s">
        <v>384</v>
      </c>
      <c r="G83" s="676">
        <v>-1.6</v>
      </c>
      <c r="H83" s="494">
        <v>-3</v>
      </c>
      <c r="I83" s="694">
        <v>-7.6</v>
      </c>
      <c r="J83" s="695">
        <v>-12.1</v>
      </c>
      <c r="K83" s="657">
        <v>1.7</v>
      </c>
      <c r="L83" s="679">
        <v>18.899999999999999</v>
      </c>
      <c r="M83" s="679">
        <v>3.3</v>
      </c>
      <c r="N83" s="654">
        <v>-18.399999999999999</v>
      </c>
      <c r="O83" s="1035">
        <v>1.4</v>
      </c>
      <c r="P83" s="1110">
        <v>-3.3</v>
      </c>
      <c r="Q83" s="655">
        <v>1.26</v>
      </c>
      <c r="R83" s="656">
        <v>1.22</v>
      </c>
      <c r="S83" s="676">
        <v>0.3</v>
      </c>
      <c r="T83" s="680">
        <v>0</v>
      </c>
      <c r="U83" s="657">
        <v>-3.3</v>
      </c>
      <c r="V83" s="654">
        <v>-57.1</v>
      </c>
    </row>
    <row r="84" spans="1:22" ht="20.100000000000001" hidden="1" customHeight="1">
      <c r="A84" s="651"/>
      <c r="B84" s="652"/>
      <c r="C84" s="652"/>
      <c r="D84" s="652"/>
      <c r="E84" s="652">
        <v>12</v>
      </c>
      <c r="F84" s="933" t="s">
        <v>384</v>
      </c>
      <c r="G84" s="676">
        <v>0</v>
      </c>
      <c r="H84" s="677">
        <v>0.6</v>
      </c>
      <c r="I84" s="694">
        <v>-14.6</v>
      </c>
      <c r="J84" s="695">
        <v>-19.5</v>
      </c>
      <c r="K84" s="657">
        <v>-1.3</v>
      </c>
      <c r="L84" s="679">
        <v>-10.199999999999999</v>
      </c>
      <c r="M84" s="679">
        <v>-9.6</v>
      </c>
      <c r="N84" s="654">
        <v>-33.4</v>
      </c>
      <c r="O84" s="1036">
        <v>-2.1</v>
      </c>
      <c r="P84" s="1110">
        <v>-4.2</v>
      </c>
      <c r="Q84" s="655">
        <v>1.27</v>
      </c>
      <c r="R84" s="656">
        <v>1.21</v>
      </c>
      <c r="S84" s="676">
        <v>0.2</v>
      </c>
      <c r="T84" s="680">
        <v>-0.2</v>
      </c>
      <c r="U84" s="657">
        <v>1.8</v>
      </c>
      <c r="V84" s="654">
        <v>300</v>
      </c>
    </row>
    <row r="85" spans="1:22" ht="20.100000000000001" hidden="1" customHeight="1">
      <c r="A85" s="1800">
        <v>2017</v>
      </c>
      <c r="B85" s="1801"/>
      <c r="C85" s="1801"/>
      <c r="D85" s="708" t="s">
        <v>268</v>
      </c>
      <c r="E85" s="708">
        <v>1</v>
      </c>
      <c r="F85" s="928" t="s">
        <v>384</v>
      </c>
      <c r="G85" s="817">
        <v>-1.1000000000000001</v>
      </c>
      <c r="H85" s="685">
        <v>-1.6</v>
      </c>
      <c r="I85" s="818">
        <v>4.4000000000000004</v>
      </c>
      <c r="J85" s="819">
        <v>4.2</v>
      </c>
      <c r="K85" s="710">
        <v>12.8</v>
      </c>
      <c r="L85" s="820">
        <v>-30.6</v>
      </c>
      <c r="M85" s="820">
        <v>7.1</v>
      </c>
      <c r="N85" s="712">
        <v>11.5</v>
      </c>
      <c r="O85" s="710">
        <v>2.6</v>
      </c>
      <c r="P85" s="821">
        <v>6.2</v>
      </c>
      <c r="Q85" s="713">
        <v>1.43</v>
      </c>
      <c r="R85" s="714">
        <v>1.37</v>
      </c>
      <c r="S85" s="817">
        <v>0.4</v>
      </c>
      <c r="T85" s="821">
        <v>0.8</v>
      </c>
      <c r="U85" s="710">
        <v>-10.3</v>
      </c>
      <c r="V85" s="712">
        <v>150</v>
      </c>
    </row>
    <row r="86" spans="1:22" ht="20.100000000000001" hidden="1" customHeight="1">
      <c r="A86" s="651"/>
      <c r="B86" s="652"/>
      <c r="C86" s="652"/>
      <c r="D86" s="652"/>
      <c r="E86" s="652">
        <v>2</v>
      </c>
      <c r="F86" s="933" t="s">
        <v>384</v>
      </c>
      <c r="G86" s="676">
        <v>-2.7</v>
      </c>
      <c r="H86" s="494">
        <v>-2.4</v>
      </c>
      <c r="I86" s="694">
        <v>8.1999999999999993</v>
      </c>
      <c r="J86" s="695">
        <v>7.1</v>
      </c>
      <c r="K86" s="657">
        <v>-2.6</v>
      </c>
      <c r="L86" s="679">
        <v>-11.6</v>
      </c>
      <c r="M86" s="679">
        <v>10.4</v>
      </c>
      <c r="N86" s="654">
        <v>18.3</v>
      </c>
      <c r="O86" s="485">
        <v>2.9</v>
      </c>
      <c r="P86" s="495">
        <v>7.2</v>
      </c>
      <c r="Q86" s="655">
        <v>1.45</v>
      </c>
      <c r="R86" s="656">
        <v>1.39</v>
      </c>
      <c r="S86" s="676">
        <v>0.3</v>
      </c>
      <c r="T86" s="680">
        <v>1.2</v>
      </c>
      <c r="U86" s="657">
        <v>-4.8</v>
      </c>
      <c r="V86" s="654">
        <v>-50</v>
      </c>
    </row>
    <row r="87" spans="1:22" ht="20.100000000000001" hidden="1" customHeight="1">
      <c r="A87" s="651"/>
      <c r="B87" s="652"/>
      <c r="C87" s="652"/>
      <c r="D87" s="652"/>
      <c r="E87" s="652">
        <v>3</v>
      </c>
      <c r="F87" s="933" t="s">
        <v>384</v>
      </c>
      <c r="G87" s="676">
        <v>-0.8</v>
      </c>
      <c r="H87" s="677">
        <v>-2</v>
      </c>
      <c r="I87" s="694">
        <v>9.6</v>
      </c>
      <c r="J87" s="695">
        <v>15.1</v>
      </c>
      <c r="K87" s="657">
        <v>0.2</v>
      </c>
      <c r="L87" s="679">
        <v>2.6</v>
      </c>
      <c r="M87" s="679">
        <v>10.9</v>
      </c>
      <c r="N87" s="654">
        <v>-34</v>
      </c>
      <c r="O87" s="657">
        <v>1.7</v>
      </c>
      <c r="P87" s="495">
        <v>4.3</v>
      </c>
      <c r="Q87" s="655">
        <v>1.45</v>
      </c>
      <c r="R87" s="656">
        <v>1.37</v>
      </c>
      <c r="S87" s="676">
        <v>0.2</v>
      </c>
      <c r="T87" s="680">
        <v>0.8</v>
      </c>
      <c r="U87" s="657">
        <v>5.3</v>
      </c>
      <c r="V87" s="654">
        <v>-80</v>
      </c>
    </row>
    <row r="88" spans="1:22" ht="20.100000000000001" hidden="1" customHeight="1">
      <c r="A88" s="651"/>
      <c r="B88" s="652"/>
      <c r="C88" s="652"/>
      <c r="D88" s="652"/>
      <c r="E88" s="652">
        <v>4</v>
      </c>
      <c r="F88" s="933" t="s">
        <v>384</v>
      </c>
      <c r="G88" s="676">
        <v>1</v>
      </c>
      <c r="H88" s="677">
        <v>1.4</v>
      </c>
      <c r="I88" s="694">
        <v>10.4</v>
      </c>
      <c r="J88" s="695">
        <v>6.6</v>
      </c>
      <c r="K88" s="657">
        <v>1.9</v>
      </c>
      <c r="L88" s="679">
        <v>20.3</v>
      </c>
      <c r="M88" s="679">
        <v>1.7</v>
      </c>
      <c r="N88" s="654">
        <v>-2.7</v>
      </c>
      <c r="O88" s="657">
        <v>4</v>
      </c>
      <c r="P88" s="495">
        <v>6.7</v>
      </c>
      <c r="Q88" s="655">
        <v>1.48</v>
      </c>
      <c r="R88" s="656">
        <v>1.4</v>
      </c>
      <c r="S88" s="676">
        <v>0.4</v>
      </c>
      <c r="T88" s="680">
        <v>1.3</v>
      </c>
      <c r="U88" s="657">
        <v>-2.1</v>
      </c>
      <c r="V88" s="654">
        <v>-25</v>
      </c>
    </row>
    <row r="89" spans="1:22" ht="20.100000000000001" hidden="1" customHeight="1">
      <c r="A89" s="651"/>
      <c r="B89" s="652"/>
      <c r="C89" s="652"/>
      <c r="D89" s="652"/>
      <c r="E89" s="652">
        <v>5</v>
      </c>
      <c r="F89" s="933" t="s">
        <v>384</v>
      </c>
      <c r="G89" s="676">
        <v>-0.6</v>
      </c>
      <c r="H89" s="677">
        <v>-1.3</v>
      </c>
      <c r="I89" s="694">
        <v>13.4</v>
      </c>
      <c r="J89" s="695">
        <v>20</v>
      </c>
      <c r="K89" s="657">
        <v>-0.3</v>
      </c>
      <c r="L89" s="679">
        <v>-18.8</v>
      </c>
      <c r="M89" s="679">
        <v>8.5</v>
      </c>
      <c r="N89" s="654">
        <v>45.3</v>
      </c>
      <c r="O89" s="657">
        <v>5.3</v>
      </c>
      <c r="P89" s="495">
        <v>9.1</v>
      </c>
      <c r="Q89" s="655">
        <v>1.49</v>
      </c>
      <c r="R89" s="656">
        <v>1.41</v>
      </c>
      <c r="S89" s="676">
        <v>0.4</v>
      </c>
      <c r="T89" s="680">
        <v>1.5</v>
      </c>
      <c r="U89" s="657">
        <v>19.5</v>
      </c>
      <c r="V89" s="654">
        <v>0</v>
      </c>
    </row>
    <row r="90" spans="1:22" ht="20.100000000000001" hidden="1" customHeight="1">
      <c r="A90" s="651"/>
      <c r="B90" s="652"/>
      <c r="C90" s="652"/>
      <c r="D90" s="652"/>
      <c r="E90" s="652">
        <v>6</v>
      </c>
      <c r="F90" s="933" t="s">
        <v>384</v>
      </c>
      <c r="G90" s="676">
        <v>0.2</v>
      </c>
      <c r="H90" s="677">
        <v>-2</v>
      </c>
      <c r="I90" s="694">
        <v>15.1</v>
      </c>
      <c r="J90" s="695">
        <v>21.2</v>
      </c>
      <c r="K90" s="657">
        <v>1.7</v>
      </c>
      <c r="L90" s="679">
        <v>-27.6</v>
      </c>
      <c r="M90" s="679">
        <v>-0.6</v>
      </c>
      <c r="N90" s="654">
        <v>15.1</v>
      </c>
      <c r="O90" s="657">
        <v>4.2</v>
      </c>
      <c r="P90" s="495">
        <v>12.7</v>
      </c>
      <c r="Q90" s="655">
        <v>1.5</v>
      </c>
      <c r="R90" s="656">
        <v>1.41</v>
      </c>
      <c r="S90" s="676">
        <v>0.4</v>
      </c>
      <c r="T90" s="680">
        <v>1.3</v>
      </c>
      <c r="U90" s="657">
        <v>-7.4</v>
      </c>
      <c r="V90" s="654">
        <v>-14.3</v>
      </c>
    </row>
    <row r="91" spans="1:22" ht="20.100000000000001" hidden="1" customHeight="1">
      <c r="A91" s="305"/>
      <c r="B91" s="306"/>
      <c r="C91" s="306"/>
      <c r="D91" s="306"/>
      <c r="E91" s="306">
        <v>7</v>
      </c>
      <c r="F91" s="307" t="s">
        <v>384</v>
      </c>
      <c r="G91" s="559">
        <v>-0.2</v>
      </c>
      <c r="H91" s="494">
        <v>1.2</v>
      </c>
      <c r="I91" s="948">
        <v>2.6</v>
      </c>
      <c r="J91" s="484">
        <v>8.1</v>
      </c>
      <c r="K91" s="485">
        <v>-2.2999999999999998</v>
      </c>
      <c r="L91" s="561">
        <v>-3.2</v>
      </c>
      <c r="M91" s="561">
        <v>-5.4</v>
      </c>
      <c r="N91" s="483">
        <v>23.3</v>
      </c>
      <c r="O91" s="485">
        <v>2.6</v>
      </c>
      <c r="P91" s="495">
        <v>11.7</v>
      </c>
      <c r="Q91" s="519">
        <v>1.51</v>
      </c>
      <c r="R91" s="619">
        <v>1.42</v>
      </c>
      <c r="S91" s="559">
        <v>0.4</v>
      </c>
      <c r="T91" s="495">
        <v>1.3</v>
      </c>
      <c r="U91" s="485">
        <v>0.2</v>
      </c>
      <c r="V91" s="483">
        <v>66.7</v>
      </c>
    </row>
    <row r="92" spans="1:22" ht="20.100000000000001" hidden="1" customHeight="1">
      <c r="A92" s="763"/>
      <c r="B92" s="764"/>
      <c r="C92" s="764"/>
      <c r="D92" s="764"/>
      <c r="E92" s="652">
        <v>8</v>
      </c>
      <c r="F92" s="1011" t="s">
        <v>384</v>
      </c>
      <c r="G92" s="735">
        <v>0.6</v>
      </c>
      <c r="H92" s="1014">
        <v>-0.9</v>
      </c>
      <c r="I92" s="740">
        <v>4.0999999999999996</v>
      </c>
      <c r="J92" s="765">
        <v>5.9</v>
      </c>
      <c r="K92" s="766">
        <v>-2</v>
      </c>
      <c r="L92" s="767">
        <v>-7.1</v>
      </c>
      <c r="M92" s="767">
        <v>-7.9</v>
      </c>
      <c r="N92" s="768">
        <v>58.6</v>
      </c>
      <c r="O92" s="766">
        <v>3.6</v>
      </c>
      <c r="P92" s="495">
        <v>7.6</v>
      </c>
      <c r="Q92" s="769">
        <v>1.52</v>
      </c>
      <c r="R92" s="770">
        <v>1.39</v>
      </c>
      <c r="S92" s="735">
        <v>0.7</v>
      </c>
      <c r="T92" s="736">
        <v>1.6</v>
      </c>
      <c r="U92" s="766">
        <v>-11.9</v>
      </c>
      <c r="V92" s="768">
        <v>125</v>
      </c>
    </row>
    <row r="93" spans="1:22" ht="20.100000000000001" hidden="1" customHeight="1">
      <c r="A93" s="651"/>
      <c r="B93" s="652"/>
      <c r="C93" s="652"/>
      <c r="D93" s="652"/>
      <c r="E93" s="652">
        <v>9</v>
      </c>
      <c r="F93" s="933" t="s">
        <v>384</v>
      </c>
      <c r="G93" s="676">
        <v>1.9</v>
      </c>
      <c r="H93" s="677">
        <v>0.8</v>
      </c>
      <c r="I93" s="694">
        <v>5.3</v>
      </c>
      <c r="J93" s="695">
        <v>-0.6</v>
      </c>
      <c r="K93" s="657">
        <v>-2.9</v>
      </c>
      <c r="L93" s="679">
        <v>23.9</v>
      </c>
      <c r="M93" s="679">
        <v>-10.4</v>
      </c>
      <c r="N93" s="654">
        <v>21.7</v>
      </c>
      <c r="O93" s="657">
        <v>1.3</v>
      </c>
      <c r="P93" s="495">
        <v>1.7</v>
      </c>
      <c r="Q93" s="655">
        <v>1.53</v>
      </c>
      <c r="R93" s="656">
        <v>1.4</v>
      </c>
      <c r="S93" s="676">
        <v>0.7</v>
      </c>
      <c r="T93" s="680">
        <v>1.8</v>
      </c>
      <c r="U93" s="657">
        <v>4.5999999999999996</v>
      </c>
      <c r="V93" s="654">
        <v>66.7</v>
      </c>
    </row>
    <row r="94" spans="1:22" ht="20.100000000000001" hidden="1" customHeight="1">
      <c r="A94" s="651"/>
      <c r="B94" s="652"/>
      <c r="C94" s="652"/>
      <c r="D94" s="652"/>
      <c r="E94" s="652">
        <v>10</v>
      </c>
      <c r="F94" s="933" t="s">
        <v>384</v>
      </c>
      <c r="G94" s="676">
        <v>-0.7</v>
      </c>
      <c r="H94" s="699">
        <v>-2.5</v>
      </c>
      <c r="I94" s="694">
        <v>-1.2</v>
      </c>
      <c r="J94" s="695">
        <v>-3</v>
      </c>
      <c r="K94" s="657">
        <v>-4.8</v>
      </c>
      <c r="L94" s="679">
        <v>-7.6</v>
      </c>
      <c r="M94" s="679">
        <v>3.9</v>
      </c>
      <c r="N94" s="654">
        <v>1.1000000000000001</v>
      </c>
      <c r="O94" s="657">
        <v>4</v>
      </c>
      <c r="P94" s="495">
        <v>10.199999999999999</v>
      </c>
      <c r="Q94" s="655">
        <v>1.55</v>
      </c>
      <c r="R94" s="656">
        <v>1.41</v>
      </c>
      <c r="S94" s="676">
        <v>0.2</v>
      </c>
      <c r="T94" s="680">
        <v>1.2</v>
      </c>
      <c r="U94" s="657">
        <v>7.3</v>
      </c>
      <c r="V94" s="654">
        <v>20</v>
      </c>
    </row>
    <row r="95" spans="1:22" ht="20.100000000000001" hidden="1" customHeight="1">
      <c r="A95" s="651"/>
      <c r="B95" s="652"/>
      <c r="C95" s="652"/>
      <c r="D95" s="652"/>
      <c r="E95" s="652">
        <v>11</v>
      </c>
      <c r="F95" s="933" t="s">
        <v>384</v>
      </c>
      <c r="G95" s="676">
        <v>1.4</v>
      </c>
      <c r="H95" s="699">
        <v>-1.6</v>
      </c>
      <c r="I95" s="694">
        <v>-2.7</v>
      </c>
      <c r="J95" s="695">
        <v>-4.2</v>
      </c>
      <c r="K95" s="657">
        <v>-0.4</v>
      </c>
      <c r="L95" s="679">
        <v>10.1</v>
      </c>
      <c r="M95" s="679">
        <v>5</v>
      </c>
      <c r="N95" s="654">
        <v>16.399999999999999</v>
      </c>
      <c r="O95" s="657">
        <v>2.2000000000000002</v>
      </c>
      <c r="P95" s="495">
        <v>7.9</v>
      </c>
      <c r="Q95" s="655">
        <v>1.56</v>
      </c>
      <c r="R95" s="656">
        <v>1.42</v>
      </c>
      <c r="S95" s="676">
        <v>0.6</v>
      </c>
      <c r="T95" s="680">
        <v>1.4</v>
      </c>
      <c r="U95" s="657">
        <v>-2.2999999999999998</v>
      </c>
      <c r="V95" s="654">
        <v>-33.299999999999997</v>
      </c>
    </row>
    <row r="96" spans="1:22" ht="20.100000000000001" hidden="1" customHeight="1">
      <c r="A96" s="651"/>
      <c r="B96" s="652"/>
      <c r="C96" s="652"/>
      <c r="D96" s="652"/>
      <c r="E96" s="652">
        <v>12</v>
      </c>
      <c r="F96" s="933" t="s">
        <v>384</v>
      </c>
      <c r="G96" s="676">
        <v>1.1000000000000001</v>
      </c>
      <c r="H96" s="677">
        <v>-0.7</v>
      </c>
      <c r="I96" s="694">
        <v>-0.8</v>
      </c>
      <c r="J96" s="695">
        <v>-7.5</v>
      </c>
      <c r="K96" s="657">
        <v>-2.1</v>
      </c>
      <c r="L96" s="679">
        <v>2.7</v>
      </c>
      <c r="M96" s="679">
        <v>-6.4</v>
      </c>
      <c r="N96" s="654">
        <v>-22.5</v>
      </c>
      <c r="O96" s="657">
        <v>3.2</v>
      </c>
      <c r="P96" s="680">
        <v>5.3</v>
      </c>
      <c r="Q96" s="655">
        <v>1.58</v>
      </c>
      <c r="R96" s="656">
        <v>1.44</v>
      </c>
      <c r="S96" s="676">
        <v>1</v>
      </c>
      <c r="T96" s="680">
        <v>1.3</v>
      </c>
      <c r="U96" s="657">
        <v>-1.9</v>
      </c>
      <c r="V96" s="654">
        <v>-75</v>
      </c>
    </row>
    <row r="97" spans="1:22" ht="20.100000000000001" customHeight="1">
      <c r="A97" s="1800">
        <v>2018</v>
      </c>
      <c r="B97" s="1801"/>
      <c r="C97" s="1801"/>
      <c r="D97" s="466" t="s">
        <v>268</v>
      </c>
      <c r="E97" s="466">
        <v>1</v>
      </c>
      <c r="F97" s="1020" t="s">
        <v>384</v>
      </c>
      <c r="G97" s="493">
        <v>0.4</v>
      </c>
      <c r="H97" s="618">
        <v>-2.5</v>
      </c>
      <c r="I97" s="1021">
        <v>-1.1000000000000001</v>
      </c>
      <c r="J97" s="1022">
        <v>-5.7</v>
      </c>
      <c r="K97" s="490">
        <v>-13.2</v>
      </c>
      <c r="L97" s="498">
        <v>37.4</v>
      </c>
      <c r="M97" s="498">
        <v>-12.8</v>
      </c>
      <c r="N97" s="491">
        <v>-14.7</v>
      </c>
      <c r="O97" s="1263">
        <v>1.4</v>
      </c>
      <c r="P97" s="1264">
        <v>9.9</v>
      </c>
      <c r="Q97" s="617">
        <v>1.6</v>
      </c>
      <c r="R97" s="641">
        <v>1.44</v>
      </c>
      <c r="S97" s="493">
        <v>1.4</v>
      </c>
      <c r="T97" s="567">
        <v>1.6</v>
      </c>
      <c r="U97" s="490">
        <v>4.9000000000000004</v>
      </c>
      <c r="V97" s="491">
        <v>-40</v>
      </c>
    </row>
    <row r="98" spans="1:22" ht="20.100000000000001" customHeight="1">
      <c r="A98" s="651"/>
      <c r="B98" s="652"/>
      <c r="C98" s="652"/>
      <c r="D98" s="652"/>
      <c r="E98" s="652">
        <v>2</v>
      </c>
      <c r="F98" s="933" t="s">
        <v>384</v>
      </c>
      <c r="G98" s="676">
        <v>0.6</v>
      </c>
      <c r="H98" s="677">
        <v>-3.1</v>
      </c>
      <c r="I98" s="694">
        <v>-2.8</v>
      </c>
      <c r="J98" s="695">
        <v>-5.7</v>
      </c>
      <c r="K98" s="657">
        <v>-2.6</v>
      </c>
      <c r="L98" s="679">
        <v>-1.4</v>
      </c>
      <c r="M98" s="679">
        <v>-20.2</v>
      </c>
      <c r="N98" s="654">
        <v>-13</v>
      </c>
      <c r="O98" s="1265">
        <v>0.9</v>
      </c>
      <c r="P98" s="1266">
        <v>3.5</v>
      </c>
      <c r="Q98" s="655">
        <v>1.59</v>
      </c>
      <c r="R98" s="656">
        <v>1.43</v>
      </c>
      <c r="S98" s="676">
        <v>1.5</v>
      </c>
      <c r="T98" s="680">
        <v>1.6</v>
      </c>
      <c r="U98" s="657">
        <v>-10.3</v>
      </c>
      <c r="V98" s="654">
        <v>100</v>
      </c>
    </row>
    <row r="99" spans="1:22" ht="20.100000000000001" customHeight="1">
      <c r="A99" s="651"/>
      <c r="B99" s="652"/>
      <c r="C99" s="652"/>
      <c r="D99" s="652"/>
      <c r="E99" s="652">
        <v>3</v>
      </c>
      <c r="F99" s="933" t="s">
        <v>384</v>
      </c>
      <c r="G99" s="676">
        <v>0.2</v>
      </c>
      <c r="H99" s="677">
        <v>0.3</v>
      </c>
      <c r="I99" s="694">
        <v>-3.6</v>
      </c>
      <c r="J99" s="695">
        <v>-5.2</v>
      </c>
      <c r="K99" s="657">
        <v>-8.3000000000000007</v>
      </c>
      <c r="L99" s="679">
        <v>10.199999999999999</v>
      </c>
      <c r="M99" s="679">
        <v>-14.5</v>
      </c>
      <c r="N99" s="654">
        <v>-34.6</v>
      </c>
      <c r="O99" s="1265">
        <v>2.5</v>
      </c>
      <c r="P99" s="1266">
        <v>5.0999999999999996</v>
      </c>
      <c r="Q99" s="655">
        <v>1.59</v>
      </c>
      <c r="R99" s="656">
        <v>1.45</v>
      </c>
      <c r="S99" s="676">
        <v>1.1000000000000001</v>
      </c>
      <c r="T99" s="680">
        <v>1</v>
      </c>
      <c r="U99" s="657">
        <v>0.3</v>
      </c>
      <c r="V99" s="654">
        <v>200</v>
      </c>
    </row>
    <row r="100" spans="1:22" ht="20.100000000000001" customHeight="1">
      <c r="A100" s="651"/>
      <c r="B100" s="652"/>
      <c r="C100" s="652"/>
      <c r="D100" s="652"/>
      <c r="E100" s="652">
        <v>4</v>
      </c>
      <c r="F100" s="933" t="s">
        <v>384</v>
      </c>
      <c r="G100" s="676">
        <v>-0.8</v>
      </c>
      <c r="H100" s="677">
        <v>-3.3</v>
      </c>
      <c r="I100" s="694">
        <v>2.6</v>
      </c>
      <c r="J100" s="695">
        <v>-1.2</v>
      </c>
      <c r="K100" s="657">
        <v>0.3</v>
      </c>
      <c r="L100" s="679">
        <v>36.6</v>
      </c>
      <c r="M100" s="679">
        <v>5.5</v>
      </c>
      <c r="N100" s="654">
        <v>-1</v>
      </c>
      <c r="O100" s="1265">
        <v>1.9</v>
      </c>
      <c r="P100" s="1266">
        <v>5</v>
      </c>
      <c r="Q100" s="655">
        <v>1.59</v>
      </c>
      <c r="R100" s="656">
        <v>1.45</v>
      </c>
      <c r="S100" s="676">
        <v>0.6</v>
      </c>
      <c r="T100" s="680">
        <v>0.8</v>
      </c>
      <c r="U100" s="657">
        <v>-4.4000000000000004</v>
      </c>
      <c r="V100" s="654">
        <v>-33.299999999999997</v>
      </c>
    </row>
    <row r="101" spans="1:22" ht="20.100000000000001" customHeight="1">
      <c r="A101" s="651"/>
      <c r="B101" s="652"/>
      <c r="C101" s="652"/>
      <c r="D101" s="652"/>
      <c r="E101" s="652">
        <v>5</v>
      </c>
      <c r="F101" s="933" t="s">
        <v>384</v>
      </c>
      <c r="G101" s="676">
        <v>-2</v>
      </c>
      <c r="H101" s="677">
        <v>-3.8</v>
      </c>
      <c r="I101" s="694">
        <v>-1.5</v>
      </c>
      <c r="J101" s="695">
        <v>-5.5</v>
      </c>
      <c r="K101" s="657">
        <v>1.3</v>
      </c>
      <c r="L101" s="679">
        <v>8.1999999999999993</v>
      </c>
      <c r="M101" s="1024">
        <v>3.5</v>
      </c>
      <c r="N101" s="1025">
        <v>-38.200000000000003</v>
      </c>
      <c r="O101" s="1265">
        <v>3.5</v>
      </c>
      <c r="P101" s="1266">
        <v>7.7</v>
      </c>
      <c r="Q101" s="655">
        <v>1.59</v>
      </c>
      <c r="R101" s="656">
        <v>1.45</v>
      </c>
      <c r="S101" s="676">
        <v>0.7</v>
      </c>
      <c r="T101" s="680">
        <v>1</v>
      </c>
      <c r="U101" s="657">
        <v>-4.3</v>
      </c>
      <c r="V101" s="654">
        <v>0</v>
      </c>
    </row>
    <row r="102" spans="1:22" ht="20.100000000000001" customHeight="1">
      <c r="A102" s="651"/>
      <c r="B102" s="652"/>
      <c r="C102" s="652"/>
      <c r="D102" s="652"/>
      <c r="E102" s="652">
        <v>6</v>
      </c>
      <c r="F102" s="933" t="s">
        <v>384</v>
      </c>
      <c r="G102" s="676">
        <v>1.5</v>
      </c>
      <c r="H102" s="677">
        <v>1.4</v>
      </c>
      <c r="I102" s="694">
        <v>-5.3</v>
      </c>
      <c r="J102" s="695">
        <v>-8.8000000000000007</v>
      </c>
      <c r="K102" s="657">
        <v>-7.1</v>
      </c>
      <c r="L102" s="679">
        <v>8.8000000000000007</v>
      </c>
      <c r="M102" s="1024">
        <v>-5.6</v>
      </c>
      <c r="N102" s="1025">
        <v>-34.9</v>
      </c>
      <c r="O102" s="1265">
        <v>-1.5</v>
      </c>
      <c r="P102" s="1266">
        <v>0.6</v>
      </c>
      <c r="Q102" s="655">
        <v>1.62</v>
      </c>
      <c r="R102" s="656">
        <v>1.48</v>
      </c>
      <c r="S102" s="676">
        <v>0.7</v>
      </c>
      <c r="T102" s="680">
        <v>1</v>
      </c>
      <c r="U102" s="657">
        <v>-2.2000000000000002</v>
      </c>
      <c r="V102" s="654">
        <v>-50</v>
      </c>
    </row>
    <row r="103" spans="1:22" ht="20.100000000000001" customHeight="1">
      <c r="A103" s="651"/>
      <c r="B103" s="652"/>
      <c r="C103" s="652"/>
      <c r="D103" s="652"/>
      <c r="E103" s="652">
        <v>7</v>
      </c>
      <c r="F103" s="933" t="s">
        <v>384</v>
      </c>
      <c r="G103" s="676">
        <v>-1.6</v>
      </c>
      <c r="H103" s="677">
        <v>-1.2</v>
      </c>
      <c r="I103" s="694">
        <v>3.3</v>
      </c>
      <c r="J103" s="695">
        <v>4.3</v>
      </c>
      <c r="K103" s="657">
        <v>-0.7</v>
      </c>
      <c r="L103" s="679">
        <v>12.9</v>
      </c>
      <c r="M103" s="1024">
        <v>-2.9</v>
      </c>
      <c r="N103" s="1025">
        <v>-30.2</v>
      </c>
      <c r="O103" s="1265">
        <v>2.4</v>
      </c>
      <c r="P103" s="1266">
        <v>4.4000000000000004</v>
      </c>
      <c r="Q103" s="655">
        <v>1.63</v>
      </c>
      <c r="R103" s="656">
        <v>1.46</v>
      </c>
      <c r="S103" s="676">
        <v>0.9</v>
      </c>
      <c r="T103" s="680">
        <v>1.4</v>
      </c>
      <c r="U103" s="657">
        <v>-1.6</v>
      </c>
      <c r="V103" s="654">
        <v>-60</v>
      </c>
    </row>
    <row r="104" spans="1:22" ht="20.100000000000001" customHeight="1">
      <c r="A104" s="651"/>
      <c r="B104" s="652"/>
      <c r="C104" s="652"/>
      <c r="D104" s="652"/>
      <c r="E104" s="652">
        <v>8</v>
      </c>
      <c r="F104" s="933" t="s">
        <v>384</v>
      </c>
      <c r="G104" s="676">
        <v>-0.1</v>
      </c>
      <c r="H104" s="677">
        <v>-2.4</v>
      </c>
      <c r="I104" s="694">
        <v>4</v>
      </c>
      <c r="J104" s="695">
        <v>-1</v>
      </c>
      <c r="K104" s="657">
        <v>1.6</v>
      </c>
      <c r="L104" s="679">
        <v>8.9</v>
      </c>
      <c r="M104" s="1024">
        <v>-2.2000000000000002</v>
      </c>
      <c r="N104" s="1025">
        <v>-5.0999999999999996</v>
      </c>
      <c r="O104" s="1265">
        <v>0.6</v>
      </c>
      <c r="P104" s="1266">
        <v>8.6</v>
      </c>
      <c r="Q104" s="655">
        <v>1.64</v>
      </c>
      <c r="R104" s="656">
        <v>1.47</v>
      </c>
      <c r="S104" s="676">
        <v>1.3</v>
      </c>
      <c r="T104" s="680">
        <v>1.5</v>
      </c>
      <c r="U104" s="657">
        <v>8.6</v>
      </c>
      <c r="V104" s="654">
        <v>-55.6</v>
      </c>
    </row>
    <row r="105" spans="1:22" ht="20.100000000000001" customHeight="1">
      <c r="A105" s="651"/>
      <c r="B105" s="652"/>
      <c r="C105" s="652"/>
      <c r="D105" s="652"/>
      <c r="E105" s="652">
        <v>9</v>
      </c>
      <c r="F105" s="933" t="s">
        <v>384</v>
      </c>
      <c r="G105" s="676">
        <v>0.4</v>
      </c>
      <c r="H105" s="677">
        <v>0.8</v>
      </c>
      <c r="I105" s="694">
        <v>-3.3</v>
      </c>
      <c r="J105" s="1028" t="s">
        <v>460</v>
      </c>
      <c r="K105" s="657">
        <v>-1.5</v>
      </c>
      <c r="L105" s="679">
        <v>1.5</v>
      </c>
      <c r="M105" s="1024">
        <v>-7.6</v>
      </c>
      <c r="N105" s="1025">
        <v>-38.5</v>
      </c>
      <c r="O105" s="1265">
        <v>-2.5</v>
      </c>
      <c r="P105" s="1266">
        <v>2.8</v>
      </c>
      <c r="Q105" s="655">
        <v>1.64</v>
      </c>
      <c r="R105" s="656">
        <v>1.46</v>
      </c>
      <c r="S105" s="676">
        <v>1.2</v>
      </c>
      <c r="T105" s="680">
        <v>1.3</v>
      </c>
      <c r="U105" s="657">
        <v>-8.5</v>
      </c>
      <c r="V105" s="654">
        <v>-60</v>
      </c>
    </row>
    <row r="106" spans="1:22" ht="20.100000000000001" customHeight="1">
      <c r="A106" s="651"/>
      <c r="B106" s="652"/>
      <c r="C106" s="652"/>
      <c r="D106" s="652"/>
      <c r="E106" s="652">
        <v>10</v>
      </c>
      <c r="F106" s="933" t="s">
        <v>384</v>
      </c>
      <c r="G106" s="676">
        <v>-0.8</v>
      </c>
      <c r="H106" s="677">
        <v>-6.2</v>
      </c>
      <c r="I106" s="694">
        <v>11.6</v>
      </c>
      <c r="J106" s="695">
        <v>7.7</v>
      </c>
      <c r="K106" s="657">
        <v>0.3</v>
      </c>
      <c r="L106" s="679">
        <v>-33.6</v>
      </c>
      <c r="M106" s="1024">
        <v>9.5</v>
      </c>
      <c r="N106" s="1025">
        <v>-23.2</v>
      </c>
      <c r="O106" s="1265">
        <v>4.2</v>
      </c>
      <c r="P106" s="1266">
        <v>6.6</v>
      </c>
      <c r="Q106" s="655">
        <v>1.63</v>
      </c>
      <c r="R106" s="656">
        <v>1.45</v>
      </c>
      <c r="S106" s="676">
        <v>1.4</v>
      </c>
      <c r="T106" s="680">
        <v>1.3</v>
      </c>
      <c r="U106" s="657">
        <v>-0.4</v>
      </c>
      <c r="V106" s="654">
        <v>-66.7</v>
      </c>
    </row>
    <row r="107" spans="1:22" ht="20.100000000000001" customHeight="1">
      <c r="A107" s="651"/>
      <c r="B107" s="652"/>
      <c r="C107" s="652"/>
      <c r="D107" s="652"/>
      <c r="E107" s="652">
        <v>11</v>
      </c>
      <c r="F107" s="933" t="s">
        <v>384</v>
      </c>
      <c r="G107" s="676">
        <v>-2.1</v>
      </c>
      <c r="H107" s="677">
        <v>-3</v>
      </c>
      <c r="I107" s="694">
        <v>7.4</v>
      </c>
      <c r="J107" s="695">
        <v>8.6</v>
      </c>
      <c r="K107" s="657">
        <v>-0.6</v>
      </c>
      <c r="L107" s="679">
        <v>11.4</v>
      </c>
      <c r="M107" s="1024">
        <v>-5.2</v>
      </c>
      <c r="N107" s="1025">
        <v>-7.5</v>
      </c>
      <c r="O107" s="1265">
        <v>1.9</v>
      </c>
      <c r="P107" s="1267">
        <v>3.3</v>
      </c>
      <c r="Q107" s="655">
        <v>1.63</v>
      </c>
      <c r="R107" s="656">
        <v>1.46</v>
      </c>
      <c r="S107" s="676">
        <v>0.8</v>
      </c>
      <c r="T107" s="680">
        <v>1.2</v>
      </c>
      <c r="U107" s="657">
        <v>6</v>
      </c>
      <c r="V107" s="654">
        <v>0</v>
      </c>
    </row>
    <row r="108" spans="1:22" ht="20.100000000000001" customHeight="1">
      <c r="A108" s="651"/>
      <c r="B108" s="652"/>
      <c r="C108" s="652"/>
      <c r="D108" s="652"/>
      <c r="E108" s="652">
        <v>12</v>
      </c>
      <c r="F108" s="933" t="s">
        <v>384</v>
      </c>
      <c r="G108" s="676">
        <v>-1</v>
      </c>
      <c r="H108" s="677">
        <v>-1.4</v>
      </c>
      <c r="I108" s="694">
        <v>-3.2</v>
      </c>
      <c r="J108" s="695">
        <v>1.9</v>
      </c>
      <c r="K108" s="657">
        <v>2.1</v>
      </c>
      <c r="L108" s="679">
        <v>-3.8</v>
      </c>
      <c r="M108" s="1024">
        <v>4.5999999999999996</v>
      </c>
      <c r="N108" s="1025">
        <v>8.9</v>
      </c>
      <c r="O108" s="1265">
        <v>-2</v>
      </c>
      <c r="P108" s="1267">
        <v>2.6</v>
      </c>
      <c r="Q108" s="655">
        <v>1.62</v>
      </c>
      <c r="R108" s="656">
        <v>1.44</v>
      </c>
      <c r="S108" s="676">
        <v>0.3</v>
      </c>
      <c r="T108" s="680">
        <v>0.3</v>
      </c>
      <c r="U108" s="657">
        <v>-10.6</v>
      </c>
      <c r="V108" s="654">
        <v>0</v>
      </c>
    </row>
    <row r="109" spans="1:22" ht="20.100000000000001" customHeight="1">
      <c r="A109" s="1800">
        <v>2019</v>
      </c>
      <c r="B109" s="1801"/>
      <c r="C109" s="1801"/>
      <c r="D109" s="708" t="s">
        <v>268</v>
      </c>
      <c r="E109" s="708">
        <v>1</v>
      </c>
      <c r="F109" s="928" t="s">
        <v>384</v>
      </c>
      <c r="G109" s="817">
        <v>-3.3</v>
      </c>
      <c r="H109" s="685">
        <v>-3.1</v>
      </c>
      <c r="I109" s="818">
        <v>0.9</v>
      </c>
      <c r="J109" s="819">
        <v>3.4</v>
      </c>
      <c r="K109" s="710">
        <v>1.1000000000000001</v>
      </c>
      <c r="L109" s="820">
        <v>-6.7</v>
      </c>
      <c r="M109" s="1055">
        <v>-4.0999999999999996</v>
      </c>
      <c r="N109" s="1056">
        <v>-14.9</v>
      </c>
      <c r="O109" s="1268">
        <v>0.2</v>
      </c>
      <c r="P109" s="1272">
        <v>-3.2</v>
      </c>
      <c r="Q109" s="713">
        <v>1.64</v>
      </c>
      <c r="R109" s="714">
        <v>1.42</v>
      </c>
      <c r="S109" s="817">
        <v>0.2</v>
      </c>
      <c r="T109" s="821">
        <v>0.2</v>
      </c>
      <c r="U109" s="710">
        <v>4.8</v>
      </c>
      <c r="V109" s="712">
        <v>0</v>
      </c>
    </row>
    <row r="110" spans="1:22" ht="20.100000000000001" customHeight="1">
      <c r="A110" s="305"/>
      <c r="B110" s="306"/>
      <c r="C110" s="306"/>
      <c r="D110" s="306"/>
      <c r="E110" s="306">
        <v>2</v>
      </c>
      <c r="F110" s="307" t="s">
        <v>384</v>
      </c>
      <c r="G110" s="559">
        <v>-1.8</v>
      </c>
      <c r="H110" s="1070">
        <v>1.1000000000000001</v>
      </c>
      <c r="I110" s="948">
        <v>-0.1</v>
      </c>
      <c r="J110" s="484">
        <v>8</v>
      </c>
      <c r="K110" s="486">
        <v>4.2</v>
      </c>
      <c r="L110" s="1062">
        <v>-3.1</v>
      </c>
      <c r="M110" s="1063">
        <v>20.399999999999999</v>
      </c>
      <c r="N110" s="1064">
        <v>48.4</v>
      </c>
      <c r="O110" s="1269">
        <v>-0.7</v>
      </c>
      <c r="P110" s="1266">
        <v>-0.4</v>
      </c>
      <c r="Q110" s="519">
        <v>1.62</v>
      </c>
      <c r="R110" s="1065">
        <v>1.42</v>
      </c>
      <c r="S110" s="559">
        <v>0.2</v>
      </c>
      <c r="T110" s="1066">
        <v>0</v>
      </c>
      <c r="U110" s="485">
        <v>-4.7</v>
      </c>
      <c r="V110" s="484">
        <v>200</v>
      </c>
    </row>
    <row r="111" spans="1:22" ht="20.100000000000001" customHeight="1">
      <c r="A111" s="651"/>
      <c r="B111" s="652"/>
      <c r="C111" s="652"/>
      <c r="D111" s="652"/>
      <c r="E111" s="652">
        <v>3</v>
      </c>
      <c r="F111" s="933" t="s">
        <v>384</v>
      </c>
      <c r="G111" s="676">
        <v>0.5</v>
      </c>
      <c r="H111" s="699">
        <v>-1.7</v>
      </c>
      <c r="I111" s="694">
        <v>-5.3</v>
      </c>
      <c r="J111" s="695">
        <v>-1.5</v>
      </c>
      <c r="K111" s="667">
        <v>10</v>
      </c>
      <c r="L111" s="1072">
        <v>33.4</v>
      </c>
      <c r="M111" s="1024">
        <v>3.7</v>
      </c>
      <c r="N111" s="1025">
        <v>37.299999999999997</v>
      </c>
      <c r="O111" s="1265">
        <v>-4.0999999999999996</v>
      </c>
      <c r="P111" s="1266">
        <v>-3.2</v>
      </c>
      <c r="Q111" s="655">
        <v>1.63</v>
      </c>
      <c r="R111" s="1073">
        <v>1.44</v>
      </c>
      <c r="S111" s="676">
        <v>0.5</v>
      </c>
      <c r="T111" s="975">
        <v>0.5</v>
      </c>
      <c r="U111" s="657">
        <v>-16</v>
      </c>
      <c r="V111" s="695">
        <v>66.7</v>
      </c>
    </row>
    <row r="112" spans="1:22" ht="20.100000000000001" customHeight="1">
      <c r="A112" s="651"/>
      <c r="B112" s="652"/>
      <c r="C112" s="652"/>
      <c r="D112" s="652"/>
      <c r="E112" s="652">
        <v>4</v>
      </c>
      <c r="F112" s="933" t="s">
        <v>384</v>
      </c>
      <c r="G112" s="676">
        <v>-1.7</v>
      </c>
      <c r="H112" s="699">
        <v>-1.1000000000000001</v>
      </c>
      <c r="I112" s="694">
        <v>3.3</v>
      </c>
      <c r="J112" s="695">
        <v>5.0999999999999996</v>
      </c>
      <c r="K112" s="667">
        <v>-5.7</v>
      </c>
      <c r="L112" s="1072">
        <v>-54.7</v>
      </c>
      <c r="M112" s="1024">
        <v>2.5</v>
      </c>
      <c r="N112" s="1025">
        <v>-44.7</v>
      </c>
      <c r="O112" s="1265">
        <v>-0.7</v>
      </c>
      <c r="P112" s="1266">
        <v>-2.8</v>
      </c>
      <c r="Q112" s="655">
        <v>1.62</v>
      </c>
      <c r="R112" s="1073">
        <v>1.44</v>
      </c>
      <c r="S112" s="676">
        <v>0.9</v>
      </c>
      <c r="T112" s="975">
        <v>0.8</v>
      </c>
      <c r="U112" s="657">
        <v>-0.7</v>
      </c>
      <c r="V112" s="695">
        <v>-50</v>
      </c>
    </row>
    <row r="113" spans="1:22" ht="20.100000000000001" customHeight="1">
      <c r="A113" s="651"/>
      <c r="B113" s="652"/>
      <c r="C113" s="652"/>
      <c r="D113" s="652"/>
      <c r="E113" s="652">
        <v>5</v>
      </c>
      <c r="F113" s="933" t="s">
        <v>384</v>
      </c>
      <c r="G113" s="676">
        <v>-0.5</v>
      </c>
      <c r="H113" s="699">
        <v>-0.1</v>
      </c>
      <c r="I113" s="694">
        <v>6.4</v>
      </c>
      <c r="J113" s="695">
        <v>6.4</v>
      </c>
      <c r="K113" s="667">
        <v>-8.6999999999999993</v>
      </c>
      <c r="L113" s="1072">
        <v>1.3</v>
      </c>
      <c r="M113" s="1024">
        <v>10.5</v>
      </c>
      <c r="N113" s="1025">
        <v>2.2000000000000002</v>
      </c>
      <c r="O113" s="1265">
        <v>-1.9</v>
      </c>
      <c r="P113" s="1266">
        <v>-4.4000000000000004</v>
      </c>
      <c r="Q113" s="655">
        <v>1.61</v>
      </c>
      <c r="R113" s="1073">
        <v>1.42</v>
      </c>
      <c r="S113" s="676">
        <v>0.7</v>
      </c>
      <c r="T113" s="975">
        <v>0.3</v>
      </c>
      <c r="U113" s="657">
        <v>-9.3000000000000007</v>
      </c>
      <c r="V113" s="695">
        <v>33.299999999999997</v>
      </c>
    </row>
    <row r="114" spans="1:22" ht="20.100000000000001" customHeight="1">
      <c r="A114" s="651"/>
      <c r="B114" s="652"/>
      <c r="C114" s="652"/>
      <c r="D114" s="652"/>
      <c r="E114" s="652">
        <v>6</v>
      </c>
      <c r="F114" s="933" t="s">
        <v>384</v>
      </c>
      <c r="G114" s="676">
        <v>-0.5</v>
      </c>
      <c r="H114" s="699">
        <v>-0.1</v>
      </c>
      <c r="I114" s="694">
        <v>-2.2000000000000002</v>
      </c>
      <c r="J114" s="695">
        <v>-2.1</v>
      </c>
      <c r="K114" s="667">
        <v>0.3</v>
      </c>
      <c r="L114" s="1072">
        <v>40.799999999999997</v>
      </c>
      <c r="M114" s="1024">
        <v>1</v>
      </c>
      <c r="N114" s="1025">
        <v>-25.7</v>
      </c>
      <c r="O114" s="1265">
        <v>-3.9</v>
      </c>
      <c r="P114" s="1267">
        <v>-5.4</v>
      </c>
      <c r="Q114" s="655">
        <v>1.61</v>
      </c>
      <c r="R114" s="1073">
        <v>1.4</v>
      </c>
      <c r="S114" s="676">
        <v>0.7</v>
      </c>
      <c r="T114" s="975">
        <v>0</v>
      </c>
      <c r="U114" s="657">
        <v>6.3</v>
      </c>
      <c r="V114" s="695">
        <v>0</v>
      </c>
    </row>
    <row r="115" spans="1:22" ht="20.100000000000001" customHeight="1">
      <c r="A115" s="651"/>
      <c r="B115" s="652"/>
      <c r="C115" s="652"/>
      <c r="D115" s="652"/>
      <c r="E115" s="652">
        <v>7</v>
      </c>
      <c r="F115" s="933" t="s">
        <v>384</v>
      </c>
      <c r="G115" s="676">
        <v>-4.8</v>
      </c>
      <c r="H115" s="699">
        <v>-5.8</v>
      </c>
      <c r="I115" s="694">
        <v>2.9</v>
      </c>
      <c r="J115" s="695">
        <v>0.1</v>
      </c>
      <c r="K115" s="667">
        <v>-4.0999999999999996</v>
      </c>
      <c r="L115" s="1072">
        <v>-21.5</v>
      </c>
      <c r="M115" s="1024">
        <v>28.5</v>
      </c>
      <c r="N115" s="1025">
        <v>29.2</v>
      </c>
      <c r="O115" s="1265">
        <v>0.8</v>
      </c>
      <c r="P115" s="1267">
        <v>-2</v>
      </c>
      <c r="Q115" s="655">
        <v>1.6</v>
      </c>
      <c r="R115" s="1073">
        <v>1.39</v>
      </c>
      <c r="S115" s="676">
        <v>0.5</v>
      </c>
      <c r="T115" s="975">
        <v>-0.2</v>
      </c>
      <c r="U115" s="657">
        <v>14.2</v>
      </c>
      <c r="V115" s="695">
        <v>50</v>
      </c>
    </row>
    <row r="116" spans="1:22" ht="20.100000000000001" customHeight="1">
      <c r="A116" s="651"/>
      <c r="B116" s="652"/>
      <c r="C116" s="652"/>
      <c r="D116" s="652"/>
      <c r="E116" s="652">
        <v>8</v>
      </c>
      <c r="F116" s="933" t="s">
        <v>384</v>
      </c>
      <c r="G116" s="676">
        <v>0.4</v>
      </c>
      <c r="H116" s="699">
        <v>2.2999999999999998</v>
      </c>
      <c r="I116" s="694">
        <v>4.9000000000000004</v>
      </c>
      <c r="J116" s="695">
        <v>3.7</v>
      </c>
      <c r="K116" s="667">
        <v>-7.1</v>
      </c>
      <c r="L116" s="1072">
        <v>-9.8000000000000007</v>
      </c>
      <c r="M116" s="1024">
        <v>2.2000000000000002</v>
      </c>
      <c r="N116" s="1025">
        <v>-26.3</v>
      </c>
      <c r="O116" s="1265">
        <v>-5.5</v>
      </c>
      <c r="P116" s="1267">
        <v>-8.6</v>
      </c>
      <c r="Q116" s="655">
        <v>1.6</v>
      </c>
      <c r="R116" s="1073">
        <v>1.4</v>
      </c>
      <c r="S116" s="676">
        <v>0.3</v>
      </c>
      <c r="T116" s="975">
        <v>-0.1</v>
      </c>
      <c r="U116" s="657">
        <v>-2.2999999999999998</v>
      </c>
      <c r="V116" s="695">
        <v>-50</v>
      </c>
    </row>
    <row r="117" spans="1:22" ht="20.100000000000001" customHeight="1">
      <c r="A117" s="651"/>
      <c r="B117" s="652"/>
      <c r="C117" s="652"/>
      <c r="D117" s="652"/>
      <c r="E117" s="652">
        <v>9</v>
      </c>
      <c r="F117" s="933" t="s">
        <v>384</v>
      </c>
      <c r="G117" s="676">
        <v>10</v>
      </c>
      <c r="H117" s="699">
        <v>6.5</v>
      </c>
      <c r="I117" s="694">
        <v>13.6</v>
      </c>
      <c r="J117" s="695">
        <v>11.2</v>
      </c>
      <c r="K117" s="667">
        <v>-4.9000000000000004</v>
      </c>
      <c r="L117" s="1072">
        <v>26.2</v>
      </c>
      <c r="M117" s="1024">
        <v>4.5999999999999996</v>
      </c>
      <c r="N117" s="1025">
        <v>0.2</v>
      </c>
      <c r="O117" s="1265">
        <v>1.2</v>
      </c>
      <c r="P117" s="1267">
        <v>3.3</v>
      </c>
      <c r="Q117" s="655">
        <v>1.59</v>
      </c>
      <c r="R117" s="1073">
        <v>1.38</v>
      </c>
      <c r="S117" s="676">
        <v>0.2</v>
      </c>
      <c r="T117" s="975">
        <v>-0.3</v>
      </c>
      <c r="U117" s="657">
        <v>13</v>
      </c>
      <c r="V117" s="695">
        <v>100</v>
      </c>
    </row>
    <row r="118" spans="1:22" ht="20.100000000000001" customHeight="1">
      <c r="A118" s="651"/>
      <c r="B118" s="652"/>
      <c r="C118" s="652"/>
      <c r="D118" s="652"/>
      <c r="E118" s="652">
        <v>10</v>
      </c>
      <c r="F118" s="933" t="s">
        <v>384</v>
      </c>
      <c r="G118" s="676">
        <v>-8.1999999999999993</v>
      </c>
      <c r="H118" s="699">
        <v>-6.8</v>
      </c>
      <c r="I118" s="694">
        <v>-25.1</v>
      </c>
      <c r="J118" s="695">
        <v>-22.7</v>
      </c>
      <c r="K118" s="667">
        <v>-7.4</v>
      </c>
      <c r="L118" s="1072">
        <v>69.2</v>
      </c>
      <c r="M118" s="1024">
        <v>5.0999999999999996</v>
      </c>
      <c r="N118" s="1025">
        <v>26.4</v>
      </c>
      <c r="O118" s="1265">
        <v>-8.1999999999999993</v>
      </c>
      <c r="P118" s="1267">
        <v>-2.6</v>
      </c>
      <c r="Q118" s="655">
        <v>1.58</v>
      </c>
      <c r="R118" s="1073">
        <v>1.35</v>
      </c>
      <c r="S118" s="676">
        <v>0.2</v>
      </c>
      <c r="T118" s="975">
        <v>0.3</v>
      </c>
      <c r="U118" s="657">
        <v>6.8</v>
      </c>
      <c r="V118" s="695">
        <v>100</v>
      </c>
    </row>
    <row r="119" spans="1:22" ht="20.100000000000001" customHeight="1">
      <c r="A119" s="651"/>
      <c r="B119" s="652"/>
      <c r="C119" s="652"/>
      <c r="D119" s="652"/>
      <c r="E119" s="652">
        <v>11</v>
      </c>
      <c r="F119" s="933" t="s">
        <v>384</v>
      </c>
      <c r="G119" s="676">
        <v>-1.8</v>
      </c>
      <c r="H119" s="699">
        <v>-1.4</v>
      </c>
      <c r="I119" s="694">
        <v>-11.6</v>
      </c>
      <c r="J119" s="695">
        <v>-16.3</v>
      </c>
      <c r="K119" s="667">
        <v>-12.7</v>
      </c>
      <c r="L119" s="1072">
        <v>-15.7</v>
      </c>
      <c r="M119" s="1024">
        <v>11.3</v>
      </c>
      <c r="N119" s="1025">
        <v>-7.3</v>
      </c>
      <c r="O119" s="1265">
        <v>-8.5</v>
      </c>
      <c r="P119" s="1267">
        <v>-3</v>
      </c>
      <c r="Q119" s="655">
        <v>1.57</v>
      </c>
      <c r="R119" s="1073">
        <v>1.31</v>
      </c>
      <c r="S119" s="676">
        <v>0.5</v>
      </c>
      <c r="T119" s="975">
        <v>0.3</v>
      </c>
      <c r="U119" s="657">
        <v>1.2</v>
      </c>
      <c r="V119" s="695">
        <v>0</v>
      </c>
    </row>
    <row r="120" spans="1:22" ht="20.100000000000001" customHeight="1">
      <c r="A120" s="1150"/>
      <c r="B120" s="308"/>
      <c r="C120" s="308"/>
      <c r="D120" s="308"/>
      <c r="E120" s="308">
        <v>12</v>
      </c>
      <c r="F120" s="1151" t="s">
        <v>384</v>
      </c>
      <c r="G120" s="608">
        <v>-2.8</v>
      </c>
      <c r="H120" s="1157">
        <v>-2.5</v>
      </c>
      <c r="I120" s="1143">
        <v>-11.1</v>
      </c>
      <c r="J120" s="1144">
        <v>-19</v>
      </c>
      <c r="K120" s="648">
        <v>-7.9</v>
      </c>
      <c r="L120" s="1152">
        <v>8.1</v>
      </c>
      <c r="M120" s="1153">
        <v>-3.6</v>
      </c>
      <c r="N120" s="1154">
        <v>-27.7</v>
      </c>
      <c r="O120" s="1270">
        <v>-3.7</v>
      </c>
      <c r="P120" s="1267">
        <v>0.5</v>
      </c>
      <c r="Q120" s="649">
        <v>1.55</v>
      </c>
      <c r="R120" s="1155">
        <v>1.24</v>
      </c>
      <c r="S120" s="608">
        <v>0.8</v>
      </c>
      <c r="T120" s="1156">
        <v>0.9</v>
      </c>
      <c r="U120" s="489">
        <v>13.1</v>
      </c>
      <c r="V120" s="1144">
        <v>400</v>
      </c>
    </row>
    <row r="121" spans="1:22" ht="20.100000000000001" customHeight="1">
      <c r="A121" s="1798">
        <v>2020</v>
      </c>
      <c r="B121" s="1799"/>
      <c r="C121" s="1799"/>
      <c r="D121" s="708" t="s">
        <v>268</v>
      </c>
      <c r="E121" s="708">
        <v>1</v>
      </c>
      <c r="F121" s="928" t="s">
        <v>384</v>
      </c>
      <c r="G121" s="676">
        <v>-1.5</v>
      </c>
      <c r="H121" s="699">
        <v>-0.6</v>
      </c>
      <c r="I121" s="740">
        <v>-12.1</v>
      </c>
      <c r="J121" s="765">
        <v>-19</v>
      </c>
      <c r="K121" s="892">
        <v>-10.1</v>
      </c>
      <c r="L121" s="1224">
        <v>-35.700000000000003</v>
      </c>
      <c r="M121" s="1225">
        <v>9.6</v>
      </c>
      <c r="N121" s="1226">
        <v>-38.200000000000003</v>
      </c>
      <c r="O121" s="1271">
        <v>-2.4</v>
      </c>
      <c r="P121" s="1272">
        <v>-0.2</v>
      </c>
      <c r="Q121" s="769">
        <v>1.51</v>
      </c>
      <c r="R121" s="1227">
        <v>1.21</v>
      </c>
      <c r="S121" s="735">
        <v>0.7</v>
      </c>
      <c r="T121" s="1228">
        <v>1</v>
      </c>
      <c r="U121" s="766">
        <v>16</v>
      </c>
      <c r="V121" s="765">
        <v>0</v>
      </c>
    </row>
    <row r="122" spans="1:22" ht="20.100000000000001" customHeight="1">
      <c r="A122" s="1232"/>
      <c r="B122" s="1233"/>
      <c r="C122" s="1233"/>
      <c r="D122" s="306"/>
      <c r="E122" s="306">
        <v>2</v>
      </c>
      <c r="F122" s="307" t="s">
        <v>384</v>
      </c>
      <c r="G122" s="559">
        <v>0.2</v>
      </c>
      <c r="H122" s="1070">
        <v>2.6</v>
      </c>
      <c r="I122" s="948">
        <v>-9.8000000000000007</v>
      </c>
      <c r="J122" s="484">
        <v>-10.9</v>
      </c>
      <c r="K122" s="485">
        <v>-12.3</v>
      </c>
      <c r="L122" s="1234">
        <v>-27.4</v>
      </c>
      <c r="M122" s="1063">
        <v>-5.4</v>
      </c>
      <c r="N122" s="1064">
        <v>-30.1</v>
      </c>
      <c r="O122" s="1269">
        <v>-5.7</v>
      </c>
      <c r="P122" s="1266">
        <v>-4.8</v>
      </c>
      <c r="Q122" s="1242">
        <v>1.45</v>
      </c>
      <c r="R122" s="1243">
        <v>1.27</v>
      </c>
      <c r="S122" s="485">
        <v>0.4</v>
      </c>
      <c r="T122" s="495">
        <v>0.5</v>
      </c>
      <c r="U122" s="485">
        <v>10.7</v>
      </c>
      <c r="V122" s="484">
        <v>-16.7</v>
      </c>
    </row>
    <row r="123" spans="1:22" ht="20.100000000000001" customHeight="1">
      <c r="A123" s="1244"/>
      <c r="B123" s="1245"/>
      <c r="C123" s="1245"/>
      <c r="D123" s="764"/>
      <c r="E123" s="764">
        <v>3</v>
      </c>
      <c r="F123" s="1011" t="s">
        <v>384</v>
      </c>
      <c r="G123" s="735">
        <v>-10</v>
      </c>
      <c r="H123" s="699">
        <v>-6.4</v>
      </c>
      <c r="I123" s="740">
        <v>-8.9</v>
      </c>
      <c r="J123" s="765">
        <v>-12.6</v>
      </c>
      <c r="K123" s="766">
        <v>-7.6</v>
      </c>
      <c r="L123" s="1248">
        <v>-34.799999999999997</v>
      </c>
      <c r="M123" s="1225">
        <v>12.9</v>
      </c>
      <c r="N123" s="1226">
        <v>15.5</v>
      </c>
      <c r="O123" s="1271">
        <v>-5.2</v>
      </c>
      <c r="P123" s="1273">
        <v>-6</v>
      </c>
      <c r="Q123" s="1246">
        <v>1.4</v>
      </c>
      <c r="R123" s="1247">
        <v>1.2</v>
      </c>
      <c r="S123" s="766">
        <v>0.4</v>
      </c>
      <c r="T123" s="736">
        <v>0.4</v>
      </c>
      <c r="U123" s="766">
        <v>11.7</v>
      </c>
      <c r="V123" s="765">
        <v>40</v>
      </c>
    </row>
    <row r="124" spans="1:22" ht="20.100000000000001" customHeight="1">
      <c r="A124" s="1232"/>
      <c r="B124" s="1233"/>
      <c r="C124" s="1233"/>
      <c r="D124" s="306"/>
      <c r="E124" s="306">
        <v>4</v>
      </c>
      <c r="F124" s="307" t="s">
        <v>384</v>
      </c>
      <c r="G124" s="559">
        <v>-22.2</v>
      </c>
      <c r="H124" s="1070">
        <v>-10</v>
      </c>
      <c r="I124" s="948">
        <v>-30.4</v>
      </c>
      <c r="J124" s="484">
        <v>-34.1</v>
      </c>
      <c r="K124" s="485">
        <v>-12.9</v>
      </c>
      <c r="L124" s="1234">
        <v>1.8</v>
      </c>
      <c r="M124" s="1063">
        <v>3.2</v>
      </c>
      <c r="N124" s="1064">
        <v>9.8000000000000007</v>
      </c>
      <c r="O124" s="1269">
        <v>-15</v>
      </c>
      <c r="P124" s="1273">
        <v>-6.6</v>
      </c>
      <c r="Q124" s="1242">
        <v>1.3</v>
      </c>
      <c r="R124" s="1243">
        <v>1.1299999999999999</v>
      </c>
      <c r="S124" s="485">
        <v>0.1</v>
      </c>
      <c r="T124" s="495">
        <v>-0.2</v>
      </c>
      <c r="U124" s="485">
        <v>15.1</v>
      </c>
      <c r="V124" s="484">
        <v>200</v>
      </c>
    </row>
    <row r="125" spans="1:22" ht="20.100000000000001" customHeight="1">
      <c r="A125" s="1796"/>
      <c r="B125" s="1797"/>
      <c r="C125" s="1797"/>
      <c r="D125" s="652"/>
      <c r="E125" s="652">
        <v>5</v>
      </c>
      <c r="F125" s="933" t="s">
        <v>384</v>
      </c>
      <c r="G125" s="676">
        <v>-16.8</v>
      </c>
      <c r="H125" s="699">
        <v>-7.8</v>
      </c>
      <c r="I125" s="694">
        <v>-46.7</v>
      </c>
      <c r="J125" s="695">
        <v>-45.1</v>
      </c>
      <c r="K125" s="657">
        <v>-12.3</v>
      </c>
      <c r="L125" s="1274">
        <v>-25.9</v>
      </c>
      <c r="M125" s="1024">
        <v>-6.4</v>
      </c>
      <c r="N125" s="1025">
        <v>9.3000000000000007</v>
      </c>
      <c r="O125" s="657">
        <v>-26.3</v>
      </c>
      <c r="P125" s="1273">
        <v>-21.4</v>
      </c>
      <c r="Q125" s="1275">
        <v>1.18</v>
      </c>
      <c r="R125" s="1276">
        <v>1.03</v>
      </c>
      <c r="S125" s="657">
        <v>0.1</v>
      </c>
      <c r="T125" s="680">
        <v>0</v>
      </c>
      <c r="U125" s="657">
        <v>-54.8</v>
      </c>
      <c r="V125" s="695">
        <v>0</v>
      </c>
    </row>
    <row r="126" spans="1:22" ht="20.100000000000001" customHeight="1">
      <c r="A126" s="651"/>
      <c r="B126" s="652"/>
      <c r="C126" s="652"/>
      <c r="D126" s="652"/>
      <c r="E126" s="652">
        <v>6</v>
      </c>
      <c r="F126" s="933" t="s">
        <v>384</v>
      </c>
      <c r="G126" s="676">
        <v>-3.4</v>
      </c>
      <c r="H126" s="699">
        <v>-1.2</v>
      </c>
      <c r="I126" s="694">
        <v>-22.6</v>
      </c>
      <c r="J126" s="695">
        <v>-17.2</v>
      </c>
      <c r="K126" s="667">
        <v>-12.8</v>
      </c>
      <c r="L126" s="1072">
        <v>-46.7</v>
      </c>
      <c r="M126" s="1024">
        <v>13.2</v>
      </c>
      <c r="N126" s="1025">
        <v>22</v>
      </c>
      <c r="O126" s="1265">
        <v>-18.2</v>
      </c>
      <c r="P126" s="1273">
        <v>-12.8</v>
      </c>
      <c r="Q126" s="655">
        <v>1.1200000000000001</v>
      </c>
      <c r="R126" s="1073">
        <v>1.02</v>
      </c>
      <c r="S126" s="676">
        <v>0.1</v>
      </c>
      <c r="T126" s="975">
        <v>0.4</v>
      </c>
      <c r="U126" s="657">
        <v>6.2</v>
      </c>
      <c r="V126" s="695">
        <v>100</v>
      </c>
    </row>
    <row r="127" spans="1:22" ht="20.100000000000001" customHeight="1">
      <c r="A127" s="651"/>
      <c r="B127" s="652"/>
      <c r="C127" s="652"/>
      <c r="D127" s="652"/>
      <c r="E127" s="652">
        <v>7</v>
      </c>
      <c r="F127" s="933" t="s">
        <v>384</v>
      </c>
      <c r="G127" s="676">
        <v>-4.2</v>
      </c>
      <c r="H127" s="699">
        <v>-1.5</v>
      </c>
      <c r="I127" s="694">
        <v>-12.8</v>
      </c>
      <c r="J127" s="695">
        <v>-14.3</v>
      </c>
      <c r="K127" s="667">
        <v>-11.4</v>
      </c>
      <c r="L127" s="1072">
        <v>-18.899999999999999</v>
      </c>
      <c r="M127" s="1024">
        <v>-4.0999999999999996</v>
      </c>
      <c r="N127" s="1025">
        <v>-9.1999999999999993</v>
      </c>
      <c r="O127" s="1265">
        <v>-15.5</v>
      </c>
      <c r="P127" s="1273">
        <v>-14.7</v>
      </c>
      <c r="Q127" s="655">
        <v>1.0900000000000001</v>
      </c>
      <c r="R127" s="1073">
        <v>1.02</v>
      </c>
      <c r="S127" s="676">
        <v>0.3</v>
      </c>
      <c r="T127" s="975">
        <v>0.2</v>
      </c>
      <c r="U127" s="657">
        <v>-1.6</v>
      </c>
      <c r="V127" s="695">
        <v>0</v>
      </c>
    </row>
    <row r="128" spans="1:22" ht="20.100000000000001" customHeight="1">
      <c r="A128" s="651"/>
      <c r="B128" s="652"/>
      <c r="C128" s="652"/>
      <c r="D128" s="652"/>
      <c r="E128" s="652">
        <v>8</v>
      </c>
      <c r="F128" s="933" t="s">
        <v>384</v>
      </c>
      <c r="G128" s="676">
        <v>-3.2</v>
      </c>
      <c r="H128" s="699">
        <v>-5</v>
      </c>
      <c r="I128" s="694">
        <v>-14.8</v>
      </c>
      <c r="J128" s="695">
        <v>-11</v>
      </c>
      <c r="K128" s="667">
        <v>-9.1</v>
      </c>
      <c r="L128" s="1072">
        <v>-15.6</v>
      </c>
      <c r="M128" s="1024">
        <v>13.2</v>
      </c>
      <c r="N128" s="1025">
        <v>8.4</v>
      </c>
      <c r="O128" s="1265">
        <v>-13.8</v>
      </c>
      <c r="P128" s="1273">
        <v>-12.7</v>
      </c>
      <c r="Q128" s="655">
        <v>1.05</v>
      </c>
      <c r="R128" s="1073">
        <v>1.01</v>
      </c>
      <c r="S128" s="676">
        <v>0.2</v>
      </c>
      <c r="T128" s="975">
        <v>-0.3</v>
      </c>
      <c r="U128" s="657">
        <v>-1.6</v>
      </c>
      <c r="V128" s="695">
        <v>-50</v>
      </c>
    </row>
    <row r="129" spans="1:22" ht="20.100000000000001" customHeight="1">
      <c r="A129" s="651"/>
      <c r="B129" s="652"/>
      <c r="C129" s="652"/>
      <c r="D129" s="652"/>
      <c r="E129" s="652">
        <v>9</v>
      </c>
      <c r="F129" s="933" t="s">
        <v>384</v>
      </c>
      <c r="G129" s="676">
        <v>-13.9</v>
      </c>
      <c r="H129" s="699">
        <v>-11.1</v>
      </c>
      <c r="I129" s="694">
        <v>-14.8</v>
      </c>
      <c r="J129" s="695">
        <v>-13.7</v>
      </c>
      <c r="K129" s="667">
        <v>-9.9</v>
      </c>
      <c r="L129" s="1072">
        <v>-27.5</v>
      </c>
      <c r="M129" s="1024">
        <v>17.100000000000001</v>
      </c>
      <c r="N129" s="1025">
        <v>9.8000000000000007</v>
      </c>
      <c r="O129" s="1265">
        <v>-9</v>
      </c>
      <c r="P129" s="1273">
        <v>-10.8</v>
      </c>
      <c r="Q129" s="655">
        <v>1.04</v>
      </c>
      <c r="R129" s="1073">
        <v>1.02</v>
      </c>
      <c r="S129" s="676">
        <v>0</v>
      </c>
      <c r="T129" s="975">
        <v>0</v>
      </c>
      <c r="U129" s="657">
        <v>-19.5</v>
      </c>
      <c r="V129" s="695">
        <v>-50</v>
      </c>
    </row>
    <row r="130" spans="1:22" ht="20.100000000000001" customHeight="1">
      <c r="A130" s="651"/>
      <c r="B130" s="652"/>
      <c r="C130" s="652"/>
      <c r="D130" s="652"/>
      <c r="E130" s="652">
        <v>10</v>
      </c>
      <c r="F130" s="933" t="s">
        <v>384</v>
      </c>
      <c r="G130" s="676">
        <v>2.9</v>
      </c>
      <c r="H130" s="699">
        <v>5.8</v>
      </c>
      <c r="I130" s="694">
        <v>30.8</v>
      </c>
      <c r="J130" s="695">
        <v>21.9</v>
      </c>
      <c r="K130" s="667">
        <v>-8.3000000000000007</v>
      </c>
      <c r="L130" s="1072">
        <v>-37.4</v>
      </c>
      <c r="M130" s="1024">
        <v>-0.4</v>
      </c>
      <c r="N130" s="1025">
        <v>0.5</v>
      </c>
      <c r="O130" s="1265">
        <v>-3</v>
      </c>
      <c r="P130" s="1273">
        <v>-6.6</v>
      </c>
      <c r="Q130" s="655">
        <v>1.04</v>
      </c>
      <c r="R130" s="1073">
        <v>1.03</v>
      </c>
      <c r="S130" s="676">
        <v>-0.4</v>
      </c>
      <c r="T130" s="975">
        <v>-0.4</v>
      </c>
      <c r="U130" s="657">
        <v>-20</v>
      </c>
      <c r="V130" s="695">
        <v>-100</v>
      </c>
    </row>
    <row r="131" spans="1:22" ht="20.100000000000001" customHeight="1">
      <c r="A131" s="651"/>
      <c r="B131" s="652"/>
      <c r="C131" s="652"/>
      <c r="D131" s="652"/>
      <c r="E131" s="652">
        <v>11</v>
      </c>
      <c r="F131" s="933" t="s">
        <v>384</v>
      </c>
      <c r="G131" s="676">
        <v>-3.4</v>
      </c>
      <c r="H131" s="699">
        <v>0.7</v>
      </c>
      <c r="I131" s="694">
        <v>6.7</v>
      </c>
      <c r="J131" s="695">
        <v>6.3</v>
      </c>
      <c r="K131" s="667">
        <v>-3.7</v>
      </c>
      <c r="L131" s="1072">
        <v>-30</v>
      </c>
      <c r="M131" s="1024">
        <v>-3.3</v>
      </c>
      <c r="N131" s="1025">
        <v>12</v>
      </c>
      <c r="O131" s="1265">
        <v>-3.9</v>
      </c>
      <c r="P131" s="1273">
        <v>-7.1</v>
      </c>
      <c r="Q131" s="655">
        <v>1.05</v>
      </c>
      <c r="R131" s="1073">
        <v>1.03</v>
      </c>
      <c r="S131" s="676">
        <v>-0.9</v>
      </c>
      <c r="T131" s="975">
        <v>-0.9</v>
      </c>
      <c r="U131" s="657">
        <v>-21.7</v>
      </c>
      <c r="V131" s="695">
        <v>50</v>
      </c>
    </row>
    <row r="132" spans="1:22" ht="20.100000000000001" customHeight="1">
      <c r="A132" s="651"/>
      <c r="B132" s="652"/>
      <c r="C132" s="652"/>
      <c r="D132" s="652"/>
      <c r="E132" s="652">
        <v>12</v>
      </c>
      <c r="F132" s="933" t="s">
        <v>384</v>
      </c>
      <c r="G132" s="676">
        <v>-3.4</v>
      </c>
      <c r="H132" s="699">
        <v>-2.2999999999999998</v>
      </c>
      <c r="I132" s="694">
        <v>10.9</v>
      </c>
      <c r="J132" s="695">
        <v>16.899999999999999</v>
      </c>
      <c r="K132" s="667">
        <v>-9</v>
      </c>
      <c r="L132" s="1072">
        <v>-36.700000000000003</v>
      </c>
      <c r="M132" s="1024">
        <v>-8.6</v>
      </c>
      <c r="N132" s="1025">
        <v>-35.6</v>
      </c>
      <c r="O132" s="1265">
        <v>-2.6</v>
      </c>
      <c r="P132" s="1660">
        <v>-4.2</v>
      </c>
      <c r="Q132" s="655">
        <v>1.05</v>
      </c>
      <c r="R132" s="1073">
        <v>1.04</v>
      </c>
      <c r="S132" s="676">
        <v>-1.2</v>
      </c>
      <c r="T132" s="975">
        <v>-0.9</v>
      </c>
      <c r="U132" s="657">
        <v>-20.7</v>
      </c>
      <c r="V132" s="695">
        <v>0</v>
      </c>
    </row>
    <row r="133" spans="1:22" ht="20.100000000000001" customHeight="1">
      <c r="A133" s="1798">
        <v>2021</v>
      </c>
      <c r="B133" s="1799"/>
      <c r="C133" s="1799"/>
      <c r="D133" s="708" t="s">
        <v>268</v>
      </c>
      <c r="E133" s="708">
        <v>1</v>
      </c>
      <c r="F133" s="928" t="s">
        <v>384</v>
      </c>
      <c r="G133" s="817">
        <v>-7.2</v>
      </c>
      <c r="H133" s="1671">
        <v>-4.3</v>
      </c>
      <c r="I133" s="818">
        <v>7.8</v>
      </c>
      <c r="J133" s="819">
        <v>10.8</v>
      </c>
      <c r="K133" s="715">
        <v>-3.1</v>
      </c>
      <c r="L133" s="1520">
        <v>16.3</v>
      </c>
      <c r="M133" s="1055">
        <v>-1.4</v>
      </c>
      <c r="N133" s="1056">
        <v>-1.3</v>
      </c>
      <c r="O133" s="1268">
        <v>-5.2</v>
      </c>
      <c r="P133" s="1622">
        <v>3</v>
      </c>
      <c r="Q133" s="713">
        <v>1.1000000000000001</v>
      </c>
      <c r="R133" s="1549">
        <v>1.07</v>
      </c>
      <c r="S133" s="817">
        <v>-0.6</v>
      </c>
      <c r="T133" s="1521">
        <v>-0.4</v>
      </c>
      <c r="U133" s="710">
        <v>-38.6</v>
      </c>
      <c r="V133" s="819">
        <v>-100</v>
      </c>
    </row>
    <row r="134" spans="1:22" ht="20.100000000000001" customHeight="1" thickBot="1">
      <c r="A134" s="1802"/>
      <c r="B134" s="1803"/>
      <c r="C134" s="1803"/>
      <c r="D134" s="964"/>
      <c r="E134" s="306">
        <v>2</v>
      </c>
      <c r="F134" s="1522" t="s">
        <v>384</v>
      </c>
      <c r="G134" s="1013" t="s">
        <v>53</v>
      </c>
      <c r="H134" s="1523" t="s">
        <v>53</v>
      </c>
      <c r="I134" s="1041">
        <v>0</v>
      </c>
      <c r="J134" s="1042">
        <v>-6.1</v>
      </c>
      <c r="K134" s="1524" t="s">
        <v>53</v>
      </c>
      <c r="L134" s="1525" t="s">
        <v>53</v>
      </c>
      <c r="M134" s="1594">
        <v>-7.3</v>
      </c>
      <c r="N134" s="1595">
        <v>-64.3</v>
      </c>
      <c r="O134" s="1526" t="s">
        <v>53</v>
      </c>
      <c r="P134" s="1527" t="s">
        <v>53</v>
      </c>
      <c r="Q134" s="1047" t="s">
        <v>53</v>
      </c>
      <c r="R134" s="1528" t="s">
        <v>53</v>
      </c>
      <c r="S134" s="1013">
        <v>-0.4</v>
      </c>
      <c r="T134" s="1606">
        <v>-0.2</v>
      </c>
      <c r="U134" s="1009">
        <v>-31.4</v>
      </c>
      <c r="V134" s="1042">
        <v>-40</v>
      </c>
    </row>
    <row r="135" spans="1:22" ht="18" customHeight="1">
      <c r="A135" s="1741" t="s">
        <v>27</v>
      </c>
      <c r="B135" s="1742"/>
      <c r="C135" s="1742"/>
      <c r="D135" s="1742"/>
      <c r="E135" s="1742"/>
      <c r="F135" s="1743"/>
      <c r="G135" s="1763" t="s">
        <v>28</v>
      </c>
      <c r="H135" s="1764"/>
      <c r="I135" s="1750" t="s">
        <v>520</v>
      </c>
      <c r="J135" s="1751"/>
      <c r="K135" s="1774" t="s">
        <v>515</v>
      </c>
      <c r="L135" s="1775"/>
      <c r="M135" s="1750" t="s">
        <v>520</v>
      </c>
      <c r="N135" s="1751"/>
      <c r="O135" s="1786" t="s">
        <v>461</v>
      </c>
      <c r="P135" s="1787"/>
      <c r="Q135" s="1780" t="s">
        <v>465</v>
      </c>
      <c r="R135" s="1781"/>
      <c r="S135" s="1732" t="s">
        <v>457</v>
      </c>
      <c r="T135" s="1733"/>
      <c r="U135" s="1730" t="s">
        <v>64</v>
      </c>
      <c r="V135" s="1731"/>
    </row>
    <row r="136" spans="1:22" ht="33.75" customHeight="1">
      <c r="A136" s="1744"/>
      <c r="B136" s="1745"/>
      <c r="C136" s="1745"/>
      <c r="D136" s="1745"/>
      <c r="E136" s="1745"/>
      <c r="F136" s="1746"/>
      <c r="G136" s="1763"/>
      <c r="H136" s="1765"/>
      <c r="I136" s="731" t="s">
        <v>494</v>
      </c>
      <c r="J136" s="732" t="s">
        <v>8</v>
      </c>
      <c r="K136" s="733" t="s">
        <v>435</v>
      </c>
      <c r="L136" s="734" t="s">
        <v>8</v>
      </c>
      <c r="M136" s="731" t="s">
        <v>7</v>
      </c>
      <c r="N136" s="734" t="s">
        <v>8</v>
      </c>
      <c r="O136" s="1786"/>
      <c r="P136" s="1787"/>
      <c r="Q136" s="1782"/>
      <c r="R136" s="1783"/>
      <c r="S136" s="1776"/>
      <c r="T136" s="1777"/>
      <c r="U136" s="1732"/>
      <c r="V136" s="1733"/>
    </row>
    <row r="137" spans="1:22" ht="44.25" customHeight="1" thickBot="1">
      <c r="A137" s="1747"/>
      <c r="B137" s="1748"/>
      <c r="C137" s="1748"/>
      <c r="D137" s="1748"/>
      <c r="E137" s="1748"/>
      <c r="F137" s="1749"/>
      <c r="G137" s="1766"/>
      <c r="H137" s="1767"/>
      <c r="I137" s="1456">
        <v>4.4035549321782916</v>
      </c>
      <c r="J137" s="1456">
        <v>3.4547049791620967</v>
      </c>
      <c r="K137" s="1455">
        <v>-7.4</v>
      </c>
      <c r="L137" s="1456">
        <v>-25.8</v>
      </c>
      <c r="M137" s="477">
        <v>0.95375514896062841</v>
      </c>
      <c r="N137" s="1596">
        <v>-10.391105253938994</v>
      </c>
      <c r="O137" s="1788"/>
      <c r="P137" s="1789"/>
      <c r="Q137" s="1784" t="s">
        <v>466</v>
      </c>
      <c r="R137" s="1785"/>
      <c r="S137" s="1778"/>
      <c r="T137" s="1779"/>
      <c r="U137" s="1734"/>
      <c r="V137" s="1735"/>
    </row>
    <row r="138" spans="1:22" ht="20.100000000000001" customHeight="1">
      <c r="A138" s="1804" t="s">
        <v>29</v>
      </c>
      <c r="B138" s="1805"/>
      <c r="C138" s="1805"/>
      <c r="D138" s="1805"/>
      <c r="E138" s="1805"/>
      <c r="F138" s="1805"/>
      <c r="G138" s="1730" t="s">
        <v>443</v>
      </c>
      <c r="H138" s="1757"/>
      <c r="I138" s="1834" t="s">
        <v>309</v>
      </c>
      <c r="J138" s="1835"/>
      <c r="K138" s="1768" t="s">
        <v>30</v>
      </c>
      <c r="L138" s="1819"/>
      <c r="M138" s="1828" t="s">
        <v>221</v>
      </c>
      <c r="N138" s="1731"/>
      <c r="O138" s="1810" t="s">
        <v>91</v>
      </c>
      <c r="P138" s="1811"/>
      <c r="Q138" s="1730" t="s">
        <v>32</v>
      </c>
      <c r="R138" s="1814"/>
      <c r="S138" s="1768" t="s">
        <v>31</v>
      </c>
      <c r="T138" s="1769"/>
      <c r="U138" s="1722" t="s">
        <v>226</v>
      </c>
      <c r="V138" s="1723"/>
    </row>
    <row r="139" spans="1:22" ht="20.100000000000001" customHeight="1">
      <c r="A139" s="1804"/>
      <c r="B139" s="1805"/>
      <c r="C139" s="1805"/>
      <c r="D139" s="1805"/>
      <c r="E139" s="1805"/>
      <c r="F139" s="1805"/>
      <c r="G139" s="1732"/>
      <c r="H139" s="1758"/>
      <c r="I139" s="1752"/>
      <c r="J139" s="1737"/>
      <c r="K139" s="1770"/>
      <c r="L139" s="1820"/>
      <c r="M139" s="1829"/>
      <c r="N139" s="1733"/>
      <c r="O139" s="1812"/>
      <c r="P139" s="1813"/>
      <c r="Q139" s="1776"/>
      <c r="R139" s="1777"/>
      <c r="S139" s="1770"/>
      <c r="T139" s="1771"/>
      <c r="U139" s="1724"/>
      <c r="V139" s="1725"/>
    </row>
    <row r="140" spans="1:22" ht="20.100000000000001" customHeight="1">
      <c r="A140" s="1804"/>
      <c r="B140" s="1805"/>
      <c r="C140" s="1805"/>
      <c r="D140" s="1805"/>
      <c r="E140" s="1805"/>
      <c r="F140" s="1805"/>
      <c r="G140" s="1732"/>
      <c r="H140" s="1758"/>
      <c r="I140" s="1754" t="s">
        <v>224</v>
      </c>
      <c r="J140" s="1737"/>
      <c r="K140" s="1821"/>
      <c r="L140" s="1822"/>
      <c r="M140" s="1830"/>
      <c r="N140" s="1831"/>
      <c r="O140" s="1812"/>
      <c r="P140" s="1813"/>
      <c r="Q140" s="1815"/>
      <c r="R140" s="1816"/>
      <c r="S140" s="1772"/>
      <c r="T140" s="1773"/>
      <c r="U140" s="1726"/>
      <c r="V140" s="1727"/>
    </row>
    <row r="141" spans="1:22" ht="20.100000000000001" customHeight="1">
      <c r="A141" s="1806"/>
      <c r="B141" s="1807"/>
      <c r="C141" s="1807"/>
      <c r="D141" s="1807"/>
      <c r="E141" s="1807"/>
      <c r="F141" s="1807"/>
      <c r="G141" s="1759"/>
      <c r="H141" s="1760"/>
      <c r="I141" s="1755"/>
      <c r="J141" s="1756"/>
      <c r="K141" s="1736" t="s">
        <v>222</v>
      </c>
      <c r="L141" s="1826"/>
      <c r="M141" s="1830"/>
      <c r="N141" s="1831"/>
      <c r="O141" s="1736" t="s">
        <v>387</v>
      </c>
      <c r="P141" s="1823"/>
      <c r="Q141" s="1815"/>
      <c r="R141" s="1816"/>
      <c r="S141" s="1736" t="s">
        <v>223</v>
      </c>
      <c r="T141" s="1737"/>
      <c r="U141" s="1726"/>
      <c r="V141" s="1727"/>
    </row>
    <row r="142" spans="1:22" ht="20.100000000000001" customHeight="1">
      <c r="A142" s="1806"/>
      <c r="B142" s="1807"/>
      <c r="C142" s="1807"/>
      <c r="D142" s="1807"/>
      <c r="E142" s="1807"/>
      <c r="F142" s="1807"/>
      <c r="G142" s="1759"/>
      <c r="H142" s="1760"/>
      <c r="I142" s="1752" t="s">
        <v>225</v>
      </c>
      <c r="J142" s="1737"/>
      <c r="K142" s="1738"/>
      <c r="L142" s="1826"/>
      <c r="M142" s="1830"/>
      <c r="N142" s="1831"/>
      <c r="O142" s="1736"/>
      <c r="P142" s="1823"/>
      <c r="Q142" s="1815"/>
      <c r="R142" s="1816"/>
      <c r="S142" s="1738"/>
      <c r="T142" s="1737"/>
      <c r="U142" s="1726"/>
      <c r="V142" s="1727"/>
    </row>
    <row r="143" spans="1:22" ht="20.100000000000001" customHeight="1" thickBot="1">
      <c r="A143" s="1808"/>
      <c r="B143" s="1809"/>
      <c r="C143" s="1809"/>
      <c r="D143" s="1809"/>
      <c r="E143" s="1809"/>
      <c r="F143" s="1809"/>
      <c r="G143" s="1761"/>
      <c r="H143" s="1762"/>
      <c r="I143" s="1753"/>
      <c r="J143" s="1740"/>
      <c r="K143" s="1739"/>
      <c r="L143" s="1827"/>
      <c r="M143" s="1832"/>
      <c r="N143" s="1833"/>
      <c r="O143" s="1824"/>
      <c r="P143" s="1825"/>
      <c r="Q143" s="1817"/>
      <c r="R143" s="1818"/>
      <c r="S143" s="1739"/>
      <c r="T143" s="1740"/>
      <c r="U143" s="1728"/>
      <c r="V143" s="1729"/>
    </row>
    <row r="144" spans="1:22" ht="20.100000000000001" customHeight="1">
      <c r="G144" s="499"/>
      <c r="H144" s="499"/>
      <c r="I144" s="499"/>
      <c r="J144" s="499"/>
      <c r="K144" s="499"/>
      <c r="L144" s="499"/>
      <c r="M144" s="499"/>
      <c r="N144" s="499"/>
      <c r="O144" s="499"/>
      <c r="P144" s="854"/>
      <c r="Q144" s="499"/>
      <c r="R144" s="499"/>
      <c r="S144" s="499"/>
      <c r="T144" s="499"/>
      <c r="U144" s="499"/>
      <c r="V144" s="499"/>
    </row>
    <row r="145" spans="7:22" ht="20.100000000000001" customHeight="1">
      <c r="G145" s="499"/>
      <c r="H145" s="499"/>
      <c r="I145" s="499"/>
      <c r="J145" s="499"/>
      <c r="K145" s="499"/>
      <c r="L145" s="499"/>
      <c r="M145" s="499"/>
      <c r="N145" s="499"/>
      <c r="O145" s="499"/>
      <c r="P145" s="855"/>
      <c r="Q145" s="696"/>
      <c r="R145" s="696"/>
      <c r="S145" s="499"/>
      <c r="T145" s="499"/>
      <c r="U145" s="499"/>
      <c r="V145" s="499"/>
    </row>
    <row r="146" spans="7:22" ht="20.100000000000001" customHeight="1">
      <c r="G146" s="499"/>
      <c r="H146" s="499"/>
      <c r="I146" s="499"/>
      <c r="J146" s="499"/>
      <c r="K146" s="499"/>
      <c r="L146" s="499"/>
      <c r="M146" s="499"/>
      <c r="N146" s="499"/>
      <c r="O146" s="499"/>
      <c r="P146" s="855"/>
      <c r="Q146" s="697"/>
      <c r="R146" s="697"/>
      <c r="S146" s="499"/>
      <c r="T146" s="499"/>
      <c r="U146" s="499"/>
      <c r="V146" s="499"/>
    </row>
    <row r="147" spans="7:22" ht="20.100000000000001" customHeight="1">
      <c r="P147" s="856"/>
      <c r="Q147" s="697"/>
      <c r="R147" s="697"/>
    </row>
    <row r="148" spans="7:22" ht="20.100000000000001" customHeight="1"/>
    <row r="149" spans="7:22" ht="20.100000000000001" customHeight="1"/>
    <row r="150" spans="7:22" ht="20.100000000000001" customHeight="1"/>
    <row r="151" spans="7:22" ht="20.100000000000001" customHeight="1"/>
    <row r="152" spans="7:22" ht="20.100000000000001" customHeight="1"/>
    <row r="153" spans="7:22" ht="20.100000000000001" customHeight="1"/>
    <row r="154" spans="7:22" ht="20.100000000000001" customHeight="1"/>
    <row r="155" spans="7:22" ht="24.95" customHeight="1"/>
  </sheetData>
  <mergeCells count="56">
    <mergeCell ref="A1:H1"/>
    <mergeCell ref="A4:F7"/>
    <mergeCell ref="G4:J4"/>
    <mergeCell ref="K4:N4"/>
    <mergeCell ref="K5:L6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38:F143"/>
    <mergeCell ref="O138:P140"/>
    <mergeCell ref="Q138:R143"/>
    <mergeCell ref="K138:L140"/>
    <mergeCell ref="O141:P143"/>
    <mergeCell ref="K141:L143"/>
    <mergeCell ref="M138:N143"/>
    <mergeCell ref="I138:J139"/>
    <mergeCell ref="A125:C125"/>
    <mergeCell ref="A121:C121"/>
    <mergeCell ref="A85:C85"/>
    <mergeCell ref="A97:C97"/>
    <mergeCell ref="A134:C134"/>
    <mergeCell ref="A109:C109"/>
    <mergeCell ref="A133:C133"/>
    <mergeCell ref="A12:C12"/>
    <mergeCell ref="A13:C13"/>
    <mergeCell ref="A11:C11"/>
    <mergeCell ref="A18:C18"/>
    <mergeCell ref="A14:C14"/>
    <mergeCell ref="A16:C16"/>
    <mergeCell ref="A17:C17"/>
    <mergeCell ref="U138:V143"/>
    <mergeCell ref="U135:V137"/>
    <mergeCell ref="S141:T143"/>
    <mergeCell ref="A135:F137"/>
    <mergeCell ref="I135:J135"/>
    <mergeCell ref="I142:J143"/>
    <mergeCell ref="I140:J141"/>
    <mergeCell ref="G138:H143"/>
    <mergeCell ref="G135:H137"/>
    <mergeCell ref="S138:T140"/>
    <mergeCell ref="K135:L135"/>
    <mergeCell ref="S135:T137"/>
    <mergeCell ref="M135:N135"/>
    <mergeCell ref="Q135:R136"/>
    <mergeCell ref="Q137:R137"/>
    <mergeCell ref="O135:P137"/>
  </mergeCells>
  <phoneticPr fontId="47"/>
  <conditionalFormatting sqref="A136:N136 G4:V7 Q18:S18 Q137 A49:F61 S49:T61 I49:N61 P16:T16 Q14:T14 I14:N14 D14:F14 A4:F8 I8:T8 O49:O72 Q49:R72 S19:T24 Q19:R26 O19:O26 I16:N16 I18:N24 A19:F24 A135:H135 Q135 S135:V137 D16:F18 A16:A18 C110:C114 A109 J98:O98 A98:F98 Q98:T98 A137:H137 K137:N137">
    <cfRule type="expression" dxfId="1090" priority="1746" stopIfTrue="1">
      <formula>ISERR</formula>
    </cfRule>
  </conditionalFormatting>
  <conditionalFormatting sqref="U49:V61 U14:V14 U8:V8 U16:V16 U18:V24 U98:V98">
    <cfRule type="expression" dxfId="1089" priority="1747" stopIfTrue="1">
      <formula>ISERR(U8)</formula>
    </cfRule>
  </conditionalFormatting>
  <conditionalFormatting sqref="P56 G49:H61 G8:H8 G14:H14 G16:H16 G19:H22 G98:I98">
    <cfRule type="expression" dxfId="1088" priority="1748" stopIfTrue="1">
      <formula>ISERR</formula>
    </cfRule>
  </conditionalFormatting>
  <conditionalFormatting sqref="I62:N63 S62:T63 A62:F63 A65:D68">
    <cfRule type="expression" dxfId="1087" priority="1743" stopIfTrue="1">
      <formula>ISERR</formula>
    </cfRule>
  </conditionalFormatting>
  <conditionalFormatting sqref="U62:V63">
    <cfRule type="expression" dxfId="1086" priority="1744" stopIfTrue="1">
      <formula>ISERR(U62)</formula>
    </cfRule>
  </conditionalFormatting>
  <conditionalFormatting sqref="G62:H63 G65:H68 H69:H71 G72:H72">
    <cfRule type="expression" dxfId="1085" priority="1745" stopIfTrue="1">
      <formula>ISERR</formula>
    </cfRule>
  </conditionalFormatting>
  <conditionalFormatting sqref="G18:H18">
    <cfRule type="expression" dxfId="1084" priority="1742" stopIfTrue="1">
      <formula>ISERR</formula>
    </cfRule>
  </conditionalFormatting>
  <conditionalFormatting sqref="G23:H24">
    <cfRule type="expression" dxfId="1083" priority="1741" stopIfTrue="1">
      <formula>ISERR</formula>
    </cfRule>
  </conditionalFormatting>
  <conditionalFormatting sqref="M65:M67">
    <cfRule type="expression" dxfId="1082" priority="1738" stopIfTrue="1">
      <formula>ISERR</formula>
    </cfRule>
  </conditionalFormatting>
  <conditionalFormatting sqref="N65:N67">
    <cfRule type="expression" dxfId="1081" priority="1734" stopIfTrue="1">
      <formula>ISERR</formula>
    </cfRule>
  </conditionalFormatting>
  <conditionalFormatting sqref="L65:L67">
    <cfRule type="expression" dxfId="1080" priority="1733" stopIfTrue="1">
      <formula>ISERR</formula>
    </cfRule>
  </conditionalFormatting>
  <conditionalFormatting sqref="K65:K67">
    <cfRule type="expression" dxfId="1079" priority="1732" stopIfTrue="1">
      <formula>ISERR</formula>
    </cfRule>
  </conditionalFormatting>
  <conditionalFormatting sqref="J65:J72">
    <cfRule type="expression" dxfId="1078" priority="1731" stopIfTrue="1">
      <formula>ISERR</formula>
    </cfRule>
  </conditionalFormatting>
  <conditionalFormatting sqref="I65:I72">
    <cfRule type="expression" dxfId="1077" priority="1730" stopIfTrue="1">
      <formula>ISERR</formula>
    </cfRule>
  </conditionalFormatting>
  <conditionalFormatting sqref="S65:T67">
    <cfRule type="expression" dxfId="1076" priority="1727" stopIfTrue="1">
      <formula>ISERR</formula>
    </cfRule>
  </conditionalFormatting>
  <conditionalFormatting sqref="U65:V67">
    <cfRule type="expression" dxfId="1075" priority="1728" stopIfTrue="1">
      <formula>ISERR(U65)</formula>
    </cfRule>
  </conditionalFormatting>
  <conditionalFormatting sqref="G64:H64">
    <cfRule type="expression" dxfId="1074" priority="1725" stopIfTrue="1">
      <formula>ISERR</formula>
    </cfRule>
  </conditionalFormatting>
  <conditionalFormatting sqref="M64">
    <cfRule type="expression" dxfId="1073" priority="1714" stopIfTrue="1">
      <formula>ISERR</formula>
    </cfRule>
  </conditionalFormatting>
  <conditionalFormatting sqref="A64:F64 E65:F68">
    <cfRule type="expression" dxfId="1072" priority="1724" stopIfTrue="1">
      <formula>ISERR</formula>
    </cfRule>
  </conditionalFormatting>
  <conditionalFormatting sqref="N64">
    <cfRule type="expression" dxfId="1071" priority="1722" stopIfTrue="1">
      <formula>ISERR</formula>
    </cfRule>
  </conditionalFormatting>
  <conditionalFormatting sqref="L64">
    <cfRule type="expression" dxfId="1070" priority="1721" stopIfTrue="1">
      <formula>ISERR</formula>
    </cfRule>
  </conditionalFormatting>
  <conditionalFormatting sqref="K64">
    <cfRule type="expression" dxfId="1069" priority="1720" stopIfTrue="1">
      <formula>ISERR</formula>
    </cfRule>
  </conditionalFormatting>
  <conditionalFormatting sqref="J64">
    <cfRule type="expression" dxfId="1068" priority="1719" stopIfTrue="1">
      <formula>ISERR</formula>
    </cfRule>
  </conditionalFormatting>
  <conditionalFormatting sqref="I64">
    <cfRule type="expression" dxfId="1067" priority="1718" stopIfTrue="1">
      <formula>ISERR</formula>
    </cfRule>
  </conditionalFormatting>
  <conditionalFormatting sqref="S64:T64">
    <cfRule type="expression" dxfId="1066" priority="1715" stopIfTrue="1">
      <formula>ISERR</formula>
    </cfRule>
  </conditionalFormatting>
  <conditionalFormatting sqref="U64:V64">
    <cfRule type="expression" dxfId="1065" priority="1716" stopIfTrue="1">
      <formula>ISERR(U64)</formula>
    </cfRule>
  </conditionalFormatting>
  <conditionalFormatting sqref="P22">
    <cfRule type="expression" dxfId="1064" priority="1705" stopIfTrue="1">
      <formula>ISERR</formula>
    </cfRule>
  </conditionalFormatting>
  <conditionalFormatting sqref="P19">
    <cfRule type="expression" dxfId="1063" priority="1703" stopIfTrue="1">
      <formula>ISERR</formula>
    </cfRule>
  </conditionalFormatting>
  <conditionalFormatting sqref="P20">
    <cfRule type="expression" dxfId="1062" priority="1702" stopIfTrue="1">
      <formula>ISERR</formula>
    </cfRule>
  </conditionalFormatting>
  <conditionalFormatting sqref="P23:P24">
    <cfRule type="expression" dxfId="1061" priority="1701" stopIfTrue="1">
      <formula>ISERR</formula>
    </cfRule>
  </conditionalFormatting>
  <conditionalFormatting sqref="P21">
    <cfRule type="expression" dxfId="1060" priority="1700" stopIfTrue="1">
      <formula>ISERR</formula>
    </cfRule>
  </conditionalFormatting>
  <conditionalFormatting sqref="P50">
    <cfRule type="expression" dxfId="1059" priority="1699" stopIfTrue="1">
      <formula>ISERR</formula>
    </cfRule>
  </conditionalFormatting>
  <conditionalFormatting sqref="P51">
    <cfRule type="expression" dxfId="1058" priority="1698" stopIfTrue="1">
      <formula>ISERR</formula>
    </cfRule>
  </conditionalFormatting>
  <conditionalFormatting sqref="P52">
    <cfRule type="expression" dxfId="1057" priority="1697" stopIfTrue="1">
      <formula>ISERR</formula>
    </cfRule>
  </conditionalFormatting>
  <conditionalFormatting sqref="P53">
    <cfRule type="expression" dxfId="1056" priority="1696" stopIfTrue="1">
      <formula>ISERR</formula>
    </cfRule>
  </conditionalFormatting>
  <conditionalFormatting sqref="P54:P55">
    <cfRule type="expression" dxfId="1055" priority="1695" stopIfTrue="1">
      <formula>ISERR</formula>
    </cfRule>
  </conditionalFormatting>
  <conditionalFormatting sqref="P57:P62">
    <cfRule type="expression" dxfId="1054" priority="1694" stopIfTrue="1">
      <formula>ISERR</formula>
    </cfRule>
  </conditionalFormatting>
  <conditionalFormatting sqref="P63:P64">
    <cfRule type="expression" dxfId="1053" priority="1693" stopIfTrue="1">
      <formula>ISERR</formula>
    </cfRule>
  </conditionalFormatting>
  <conditionalFormatting sqref="P49">
    <cfRule type="expression" dxfId="1052" priority="1692" stopIfTrue="1">
      <formula>ISERR</formula>
    </cfRule>
  </conditionalFormatting>
  <conditionalFormatting sqref="M68:M72">
    <cfRule type="expression" dxfId="1051" priority="1691" stopIfTrue="1">
      <formula>ISERR</formula>
    </cfRule>
  </conditionalFormatting>
  <conditionalFormatting sqref="N68:N72">
    <cfRule type="expression" dxfId="1050" priority="1690" stopIfTrue="1">
      <formula>ISERR</formula>
    </cfRule>
  </conditionalFormatting>
  <conditionalFormatting sqref="L68:L72">
    <cfRule type="expression" dxfId="1049" priority="1689" stopIfTrue="1">
      <formula>ISERR</formula>
    </cfRule>
  </conditionalFormatting>
  <conditionalFormatting sqref="K68:K72">
    <cfRule type="expression" dxfId="1048" priority="1688" stopIfTrue="1">
      <formula>ISERR</formula>
    </cfRule>
  </conditionalFormatting>
  <conditionalFormatting sqref="S68:T72">
    <cfRule type="expression" dxfId="1047" priority="1685" stopIfTrue="1">
      <formula>ISERR</formula>
    </cfRule>
  </conditionalFormatting>
  <conditionalFormatting sqref="U68:V72">
    <cfRule type="expression" dxfId="1046" priority="1686" stopIfTrue="1">
      <formula>ISERR(U68)</formula>
    </cfRule>
  </conditionalFormatting>
  <conditionalFormatting sqref="P70:P72">
    <cfRule type="expression" dxfId="1045" priority="1683" stopIfTrue="1">
      <formula>ISERR</formula>
    </cfRule>
  </conditionalFormatting>
  <conditionalFormatting sqref="P65:P66">
    <cfRule type="expression" dxfId="1044" priority="1682" stopIfTrue="1">
      <formula>ISERR</formula>
    </cfRule>
  </conditionalFormatting>
  <conditionalFormatting sqref="E69:F72">
    <cfRule type="expression" dxfId="1043" priority="1675" stopIfTrue="1">
      <formula>ISERR</formula>
    </cfRule>
  </conditionalFormatting>
  <conditionalFormatting sqref="A25:F26 S21:T26 I21:N26">
    <cfRule type="expression" dxfId="1042" priority="1680" stopIfTrue="1">
      <formula>ISERR</formula>
    </cfRule>
  </conditionalFormatting>
  <conditionalFormatting sqref="U25:V26">
    <cfRule type="expression" dxfId="1041" priority="1681" stopIfTrue="1">
      <formula>ISERR(U25)</formula>
    </cfRule>
  </conditionalFormatting>
  <conditionalFormatting sqref="G25:H25 G26">
    <cfRule type="expression" dxfId="1040" priority="1679" stopIfTrue="1">
      <formula>ISERR</formula>
    </cfRule>
  </conditionalFormatting>
  <conditionalFormatting sqref="P67">
    <cfRule type="expression" dxfId="1039" priority="1674" stopIfTrue="1">
      <formula>ISERR</formula>
    </cfRule>
  </conditionalFormatting>
  <conditionalFormatting sqref="P25">
    <cfRule type="expression" dxfId="1038" priority="1677" stopIfTrue="1">
      <formula>ISERR</formula>
    </cfRule>
  </conditionalFormatting>
  <conditionalFormatting sqref="A69:D72">
    <cfRule type="expression" dxfId="1037" priority="1676" stopIfTrue="1">
      <formula>ISERR</formula>
    </cfRule>
  </conditionalFormatting>
  <conditionalFormatting sqref="P68">
    <cfRule type="expression" dxfId="1036" priority="1672" stopIfTrue="1">
      <formula>ISERR</formula>
    </cfRule>
  </conditionalFormatting>
  <conditionalFormatting sqref="P69">
    <cfRule type="expression" dxfId="1035" priority="1670" stopIfTrue="1">
      <formula>ISERR</formula>
    </cfRule>
  </conditionalFormatting>
  <conditionalFormatting sqref="H22:H26">
    <cfRule type="expression" dxfId="1034" priority="1668" stopIfTrue="1">
      <formula>ISERR</formula>
    </cfRule>
  </conditionalFormatting>
  <conditionalFormatting sqref="Q145:R147">
    <cfRule type="expression" dxfId="1033" priority="1667" stopIfTrue="1">
      <formula>ISERR</formula>
    </cfRule>
  </conditionalFormatting>
  <conditionalFormatting sqref="G69:G71">
    <cfRule type="expression" dxfId="1032" priority="1650" stopIfTrue="1">
      <formula>ISERR</formula>
    </cfRule>
  </conditionalFormatting>
  <conditionalFormatting sqref="P26">
    <cfRule type="expression" dxfId="1031" priority="1642" stopIfTrue="1">
      <formula>ISERR</formula>
    </cfRule>
  </conditionalFormatting>
  <conditionalFormatting sqref="O16">
    <cfRule type="expression" dxfId="1030" priority="1638" stopIfTrue="1">
      <formula>ISERR</formula>
    </cfRule>
  </conditionalFormatting>
  <conditionalFormatting sqref="P9:T9 I9:N9 A9:F9">
    <cfRule type="expression" dxfId="1029" priority="1612" stopIfTrue="1">
      <formula>ISERR</formula>
    </cfRule>
  </conditionalFormatting>
  <conditionalFormatting sqref="U9:V9">
    <cfRule type="expression" dxfId="1028" priority="1613" stopIfTrue="1">
      <formula>ISERR(U9)</formula>
    </cfRule>
  </conditionalFormatting>
  <conditionalFormatting sqref="G9:H9">
    <cfRule type="expression" dxfId="1027" priority="1614" stopIfTrue="1">
      <formula>ISERR</formula>
    </cfRule>
  </conditionalFormatting>
  <conditionalFormatting sqref="O9">
    <cfRule type="expression" dxfId="1026" priority="1611" stopIfTrue="1">
      <formula>ISERR</formula>
    </cfRule>
  </conditionalFormatting>
  <conditionalFormatting sqref="I73">
    <cfRule type="expression" dxfId="1025" priority="1588" stopIfTrue="1">
      <formula>ISERR</formula>
    </cfRule>
  </conditionalFormatting>
  <conditionalFormatting sqref="J73:K73">
    <cfRule type="expression" dxfId="1024" priority="1587" stopIfTrue="1">
      <formula>ISERR</formula>
    </cfRule>
  </conditionalFormatting>
  <conditionalFormatting sqref="N73">
    <cfRule type="expression" dxfId="1023" priority="1586" stopIfTrue="1">
      <formula>ISERR</formula>
    </cfRule>
  </conditionalFormatting>
  <conditionalFormatting sqref="M73">
    <cfRule type="expression" dxfId="1022" priority="1585" stopIfTrue="1">
      <formula>ISERR</formula>
    </cfRule>
  </conditionalFormatting>
  <conditionalFormatting sqref="Q73:T73">
    <cfRule type="expression" dxfId="1021" priority="1583" stopIfTrue="1">
      <formula>ISERR</formula>
    </cfRule>
  </conditionalFormatting>
  <conditionalFormatting sqref="U73:V73">
    <cfRule type="expression" dxfId="1020" priority="1584" stopIfTrue="1">
      <formula>ISERR(U73)</formula>
    </cfRule>
  </conditionalFormatting>
  <conditionalFormatting sqref="A73:B73">
    <cfRule type="expression" dxfId="1019" priority="1581" stopIfTrue="1">
      <formula>ISERR</formula>
    </cfRule>
  </conditionalFormatting>
  <conditionalFormatting sqref="G73:H73">
    <cfRule type="expression" dxfId="1018" priority="1574" stopIfTrue="1">
      <formula>ISERR</formula>
    </cfRule>
  </conditionalFormatting>
  <conditionalFormatting sqref="P73">
    <cfRule type="expression" dxfId="1017" priority="1568" stopIfTrue="1">
      <formula>ISERR</formula>
    </cfRule>
  </conditionalFormatting>
  <conditionalFormatting sqref="Q27:R28">
    <cfRule type="expression" dxfId="1016" priority="1565" stopIfTrue="1">
      <formula>ISERR</formula>
    </cfRule>
  </conditionalFormatting>
  <conditionalFormatting sqref="I27:N28 S27:T28 A27:F27">
    <cfRule type="expression" dxfId="1015" priority="1563" stopIfTrue="1">
      <formula>ISERR</formula>
    </cfRule>
  </conditionalFormatting>
  <conditionalFormatting sqref="U27:V28">
    <cfRule type="expression" dxfId="1014" priority="1564" stopIfTrue="1">
      <formula>ISERR(U27)</formula>
    </cfRule>
  </conditionalFormatting>
  <conditionalFormatting sqref="G27:H28">
    <cfRule type="expression" dxfId="1013" priority="1562" stopIfTrue="1">
      <formula>ISERR</formula>
    </cfRule>
  </conditionalFormatting>
  <conditionalFormatting sqref="O27:P28">
    <cfRule type="expression" dxfId="1012" priority="1561" stopIfTrue="1">
      <formula>ISERR</formula>
    </cfRule>
  </conditionalFormatting>
  <conditionalFormatting sqref="O135">
    <cfRule type="expression" dxfId="1011" priority="1558" stopIfTrue="1">
      <formula>ISERR</formula>
    </cfRule>
  </conditionalFormatting>
  <conditionalFormatting sqref="A28:F28">
    <cfRule type="expression" dxfId="1010" priority="1548" stopIfTrue="1">
      <formula>ISERR</formula>
    </cfRule>
  </conditionalFormatting>
  <conditionalFormatting sqref="G10:H10">
    <cfRule type="expression" dxfId="1009" priority="1510" stopIfTrue="1">
      <formula>ISERR</formula>
    </cfRule>
  </conditionalFormatting>
  <conditionalFormatting sqref="P10:T10 I10:N10 A10:F10">
    <cfRule type="expression" dxfId="1008" priority="1508" stopIfTrue="1">
      <formula>ISERR</formula>
    </cfRule>
  </conditionalFormatting>
  <conditionalFormatting sqref="U10:V10">
    <cfRule type="expression" dxfId="1007" priority="1509" stopIfTrue="1">
      <formula>ISERR(U10)</formula>
    </cfRule>
  </conditionalFormatting>
  <conditionalFormatting sqref="O10">
    <cfRule type="expression" dxfId="1006" priority="1507" stopIfTrue="1">
      <formula>ISERR</formula>
    </cfRule>
  </conditionalFormatting>
  <conditionalFormatting sqref="E73:F73">
    <cfRule type="expression" dxfId="1005" priority="1489" stopIfTrue="1">
      <formula>ISERR</formula>
    </cfRule>
  </conditionalFormatting>
  <conditionalFormatting sqref="C73:D73">
    <cfRule type="expression" dxfId="1004" priority="1490" stopIfTrue="1">
      <formula>ISERR</formula>
    </cfRule>
  </conditionalFormatting>
  <conditionalFormatting sqref="L73">
    <cfRule type="expression" dxfId="1003" priority="1485" stopIfTrue="1">
      <formula>ISERR</formula>
    </cfRule>
  </conditionalFormatting>
  <conditionalFormatting sqref="L73">
    <cfRule type="expression" dxfId="1002" priority="1484" stopIfTrue="1">
      <formula>ISERR</formula>
    </cfRule>
  </conditionalFormatting>
  <conditionalFormatting sqref="P15:T15 A15:F15 I15:N15">
    <cfRule type="expression" dxfId="1001" priority="1464" stopIfTrue="1">
      <formula>ISERR</formula>
    </cfRule>
  </conditionalFormatting>
  <conditionalFormatting sqref="U15:V15">
    <cfRule type="expression" dxfId="1000" priority="1465" stopIfTrue="1">
      <formula>ISERR(U15)</formula>
    </cfRule>
  </conditionalFormatting>
  <conditionalFormatting sqref="G15:H15">
    <cfRule type="expression" dxfId="999" priority="1466" stopIfTrue="1">
      <formula>ISERR</formula>
    </cfRule>
  </conditionalFormatting>
  <conditionalFormatting sqref="O15">
    <cfRule type="expression" dxfId="998" priority="1463" stopIfTrue="1">
      <formula>ISERR</formula>
    </cfRule>
  </conditionalFormatting>
  <conditionalFormatting sqref="A29:F29">
    <cfRule type="expression" dxfId="997" priority="1452" stopIfTrue="1">
      <formula>ISERR</formula>
    </cfRule>
  </conditionalFormatting>
  <conditionalFormatting sqref="I29">
    <cfRule type="expression" dxfId="996" priority="1461" stopIfTrue="1">
      <formula>ISERR</formula>
    </cfRule>
  </conditionalFormatting>
  <conditionalFormatting sqref="J29:K29">
    <cfRule type="expression" dxfId="995" priority="1460" stopIfTrue="1">
      <formula>ISERR</formula>
    </cfRule>
  </conditionalFormatting>
  <conditionalFormatting sqref="N29">
    <cfRule type="expression" dxfId="994" priority="1459" stopIfTrue="1">
      <formula>ISERR</formula>
    </cfRule>
  </conditionalFormatting>
  <conditionalFormatting sqref="L29:M29">
    <cfRule type="expression" dxfId="993" priority="1458" stopIfTrue="1">
      <formula>ISERR</formula>
    </cfRule>
  </conditionalFormatting>
  <conditionalFormatting sqref="Q29:T29">
    <cfRule type="expression" dxfId="992" priority="1456" stopIfTrue="1">
      <formula>ISERR</formula>
    </cfRule>
  </conditionalFormatting>
  <conditionalFormatting sqref="U29:V29">
    <cfRule type="expression" dxfId="991" priority="1457" stopIfTrue="1">
      <formula>ISERR(U29)</formula>
    </cfRule>
  </conditionalFormatting>
  <conditionalFormatting sqref="G29:H29">
    <cfRule type="expression" dxfId="990" priority="1455" stopIfTrue="1">
      <formula>ISERR</formula>
    </cfRule>
  </conditionalFormatting>
  <conditionalFormatting sqref="O29">
    <cfRule type="expression" dxfId="989" priority="1454" stopIfTrue="1">
      <formula>ISERR</formula>
    </cfRule>
  </conditionalFormatting>
  <conditionalFormatting sqref="P30">
    <cfRule type="expression" dxfId="988" priority="1443" stopIfTrue="1">
      <formula>ISERR</formula>
    </cfRule>
  </conditionalFormatting>
  <conditionalFormatting sqref="A30:F30">
    <cfRule type="expression" dxfId="987" priority="1442" stopIfTrue="1">
      <formula>ISERR</formula>
    </cfRule>
  </conditionalFormatting>
  <conditionalFormatting sqref="I30">
    <cfRule type="expression" dxfId="986" priority="1451" stopIfTrue="1">
      <formula>ISERR</formula>
    </cfRule>
  </conditionalFormatting>
  <conditionalFormatting sqref="J30:K30">
    <cfRule type="expression" dxfId="985" priority="1450" stopIfTrue="1">
      <formula>ISERR</formula>
    </cfRule>
  </conditionalFormatting>
  <conditionalFormatting sqref="N30">
    <cfRule type="expression" dxfId="984" priority="1449" stopIfTrue="1">
      <formula>ISERR</formula>
    </cfRule>
  </conditionalFormatting>
  <conditionalFormatting sqref="L30:M30">
    <cfRule type="expression" dxfId="983" priority="1448" stopIfTrue="1">
      <formula>ISERR</formula>
    </cfRule>
  </conditionalFormatting>
  <conditionalFormatting sqref="Q30:T30">
    <cfRule type="expression" dxfId="982" priority="1446" stopIfTrue="1">
      <formula>ISERR</formula>
    </cfRule>
  </conditionalFormatting>
  <conditionalFormatting sqref="U30:V30">
    <cfRule type="expression" dxfId="981" priority="1447" stopIfTrue="1">
      <formula>ISERR(U30)</formula>
    </cfRule>
  </conditionalFormatting>
  <conditionalFormatting sqref="G30:H30">
    <cfRule type="expression" dxfId="980" priority="1445" stopIfTrue="1">
      <formula>ISERR</formula>
    </cfRule>
  </conditionalFormatting>
  <conditionalFormatting sqref="O30">
    <cfRule type="expression" dxfId="979" priority="1444" stopIfTrue="1">
      <formula>ISERR</formula>
    </cfRule>
  </conditionalFormatting>
  <conditionalFormatting sqref="A74:B79">
    <cfRule type="expression" dxfId="978" priority="1436" stopIfTrue="1">
      <formula>ISERR</formula>
    </cfRule>
  </conditionalFormatting>
  <conditionalFormatting sqref="C74:D79">
    <cfRule type="expression" dxfId="977" priority="1435" stopIfTrue="1">
      <formula>ISERR</formula>
    </cfRule>
  </conditionalFormatting>
  <conditionalFormatting sqref="G74:I78">
    <cfRule type="expression" dxfId="976" priority="1434" stopIfTrue="1">
      <formula>ISERR</formula>
    </cfRule>
  </conditionalFormatting>
  <conditionalFormatting sqref="J74:K78">
    <cfRule type="expression" dxfId="975" priority="1433" stopIfTrue="1">
      <formula>ISERR</formula>
    </cfRule>
  </conditionalFormatting>
  <conditionalFormatting sqref="N74:N78">
    <cfRule type="expression" dxfId="974" priority="1432" stopIfTrue="1">
      <formula>ISERR</formula>
    </cfRule>
  </conditionalFormatting>
  <conditionalFormatting sqref="L74:M78">
    <cfRule type="expression" dxfId="973" priority="1431" stopIfTrue="1">
      <formula>ISERR</formula>
    </cfRule>
  </conditionalFormatting>
  <conditionalFormatting sqref="Q74:T78">
    <cfRule type="expression" dxfId="972" priority="1429" stopIfTrue="1">
      <formula>ISERR</formula>
    </cfRule>
  </conditionalFormatting>
  <conditionalFormatting sqref="U74:V78">
    <cfRule type="expression" dxfId="971" priority="1430" stopIfTrue="1">
      <formula>ISERR(U74)</formula>
    </cfRule>
  </conditionalFormatting>
  <conditionalFormatting sqref="F74:F78">
    <cfRule type="expression" dxfId="970" priority="1427" stopIfTrue="1">
      <formula>ISERR</formula>
    </cfRule>
  </conditionalFormatting>
  <conditionalFormatting sqref="E74:E78">
    <cfRule type="expression" dxfId="969" priority="1426" stopIfTrue="1">
      <formula>ISERR</formula>
    </cfRule>
  </conditionalFormatting>
  <conditionalFormatting sqref="P74:P75">
    <cfRule type="expression" dxfId="968" priority="1421" stopIfTrue="1">
      <formula>ISERR</formula>
    </cfRule>
  </conditionalFormatting>
  <conditionalFormatting sqref="P76">
    <cfRule type="expression" dxfId="967" priority="1413" stopIfTrue="1">
      <formula>ISERR</formula>
    </cfRule>
  </conditionalFormatting>
  <conditionalFormatting sqref="P77">
    <cfRule type="expression" dxfId="966" priority="1412" stopIfTrue="1">
      <formula>ISERR</formula>
    </cfRule>
  </conditionalFormatting>
  <conditionalFormatting sqref="G79:I79">
    <cfRule type="expression" dxfId="965" priority="1397" stopIfTrue="1">
      <formula>ISERR</formula>
    </cfRule>
  </conditionalFormatting>
  <conditionalFormatting sqref="J79:K79">
    <cfRule type="expression" dxfId="964" priority="1396" stopIfTrue="1">
      <formula>ISERR</formula>
    </cfRule>
  </conditionalFormatting>
  <conditionalFormatting sqref="N79">
    <cfRule type="expression" dxfId="963" priority="1395" stopIfTrue="1">
      <formula>ISERR</formula>
    </cfRule>
  </conditionalFormatting>
  <conditionalFormatting sqref="L79:M79">
    <cfRule type="expression" dxfId="962" priority="1394" stopIfTrue="1">
      <formula>ISERR</formula>
    </cfRule>
  </conditionalFormatting>
  <conditionalFormatting sqref="Q79:T79">
    <cfRule type="expression" dxfId="961" priority="1392" stopIfTrue="1">
      <formula>ISERR</formula>
    </cfRule>
  </conditionalFormatting>
  <conditionalFormatting sqref="U79:V79">
    <cfRule type="expression" dxfId="960" priority="1393" stopIfTrue="1">
      <formula>ISERR(U79)</formula>
    </cfRule>
  </conditionalFormatting>
  <conditionalFormatting sqref="F79">
    <cfRule type="expression" dxfId="959" priority="1390" stopIfTrue="1">
      <formula>ISERR</formula>
    </cfRule>
  </conditionalFormatting>
  <conditionalFormatting sqref="E79">
    <cfRule type="expression" dxfId="958" priority="1389" stopIfTrue="1">
      <formula>ISERR</formula>
    </cfRule>
  </conditionalFormatting>
  <conditionalFormatting sqref="P78">
    <cfRule type="expression" dxfId="957" priority="1388" stopIfTrue="1">
      <formula>ISERR</formula>
    </cfRule>
  </conditionalFormatting>
  <conditionalFormatting sqref="O73">
    <cfRule type="expression" dxfId="956" priority="1387" stopIfTrue="1">
      <formula>ISERR</formula>
    </cfRule>
  </conditionalFormatting>
  <conditionalFormatting sqref="I80">
    <cfRule type="expression" dxfId="955" priority="1375" stopIfTrue="1">
      <formula>ISERR</formula>
    </cfRule>
  </conditionalFormatting>
  <conditionalFormatting sqref="J80:K80">
    <cfRule type="expression" dxfId="954" priority="1374" stopIfTrue="1">
      <formula>ISERR</formula>
    </cfRule>
  </conditionalFormatting>
  <conditionalFormatting sqref="N80">
    <cfRule type="expression" dxfId="953" priority="1373" stopIfTrue="1">
      <formula>ISERR</formula>
    </cfRule>
  </conditionalFormatting>
  <conditionalFormatting sqref="M80">
    <cfRule type="expression" dxfId="952" priority="1372" stopIfTrue="1">
      <formula>ISERR</formula>
    </cfRule>
  </conditionalFormatting>
  <conditionalFormatting sqref="Q80:T80">
    <cfRule type="expression" dxfId="951" priority="1370" stopIfTrue="1">
      <formula>ISERR</formula>
    </cfRule>
  </conditionalFormatting>
  <conditionalFormatting sqref="U80:V80">
    <cfRule type="expression" dxfId="950" priority="1371" stopIfTrue="1">
      <formula>ISERR(U80)</formula>
    </cfRule>
  </conditionalFormatting>
  <conditionalFormatting sqref="A80:B80">
    <cfRule type="expression" dxfId="949" priority="1369" stopIfTrue="1">
      <formula>ISERR</formula>
    </cfRule>
  </conditionalFormatting>
  <conditionalFormatting sqref="G80">
    <cfRule type="expression" dxfId="948" priority="1368" stopIfTrue="1">
      <formula>ISERR</formula>
    </cfRule>
  </conditionalFormatting>
  <conditionalFormatting sqref="F80">
    <cfRule type="expression" dxfId="947" priority="1364" stopIfTrue="1">
      <formula>ISERR</formula>
    </cfRule>
  </conditionalFormatting>
  <conditionalFormatting sqref="C80">
    <cfRule type="expression" dxfId="946" priority="1365" stopIfTrue="1">
      <formula>ISERR</formula>
    </cfRule>
  </conditionalFormatting>
  <conditionalFormatting sqref="L80">
    <cfRule type="expression" dxfId="945" priority="1363" stopIfTrue="1">
      <formula>ISERR</formula>
    </cfRule>
  </conditionalFormatting>
  <conditionalFormatting sqref="L80">
    <cfRule type="expression" dxfId="944" priority="1362" stopIfTrue="1">
      <formula>ISERR</formula>
    </cfRule>
  </conditionalFormatting>
  <conditionalFormatting sqref="D80">
    <cfRule type="expression" dxfId="943" priority="1361" stopIfTrue="1">
      <formula>ISERR</formula>
    </cfRule>
  </conditionalFormatting>
  <conditionalFormatting sqref="E80">
    <cfRule type="expression" dxfId="942" priority="1360" stopIfTrue="1">
      <formula>ISERR</formula>
    </cfRule>
  </conditionalFormatting>
  <conditionalFormatting sqref="P79">
    <cfRule type="expression" dxfId="941" priority="1357" stopIfTrue="1">
      <formula>ISERR</formula>
    </cfRule>
  </conditionalFormatting>
  <conditionalFormatting sqref="H80">
    <cfRule type="expression" dxfId="940" priority="1356" stopIfTrue="1">
      <formula>ISERR</formula>
    </cfRule>
  </conditionalFormatting>
  <conditionalFormatting sqref="I81">
    <cfRule type="expression" dxfId="939" priority="1355" stopIfTrue="1">
      <formula>ISERR</formula>
    </cfRule>
  </conditionalFormatting>
  <conditionalFormatting sqref="J81:K81">
    <cfRule type="expression" dxfId="938" priority="1354" stopIfTrue="1">
      <formula>ISERR</formula>
    </cfRule>
  </conditionalFormatting>
  <conditionalFormatting sqref="N81">
    <cfRule type="expression" dxfId="937" priority="1353" stopIfTrue="1">
      <formula>ISERR</formula>
    </cfRule>
  </conditionalFormatting>
  <conditionalFormatting sqref="M81">
    <cfRule type="expression" dxfId="936" priority="1352" stopIfTrue="1">
      <formula>ISERR</formula>
    </cfRule>
  </conditionalFormatting>
  <conditionalFormatting sqref="Q81:T81">
    <cfRule type="expression" dxfId="935" priority="1350" stopIfTrue="1">
      <formula>ISERR</formula>
    </cfRule>
  </conditionalFormatting>
  <conditionalFormatting sqref="U81:V81">
    <cfRule type="expression" dxfId="934" priority="1351" stopIfTrue="1">
      <formula>ISERR(U81)</formula>
    </cfRule>
  </conditionalFormatting>
  <conditionalFormatting sqref="A81:B81">
    <cfRule type="expression" dxfId="933" priority="1349" stopIfTrue="1">
      <formula>ISERR</formula>
    </cfRule>
  </conditionalFormatting>
  <conditionalFormatting sqref="G81">
    <cfRule type="expression" dxfId="932" priority="1348" stopIfTrue="1">
      <formula>ISERR</formula>
    </cfRule>
  </conditionalFormatting>
  <conditionalFormatting sqref="F81">
    <cfRule type="expression" dxfId="931" priority="1344" stopIfTrue="1">
      <formula>ISERR</formula>
    </cfRule>
  </conditionalFormatting>
  <conditionalFormatting sqref="C81">
    <cfRule type="expression" dxfId="930" priority="1345" stopIfTrue="1">
      <formula>ISERR</formula>
    </cfRule>
  </conditionalFormatting>
  <conditionalFormatting sqref="L81">
    <cfRule type="expression" dxfId="929" priority="1343" stopIfTrue="1">
      <formula>ISERR</formula>
    </cfRule>
  </conditionalFormatting>
  <conditionalFormatting sqref="L81">
    <cfRule type="expression" dxfId="928" priority="1342" stopIfTrue="1">
      <formula>ISERR</formula>
    </cfRule>
  </conditionalFormatting>
  <conditionalFormatting sqref="D81">
    <cfRule type="expression" dxfId="927" priority="1341" stopIfTrue="1">
      <formula>ISERR</formula>
    </cfRule>
  </conditionalFormatting>
  <conditionalFormatting sqref="E81">
    <cfRule type="expression" dxfId="926" priority="1340" stopIfTrue="1">
      <formula>ISERR</formula>
    </cfRule>
  </conditionalFormatting>
  <conditionalFormatting sqref="E81">
    <cfRule type="expression" dxfId="925" priority="1339" stopIfTrue="1">
      <formula>ISERR</formula>
    </cfRule>
  </conditionalFormatting>
  <conditionalFormatting sqref="P80">
    <cfRule type="expression" dxfId="924" priority="1320" stopIfTrue="1">
      <formula>ISERR</formula>
    </cfRule>
  </conditionalFormatting>
  <conditionalFormatting sqref="H81">
    <cfRule type="expression" dxfId="923" priority="1319" stopIfTrue="1">
      <formula>ISERR</formula>
    </cfRule>
  </conditionalFormatting>
  <conditionalFormatting sqref="I82">
    <cfRule type="expression" dxfId="922" priority="1318" stopIfTrue="1">
      <formula>ISERR</formula>
    </cfRule>
  </conditionalFormatting>
  <conditionalFormatting sqref="J82:K82">
    <cfRule type="expression" dxfId="921" priority="1317" stopIfTrue="1">
      <formula>ISERR</formula>
    </cfRule>
  </conditionalFormatting>
  <conditionalFormatting sqref="N82">
    <cfRule type="expression" dxfId="920" priority="1316" stopIfTrue="1">
      <formula>ISERR</formula>
    </cfRule>
  </conditionalFormatting>
  <conditionalFormatting sqref="M82">
    <cfRule type="expression" dxfId="919" priority="1315" stopIfTrue="1">
      <formula>ISERR</formula>
    </cfRule>
  </conditionalFormatting>
  <conditionalFormatting sqref="Q82:T82">
    <cfRule type="expression" dxfId="918" priority="1313" stopIfTrue="1">
      <formula>ISERR</formula>
    </cfRule>
  </conditionalFormatting>
  <conditionalFormatting sqref="U82:V82">
    <cfRule type="expression" dxfId="917" priority="1314" stopIfTrue="1">
      <formula>ISERR(U82)</formula>
    </cfRule>
  </conditionalFormatting>
  <conditionalFormatting sqref="A82:B82">
    <cfRule type="expression" dxfId="916" priority="1312" stopIfTrue="1">
      <formula>ISERR</formula>
    </cfRule>
  </conditionalFormatting>
  <conditionalFormatting sqref="G82">
    <cfRule type="expression" dxfId="915" priority="1311" stopIfTrue="1">
      <formula>ISERR</formula>
    </cfRule>
  </conditionalFormatting>
  <conditionalFormatting sqref="F82">
    <cfRule type="expression" dxfId="914" priority="1307" stopIfTrue="1">
      <formula>ISERR</formula>
    </cfRule>
  </conditionalFormatting>
  <conditionalFormatting sqref="C82">
    <cfRule type="expression" dxfId="913" priority="1308" stopIfTrue="1">
      <formula>ISERR</formula>
    </cfRule>
  </conditionalFormatting>
  <conditionalFormatting sqref="L82">
    <cfRule type="expression" dxfId="912" priority="1306" stopIfTrue="1">
      <formula>ISERR</formula>
    </cfRule>
  </conditionalFormatting>
  <conditionalFormatting sqref="L82">
    <cfRule type="expression" dxfId="911" priority="1305" stopIfTrue="1">
      <formula>ISERR</formula>
    </cfRule>
  </conditionalFormatting>
  <conditionalFormatting sqref="D82">
    <cfRule type="expression" dxfId="910" priority="1304" stopIfTrue="1">
      <formula>ISERR</formula>
    </cfRule>
  </conditionalFormatting>
  <conditionalFormatting sqref="E82">
    <cfRule type="expression" dxfId="909" priority="1303" stopIfTrue="1">
      <formula>ISERR</formula>
    </cfRule>
  </conditionalFormatting>
  <conditionalFormatting sqref="E82">
    <cfRule type="expression" dxfId="908" priority="1302" stopIfTrue="1">
      <formula>ISERR</formula>
    </cfRule>
  </conditionalFormatting>
  <conditionalFormatting sqref="H82">
    <cfRule type="expression" dxfId="907" priority="1301" stopIfTrue="1">
      <formula>ISERR</formula>
    </cfRule>
  </conditionalFormatting>
  <conditionalFormatting sqref="P81">
    <cfRule type="expression" dxfId="906" priority="1300" stopIfTrue="1">
      <formula>ISERR</formula>
    </cfRule>
  </conditionalFormatting>
  <conditionalFormatting sqref="I83">
    <cfRule type="expression" dxfId="905" priority="1284" stopIfTrue="1">
      <formula>ISERR</formula>
    </cfRule>
  </conditionalFormatting>
  <conditionalFormatting sqref="J83:K83">
    <cfRule type="expression" dxfId="904" priority="1283" stopIfTrue="1">
      <formula>ISERR</formula>
    </cfRule>
  </conditionalFormatting>
  <conditionalFormatting sqref="N83">
    <cfRule type="expression" dxfId="903" priority="1282" stopIfTrue="1">
      <formula>ISERR</formula>
    </cfRule>
  </conditionalFormatting>
  <conditionalFormatting sqref="M83">
    <cfRule type="expression" dxfId="902" priority="1281" stopIfTrue="1">
      <formula>ISERR</formula>
    </cfRule>
  </conditionalFormatting>
  <conditionalFormatting sqref="Q83:T83">
    <cfRule type="expression" dxfId="901" priority="1279" stopIfTrue="1">
      <formula>ISERR</formula>
    </cfRule>
  </conditionalFormatting>
  <conditionalFormatting sqref="U83:V83">
    <cfRule type="expression" dxfId="900" priority="1280" stopIfTrue="1">
      <formula>ISERR(U83)</formula>
    </cfRule>
  </conditionalFormatting>
  <conditionalFormatting sqref="A83:B83">
    <cfRule type="expression" dxfId="899" priority="1278" stopIfTrue="1">
      <formula>ISERR</formula>
    </cfRule>
  </conditionalFormatting>
  <conditionalFormatting sqref="G83">
    <cfRule type="expression" dxfId="898" priority="1277" stopIfTrue="1">
      <formula>ISERR</formula>
    </cfRule>
  </conditionalFormatting>
  <conditionalFormatting sqref="F83">
    <cfRule type="expression" dxfId="897" priority="1273" stopIfTrue="1">
      <formula>ISERR</formula>
    </cfRule>
  </conditionalFormatting>
  <conditionalFormatting sqref="C83">
    <cfRule type="expression" dxfId="896" priority="1274" stopIfTrue="1">
      <formula>ISERR</formula>
    </cfRule>
  </conditionalFormatting>
  <conditionalFormatting sqref="L83">
    <cfRule type="expression" dxfId="895" priority="1272" stopIfTrue="1">
      <formula>ISERR</formula>
    </cfRule>
  </conditionalFormatting>
  <conditionalFormatting sqref="L83">
    <cfRule type="expression" dxfId="894" priority="1271" stopIfTrue="1">
      <formula>ISERR</formula>
    </cfRule>
  </conditionalFormatting>
  <conditionalFormatting sqref="D83">
    <cfRule type="expression" dxfId="893" priority="1270" stopIfTrue="1">
      <formula>ISERR</formula>
    </cfRule>
  </conditionalFormatting>
  <conditionalFormatting sqref="E83">
    <cfRule type="expression" dxfId="892" priority="1269" stopIfTrue="1">
      <formula>ISERR</formula>
    </cfRule>
  </conditionalFormatting>
  <conditionalFormatting sqref="E83">
    <cfRule type="expression" dxfId="891" priority="1268" stopIfTrue="1">
      <formula>ISERR</formula>
    </cfRule>
  </conditionalFormatting>
  <conditionalFormatting sqref="P82">
    <cfRule type="expression" dxfId="890" priority="1265" stopIfTrue="1">
      <formula>ISERR</formula>
    </cfRule>
  </conditionalFormatting>
  <conditionalFormatting sqref="H83">
    <cfRule type="expression" dxfId="889" priority="1266" stopIfTrue="1">
      <formula>ISERR</formula>
    </cfRule>
  </conditionalFormatting>
  <conditionalFormatting sqref="I84">
    <cfRule type="expression" dxfId="888" priority="1264" stopIfTrue="1">
      <formula>ISERR</formula>
    </cfRule>
  </conditionalFormatting>
  <conditionalFormatting sqref="J84:K84">
    <cfRule type="expression" dxfId="887" priority="1263" stopIfTrue="1">
      <formula>ISERR</formula>
    </cfRule>
  </conditionalFormatting>
  <conditionalFormatting sqref="N84">
    <cfRule type="expression" dxfId="886" priority="1262" stopIfTrue="1">
      <formula>ISERR</formula>
    </cfRule>
  </conditionalFormatting>
  <conditionalFormatting sqref="M84">
    <cfRule type="expression" dxfId="885" priority="1261" stopIfTrue="1">
      <formula>ISERR</formula>
    </cfRule>
  </conditionalFormatting>
  <conditionalFormatting sqref="Q84:T84">
    <cfRule type="expression" dxfId="884" priority="1259" stopIfTrue="1">
      <formula>ISERR</formula>
    </cfRule>
  </conditionalFormatting>
  <conditionalFormatting sqref="U84:V84">
    <cfRule type="expression" dxfId="883" priority="1260" stopIfTrue="1">
      <formula>ISERR(U84)</formula>
    </cfRule>
  </conditionalFormatting>
  <conditionalFormatting sqref="A84:B84">
    <cfRule type="expression" dxfId="882" priority="1258" stopIfTrue="1">
      <formula>ISERR</formula>
    </cfRule>
  </conditionalFormatting>
  <conditionalFormatting sqref="G84">
    <cfRule type="expression" dxfId="881" priority="1257" stopIfTrue="1">
      <formula>ISERR</formula>
    </cfRule>
  </conditionalFormatting>
  <conditionalFormatting sqref="F84">
    <cfRule type="expression" dxfId="880" priority="1253" stopIfTrue="1">
      <formula>ISERR</formula>
    </cfRule>
  </conditionalFormatting>
  <conditionalFormatting sqref="C84">
    <cfRule type="expression" dxfId="879" priority="1254" stopIfTrue="1">
      <formula>ISERR</formula>
    </cfRule>
  </conditionalFormatting>
  <conditionalFormatting sqref="L84">
    <cfRule type="expression" dxfId="878" priority="1252" stopIfTrue="1">
      <formula>ISERR</formula>
    </cfRule>
  </conditionalFormatting>
  <conditionalFormatting sqref="L84">
    <cfRule type="expression" dxfId="877" priority="1251" stopIfTrue="1">
      <formula>ISERR</formula>
    </cfRule>
  </conditionalFormatting>
  <conditionalFormatting sqref="D84">
    <cfRule type="expression" dxfId="876" priority="1250" stopIfTrue="1">
      <formula>ISERR</formula>
    </cfRule>
  </conditionalFormatting>
  <conditionalFormatting sqref="E84">
    <cfRule type="expression" dxfId="875" priority="1249" stopIfTrue="1">
      <formula>ISERR</formula>
    </cfRule>
  </conditionalFormatting>
  <conditionalFormatting sqref="E84">
    <cfRule type="expression" dxfId="874" priority="1248" stopIfTrue="1">
      <formula>ISERR</formula>
    </cfRule>
  </conditionalFormatting>
  <conditionalFormatting sqref="H84">
    <cfRule type="expression" dxfId="873" priority="1247" stopIfTrue="1">
      <formula>ISERR</formula>
    </cfRule>
  </conditionalFormatting>
  <conditionalFormatting sqref="P83">
    <cfRule type="expression" dxfId="872" priority="1246" stopIfTrue="1">
      <formula>ISERR</formula>
    </cfRule>
  </conditionalFormatting>
  <conditionalFormatting sqref="P84">
    <cfRule type="expression" dxfId="871" priority="1224" stopIfTrue="1">
      <formula>ISERR</formula>
    </cfRule>
  </conditionalFormatting>
  <conditionalFormatting sqref="Q17:T17 I17:N17">
    <cfRule type="expression" dxfId="870" priority="1221" stopIfTrue="1">
      <formula>ISERR</formula>
    </cfRule>
  </conditionalFormatting>
  <conditionalFormatting sqref="U17:V17">
    <cfRule type="expression" dxfId="869" priority="1222" stopIfTrue="1">
      <formula>ISERR(U17)</formula>
    </cfRule>
  </conditionalFormatting>
  <conditionalFormatting sqref="G17:H17">
    <cfRule type="expression" dxfId="868" priority="1220" stopIfTrue="1">
      <formula>ISERR</formula>
    </cfRule>
  </conditionalFormatting>
  <conditionalFormatting sqref="P17">
    <cfRule type="expression" dxfId="867" priority="1219" stopIfTrue="1">
      <formula>ISERR</formula>
    </cfRule>
  </conditionalFormatting>
  <conditionalFormatting sqref="I34">
    <cfRule type="expression" dxfId="866" priority="1216" stopIfTrue="1">
      <formula>ISERR</formula>
    </cfRule>
  </conditionalFormatting>
  <conditionalFormatting sqref="P34">
    <cfRule type="expression" dxfId="865" priority="1181" stopIfTrue="1">
      <formula>ISERR</formula>
    </cfRule>
  </conditionalFormatting>
  <conditionalFormatting sqref="J34:K34">
    <cfRule type="expression" dxfId="864" priority="1215" stopIfTrue="1">
      <formula>ISERR</formula>
    </cfRule>
  </conditionalFormatting>
  <conditionalFormatting sqref="N34">
    <cfRule type="expression" dxfId="863" priority="1214" stopIfTrue="1">
      <formula>ISERR</formula>
    </cfRule>
  </conditionalFormatting>
  <conditionalFormatting sqref="L34:M34">
    <cfRule type="expression" dxfId="862" priority="1213" stopIfTrue="1">
      <formula>ISERR</formula>
    </cfRule>
  </conditionalFormatting>
  <conditionalFormatting sqref="Q34:T34">
    <cfRule type="expression" dxfId="861" priority="1211" stopIfTrue="1">
      <formula>ISERR</formula>
    </cfRule>
  </conditionalFormatting>
  <conditionalFormatting sqref="U34:V34">
    <cfRule type="expression" dxfId="860" priority="1212" stopIfTrue="1">
      <formula>ISERR(U34)</formula>
    </cfRule>
  </conditionalFormatting>
  <conditionalFormatting sqref="A34:F34">
    <cfRule type="expression" dxfId="859" priority="1210" stopIfTrue="1">
      <formula>ISERR</formula>
    </cfRule>
  </conditionalFormatting>
  <conditionalFormatting sqref="G34:H34">
    <cfRule type="expression" dxfId="858" priority="1209" stopIfTrue="1">
      <formula>ISERR</formula>
    </cfRule>
  </conditionalFormatting>
  <conditionalFormatting sqref="Q31:R31">
    <cfRule type="expression" dxfId="857" priority="1207" stopIfTrue="1">
      <formula>ISERR</formula>
    </cfRule>
  </conditionalFormatting>
  <conditionalFormatting sqref="I31:N31 S31:T31">
    <cfRule type="expression" dxfId="856" priority="1205" stopIfTrue="1">
      <formula>ISERR</formula>
    </cfRule>
  </conditionalFormatting>
  <conditionalFormatting sqref="U31:V31">
    <cfRule type="expression" dxfId="855" priority="1206" stopIfTrue="1">
      <formula>ISERR(U31)</formula>
    </cfRule>
  </conditionalFormatting>
  <conditionalFormatting sqref="G31:H31">
    <cfRule type="expression" dxfId="854" priority="1204" stopIfTrue="1">
      <formula>ISERR</formula>
    </cfRule>
  </conditionalFormatting>
  <conditionalFormatting sqref="P31">
    <cfRule type="expression" dxfId="853" priority="1203" stopIfTrue="1">
      <formula>ISERR</formula>
    </cfRule>
  </conditionalFormatting>
  <conditionalFormatting sqref="A31:F31">
    <cfRule type="expression" dxfId="852" priority="1202" stopIfTrue="1">
      <formula>ISERR</formula>
    </cfRule>
  </conditionalFormatting>
  <conditionalFormatting sqref="I32">
    <cfRule type="expression" dxfId="851" priority="1201" stopIfTrue="1">
      <formula>ISERR</formula>
    </cfRule>
  </conditionalFormatting>
  <conditionalFormatting sqref="J32:K32">
    <cfRule type="expression" dxfId="850" priority="1200" stopIfTrue="1">
      <formula>ISERR</formula>
    </cfRule>
  </conditionalFormatting>
  <conditionalFormatting sqref="N32">
    <cfRule type="expression" dxfId="849" priority="1199" stopIfTrue="1">
      <formula>ISERR</formula>
    </cfRule>
  </conditionalFormatting>
  <conditionalFormatting sqref="L32:M32">
    <cfRule type="expression" dxfId="848" priority="1198" stopIfTrue="1">
      <formula>ISERR</formula>
    </cfRule>
  </conditionalFormatting>
  <conditionalFormatting sqref="Q32:T32">
    <cfRule type="expression" dxfId="847" priority="1196" stopIfTrue="1">
      <formula>ISERR</formula>
    </cfRule>
  </conditionalFormatting>
  <conditionalFormatting sqref="U32:V32">
    <cfRule type="expression" dxfId="846" priority="1197" stopIfTrue="1">
      <formula>ISERR(U32)</formula>
    </cfRule>
  </conditionalFormatting>
  <conditionalFormatting sqref="A32:F32">
    <cfRule type="expression" dxfId="845" priority="1195" stopIfTrue="1">
      <formula>ISERR</formula>
    </cfRule>
  </conditionalFormatting>
  <conditionalFormatting sqref="G32:H32">
    <cfRule type="expression" dxfId="844" priority="1194" stopIfTrue="1">
      <formula>ISERR</formula>
    </cfRule>
  </conditionalFormatting>
  <conditionalFormatting sqref="P32">
    <cfRule type="expression" dxfId="843" priority="1192" stopIfTrue="1">
      <formula>ISERR</formula>
    </cfRule>
  </conditionalFormatting>
  <conditionalFormatting sqref="I33">
    <cfRule type="expression" dxfId="842" priority="1191" stopIfTrue="1">
      <formula>ISERR</formula>
    </cfRule>
  </conditionalFormatting>
  <conditionalFormatting sqref="J33:K33">
    <cfRule type="expression" dxfId="841" priority="1190" stopIfTrue="1">
      <formula>ISERR</formula>
    </cfRule>
  </conditionalFormatting>
  <conditionalFormatting sqref="N33">
    <cfRule type="expression" dxfId="840" priority="1189" stopIfTrue="1">
      <formula>ISERR</formula>
    </cfRule>
  </conditionalFormatting>
  <conditionalFormatting sqref="L33:M33">
    <cfRule type="expression" dxfId="839" priority="1188" stopIfTrue="1">
      <formula>ISERR</formula>
    </cfRule>
  </conditionalFormatting>
  <conditionalFormatting sqref="Q33:T33">
    <cfRule type="expression" dxfId="838" priority="1186" stopIfTrue="1">
      <formula>ISERR</formula>
    </cfRule>
  </conditionalFormatting>
  <conditionalFormatting sqref="U33:V33">
    <cfRule type="expression" dxfId="837" priority="1187" stopIfTrue="1">
      <formula>ISERR(U33)</formula>
    </cfRule>
  </conditionalFormatting>
  <conditionalFormatting sqref="A33:F33">
    <cfRule type="expression" dxfId="836" priority="1185" stopIfTrue="1">
      <formula>ISERR</formula>
    </cfRule>
  </conditionalFormatting>
  <conditionalFormatting sqref="G33:H33">
    <cfRule type="expression" dxfId="835" priority="1184" stopIfTrue="1">
      <formula>ISERR</formula>
    </cfRule>
  </conditionalFormatting>
  <conditionalFormatting sqref="P33">
    <cfRule type="expression" dxfId="834" priority="1182" stopIfTrue="1">
      <formula>ISERR</formula>
    </cfRule>
  </conditionalFormatting>
  <conditionalFormatting sqref="O14">
    <cfRule type="expression" dxfId="833" priority="1155" stopIfTrue="1">
      <formula>ISERR</formula>
    </cfRule>
  </conditionalFormatting>
  <conditionalFormatting sqref="O17">
    <cfRule type="expression" dxfId="832" priority="1154" stopIfTrue="1">
      <formula>ISERR</formula>
    </cfRule>
  </conditionalFormatting>
  <conditionalFormatting sqref="O31:O34">
    <cfRule type="expression" dxfId="831" priority="1153" stopIfTrue="1">
      <formula>ISERR</formula>
    </cfRule>
  </conditionalFormatting>
  <conditionalFormatting sqref="O74:O84">
    <cfRule type="expression" dxfId="830" priority="1152" stopIfTrue="1">
      <formula>ISERR</formula>
    </cfRule>
  </conditionalFormatting>
  <conditionalFormatting sqref="Q11:T11 I11:N11 D11:F11">
    <cfRule type="expression" dxfId="829" priority="975" stopIfTrue="1">
      <formula>ISERR</formula>
    </cfRule>
  </conditionalFormatting>
  <conditionalFormatting sqref="U11:V11">
    <cfRule type="expression" dxfId="828" priority="976" stopIfTrue="1">
      <formula>ISERR(U11)</formula>
    </cfRule>
  </conditionalFormatting>
  <conditionalFormatting sqref="G11:H11">
    <cfRule type="expression" dxfId="827" priority="977" stopIfTrue="1">
      <formula>ISERR</formula>
    </cfRule>
  </conditionalFormatting>
  <conditionalFormatting sqref="P11">
    <cfRule type="expression" dxfId="826" priority="974" stopIfTrue="1">
      <formula>ISERR</formula>
    </cfRule>
  </conditionalFormatting>
  <conditionalFormatting sqref="O11">
    <cfRule type="expression" dxfId="825" priority="973" stopIfTrue="1">
      <formula>ISERR</formula>
    </cfRule>
  </conditionalFormatting>
  <conditionalFormatting sqref="I97">
    <cfRule type="expression" dxfId="824" priority="944" stopIfTrue="1">
      <formula>ISERR</formula>
    </cfRule>
  </conditionalFormatting>
  <conditionalFormatting sqref="J97:K97">
    <cfRule type="expression" dxfId="823" priority="943" stopIfTrue="1">
      <formula>ISERR</formula>
    </cfRule>
  </conditionalFormatting>
  <conditionalFormatting sqref="N97">
    <cfRule type="expression" dxfId="822" priority="942" stopIfTrue="1">
      <formula>ISERR</formula>
    </cfRule>
  </conditionalFormatting>
  <conditionalFormatting sqref="M97">
    <cfRule type="expression" dxfId="821" priority="941" stopIfTrue="1">
      <formula>ISERR</formula>
    </cfRule>
  </conditionalFormatting>
  <conditionalFormatting sqref="Q97:S97">
    <cfRule type="expression" dxfId="820" priority="939" stopIfTrue="1">
      <formula>ISERR</formula>
    </cfRule>
  </conditionalFormatting>
  <conditionalFormatting sqref="U97:V97">
    <cfRule type="expression" dxfId="819" priority="940" stopIfTrue="1">
      <formula>ISERR(U97)</formula>
    </cfRule>
  </conditionalFormatting>
  <conditionalFormatting sqref="G97">
    <cfRule type="expression" dxfId="818" priority="937" stopIfTrue="1">
      <formula>ISERR</formula>
    </cfRule>
  </conditionalFormatting>
  <conditionalFormatting sqref="O97">
    <cfRule type="expression" dxfId="817" priority="936" stopIfTrue="1">
      <formula>ISERR</formula>
    </cfRule>
  </conditionalFormatting>
  <conditionalFormatting sqref="L97">
    <cfRule type="expression" dxfId="816" priority="934" stopIfTrue="1">
      <formula>ISERR</formula>
    </cfRule>
  </conditionalFormatting>
  <conditionalFormatting sqref="L97">
    <cfRule type="expression" dxfId="815" priority="933" stopIfTrue="1">
      <formula>ISERR</formula>
    </cfRule>
  </conditionalFormatting>
  <conditionalFormatting sqref="T97">
    <cfRule type="expression" dxfId="814" priority="932" stopIfTrue="1">
      <formula>ISERR</formula>
    </cfRule>
  </conditionalFormatting>
  <conditionalFormatting sqref="E97">
    <cfRule type="expression" dxfId="813" priority="927" stopIfTrue="1">
      <formula>ISERR</formula>
    </cfRule>
  </conditionalFormatting>
  <conditionalFormatting sqref="F97">
    <cfRule type="expression" dxfId="812" priority="930" stopIfTrue="1">
      <formula>ISERR</formula>
    </cfRule>
  </conditionalFormatting>
  <conditionalFormatting sqref="A97">
    <cfRule type="expression" dxfId="811" priority="931" stopIfTrue="1">
      <formula>ISERR</formula>
    </cfRule>
  </conditionalFormatting>
  <conditionalFormatting sqref="D97">
    <cfRule type="expression" dxfId="810" priority="929" stopIfTrue="1">
      <formula>ISERR</formula>
    </cfRule>
  </conditionalFormatting>
  <conditionalFormatting sqref="E97">
    <cfRule type="expression" dxfId="809" priority="928" stopIfTrue="1">
      <formula>ISERR</formula>
    </cfRule>
  </conditionalFormatting>
  <conditionalFormatting sqref="H97">
    <cfRule type="expression" dxfId="808" priority="926" stopIfTrue="1">
      <formula>ISERR</formula>
    </cfRule>
  </conditionalFormatting>
  <conditionalFormatting sqref="Q35:R35">
    <cfRule type="expression" dxfId="807" priority="874" stopIfTrue="1">
      <formula>ISERR</formula>
    </cfRule>
  </conditionalFormatting>
  <conditionalFormatting sqref="I35:N35 S35:T35">
    <cfRule type="expression" dxfId="806" priority="872" stopIfTrue="1">
      <formula>ISERR</formula>
    </cfRule>
  </conditionalFormatting>
  <conditionalFormatting sqref="U35:V35">
    <cfRule type="expression" dxfId="805" priority="873" stopIfTrue="1">
      <formula>ISERR(U35)</formula>
    </cfRule>
  </conditionalFormatting>
  <conditionalFormatting sqref="G35:H35">
    <cfRule type="expression" dxfId="804" priority="871" stopIfTrue="1">
      <formula>ISERR</formula>
    </cfRule>
  </conditionalFormatting>
  <conditionalFormatting sqref="O35:P35">
    <cfRule type="expression" dxfId="803" priority="870" stopIfTrue="1">
      <formula>ISERR</formula>
    </cfRule>
  </conditionalFormatting>
  <conditionalFormatting sqref="A35:F35">
    <cfRule type="expression" dxfId="802" priority="869" stopIfTrue="1">
      <formula>ISERR</formula>
    </cfRule>
  </conditionalFormatting>
  <conditionalFormatting sqref="I48">
    <cfRule type="expression" dxfId="801" priority="846" stopIfTrue="1">
      <formula>ISERR</formula>
    </cfRule>
  </conditionalFormatting>
  <conditionalFormatting sqref="J48:K48">
    <cfRule type="expression" dxfId="800" priority="845" stopIfTrue="1">
      <formula>ISERR</formula>
    </cfRule>
  </conditionalFormatting>
  <conditionalFormatting sqref="N48">
    <cfRule type="expression" dxfId="799" priority="844" stopIfTrue="1">
      <formula>ISERR</formula>
    </cfRule>
  </conditionalFormatting>
  <conditionalFormatting sqref="M48">
    <cfRule type="expression" dxfId="798" priority="843" stopIfTrue="1">
      <formula>ISERR</formula>
    </cfRule>
  </conditionalFormatting>
  <conditionalFormatting sqref="Q48:T48">
    <cfRule type="expression" dxfId="797" priority="841" stopIfTrue="1">
      <formula>ISERR</formula>
    </cfRule>
  </conditionalFormatting>
  <conditionalFormatting sqref="U48:V48">
    <cfRule type="expression" dxfId="796" priority="842" stopIfTrue="1">
      <formula>ISERR(U48)</formula>
    </cfRule>
  </conditionalFormatting>
  <conditionalFormatting sqref="A48:F48">
    <cfRule type="expression" dxfId="795" priority="840" stopIfTrue="1">
      <formula>ISERR</formula>
    </cfRule>
  </conditionalFormatting>
  <conditionalFormatting sqref="G48:H48">
    <cfRule type="expression" dxfId="794" priority="839" stopIfTrue="1">
      <formula>ISERR</formula>
    </cfRule>
  </conditionalFormatting>
  <conditionalFormatting sqref="O48">
    <cfRule type="expression" dxfId="793" priority="837" stopIfTrue="1">
      <formula>ISERR</formula>
    </cfRule>
  </conditionalFormatting>
  <conditionalFormatting sqref="Q36:R38">
    <cfRule type="expression" dxfId="792" priority="836" stopIfTrue="1">
      <formula>ISERR</formula>
    </cfRule>
  </conditionalFormatting>
  <conditionalFormatting sqref="I36:N38 S36:T38">
    <cfRule type="expression" dxfId="791" priority="834" stopIfTrue="1">
      <formula>ISERR</formula>
    </cfRule>
  </conditionalFormatting>
  <conditionalFormatting sqref="U36:V38">
    <cfRule type="expression" dxfId="790" priority="835" stopIfTrue="1">
      <formula>ISERR(U36)</formula>
    </cfRule>
  </conditionalFormatting>
  <conditionalFormatting sqref="A36:F38">
    <cfRule type="expression" dxfId="789" priority="833" stopIfTrue="1">
      <formula>ISERR</formula>
    </cfRule>
  </conditionalFormatting>
  <conditionalFormatting sqref="G36:H38">
    <cfRule type="expression" dxfId="788" priority="832" stopIfTrue="1">
      <formula>ISERR</formula>
    </cfRule>
  </conditionalFormatting>
  <conditionalFormatting sqref="O36:O38">
    <cfRule type="expression" dxfId="787" priority="831" stopIfTrue="1">
      <formula>ISERR</formula>
    </cfRule>
  </conditionalFormatting>
  <conditionalFormatting sqref="P36:P38">
    <cfRule type="expression" dxfId="786" priority="830" stopIfTrue="1">
      <formula>ISERR</formula>
    </cfRule>
  </conditionalFormatting>
  <conditionalFormatting sqref="I100">
    <cfRule type="expression" dxfId="785" priority="793" stopIfTrue="1">
      <formula>ISERR</formula>
    </cfRule>
  </conditionalFormatting>
  <conditionalFormatting sqref="J100:K100">
    <cfRule type="expression" dxfId="784" priority="792" stopIfTrue="1">
      <formula>ISERR</formula>
    </cfRule>
  </conditionalFormatting>
  <conditionalFormatting sqref="N100">
    <cfRule type="expression" dxfId="783" priority="791" stopIfTrue="1">
      <formula>ISERR</formula>
    </cfRule>
  </conditionalFormatting>
  <conditionalFormatting sqref="M100">
    <cfRule type="expression" dxfId="782" priority="790" stopIfTrue="1">
      <formula>ISERR</formula>
    </cfRule>
  </conditionalFormatting>
  <conditionalFormatting sqref="Q100:S100">
    <cfRule type="expression" dxfId="781" priority="788" stopIfTrue="1">
      <formula>ISERR</formula>
    </cfRule>
  </conditionalFormatting>
  <conditionalFormatting sqref="U100:V100">
    <cfRule type="expression" dxfId="780" priority="789" stopIfTrue="1">
      <formula>ISERR(U100)</formula>
    </cfRule>
  </conditionalFormatting>
  <conditionalFormatting sqref="A100:B100">
    <cfRule type="expression" dxfId="779" priority="787" stopIfTrue="1">
      <formula>ISERR</formula>
    </cfRule>
  </conditionalFormatting>
  <conditionalFormatting sqref="G100">
    <cfRule type="expression" dxfId="778" priority="786" stopIfTrue="1">
      <formula>ISERR</formula>
    </cfRule>
  </conditionalFormatting>
  <conditionalFormatting sqref="O100">
    <cfRule type="expression" dxfId="777" priority="785" stopIfTrue="1">
      <formula>ISERR</formula>
    </cfRule>
  </conditionalFormatting>
  <conditionalFormatting sqref="F100">
    <cfRule type="expression" dxfId="776" priority="783" stopIfTrue="1">
      <formula>ISERR</formula>
    </cfRule>
  </conditionalFormatting>
  <conditionalFormatting sqref="C100">
    <cfRule type="expression" dxfId="775" priority="784" stopIfTrue="1">
      <formula>ISERR</formula>
    </cfRule>
  </conditionalFormatting>
  <conditionalFormatting sqref="L100">
    <cfRule type="expression" dxfId="774" priority="782" stopIfTrue="1">
      <formula>ISERR</formula>
    </cfRule>
  </conditionalFormatting>
  <conditionalFormatting sqref="L100">
    <cfRule type="expression" dxfId="773" priority="781" stopIfTrue="1">
      <formula>ISERR</formula>
    </cfRule>
  </conditionalFormatting>
  <conditionalFormatting sqref="D100">
    <cfRule type="expression" dxfId="772" priority="780" stopIfTrue="1">
      <formula>ISERR</formula>
    </cfRule>
  </conditionalFormatting>
  <conditionalFormatting sqref="E100">
    <cfRule type="expression" dxfId="771" priority="779" stopIfTrue="1">
      <formula>ISERR</formula>
    </cfRule>
  </conditionalFormatting>
  <conditionalFormatting sqref="T100">
    <cfRule type="expression" dxfId="770" priority="778" stopIfTrue="1">
      <formula>ISERR</formula>
    </cfRule>
  </conditionalFormatting>
  <conditionalFormatting sqref="H100">
    <cfRule type="expression" dxfId="769" priority="777" stopIfTrue="1">
      <formula>ISERR</formula>
    </cfRule>
  </conditionalFormatting>
  <conditionalFormatting sqref="I86">
    <cfRule type="expression" dxfId="768" priority="753" stopIfTrue="1">
      <formula>ISERR</formula>
    </cfRule>
  </conditionalFormatting>
  <conditionalFormatting sqref="J86:K86">
    <cfRule type="expression" dxfId="767" priority="752" stopIfTrue="1">
      <formula>ISERR</formula>
    </cfRule>
  </conditionalFormatting>
  <conditionalFormatting sqref="N86">
    <cfRule type="expression" dxfId="766" priority="751" stopIfTrue="1">
      <formula>ISERR</formula>
    </cfRule>
  </conditionalFormatting>
  <conditionalFormatting sqref="M86">
    <cfRule type="expression" dxfId="765" priority="750" stopIfTrue="1">
      <formula>ISERR</formula>
    </cfRule>
  </conditionalFormatting>
  <conditionalFormatting sqref="Q86:S86">
    <cfRule type="expression" dxfId="764" priority="748" stopIfTrue="1">
      <formula>ISERR</formula>
    </cfRule>
  </conditionalFormatting>
  <conditionalFormatting sqref="U86:V86">
    <cfRule type="expression" dxfId="763" priority="749" stopIfTrue="1">
      <formula>ISERR(U86)</formula>
    </cfRule>
  </conditionalFormatting>
  <conditionalFormatting sqref="A86:B86">
    <cfRule type="expression" dxfId="762" priority="747" stopIfTrue="1">
      <formula>ISERR</formula>
    </cfRule>
  </conditionalFormatting>
  <conditionalFormatting sqref="G86">
    <cfRule type="expression" dxfId="761" priority="746" stopIfTrue="1">
      <formula>ISERR</formula>
    </cfRule>
  </conditionalFormatting>
  <conditionalFormatting sqref="O86">
    <cfRule type="expression" dxfId="760" priority="745" stopIfTrue="1">
      <formula>ISERR</formula>
    </cfRule>
  </conditionalFormatting>
  <conditionalFormatting sqref="L86">
    <cfRule type="expression" dxfId="759" priority="744" stopIfTrue="1">
      <formula>ISERR</formula>
    </cfRule>
  </conditionalFormatting>
  <conditionalFormatting sqref="L86">
    <cfRule type="expression" dxfId="758" priority="743" stopIfTrue="1">
      <formula>ISERR</formula>
    </cfRule>
  </conditionalFormatting>
  <conditionalFormatting sqref="T86">
    <cfRule type="expression" dxfId="757" priority="742" stopIfTrue="1">
      <formula>ISERR</formula>
    </cfRule>
  </conditionalFormatting>
  <conditionalFormatting sqref="E86">
    <cfRule type="expression" dxfId="756" priority="737" stopIfTrue="1">
      <formula>ISERR</formula>
    </cfRule>
  </conditionalFormatting>
  <conditionalFormatting sqref="F86">
    <cfRule type="expression" dxfId="755" priority="740" stopIfTrue="1">
      <formula>ISERR</formula>
    </cfRule>
  </conditionalFormatting>
  <conditionalFormatting sqref="C86">
    <cfRule type="expression" dxfId="754" priority="741" stopIfTrue="1">
      <formula>ISERR</formula>
    </cfRule>
  </conditionalFormatting>
  <conditionalFormatting sqref="D86">
    <cfRule type="expression" dxfId="753" priority="739" stopIfTrue="1">
      <formula>ISERR</formula>
    </cfRule>
  </conditionalFormatting>
  <conditionalFormatting sqref="E86">
    <cfRule type="expression" dxfId="752" priority="738" stopIfTrue="1">
      <formula>ISERR</formula>
    </cfRule>
  </conditionalFormatting>
  <conditionalFormatting sqref="I85">
    <cfRule type="expression" dxfId="751" priority="736" stopIfTrue="1">
      <formula>ISERR</formula>
    </cfRule>
  </conditionalFormatting>
  <conditionalFormatting sqref="J85:K85">
    <cfRule type="expression" dxfId="750" priority="735" stopIfTrue="1">
      <formula>ISERR</formula>
    </cfRule>
  </conditionalFormatting>
  <conditionalFormatting sqref="N85">
    <cfRule type="expression" dxfId="749" priority="734" stopIfTrue="1">
      <formula>ISERR</formula>
    </cfRule>
  </conditionalFormatting>
  <conditionalFormatting sqref="M85">
    <cfRule type="expression" dxfId="748" priority="733" stopIfTrue="1">
      <formula>ISERR</formula>
    </cfRule>
  </conditionalFormatting>
  <conditionalFormatting sqref="Q85:S85">
    <cfRule type="expression" dxfId="747" priority="731" stopIfTrue="1">
      <formula>ISERR</formula>
    </cfRule>
  </conditionalFormatting>
  <conditionalFormatting sqref="U85:V85">
    <cfRule type="expression" dxfId="746" priority="732" stopIfTrue="1">
      <formula>ISERR(U85)</formula>
    </cfRule>
  </conditionalFormatting>
  <conditionalFormatting sqref="G85">
    <cfRule type="expression" dxfId="745" priority="729" stopIfTrue="1">
      <formula>ISERR</formula>
    </cfRule>
  </conditionalFormatting>
  <conditionalFormatting sqref="O85">
    <cfRule type="expression" dxfId="744" priority="728" stopIfTrue="1">
      <formula>ISERR</formula>
    </cfRule>
  </conditionalFormatting>
  <conditionalFormatting sqref="L85">
    <cfRule type="expression" dxfId="743" priority="727" stopIfTrue="1">
      <formula>ISERR</formula>
    </cfRule>
  </conditionalFormatting>
  <conditionalFormatting sqref="L85">
    <cfRule type="expression" dxfId="742" priority="726" stopIfTrue="1">
      <formula>ISERR</formula>
    </cfRule>
  </conditionalFormatting>
  <conditionalFormatting sqref="T85">
    <cfRule type="expression" dxfId="741" priority="725" stopIfTrue="1">
      <formula>ISERR</formula>
    </cfRule>
  </conditionalFormatting>
  <conditionalFormatting sqref="E85">
    <cfRule type="expression" dxfId="740" priority="720" stopIfTrue="1">
      <formula>ISERR</formula>
    </cfRule>
  </conditionalFormatting>
  <conditionalFormatting sqref="F85">
    <cfRule type="expression" dxfId="739" priority="723" stopIfTrue="1">
      <formula>ISERR</formula>
    </cfRule>
  </conditionalFormatting>
  <conditionalFormatting sqref="A85">
    <cfRule type="expression" dxfId="738" priority="724" stopIfTrue="1">
      <formula>ISERR</formula>
    </cfRule>
  </conditionalFormatting>
  <conditionalFormatting sqref="D85">
    <cfRule type="expression" dxfId="737" priority="722" stopIfTrue="1">
      <formula>ISERR</formula>
    </cfRule>
  </conditionalFormatting>
  <conditionalFormatting sqref="E85">
    <cfRule type="expression" dxfId="736" priority="721" stopIfTrue="1">
      <formula>ISERR</formula>
    </cfRule>
  </conditionalFormatting>
  <conditionalFormatting sqref="H85">
    <cfRule type="expression" dxfId="735" priority="719" stopIfTrue="1">
      <formula>ISERR</formula>
    </cfRule>
  </conditionalFormatting>
  <conditionalFormatting sqref="I87:I90">
    <cfRule type="expression" dxfId="734" priority="718" stopIfTrue="1">
      <formula>ISERR</formula>
    </cfRule>
  </conditionalFormatting>
  <conditionalFormatting sqref="J87:K90">
    <cfRule type="expression" dxfId="733" priority="717" stopIfTrue="1">
      <formula>ISERR</formula>
    </cfRule>
  </conditionalFormatting>
  <conditionalFormatting sqref="N87:N90">
    <cfRule type="expression" dxfId="732" priority="716" stopIfTrue="1">
      <formula>ISERR</formula>
    </cfRule>
  </conditionalFormatting>
  <conditionalFormatting sqref="M87:M90">
    <cfRule type="expression" dxfId="731" priority="715" stopIfTrue="1">
      <formula>ISERR</formula>
    </cfRule>
  </conditionalFormatting>
  <conditionalFormatting sqref="Q87:T90">
    <cfRule type="expression" dxfId="730" priority="713" stopIfTrue="1">
      <formula>ISERR</formula>
    </cfRule>
  </conditionalFormatting>
  <conditionalFormatting sqref="U87:V90">
    <cfRule type="expression" dxfId="729" priority="714" stopIfTrue="1">
      <formula>ISERR(U87)</formula>
    </cfRule>
  </conditionalFormatting>
  <conditionalFormatting sqref="A87:B90">
    <cfRule type="expression" dxfId="728" priority="712" stopIfTrue="1">
      <formula>ISERR</formula>
    </cfRule>
  </conditionalFormatting>
  <conditionalFormatting sqref="G87:G90">
    <cfRule type="expression" dxfId="727" priority="711" stopIfTrue="1">
      <formula>ISERR</formula>
    </cfRule>
  </conditionalFormatting>
  <conditionalFormatting sqref="O87:O90">
    <cfRule type="expression" dxfId="726" priority="710" stopIfTrue="1">
      <formula>ISERR</formula>
    </cfRule>
  </conditionalFormatting>
  <conditionalFormatting sqref="F87:F90">
    <cfRule type="expression" dxfId="725" priority="708" stopIfTrue="1">
      <formula>ISERR</formula>
    </cfRule>
  </conditionalFormatting>
  <conditionalFormatting sqref="C87:C90">
    <cfRule type="expression" dxfId="724" priority="709" stopIfTrue="1">
      <formula>ISERR</formula>
    </cfRule>
  </conditionalFormatting>
  <conditionalFormatting sqref="L87:L90">
    <cfRule type="expression" dxfId="723" priority="707" stopIfTrue="1">
      <formula>ISERR</formula>
    </cfRule>
  </conditionalFormatting>
  <conditionalFormatting sqref="L87:L90">
    <cfRule type="expression" dxfId="722" priority="706" stopIfTrue="1">
      <formula>ISERR</formula>
    </cfRule>
  </conditionalFormatting>
  <conditionalFormatting sqref="D87:D90">
    <cfRule type="expression" dxfId="721" priority="705" stopIfTrue="1">
      <formula>ISERR</formula>
    </cfRule>
  </conditionalFormatting>
  <conditionalFormatting sqref="E87:E90">
    <cfRule type="expression" dxfId="720" priority="704" stopIfTrue="1">
      <formula>ISERR</formula>
    </cfRule>
  </conditionalFormatting>
  <conditionalFormatting sqref="H87:H90">
    <cfRule type="expression" dxfId="719" priority="703" stopIfTrue="1">
      <formula>ISERR</formula>
    </cfRule>
  </conditionalFormatting>
  <conditionalFormatting sqref="H86">
    <cfRule type="expression" dxfId="718" priority="702" stopIfTrue="1">
      <formula>ISERR</formula>
    </cfRule>
  </conditionalFormatting>
  <conditionalFormatting sqref="P85">
    <cfRule type="expression" dxfId="717" priority="701" stopIfTrue="1">
      <formula>ISERR</formula>
    </cfRule>
  </conditionalFormatting>
  <conditionalFormatting sqref="P86">
    <cfRule type="expression" dxfId="716" priority="700" stopIfTrue="1">
      <formula>ISERR</formula>
    </cfRule>
  </conditionalFormatting>
  <conditionalFormatting sqref="P87">
    <cfRule type="expression" dxfId="715" priority="699" stopIfTrue="1">
      <formula>ISERR</formula>
    </cfRule>
  </conditionalFormatting>
  <conditionalFormatting sqref="P88">
    <cfRule type="expression" dxfId="714" priority="698" stopIfTrue="1">
      <formula>ISERR</formula>
    </cfRule>
  </conditionalFormatting>
  <conditionalFormatting sqref="P89">
    <cfRule type="expression" dxfId="713" priority="697" stopIfTrue="1">
      <formula>ISERR</formula>
    </cfRule>
  </conditionalFormatting>
  <conditionalFormatting sqref="I91">
    <cfRule type="expression" dxfId="712" priority="696" stopIfTrue="1">
      <formula>ISERR</formula>
    </cfRule>
  </conditionalFormatting>
  <conditionalFormatting sqref="J91:K91">
    <cfRule type="expression" dxfId="711" priority="695" stopIfTrue="1">
      <formula>ISERR</formula>
    </cfRule>
  </conditionalFormatting>
  <conditionalFormatting sqref="N91">
    <cfRule type="expression" dxfId="710" priority="694" stopIfTrue="1">
      <formula>ISERR</formula>
    </cfRule>
  </conditionalFormatting>
  <conditionalFormatting sqref="M91">
    <cfRule type="expression" dxfId="709" priority="693" stopIfTrue="1">
      <formula>ISERR</formula>
    </cfRule>
  </conditionalFormatting>
  <conditionalFormatting sqref="Q91:T91">
    <cfRule type="expression" dxfId="708" priority="691" stopIfTrue="1">
      <formula>ISERR</formula>
    </cfRule>
  </conditionalFormatting>
  <conditionalFormatting sqref="U91:V91">
    <cfRule type="expression" dxfId="707" priority="692" stopIfTrue="1">
      <formula>ISERR(U91)</formula>
    </cfRule>
  </conditionalFormatting>
  <conditionalFormatting sqref="A91:B91">
    <cfRule type="expression" dxfId="706" priority="690" stopIfTrue="1">
      <formula>ISERR</formula>
    </cfRule>
  </conditionalFormatting>
  <conditionalFormatting sqref="G91">
    <cfRule type="expression" dxfId="705" priority="689" stopIfTrue="1">
      <formula>ISERR</formula>
    </cfRule>
  </conditionalFormatting>
  <conditionalFormatting sqref="F91">
    <cfRule type="expression" dxfId="704" priority="687" stopIfTrue="1">
      <formula>ISERR</formula>
    </cfRule>
  </conditionalFormatting>
  <conditionalFormatting sqref="C91">
    <cfRule type="expression" dxfId="703" priority="688" stopIfTrue="1">
      <formula>ISERR</formula>
    </cfRule>
  </conditionalFormatting>
  <conditionalFormatting sqref="L91">
    <cfRule type="expression" dxfId="702" priority="686" stopIfTrue="1">
      <formula>ISERR</formula>
    </cfRule>
  </conditionalFormatting>
  <conditionalFormatting sqref="L91">
    <cfRule type="expression" dxfId="701" priority="685" stopIfTrue="1">
      <formula>ISERR</formula>
    </cfRule>
  </conditionalFormatting>
  <conditionalFormatting sqref="D91">
    <cfRule type="expression" dxfId="700" priority="684" stopIfTrue="1">
      <formula>ISERR</formula>
    </cfRule>
  </conditionalFormatting>
  <conditionalFormatting sqref="E91">
    <cfRule type="expression" dxfId="699" priority="683" stopIfTrue="1">
      <formula>ISERR</formula>
    </cfRule>
  </conditionalFormatting>
  <conditionalFormatting sqref="H91">
    <cfRule type="expression" dxfId="698" priority="682" stopIfTrue="1">
      <formula>ISERR</formula>
    </cfRule>
  </conditionalFormatting>
  <conditionalFormatting sqref="O91">
    <cfRule type="expression" dxfId="697" priority="681" stopIfTrue="1">
      <formula>ISERR</formula>
    </cfRule>
  </conditionalFormatting>
  <conditionalFormatting sqref="P90">
    <cfRule type="expression" dxfId="696" priority="680" stopIfTrue="1">
      <formula>ISERR</formula>
    </cfRule>
  </conditionalFormatting>
  <conditionalFormatting sqref="I93">
    <cfRule type="expression" dxfId="695" priority="679" stopIfTrue="1">
      <formula>ISERR</formula>
    </cfRule>
  </conditionalFormatting>
  <conditionalFormatting sqref="J93:K93">
    <cfRule type="expression" dxfId="694" priority="678" stopIfTrue="1">
      <formula>ISERR</formula>
    </cfRule>
  </conditionalFormatting>
  <conditionalFormatting sqref="N93">
    <cfRule type="expression" dxfId="693" priority="677" stopIfTrue="1">
      <formula>ISERR</formula>
    </cfRule>
  </conditionalFormatting>
  <conditionalFormatting sqref="M93">
    <cfRule type="expression" dxfId="692" priority="676" stopIfTrue="1">
      <formula>ISERR</formula>
    </cfRule>
  </conditionalFormatting>
  <conditionalFormatting sqref="Q93:S93">
    <cfRule type="expression" dxfId="691" priority="674" stopIfTrue="1">
      <formula>ISERR</formula>
    </cfRule>
  </conditionalFormatting>
  <conditionalFormatting sqref="U93:V93">
    <cfRule type="expression" dxfId="690" priority="675" stopIfTrue="1">
      <formula>ISERR(U93)</formula>
    </cfRule>
  </conditionalFormatting>
  <conditionalFormatting sqref="A93:B93">
    <cfRule type="expression" dxfId="689" priority="673" stopIfTrue="1">
      <formula>ISERR</formula>
    </cfRule>
  </conditionalFormatting>
  <conditionalFormatting sqref="G93">
    <cfRule type="expression" dxfId="688" priority="672" stopIfTrue="1">
      <formula>ISERR</formula>
    </cfRule>
  </conditionalFormatting>
  <conditionalFormatting sqref="O93">
    <cfRule type="expression" dxfId="687" priority="671" stopIfTrue="1">
      <formula>ISERR</formula>
    </cfRule>
  </conditionalFormatting>
  <conditionalFormatting sqref="F93">
    <cfRule type="expression" dxfId="686" priority="669" stopIfTrue="1">
      <formula>ISERR</formula>
    </cfRule>
  </conditionalFormatting>
  <conditionalFormatting sqref="C93">
    <cfRule type="expression" dxfId="685" priority="670" stopIfTrue="1">
      <formula>ISERR</formula>
    </cfRule>
  </conditionalFormatting>
  <conditionalFormatting sqref="L93">
    <cfRule type="expression" dxfId="684" priority="668" stopIfTrue="1">
      <formula>ISERR</formula>
    </cfRule>
  </conditionalFormatting>
  <conditionalFormatting sqref="L93">
    <cfRule type="expression" dxfId="683" priority="667" stopIfTrue="1">
      <formula>ISERR</formula>
    </cfRule>
  </conditionalFormatting>
  <conditionalFormatting sqref="D93">
    <cfRule type="expression" dxfId="682" priority="666" stopIfTrue="1">
      <formula>ISERR</formula>
    </cfRule>
  </conditionalFormatting>
  <conditionalFormatting sqref="E93">
    <cfRule type="expression" dxfId="681" priority="665" stopIfTrue="1">
      <formula>ISERR</formula>
    </cfRule>
  </conditionalFormatting>
  <conditionalFormatting sqref="T93">
    <cfRule type="expression" dxfId="680" priority="664" stopIfTrue="1">
      <formula>ISERR</formula>
    </cfRule>
  </conditionalFormatting>
  <conditionalFormatting sqref="H93">
    <cfRule type="expression" dxfId="679" priority="663" stopIfTrue="1">
      <formula>ISERR</formula>
    </cfRule>
  </conditionalFormatting>
  <conditionalFormatting sqref="I92">
    <cfRule type="expression" dxfId="678" priority="662" stopIfTrue="1">
      <formula>ISERR</formula>
    </cfRule>
  </conditionalFormatting>
  <conditionalFormatting sqref="J92:K92">
    <cfRule type="expression" dxfId="677" priority="661" stopIfTrue="1">
      <formula>ISERR</formula>
    </cfRule>
  </conditionalFormatting>
  <conditionalFormatting sqref="N92">
    <cfRule type="expression" dxfId="676" priority="660" stopIfTrue="1">
      <formula>ISERR</formula>
    </cfRule>
  </conditionalFormatting>
  <conditionalFormatting sqref="M92">
    <cfRule type="expression" dxfId="675" priority="659" stopIfTrue="1">
      <formula>ISERR</formula>
    </cfRule>
  </conditionalFormatting>
  <conditionalFormatting sqref="Q92:T92">
    <cfRule type="expression" dxfId="674" priority="657" stopIfTrue="1">
      <formula>ISERR</formula>
    </cfRule>
  </conditionalFormatting>
  <conditionalFormatting sqref="U92:V92">
    <cfRule type="expression" dxfId="673" priority="658" stopIfTrue="1">
      <formula>ISERR(U92)</formula>
    </cfRule>
  </conditionalFormatting>
  <conditionalFormatting sqref="A92:B92">
    <cfRule type="expression" dxfId="672" priority="656" stopIfTrue="1">
      <formula>ISERR</formula>
    </cfRule>
  </conditionalFormatting>
  <conditionalFormatting sqref="G92">
    <cfRule type="expression" dxfId="671" priority="655" stopIfTrue="1">
      <formula>ISERR</formula>
    </cfRule>
  </conditionalFormatting>
  <conditionalFormatting sqref="F92">
    <cfRule type="expression" dxfId="670" priority="653" stopIfTrue="1">
      <formula>ISERR</formula>
    </cfRule>
  </conditionalFormatting>
  <conditionalFormatting sqref="C92">
    <cfRule type="expression" dxfId="669" priority="654" stopIfTrue="1">
      <formula>ISERR</formula>
    </cfRule>
  </conditionalFormatting>
  <conditionalFormatting sqref="L92">
    <cfRule type="expression" dxfId="668" priority="652" stopIfTrue="1">
      <formula>ISERR</formula>
    </cfRule>
  </conditionalFormatting>
  <conditionalFormatting sqref="L92">
    <cfRule type="expression" dxfId="667" priority="651" stopIfTrue="1">
      <formula>ISERR</formula>
    </cfRule>
  </conditionalFormatting>
  <conditionalFormatting sqref="D92">
    <cfRule type="expression" dxfId="666" priority="650" stopIfTrue="1">
      <formula>ISERR</formula>
    </cfRule>
  </conditionalFormatting>
  <conditionalFormatting sqref="H92">
    <cfRule type="expression" dxfId="665" priority="649" stopIfTrue="1">
      <formula>ISERR</formula>
    </cfRule>
  </conditionalFormatting>
  <conditionalFormatting sqref="O92">
    <cfRule type="expression" dxfId="664" priority="648" stopIfTrue="1">
      <formula>ISERR</formula>
    </cfRule>
  </conditionalFormatting>
  <conditionalFormatting sqref="E92">
    <cfRule type="expression" dxfId="663" priority="647" stopIfTrue="1">
      <formula>ISERR</formula>
    </cfRule>
  </conditionalFormatting>
  <conditionalFormatting sqref="I96">
    <cfRule type="expression" dxfId="662" priority="646" stopIfTrue="1">
      <formula>ISERR</formula>
    </cfRule>
  </conditionalFormatting>
  <conditionalFormatting sqref="J96:K96">
    <cfRule type="expression" dxfId="661" priority="645" stopIfTrue="1">
      <formula>ISERR</formula>
    </cfRule>
  </conditionalFormatting>
  <conditionalFormatting sqref="N96">
    <cfRule type="expression" dxfId="660" priority="644" stopIfTrue="1">
      <formula>ISERR</formula>
    </cfRule>
  </conditionalFormatting>
  <conditionalFormatting sqref="M96">
    <cfRule type="expression" dxfId="659" priority="643" stopIfTrue="1">
      <formula>ISERR</formula>
    </cfRule>
  </conditionalFormatting>
  <conditionalFormatting sqref="Q96:S96">
    <cfRule type="expression" dxfId="658" priority="641" stopIfTrue="1">
      <formula>ISERR</formula>
    </cfRule>
  </conditionalFormatting>
  <conditionalFormatting sqref="U96:V96">
    <cfRule type="expression" dxfId="657" priority="642" stopIfTrue="1">
      <formula>ISERR(U96)</formula>
    </cfRule>
  </conditionalFormatting>
  <conditionalFormatting sqref="A96:B96">
    <cfRule type="expression" dxfId="656" priority="640" stopIfTrue="1">
      <formula>ISERR</formula>
    </cfRule>
  </conditionalFormatting>
  <conditionalFormatting sqref="G96">
    <cfRule type="expression" dxfId="655" priority="639" stopIfTrue="1">
      <formula>ISERR</formula>
    </cfRule>
  </conditionalFormatting>
  <conditionalFormatting sqref="O96">
    <cfRule type="expression" dxfId="654" priority="638" stopIfTrue="1">
      <formula>ISERR</formula>
    </cfRule>
  </conditionalFormatting>
  <conditionalFormatting sqref="F96">
    <cfRule type="expression" dxfId="653" priority="636" stopIfTrue="1">
      <formula>ISERR</formula>
    </cfRule>
  </conditionalFormatting>
  <conditionalFormatting sqref="C96">
    <cfRule type="expression" dxfId="652" priority="637" stopIfTrue="1">
      <formula>ISERR</formula>
    </cfRule>
  </conditionalFormatting>
  <conditionalFormatting sqref="L96">
    <cfRule type="expression" dxfId="651" priority="635" stopIfTrue="1">
      <formula>ISERR</formula>
    </cfRule>
  </conditionalFormatting>
  <conditionalFormatting sqref="L96">
    <cfRule type="expression" dxfId="650" priority="634" stopIfTrue="1">
      <formula>ISERR</formula>
    </cfRule>
  </conditionalFormatting>
  <conditionalFormatting sqref="D96">
    <cfRule type="expression" dxfId="649" priority="633" stopIfTrue="1">
      <formula>ISERR</formula>
    </cfRule>
  </conditionalFormatting>
  <conditionalFormatting sqref="E96">
    <cfRule type="expression" dxfId="648" priority="632" stopIfTrue="1">
      <formula>ISERR</formula>
    </cfRule>
  </conditionalFormatting>
  <conditionalFormatting sqref="T96">
    <cfRule type="expression" dxfId="647" priority="631" stopIfTrue="1">
      <formula>ISERR</formula>
    </cfRule>
  </conditionalFormatting>
  <conditionalFormatting sqref="H96">
    <cfRule type="expression" dxfId="646" priority="630" stopIfTrue="1">
      <formula>ISERR</formula>
    </cfRule>
  </conditionalFormatting>
  <conditionalFormatting sqref="I94:I95">
    <cfRule type="expression" dxfId="645" priority="627" stopIfTrue="1">
      <formula>ISERR</formula>
    </cfRule>
  </conditionalFormatting>
  <conditionalFormatting sqref="P91:P92">
    <cfRule type="expression" dxfId="644" priority="628" stopIfTrue="1">
      <formula>ISERR</formula>
    </cfRule>
  </conditionalFormatting>
  <conditionalFormatting sqref="J94:K95">
    <cfRule type="expression" dxfId="643" priority="626" stopIfTrue="1">
      <formula>ISERR</formula>
    </cfRule>
  </conditionalFormatting>
  <conditionalFormatting sqref="N94:N95">
    <cfRule type="expression" dxfId="642" priority="625" stopIfTrue="1">
      <formula>ISERR</formula>
    </cfRule>
  </conditionalFormatting>
  <conditionalFormatting sqref="M94:M95">
    <cfRule type="expression" dxfId="641" priority="624" stopIfTrue="1">
      <formula>ISERR</formula>
    </cfRule>
  </conditionalFormatting>
  <conditionalFormatting sqref="Q94:S95">
    <cfRule type="expression" dxfId="640" priority="622" stopIfTrue="1">
      <formula>ISERR</formula>
    </cfRule>
  </conditionalFormatting>
  <conditionalFormatting sqref="U94:V95">
    <cfRule type="expression" dxfId="639" priority="623" stopIfTrue="1">
      <formula>ISERR(U94)</formula>
    </cfRule>
  </conditionalFormatting>
  <conditionalFormatting sqref="A94:B95">
    <cfRule type="expression" dxfId="638" priority="621" stopIfTrue="1">
      <formula>ISERR</formula>
    </cfRule>
  </conditionalFormatting>
  <conditionalFormatting sqref="G94:G95">
    <cfRule type="expression" dxfId="637" priority="620" stopIfTrue="1">
      <formula>ISERR</formula>
    </cfRule>
  </conditionalFormatting>
  <conditionalFormatting sqref="O94:O95">
    <cfRule type="expression" dxfId="636" priority="619" stopIfTrue="1">
      <formula>ISERR</formula>
    </cfRule>
  </conditionalFormatting>
  <conditionalFormatting sqref="F94:F95">
    <cfRule type="expression" dxfId="635" priority="617" stopIfTrue="1">
      <formula>ISERR</formula>
    </cfRule>
  </conditionalFormatting>
  <conditionalFormatting sqref="C94:C95">
    <cfRule type="expression" dxfId="634" priority="618" stopIfTrue="1">
      <formula>ISERR</formula>
    </cfRule>
  </conditionalFormatting>
  <conditionalFormatting sqref="L94:L95">
    <cfRule type="expression" dxfId="633" priority="616" stopIfTrue="1">
      <formula>ISERR</formula>
    </cfRule>
  </conditionalFormatting>
  <conditionalFormatting sqref="L94:L95">
    <cfRule type="expression" dxfId="632" priority="615" stopIfTrue="1">
      <formula>ISERR</formula>
    </cfRule>
  </conditionalFormatting>
  <conditionalFormatting sqref="D94:D95">
    <cfRule type="expression" dxfId="631" priority="614" stopIfTrue="1">
      <formula>ISERR</formula>
    </cfRule>
  </conditionalFormatting>
  <conditionalFormatting sqref="E94:E95">
    <cfRule type="expression" dxfId="630" priority="613" stopIfTrue="1">
      <formula>ISERR</formula>
    </cfRule>
  </conditionalFormatting>
  <conditionalFormatting sqref="T94:T95">
    <cfRule type="expression" dxfId="629" priority="612" stopIfTrue="1">
      <formula>ISERR</formula>
    </cfRule>
  </conditionalFormatting>
  <conditionalFormatting sqref="H94:H95">
    <cfRule type="expression" dxfId="628" priority="611" stopIfTrue="1">
      <formula>ISERR</formula>
    </cfRule>
  </conditionalFormatting>
  <conditionalFormatting sqref="P93">
    <cfRule type="expression" dxfId="627" priority="609" stopIfTrue="1">
      <formula>ISERR</formula>
    </cfRule>
  </conditionalFormatting>
  <conditionalFormatting sqref="P94">
    <cfRule type="expression" dxfId="626" priority="608" stopIfTrue="1">
      <formula>ISERR</formula>
    </cfRule>
  </conditionalFormatting>
  <conditionalFormatting sqref="P95">
    <cfRule type="expression" dxfId="625" priority="606" stopIfTrue="1">
      <formula>ISERR</formula>
    </cfRule>
  </conditionalFormatting>
  <conditionalFormatting sqref="I109:I114">
    <cfRule type="expression" dxfId="624" priority="605" stopIfTrue="1">
      <formula>ISERR</formula>
    </cfRule>
  </conditionalFormatting>
  <conditionalFormatting sqref="K109:K114">
    <cfRule type="expression" dxfId="623" priority="604" stopIfTrue="1">
      <formula>ISERR</formula>
    </cfRule>
  </conditionalFormatting>
  <conditionalFormatting sqref="N109:N114">
    <cfRule type="expression" dxfId="622" priority="603" stopIfTrue="1">
      <formula>ISERR</formula>
    </cfRule>
  </conditionalFormatting>
  <conditionalFormatting sqref="M109:M114">
    <cfRule type="expression" dxfId="621" priority="602" stopIfTrue="1">
      <formula>ISERR</formula>
    </cfRule>
  </conditionalFormatting>
  <conditionalFormatting sqref="Q109:S114">
    <cfRule type="expression" dxfId="620" priority="600" stopIfTrue="1">
      <formula>ISERR</formula>
    </cfRule>
  </conditionalFormatting>
  <conditionalFormatting sqref="U109:V114">
    <cfRule type="expression" dxfId="619" priority="601" stopIfTrue="1">
      <formula>ISERR(U109)</formula>
    </cfRule>
  </conditionalFormatting>
  <conditionalFormatting sqref="A110:B114">
    <cfRule type="expression" dxfId="618" priority="599" stopIfTrue="1">
      <formula>ISERR</formula>
    </cfRule>
  </conditionalFormatting>
  <conditionalFormatting sqref="G109:G114">
    <cfRule type="expression" dxfId="617" priority="598" stopIfTrue="1">
      <formula>ISERR</formula>
    </cfRule>
  </conditionalFormatting>
  <conditionalFormatting sqref="O109:O114">
    <cfRule type="expression" dxfId="616" priority="597" stopIfTrue="1">
      <formula>ISERR</formula>
    </cfRule>
  </conditionalFormatting>
  <conditionalFormatting sqref="L109:L114">
    <cfRule type="expression" dxfId="615" priority="596" stopIfTrue="1">
      <formula>ISERR</formula>
    </cfRule>
  </conditionalFormatting>
  <conditionalFormatting sqref="L109:L114">
    <cfRule type="expression" dxfId="614" priority="595" stopIfTrue="1">
      <formula>ISERR</formula>
    </cfRule>
  </conditionalFormatting>
  <conditionalFormatting sqref="T109:T114">
    <cfRule type="expression" dxfId="613" priority="594" stopIfTrue="1">
      <formula>ISERR</formula>
    </cfRule>
  </conditionalFormatting>
  <conditionalFormatting sqref="F109:F114">
    <cfRule type="expression" dxfId="612" priority="592" stopIfTrue="1">
      <formula>ISERR</formula>
    </cfRule>
  </conditionalFormatting>
  <conditionalFormatting sqref="D109:D114">
    <cfRule type="expression" dxfId="611" priority="591" stopIfTrue="1">
      <formula>ISERR</formula>
    </cfRule>
  </conditionalFormatting>
  <conditionalFormatting sqref="H109:H114">
    <cfRule type="expression" dxfId="610" priority="588" stopIfTrue="1">
      <formula>ISERR</formula>
    </cfRule>
  </conditionalFormatting>
  <conditionalFormatting sqref="P96">
    <cfRule type="expression" dxfId="609" priority="585" stopIfTrue="1">
      <formula>ISERR</formula>
    </cfRule>
  </conditionalFormatting>
  <conditionalFormatting sqref="P97">
    <cfRule type="expression" dxfId="608" priority="580" stopIfTrue="1">
      <formula>ISERR</formula>
    </cfRule>
  </conditionalFormatting>
  <conditionalFormatting sqref="I99">
    <cfRule type="expression" dxfId="607" priority="579" stopIfTrue="1">
      <formula>ISERR</formula>
    </cfRule>
  </conditionalFormatting>
  <conditionalFormatting sqref="J99:K99">
    <cfRule type="expression" dxfId="606" priority="578" stopIfTrue="1">
      <formula>ISERR</formula>
    </cfRule>
  </conditionalFormatting>
  <conditionalFormatting sqref="N99">
    <cfRule type="expression" dxfId="605" priority="577" stopIfTrue="1">
      <formula>ISERR</formula>
    </cfRule>
  </conditionalFormatting>
  <conditionalFormatting sqref="M99">
    <cfRule type="expression" dxfId="604" priority="576" stopIfTrue="1">
      <formula>ISERR</formula>
    </cfRule>
  </conditionalFormatting>
  <conditionalFormatting sqref="Q99:S99">
    <cfRule type="expression" dxfId="603" priority="574" stopIfTrue="1">
      <formula>ISERR</formula>
    </cfRule>
  </conditionalFormatting>
  <conditionalFormatting sqref="U99:V99">
    <cfRule type="expression" dxfId="602" priority="575" stopIfTrue="1">
      <formula>ISERR(U99)</formula>
    </cfRule>
  </conditionalFormatting>
  <conditionalFormatting sqref="A99:B99">
    <cfRule type="expression" dxfId="601" priority="573" stopIfTrue="1">
      <formula>ISERR</formula>
    </cfRule>
  </conditionalFormatting>
  <conditionalFormatting sqref="G99">
    <cfRule type="expression" dxfId="600" priority="572" stopIfTrue="1">
      <formula>ISERR</formula>
    </cfRule>
  </conditionalFormatting>
  <conditionalFormatting sqref="O99">
    <cfRule type="expression" dxfId="599" priority="571" stopIfTrue="1">
      <formula>ISERR</formula>
    </cfRule>
  </conditionalFormatting>
  <conditionalFormatting sqref="F99">
    <cfRule type="expression" dxfId="598" priority="569" stopIfTrue="1">
      <formula>ISERR</formula>
    </cfRule>
  </conditionalFormatting>
  <conditionalFormatting sqref="C99">
    <cfRule type="expression" dxfId="597" priority="570" stopIfTrue="1">
      <formula>ISERR</formula>
    </cfRule>
  </conditionalFormatting>
  <conditionalFormatting sqref="L99">
    <cfRule type="expression" dxfId="596" priority="568" stopIfTrue="1">
      <formula>ISERR</formula>
    </cfRule>
  </conditionalFormatting>
  <conditionalFormatting sqref="L99">
    <cfRule type="expression" dxfId="595" priority="567" stopIfTrue="1">
      <formula>ISERR</formula>
    </cfRule>
  </conditionalFormatting>
  <conditionalFormatting sqref="D99">
    <cfRule type="expression" dxfId="594" priority="566" stopIfTrue="1">
      <formula>ISERR</formula>
    </cfRule>
  </conditionalFormatting>
  <conditionalFormatting sqref="E99">
    <cfRule type="expression" dxfId="593" priority="565" stopIfTrue="1">
      <formula>ISERR</formula>
    </cfRule>
  </conditionalFormatting>
  <conditionalFormatting sqref="T99">
    <cfRule type="expression" dxfId="592" priority="564" stopIfTrue="1">
      <formula>ISERR</formula>
    </cfRule>
  </conditionalFormatting>
  <conditionalFormatting sqref="H99">
    <cfRule type="expression" dxfId="591" priority="563" stopIfTrue="1">
      <formula>ISERR</formula>
    </cfRule>
  </conditionalFormatting>
  <conditionalFormatting sqref="P98">
    <cfRule type="expression" dxfId="590" priority="561" stopIfTrue="1">
      <formula>ISERR</formula>
    </cfRule>
  </conditionalFormatting>
  <conditionalFormatting sqref="P99">
    <cfRule type="expression" dxfId="589" priority="559" stopIfTrue="1">
      <formula>ISERR</formula>
    </cfRule>
  </conditionalFormatting>
  <conditionalFormatting sqref="I46:I47">
    <cfRule type="expression" dxfId="588" priority="558" stopIfTrue="1">
      <formula>ISERR</formula>
    </cfRule>
  </conditionalFormatting>
  <conditionalFormatting sqref="J46:K47">
    <cfRule type="expression" dxfId="587" priority="557" stopIfTrue="1">
      <formula>ISERR</formula>
    </cfRule>
  </conditionalFormatting>
  <conditionalFormatting sqref="N46:N47">
    <cfRule type="expression" dxfId="586" priority="556" stopIfTrue="1">
      <formula>ISERR</formula>
    </cfRule>
  </conditionalFormatting>
  <conditionalFormatting sqref="L46:M47">
    <cfRule type="expression" dxfId="585" priority="555" stopIfTrue="1">
      <formula>ISERR</formula>
    </cfRule>
  </conditionalFormatting>
  <conditionalFormatting sqref="Q46:T47">
    <cfRule type="expression" dxfId="584" priority="553" stopIfTrue="1">
      <formula>ISERR</formula>
    </cfRule>
  </conditionalFormatting>
  <conditionalFormatting sqref="U46:V47">
    <cfRule type="expression" dxfId="583" priority="554" stopIfTrue="1">
      <formula>ISERR(U46)</formula>
    </cfRule>
  </conditionalFormatting>
  <conditionalFormatting sqref="A46:F47">
    <cfRule type="expression" dxfId="582" priority="552" stopIfTrue="1">
      <formula>ISERR</formula>
    </cfRule>
  </conditionalFormatting>
  <conditionalFormatting sqref="G46:H47">
    <cfRule type="expression" dxfId="581" priority="551" stopIfTrue="1">
      <formula>ISERR</formula>
    </cfRule>
  </conditionalFormatting>
  <conditionalFormatting sqref="P46:P47">
    <cfRule type="expression" dxfId="580" priority="550" stopIfTrue="1">
      <formula>ISERR</formula>
    </cfRule>
  </conditionalFormatting>
  <conditionalFormatting sqref="O46:O47">
    <cfRule type="expression" dxfId="579" priority="549" stopIfTrue="1">
      <formula>ISERR</formula>
    </cfRule>
  </conditionalFormatting>
  <conditionalFormatting sqref="I101 I103:I104">
    <cfRule type="expression" dxfId="578" priority="548" stopIfTrue="1">
      <formula>ISERR</formula>
    </cfRule>
  </conditionalFormatting>
  <conditionalFormatting sqref="J101:K101 J103:K104">
    <cfRule type="expression" dxfId="577" priority="547" stopIfTrue="1">
      <formula>ISERR</formula>
    </cfRule>
  </conditionalFormatting>
  <conditionalFormatting sqref="N101 N103:N104">
    <cfRule type="expression" dxfId="576" priority="546" stopIfTrue="1">
      <formula>ISERR</formula>
    </cfRule>
  </conditionalFormatting>
  <conditionalFormatting sqref="M101 M103:M104">
    <cfRule type="expression" dxfId="575" priority="545" stopIfTrue="1">
      <formula>ISERR</formula>
    </cfRule>
  </conditionalFormatting>
  <conditionalFormatting sqref="Q101:S101 Q103:S104">
    <cfRule type="expression" dxfId="574" priority="543" stopIfTrue="1">
      <formula>ISERR</formula>
    </cfRule>
  </conditionalFormatting>
  <conditionalFormatting sqref="U101:V101 U103:V104">
    <cfRule type="expression" dxfId="573" priority="544" stopIfTrue="1">
      <formula>ISERR(U101)</formula>
    </cfRule>
  </conditionalFormatting>
  <conditionalFormatting sqref="A101:B101 A103:B104">
    <cfRule type="expression" dxfId="572" priority="542" stopIfTrue="1">
      <formula>ISERR</formula>
    </cfRule>
  </conditionalFormatting>
  <conditionalFormatting sqref="G101 G103:G104">
    <cfRule type="expression" dxfId="571" priority="541" stopIfTrue="1">
      <formula>ISERR</formula>
    </cfRule>
  </conditionalFormatting>
  <conditionalFormatting sqref="O101 O103:O104">
    <cfRule type="expression" dxfId="570" priority="540" stopIfTrue="1">
      <formula>ISERR</formula>
    </cfRule>
  </conditionalFormatting>
  <conditionalFormatting sqref="L101 L103:L104">
    <cfRule type="expression" dxfId="569" priority="539" stopIfTrue="1">
      <formula>ISERR</formula>
    </cfRule>
  </conditionalFormatting>
  <conditionalFormatting sqref="L101 L103:L104">
    <cfRule type="expression" dxfId="568" priority="538" stopIfTrue="1">
      <formula>ISERR</formula>
    </cfRule>
  </conditionalFormatting>
  <conditionalFormatting sqref="T101 T103:T104">
    <cfRule type="expression" dxfId="567" priority="537" stopIfTrue="1">
      <formula>ISERR</formula>
    </cfRule>
  </conditionalFormatting>
  <conditionalFormatting sqref="E101 E103:E104">
    <cfRule type="expression" dxfId="566" priority="532" stopIfTrue="1">
      <formula>ISERR</formula>
    </cfRule>
  </conditionalFormatting>
  <conditionalFormatting sqref="F101 F103:F104">
    <cfRule type="expression" dxfId="565" priority="535" stopIfTrue="1">
      <formula>ISERR</formula>
    </cfRule>
  </conditionalFormatting>
  <conditionalFormatting sqref="C101 C103:C104">
    <cfRule type="expression" dxfId="564" priority="536" stopIfTrue="1">
      <formula>ISERR</formula>
    </cfRule>
  </conditionalFormatting>
  <conditionalFormatting sqref="D101 D103:D104">
    <cfRule type="expression" dxfId="563" priority="534" stopIfTrue="1">
      <formula>ISERR</formula>
    </cfRule>
  </conditionalFormatting>
  <conditionalFormatting sqref="E101 E103:E104">
    <cfRule type="expression" dxfId="562" priority="533" stopIfTrue="1">
      <formula>ISERR</formula>
    </cfRule>
  </conditionalFormatting>
  <conditionalFormatting sqref="H101 H103:H104">
    <cfRule type="expression" dxfId="561" priority="531" stopIfTrue="1">
      <formula>ISERR</formula>
    </cfRule>
  </conditionalFormatting>
  <conditionalFormatting sqref="P100">
    <cfRule type="expression" dxfId="560" priority="528" stopIfTrue="1">
      <formula>ISERR</formula>
    </cfRule>
  </conditionalFormatting>
  <conditionalFormatting sqref="I135">
    <cfRule type="expression" dxfId="559" priority="526" stopIfTrue="1">
      <formula>ISERR</formula>
    </cfRule>
  </conditionalFormatting>
  <conditionalFormatting sqref="P101">
    <cfRule type="expression" dxfId="558" priority="525" stopIfTrue="1">
      <formula>ISERR</formula>
    </cfRule>
  </conditionalFormatting>
  <conditionalFormatting sqref="I102">
    <cfRule type="expression" dxfId="557" priority="524" stopIfTrue="1">
      <formula>ISERR</formula>
    </cfRule>
  </conditionalFormatting>
  <conditionalFormatting sqref="J102:K102">
    <cfRule type="expression" dxfId="556" priority="523" stopIfTrue="1">
      <formula>ISERR</formula>
    </cfRule>
  </conditionalFormatting>
  <conditionalFormatting sqref="N102">
    <cfRule type="expression" dxfId="555" priority="522" stopIfTrue="1">
      <formula>ISERR</formula>
    </cfRule>
  </conditionalFormatting>
  <conditionalFormatting sqref="M102">
    <cfRule type="expression" dxfId="554" priority="521" stopIfTrue="1">
      <formula>ISERR</formula>
    </cfRule>
  </conditionalFormatting>
  <conditionalFormatting sqref="Q102:S102">
    <cfRule type="expression" dxfId="553" priority="519" stopIfTrue="1">
      <formula>ISERR</formula>
    </cfRule>
  </conditionalFormatting>
  <conditionalFormatting sqref="U102:V102">
    <cfRule type="expression" dxfId="552" priority="520" stopIfTrue="1">
      <formula>ISERR(U102)</formula>
    </cfRule>
  </conditionalFormatting>
  <conditionalFormatting sqref="A102:B102">
    <cfRule type="expression" dxfId="551" priority="518" stopIfTrue="1">
      <formula>ISERR</formula>
    </cfRule>
  </conditionalFormatting>
  <conditionalFormatting sqref="G102">
    <cfRule type="expression" dxfId="550" priority="517" stopIfTrue="1">
      <formula>ISERR</formula>
    </cfRule>
  </conditionalFormatting>
  <conditionalFormatting sqref="O102">
    <cfRule type="expression" dxfId="549" priority="516" stopIfTrue="1">
      <formula>ISERR</formula>
    </cfRule>
  </conditionalFormatting>
  <conditionalFormatting sqref="L102">
    <cfRule type="expression" dxfId="548" priority="515" stopIfTrue="1">
      <formula>ISERR</formula>
    </cfRule>
  </conditionalFormatting>
  <conditionalFormatting sqref="L102">
    <cfRule type="expression" dxfId="547" priority="514" stopIfTrue="1">
      <formula>ISERR</formula>
    </cfRule>
  </conditionalFormatting>
  <conditionalFormatting sqref="T102">
    <cfRule type="expression" dxfId="546" priority="513" stopIfTrue="1">
      <formula>ISERR</formula>
    </cfRule>
  </conditionalFormatting>
  <conditionalFormatting sqref="E102">
    <cfRule type="expression" dxfId="545" priority="508" stopIfTrue="1">
      <formula>ISERR</formula>
    </cfRule>
  </conditionalFormatting>
  <conditionalFormatting sqref="F102">
    <cfRule type="expression" dxfId="544" priority="511" stopIfTrue="1">
      <formula>ISERR</formula>
    </cfRule>
  </conditionalFormatting>
  <conditionalFormatting sqref="C102">
    <cfRule type="expression" dxfId="543" priority="512" stopIfTrue="1">
      <formula>ISERR</formula>
    </cfRule>
  </conditionalFormatting>
  <conditionalFormatting sqref="D102">
    <cfRule type="expression" dxfId="542" priority="510" stopIfTrue="1">
      <formula>ISERR</formula>
    </cfRule>
  </conditionalFormatting>
  <conditionalFormatting sqref="E102">
    <cfRule type="expression" dxfId="541" priority="509" stopIfTrue="1">
      <formula>ISERR</formula>
    </cfRule>
  </conditionalFormatting>
  <conditionalFormatting sqref="H102">
    <cfRule type="expression" dxfId="540" priority="507" stopIfTrue="1">
      <formula>ISERR</formula>
    </cfRule>
  </conditionalFormatting>
  <conditionalFormatting sqref="P102:P103">
    <cfRule type="expression" dxfId="539" priority="505" stopIfTrue="1">
      <formula>ISERR</formula>
    </cfRule>
  </conditionalFormatting>
  <conditionalFormatting sqref="I106:I108">
    <cfRule type="expression" dxfId="538" priority="504" stopIfTrue="1">
      <formula>ISERR</formula>
    </cfRule>
  </conditionalFormatting>
  <conditionalFormatting sqref="K106:K108">
    <cfRule type="expression" dxfId="537" priority="503" stopIfTrue="1">
      <formula>ISERR</formula>
    </cfRule>
  </conditionalFormatting>
  <conditionalFormatting sqref="N106:N108">
    <cfRule type="expression" dxfId="536" priority="502" stopIfTrue="1">
      <formula>ISERR</formula>
    </cfRule>
  </conditionalFormatting>
  <conditionalFormatting sqref="M106:M108">
    <cfRule type="expression" dxfId="535" priority="501" stopIfTrue="1">
      <formula>ISERR</formula>
    </cfRule>
  </conditionalFormatting>
  <conditionalFormatting sqref="Q106:S108">
    <cfRule type="expression" dxfId="534" priority="499" stopIfTrue="1">
      <formula>ISERR</formula>
    </cfRule>
  </conditionalFormatting>
  <conditionalFormatting sqref="U106:V108">
    <cfRule type="expression" dxfId="533" priority="500" stopIfTrue="1">
      <formula>ISERR(U106)</formula>
    </cfRule>
  </conditionalFormatting>
  <conditionalFormatting sqref="A106:B108">
    <cfRule type="expression" dxfId="532" priority="498" stopIfTrue="1">
      <formula>ISERR</formula>
    </cfRule>
  </conditionalFormatting>
  <conditionalFormatting sqref="G106:G108">
    <cfRule type="expression" dxfId="531" priority="497" stopIfTrue="1">
      <formula>ISERR</formula>
    </cfRule>
  </conditionalFormatting>
  <conditionalFormatting sqref="O106:O108">
    <cfRule type="expression" dxfId="530" priority="496" stopIfTrue="1">
      <formula>ISERR</formula>
    </cfRule>
  </conditionalFormatting>
  <conditionalFormatting sqref="L106:L108">
    <cfRule type="expression" dxfId="529" priority="495" stopIfTrue="1">
      <formula>ISERR</formula>
    </cfRule>
  </conditionalFormatting>
  <conditionalFormatting sqref="L106:L108">
    <cfRule type="expression" dxfId="528" priority="494" stopIfTrue="1">
      <formula>ISERR</formula>
    </cfRule>
  </conditionalFormatting>
  <conditionalFormatting sqref="T106:T108">
    <cfRule type="expression" dxfId="527" priority="493" stopIfTrue="1">
      <formula>ISERR</formula>
    </cfRule>
  </conditionalFormatting>
  <conditionalFormatting sqref="F106:F108">
    <cfRule type="expression" dxfId="526" priority="491" stopIfTrue="1">
      <formula>ISERR</formula>
    </cfRule>
  </conditionalFormatting>
  <conditionalFormatting sqref="C106:C108">
    <cfRule type="expression" dxfId="525" priority="492" stopIfTrue="1">
      <formula>ISERR</formula>
    </cfRule>
  </conditionalFormatting>
  <conditionalFormatting sqref="D106:D108">
    <cfRule type="expression" dxfId="524" priority="490" stopIfTrue="1">
      <formula>ISERR</formula>
    </cfRule>
  </conditionalFormatting>
  <conditionalFormatting sqref="H106:H108">
    <cfRule type="expression" dxfId="523" priority="489" stopIfTrue="1">
      <formula>ISERR</formula>
    </cfRule>
  </conditionalFormatting>
  <conditionalFormatting sqref="J109:J114">
    <cfRule type="expression" dxfId="522" priority="485" stopIfTrue="1">
      <formula>ISERR</formula>
    </cfRule>
  </conditionalFormatting>
  <conditionalFormatting sqref="P104">
    <cfRule type="expression" dxfId="521" priority="483" stopIfTrue="1">
      <formula>ISERR</formula>
    </cfRule>
  </conditionalFormatting>
  <conditionalFormatting sqref="I105">
    <cfRule type="expression" dxfId="520" priority="482" stopIfTrue="1">
      <formula>ISERR</formula>
    </cfRule>
  </conditionalFormatting>
  <conditionalFormatting sqref="J105:K105">
    <cfRule type="expression" dxfId="519" priority="481" stopIfTrue="1">
      <formula>ISERR</formula>
    </cfRule>
  </conditionalFormatting>
  <conditionalFormatting sqref="N105">
    <cfRule type="expression" dxfId="518" priority="480" stopIfTrue="1">
      <formula>ISERR</formula>
    </cfRule>
  </conditionalFormatting>
  <conditionalFormatting sqref="M105">
    <cfRule type="expression" dxfId="517" priority="479" stopIfTrue="1">
      <formula>ISERR</formula>
    </cfRule>
  </conditionalFormatting>
  <conditionalFormatting sqref="Q105:S105">
    <cfRule type="expression" dxfId="516" priority="477" stopIfTrue="1">
      <formula>ISERR</formula>
    </cfRule>
  </conditionalFormatting>
  <conditionalFormatting sqref="U105:V105">
    <cfRule type="expression" dxfId="515" priority="478" stopIfTrue="1">
      <formula>ISERR(U105)</formula>
    </cfRule>
  </conditionalFormatting>
  <conditionalFormatting sqref="A105:B105">
    <cfRule type="expression" dxfId="514" priority="476" stopIfTrue="1">
      <formula>ISERR</formula>
    </cfRule>
  </conditionalFormatting>
  <conditionalFormatting sqref="G105">
    <cfRule type="expression" dxfId="513" priority="475" stopIfTrue="1">
      <formula>ISERR</formula>
    </cfRule>
  </conditionalFormatting>
  <conditionalFormatting sqref="O105">
    <cfRule type="expression" dxfId="512" priority="474" stopIfTrue="1">
      <formula>ISERR</formula>
    </cfRule>
  </conditionalFormatting>
  <conditionalFormatting sqref="L105">
    <cfRule type="expression" dxfId="511" priority="473" stopIfTrue="1">
      <formula>ISERR</formula>
    </cfRule>
  </conditionalFormatting>
  <conditionalFormatting sqref="L105">
    <cfRule type="expression" dxfId="510" priority="472" stopIfTrue="1">
      <formula>ISERR</formula>
    </cfRule>
  </conditionalFormatting>
  <conditionalFormatting sqref="T105">
    <cfRule type="expression" dxfId="509" priority="471" stopIfTrue="1">
      <formula>ISERR</formula>
    </cfRule>
  </conditionalFormatting>
  <conditionalFormatting sqref="F105">
    <cfRule type="expression" dxfId="508" priority="469" stopIfTrue="1">
      <formula>ISERR</formula>
    </cfRule>
  </conditionalFormatting>
  <conditionalFormatting sqref="C105">
    <cfRule type="expression" dxfId="507" priority="470" stopIfTrue="1">
      <formula>ISERR</formula>
    </cfRule>
  </conditionalFormatting>
  <conditionalFormatting sqref="D105">
    <cfRule type="expression" dxfId="506" priority="468" stopIfTrue="1">
      <formula>ISERR</formula>
    </cfRule>
  </conditionalFormatting>
  <conditionalFormatting sqref="H105">
    <cfRule type="expression" dxfId="505" priority="467" stopIfTrue="1">
      <formula>ISERR</formula>
    </cfRule>
  </conditionalFormatting>
  <conditionalFormatting sqref="E105">
    <cfRule type="expression" dxfId="504" priority="466" stopIfTrue="1">
      <formula>ISERR</formula>
    </cfRule>
  </conditionalFormatting>
  <conditionalFormatting sqref="E106:E108">
    <cfRule type="expression" dxfId="503" priority="464" stopIfTrue="1">
      <formula>ISERR</formula>
    </cfRule>
  </conditionalFormatting>
  <conditionalFormatting sqref="E109:E114">
    <cfRule type="expression" dxfId="502" priority="463" stopIfTrue="1">
      <formula>ISERR</formula>
    </cfRule>
  </conditionalFormatting>
  <conditionalFormatting sqref="P105">
    <cfRule type="expression" dxfId="501" priority="462" stopIfTrue="1">
      <formula>ISERR</formula>
    </cfRule>
  </conditionalFormatting>
  <conditionalFormatting sqref="J106:J108">
    <cfRule type="expression" dxfId="500" priority="461" stopIfTrue="1">
      <formula>ISERR</formula>
    </cfRule>
  </conditionalFormatting>
  <conditionalFormatting sqref="L48">
    <cfRule type="expression" dxfId="499" priority="459" stopIfTrue="1">
      <formula>ISERR</formula>
    </cfRule>
  </conditionalFormatting>
  <conditionalFormatting sqref="P106:P107">
    <cfRule type="expression" dxfId="498" priority="458" stopIfTrue="1">
      <formula>ISERR</formula>
    </cfRule>
  </conditionalFormatting>
  <conditionalFormatting sqref="P48">
    <cfRule type="expression" dxfId="497" priority="451" stopIfTrue="1">
      <formula>ISERR</formula>
    </cfRule>
  </conditionalFormatting>
  <conditionalFormatting sqref="P108">
    <cfRule type="expression" dxfId="496" priority="448" stopIfTrue="1">
      <formula>ISERR</formula>
    </cfRule>
  </conditionalFormatting>
  <conditionalFormatting sqref="O18:P18">
    <cfRule type="expression" dxfId="495" priority="447" stopIfTrue="1">
      <formula>ISERR</formula>
    </cfRule>
  </conditionalFormatting>
  <conditionalFormatting sqref="P109">
    <cfRule type="expression" dxfId="494" priority="446" stopIfTrue="1">
      <formula>ISERR</formula>
    </cfRule>
  </conditionalFormatting>
  <conditionalFormatting sqref="A11">
    <cfRule type="expression" dxfId="493" priority="445" stopIfTrue="1">
      <formula>ISERR</formula>
    </cfRule>
  </conditionalFormatting>
  <conditionalFormatting sqref="A14">
    <cfRule type="expression" dxfId="492" priority="444" stopIfTrue="1">
      <formula>ISERR</formula>
    </cfRule>
  </conditionalFormatting>
  <conditionalFormatting sqref="C115:C116 C118:C119">
    <cfRule type="expression" dxfId="491" priority="443" stopIfTrue="1">
      <formula>ISERR</formula>
    </cfRule>
  </conditionalFormatting>
  <conditionalFormatting sqref="I115:I116 I118:I119">
    <cfRule type="expression" dxfId="490" priority="442" stopIfTrue="1">
      <formula>ISERR</formula>
    </cfRule>
  </conditionalFormatting>
  <conditionalFormatting sqref="K115:K116 K118:K119">
    <cfRule type="expression" dxfId="489" priority="441" stopIfTrue="1">
      <formula>ISERR</formula>
    </cfRule>
  </conditionalFormatting>
  <conditionalFormatting sqref="N115:N116 N118:N119">
    <cfRule type="expression" dxfId="488" priority="440" stopIfTrue="1">
      <formula>ISERR</formula>
    </cfRule>
  </conditionalFormatting>
  <conditionalFormatting sqref="M115:M116 M118:M119">
    <cfRule type="expression" dxfId="487" priority="439" stopIfTrue="1">
      <formula>ISERR</formula>
    </cfRule>
  </conditionalFormatting>
  <conditionalFormatting sqref="Q115:S116 Q118:S119">
    <cfRule type="expression" dxfId="486" priority="437" stopIfTrue="1">
      <formula>ISERR</formula>
    </cfRule>
  </conditionalFormatting>
  <conditionalFormatting sqref="U115:V116 U118:V119">
    <cfRule type="expression" dxfId="485" priority="438" stopIfTrue="1">
      <formula>ISERR(U115)</formula>
    </cfRule>
  </conditionalFormatting>
  <conditionalFormatting sqref="A115:B116 A118:B119">
    <cfRule type="expression" dxfId="484" priority="436" stopIfTrue="1">
      <formula>ISERR</formula>
    </cfRule>
  </conditionalFormatting>
  <conditionalFormatting sqref="G115:G116 G118:G119">
    <cfRule type="expression" dxfId="483" priority="435" stopIfTrue="1">
      <formula>ISERR</formula>
    </cfRule>
  </conditionalFormatting>
  <conditionalFormatting sqref="L115:L116 L118:L119">
    <cfRule type="expression" dxfId="482" priority="434" stopIfTrue="1">
      <formula>ISERR</formula>
    </cfRule>
  </conditionalFormatting>
  <conditionalFormatting sqref="L115:L116 L118:L119">
    <cfRule type="expression" dxfId="481" priority="433" stopIfTrue="1">
      <formula>ISERR</formula>
    </cfRule>
  </conditionalFormatting>
  <conditionalFormatting sqref="T115:T116 T118:T119">
    <cfRule type="expression" dxfId="480" priority="432" stopIfTrue="1">
      <formula>ISERR</formula>
    </cfRule>
  </conditionalFormatting>
  <conditionalFormatting sqref="F115:F116 F118:F119">
    <cfRule type="expression" dxfId="479" priority="431" stopIfTrue="1">
      <formula>ISERR</formula>
    </cfRule>
  </conditionalFormatting>
  <conditionalFormatting sqref="D115:D116 D118:D119">
    <cfRule type="expression" dxfId="478" priority="430" stopIfTrue="1">
      <formula>ISERR</formula>
    </cfRule>
  </conditionalFormatting>
  <conditionalFormatting sqref="H115:H116 H118:H119">
    <cfRule type="expression" dxfId="477" priority="429" stopIfTrue="1">
      <formula>ISERR</formula>
    </cfRule>
  </conditionalFormatting>
  <conditionalFormatting sqref="J115:J116 J118:J119">
    <cfRule type="expression" dxfId="476" priority="428" stopIfTrue="1">
      <formula>ISERR</formula>
    </cfRule>
  </conditionalFormatting>
  <conditionalFormatting sqref="E115:E116 E118:E119">
    <cfRule type="expression" dxfId="475" priority="427" stopIfTrue="1">
      <formula>ISERR</formula>
    </cfRule>
  </conditionalFormatting>
  <conditionalFormatting sqref="O115:O116">
    <cfRule type="expression" dxfId="474" priority="426" stopIfTrue="1">
      <formula>ISERR</formula>
    </cfRule>
  </conditionalFormatting>
  <conditionalFormatting sqref="I43">
    <cfRule type="expression" dxfId="473" priority="423" stopIfTrue="1">
      <formula>ISERR</formula>
    </cfRule>
  </conditionalFormatting>
  <conditionalFormatting sqref="J43:K43">
    <cfRule type="expression" dxfId="472" priority="422" stopIfTrue="1">
      <formula>ISERR</formula>
    </cfRule>
  </conditionalFormatting>
  <conditionalFormatting sqref="N43">
    <cfRule type="expression" dxfId="471" priority="421" stopIfTrue="1">
      <formula>ISERR</formula>
    </cfRule>
  </conditionalFormatting>
  <conditionalFormatting sqref="L43:M43">
    <cfRule type="expression" dxfId="470" priority="420" stopIfTrue="1">
      <formula>ISERR</formula>
    </cfRule>
  </conditionalFormatting>
  <conditionalFormatting sqref="Q43:T43">
    <cfRule type="expression" dxfId="469" priority="418" stopIfTrue="1">
      <formula>ISERR</formula>
    </cfRule>
  </conditionalFormatting>
  <conditionalFormatting sqref="U43:V43">
    <cfRule type="expression" dxfId="468" priority="419" stopIfTrue="1">
      <formula>ISERR(U43)</formula>
    </cfRule>
  </conditionalFormatting>
  <conditionalFormatting sqref="A43:F43 A44:B44">
    <cfRule type="expression" dxfId="467" priority="417" stopIfTrue="1">
      <formula>ISERR</formula>
    </cfRule>
  </conditionalFormatting>
  <conditionalFormatting sqref="G43:H43">
    <cfRule type="expression" dxfId="466" priority="416" stopIfTrue="1">
      <formula>ISERR</formula>
    </cfRule>
  </conditionalFormatting>
  <conditionalFormatting sqref="P43">
    <cfRule type="expression" dxfId="465" priority="415" stopIfTrue="1">
      <formula>ISERR</formula>
    </cfRule>
  </conditionalFormatting>
  <conditionalFormatting sqref="O43">
    <cfRule type="expression" dxfId="464" priority="414" stopIfTrue="1">
      <formula>ISERR</formula>
    </cfRule>
  </conditionalFormatting>
  <conditionalFormatting sqref="I45">
    <cfRule type="expression" dxfId="463" priority="413" stopIfTrue="1">
      <formula>ISERR</formula>
    </cfRule>
  </conditionalFormatting>
  <conditionalFormatting sqref="J45:K45">
    <cfRule type="expression" dxfId="462" priority="412" stopIfTrue="1">
      <formula>ISERR</formula>
    </cfRule>
  </conditionalFormatting>
  <conditionalFormatting sqref="N45">
    <cfRule type="expression" dxfId="461" priority="411" stopIfTrue="1">
      <formula>ISERR</formula>
    </cfRule>
  </conditionalFormatting>
  <conditionalFormatting sqref="L45:M45">
    <cfRule type="expression" dxfId="460" priority="410" stopIfTrue="1">
      <formula>ISERR</formula>
    </cfRule>
  </conditionalFormatting>
  <conditionalFormatting sqref="Q45:T45">
    <cfRule type="expression" dxfId="459" priority="408" stopIfTrue="1">
      <formula>ISERR</formula>
    </cfRule>
  </conditionalFormatting>
  <conditionalFormatting sqref="U45:V45">
    <cfRule type="expression" dxfId="458" priority="409" stopIfTrue="1">
      <formula>ISERR(U45)</formula>
    </cfRule>
  </conditionalFormatting>
  <conditionalFormatting sqref="A45:F45">
    <cfRule type="expression" dxfId="457" priority="407" stopIfTrue="1">
      <formula>ISERR</formula>
    </cfRule>
  </conditionalFormatting>
  <conditionalFormatting sqref="G45:H45">
    <cfRule type="expression" dxfId="456" priority="403" stopIfTrue="1">
      <formula>ISERR</formula>
    </cfRule>
  </conditionalFormatting>
  <conditionalFormatting sqref="I115:I116 I118:I119">
    <cfRule type="expression" dxfId="455" priority="401" stopIfTrue="1">
      <formula>ISERR</formula>
    </cfRule>
  </conditionalFormatting>
  <conditionalFormatting sqref="K115:K116 K118:K119">
    <cfRule type="expression" dxfId="454" priority="400" stopIfTrue="1">
      <formula>ISERR</formula>
    </cfRule>
  </conditionalFormatting>
  <conditionalFormatting sqref="N115:N116 N118:N119">
    <cfRule type="expression" dxfId="453" priority="399" stopIfTrue="1">
      <formula>ISERR</formula>
    </cfRule>
  </conditionalFormatting>
  <conditionalFormatting sqref="M115:M116 M118:M119">
    <cfRule type="expression" dxfId="452" priority="398" stopIfTrue="1">
      <formula>ISERR</formula>
    </cfRule>
  </conditionalFormatting>
  <conditionalFormatting sqref="Q115:S116 Q118:S119">
    <cfRule type="expression" dxfId="451" priority="396" stopIfTrue="1">
      <formula>ISERR</formula>
    </cfRule>
  </conditionalFormatting>
  <conditionalFormatting sqref="U115:V116 U118:V119">
    <cfRule type="expression" dxfId="450" priority="397" stopIfTrue="1">
      <formula>ISERR(U115)</formula>
    </cfRule>
  </conditionalFormatting>
  <conditionalFormatting sqref="G115:G116 G118:G119">
    <cfRule type="expression" dxfId="449" priority="395" stopIfTrue="1">
      <formula>ISERR</formula>
    </cfRule>
  </conditionalFormatting>
  <conditionalFormatting sqref="L115:L116 L118:L119">
    <cfRule type="expression" dxfId="448" priority="394" stopIfTrue="1">
      <formula>ISERR</formula>
    </cfRule>
  </conditionalFormatting>
  <conditionalFormatting sqref="L115:L116 L118:L119">
    <cfRule type="expression" dxfId="447" priority="393" stopIfTrue="1">
      <formula>ISERR</formula>
    </cfRule>
  </conditionalFormatting>
  <conditionalFormatting sqref="T115:T116 T118:T119">
    <cfRule type="expression" dxfId="446" priority="392" stopIfTrue="1">
      <formula>ISERR</formula>
    </cfRule>
  </conditionalFormatting>
  <conditionalFormatting sqref="F115:F116 F118:F119">
    <cfRule type="expression" dxfId="445" priority="391" stopIfTrue="1">
      <formula>ISERR</formula>
    </cfRule>
  </conditionalFormatting>
  <conditionalFormatting sqref="H115:H116 H118:H119">
    <cfRule type="expression" dxfId="444" priority="390" stopIfTrue="1">
      <formula>ISERR</formula>
    </cfRule>
  </conditionalFormatting>
  <conditionalFormatting sqref="J115:J116 J118:J119">
    <cfRule type="expression" dxfId="443" priority="389" stopIfTrue="1">
      <formula>ISERR</formula>
    </cfRule>
  </conditionalFormatting>
  <conditionalFormatting sqref="E115:E116 E118:E119">
    <cfRule type="expression" dxfId="442" priority="388" stopIfTrue="1">
      <formula>ISERR</formula>
    </cfRule>
  </conditionalFormatting>
  <conditionalFormatting sqref="O115:O116">
    <cfRule type="expression" dxfId="441" priority="387" stopIfTrue="1">
      <formula>ISERR</formula>
    </cfRule>
  </conditionalFormatting>
  <conditionalFormatting sqref="I112:I114">
    <cfRule type="expression" dxfId="440" priority="385" stopIfTrue="1">
      <formula>ISERR</formula>
    </cfRule>
  </conditionalFormatting>
  <conditionalFormatting sqref="K112:K114">
    <cfRule type="expression" dxfId="439" priority="384" stopIfTrue="1">
      <formula>ISERR</formula>
    </cfRule>
  </conditionalFormatting>
  <conditionalFormatting sqref="N112:N114">
    <cfRule type="expression" dxfId="438" priority="383" stopIfTrue="1">
      <formula>ISERR</formula>
    </cfRule>
  </conditionalFormatting>
  <conditionalFormatting sqref="M112:M114">
    <cfRule type="expression" dxfId="437" priority="382" stopIfTrue="1">
      <formula>ISERR</formula>
    </cfRule>
  </conditionalFormatting>
  <conditionalFormatting sqref="Q112:S114">
    <cfRule type="expression" dxfId="436" priority="380" stopIfTrue="1">
      <formula>ISERR</formula>
    </cfRule>
  </conditionalFormatting>
  <conditionalFormatting sqref="U112:V114">
    <cfRule type="expression" dxfId="435" priority="381" stopIfTrue="1">
      <formula>ISERR(U112)</formula>
    </cfRule>
  </conditionalFormatting>
  <conditionalFormatting sqref="G112:G114">
    <cfRule type="expression" dxfId="434" priority="379" stopIfTrue="1">
      <formula>ISERR</formula>
    </cfRule>
  </conditionalFormatting>
  <conditionalFormatting sqref="L112:L114">
    <cfRule type="expression" dxfId="433" priority="378" stopIfTrue="1">
      <formula>ISERR</formula>
    </cfRule>
  </conditionalFormatting>
  <conditionalFormatting sqref="L112:L114">
    <cfRule type="expression" dxfId="432" priority="377" stopIfTrue="1">
      <formula>ISERR</formula>
    </cfRule>
  </conditionalFormatting>
  <conditionalFormatting sqref="T112:T114">
    <cfRule type="expression" dxfId="431" priority="376" stopIfTrue="1">
      <formula>ISERR</formula>
    </cfRule>
  </conditionalFormatting>
  <conditionalFormatting sqref="F112:F114">
    <cfRule type="expression" dxfId="430" priority="375" stopIfTrue="1">
      <formula>ISERR</formula>
    </cfRule>
  </conditionalFormatting>
  <conditionalFormatting sqref="H112:H114">
    <cfRule type="expression" dxfId="429" priority="374" stopIfTrue="1">
      <formula>ISERR</formula>
    </cfRule>
  </conditionalFormatting>
  <conditionalFormatting sqref="J112:J114">
    <cfRule type="expression" dxfId="428" priority="373" stopIfTrue="1">
      <formula>ISERR</formula>
    </cfRule>
  </conditionalFormatting>
  <conditionalFormatting sqref="E112:E114">
    <cfRule type="expression" dxfId="427" priority="372" stopIfTrue="1">
      <formula>ISERR</formula>
    </cfRule>
  </conditionalFormatting>
  <conditionalFormatting sqref="O112:O114">
    <cfRule type="expression" dxfId="426" priority="371" stopIfTrue="1">
      <formula>ISERR</formula>
    </cfRule>
  </conditionalFormatting>
  <conditionalFormatting sqref="P112">
    <cfRule type="expression" dxfId="425" priority="363" stopIfTrue="1">
      <formula>ISERR</formula>
    </cfRule>
  </conditionalFormatting>
  <conditionalFormatting sqref="P113:P114">
    <cfRule type="expression" dxfId="424" priority="362" stopIfTrue="1">
      <formula>ISERR</formula>
    </cfRule>
  </conditionalFormatting>
  <conditionalFormatting sqref="P111">
    <cfRule type="expression" dxfId="423" priority="361" stopIfTrue="1">
      <formula>ISERR</formula>
    </cfRule>
  </conditionalFormatting>
  <conditionalFormatting sqref="K117">
    <cfRule type="expression" dxfId="422" priority="356" stopIfTrue="1">
      <formula>ISERR</formula>
    </cfRule>
  </conditionalFormatting>
  <conditionalFormatting sqref="P115:P116">
    <cfRule type="expression" dxfId="421" priority="359" stopIfTrue="1">
      <formula>ISERR</formula>
    </cfRule>
  </conditionalFormatting>
  <conditionalFormatting sqref="C117">
    <cfRule type="expression" dxfId="420" priority="358" stopIfTrue="1">
      <formula>ISERR</formula>
    </cfRule>
  </conditionalFormatting>
  <conditionalFormatting sqref="I117">
    <cfRule type="expression" dxfId="419" priority="357" stopIfTrue="1">
      <formula>ISERR</formula>
    </cfRule>
  </conditionalFormatting>
  <conditionalFormatting sqref="N117">
    <cfRule type="expression" dxfId="418" priority="355" stopIfTrue="1">
      <formula>ISERR</formula>
    </cfRule>
  </conditionalFormatting>
  <conditionalFormatting sqref="M117">
    <cfRule type="expression" dxfId="417" priority="354" stopIfTrue="1">
      <formula>ISERR</formula>
    </cfRule>
  </conditionalFormatting>
  <conditionalFormatting sqref="Q117:S117">
    <cfRule type="expression" dxfId="416" priority="352" stopIfTrue="1">
      <formula>ISERR</formula>
    </cfRule>
  </conditionalFormatting>
  <conditionalFormatting sqref="U117:V117">
    <cfRule type="expression" dxfId="415" priority="353" stopIfTrue="1">
      <formula>ISERR(U117)</formula>
    </cfRule>
  </conditionalFormatting>
  <conditionalFormatting sqref="A117:B117">
    <cfRule type="expression" dxfId="414" priority="351" stopIfTrue="1">
      <formula>ISERR</formula>
    </cfRule>
  </conditionalFormatting>
  <conditionalFormatting sqref="G117">
    <cfRule type="expression" dxfId="413" priority="350" stopIfTrue="1">
      <formula>ISERR</formula>
    </cfRule>
  </conditionalFormatting>
  <conditionalFormatting sqref="L117">
    <cfRule type="expression" dxfId="412" priority="349" stopIfTrue="1">
      <formula>ISERR</formula>
    </cfRule>
  </conditionalFormatting>
  <conditionalFormatting sqref="L117">
    <cfRule type="expression" dxfId="411" priority="348" stopIfTrue="1">
      <formula>ISERR</formula>
    </cfRule>
  </conditionalFormatting>
  <conditionalFormatting sqref="T117">
    <cfRule type="expression" dxfId="410" priority="347" stopIfTrue="1">
      <formula>ISERR</formula>
    </cfRule>
  </conditionalFormatting>
  <conditionalFormatting sqref="F117">
    <cfRule type="expression" dxfId="409" priority="346" stopIfTrue="1">
      <formula>ISERR</formula>
    </cfRule>
  </conditionalFormatting>
  <conditionalFormatting sqref="D117">
    <cfRule type="expression" dxfId="408" priority="345" stopIfTrue="1">
      <formula>ISERR</formula>
    </cfRule>
  </conditionalFormatting>
  <conditionalFormatting sqref="H117">
    <cfRule type="expression" dxfId="407" priority="344" stopIfTrue="1">
      <formula>ISERR</formula>
    </cfRule>
  </conditionalFormatting>
  <conditionalFormatting sqref="J117">
    <cfRule type="expression" dxfId="406" priority="343" stopIfTrue="1">
      <formula>ISERR</formula>
    </cfRule>
  </conditionalFormatting>
  <conditionalFormatting sqref="E117">
    <cfRule type="expression" dxfId="405" priority="342" stopIfTrue="1">
      <formula>ISERR</formula>
    </cfRule>
  </conditionalFormatting>
  <conditionalFormatting sqref="O117">
    <cfRule type="expression" dxfId="404" priority="341" stopIfTrue="1">
      <formula>ISERR</formula>
    </cfRule>
  </conditionalFormatting>
  <conditionalFormatting sqref="I117">
    <cfRule type="expression" dxfId="403" priority="340" stopIfTrue="1">
      <formula>ISERR</formula>
    </cfRule>
  </conditionalFormatting>
  <conditionalFormatting sqref="K117">
    <cfRule type="expression" dxfId="402" priority="339" stopIfTrue="1">
      <formula>ISERR</formula>
    </cfRule>
  </conditionalFormatting>
  <conditionalFormatting sqref="N117">
    <cfRule type="expression" dxfId="401" priority="338" stopIfTrue="1">
      <formula>ISERR</formula>
    </cfRule>
  </conditionalFormatting>
  <conditionalFormatting sqref="M117">
    <cfRule type="expression" dxfId="400" priority="337" stopIfTrue="1">
      <formula>ISERR</formula>
    </cfRule>
  </conditionalFormatting>
  <conditionalFormatting sqref="Q117:S117">
    <cfRule type="expression" dxfId="399" priority="335" stopIfTrue="1">
      <formula>ISERR</formula>
    </cfRule>
  </conditionalFormatting>
  <conditionalFormatting sqref="U117:V117">
    <cfRule type="expression" dxfId="398" priority="336" stopIfTrue="1">
      <formula>ISERR(U117)</formula>
    </cfRule>
  </conditionalFormatting>
  <conditionalFormatting sqref="G117">
    <cfRule type="expression" dxfId="397" priority="334" stopIfTrue="1">
      <formula>ISERR</formula>
    </cfRule>
  </conditionalFormatting>
  <conditionalFormatting sqref="L117">
    <cfRule type="expression" dxfId="396" priority="333" stopIfTrue="1">
      <formula>ISERR</formula>
    </cfRule>
  </conditionalFormatting>
  <conditionalFormatting sqref="L117">
    <cfRule type="expression" dxfId="395" priority="332" stopIfTrue="1">
      <formula>ISERR</formula>
    </cfRule>
  </conditionalFormatting>
  <conditionalFormatting sqref="T117">
    <cfRule type="expression" dxfId="394" priority="331" stopIfTrue="1">
      <formula>ISERR</formula>
    </cfRule>
  </conditionalFormatting>
  <conditionalFormatting sqref="F117">
    <cfRule type="expression" dxfId="393" priority="330" stopIfTrue="1">
      <formula>ISERR</formula>
    </cfRule>
  </conditionalFormatting>
  <conditionalFormatting sqref="H117">
    <cfRule type="expression" dxfId="392" priority="329" stopIfTrue="1">
      <formula>ISERR</formula>
    </cfRule>
  </conditionalFormatting>
  <conditionalFormatting sqref="J117">
    <cfRule type="expression" dxfId="391" priority="328" stopIfTrue="1">
      <formula>ISERR</formula>
    </cfRule>
  </conditionalFormatting>
  <conditionalFormatting sqref="E117">
    <cfRule type="expression" dxfId="390" priority="327" stopIfTrue="1">
      <formula>ISERR</formula>
    </cfRule>
  </conditionalFormatting>
  <conditionalFormatting sqref="O117">
    <cfRule type="expression" dxfId="389" priority="326" stopIfTrue="1">
      <formula>ISERR</formula>
    </cfRule>
  </conditionalFormatting>
  <conditionalFormatting sqref="I44">
    <cfRule type="expression" dxfId="388" priority="319" stopIfTrue="1">
      <formula>ISERR</formula>
    </cfRule>
  </conditionalFormatting>
  <conditionalFormatting sqref="Q12:T12 I12:N12 D12:F12">
    <cfRule type="expression" dxfId="387" priority="316" stopIfTrue="1">
      <formula>ISERR</formula>
    </cfRule>
  </conditionalFormatting>
  <conditionalFormatting sqref="U12:V12">
    <cfRule type="expression" dxfId="386" priority="317" stopIfTrue="1">
      <formula>ISERR(U12)</formula>
    </cfRule>
  </conditionalFormatting>
  <conditionalFormatting sqref="G12:H12">
    <cfRule type="expression" dxfId="385" priority="318" stopIfTrue="1">
      <formula>ISERR</formula>
    </cfRule>
  </conditionalFormatting>
  <conditionalFormatting sqref="P12">
    <cfRule type="expression" dxfId="384" priority="315" stopIfTrue="1">
      <formula>ISERR</formula>
    </cfRule>
  </conditionalFormatting>
  <conditionalFormatting sqref="O12">
    <cfRule type="expression" dxfId="383" priority="314" stopIfTrue="1">
      <formula>ISERR</formula>
    </cfRule>
  </conditionalFormatting>
  <conditionalFormatting sqref="A12">
    <cfRule type="expression" dxfId="382" priority="313" stopIfTrue="1">
      <formula>ISERR</formula>
    </cfRule>
  </conditionalFormatting>
  <conditionalFormatting sqref="P117">
    <cfRule type="expression" dxfId="381" priority="311" stopIfTrue="1">
      <formula>ISERR</formula>
    </cfRule>
  </conditionalFormatting>
  <conditionalFormatting sqref="C120">
    <cfRule type="expression" dxfId="380" priority="310" stopIfTrue="1">
      <formula>ISERR</formula>
    </cfRule>
  </conditionalFormatting>
  <conditionalFormatting sqref="I120">
    <cfRule type="expression" dxfId="379" priority="309" stopIfTrue="1">
      <formula>ISERR</formula>
    </cfRule>
  </conditionalFormatting>
  <conditionalFormatting sqref="K120">
    <cfRule type="expression" dxfId="378" priority="308" stopIfTrue="1">
      <formula>ISERR</formula>
    </cfRule>
  </conditionalFormatting>
  <conditionalFormatting sqref="N120">
    <cfRule type="expression" dxfId="377" priority="307" stopIfTrue="1">
      <formula>ISERR</formula>
    </cfRule>
  </conditionalFormatting>
  <conditionalFormatting sqref="M120">
    <cfRule type="expression" dxfId="376" priority="306" stopIfTrue="1">
      <formula>ISERR</formula>
    </cfRule>
  </conditionalFormatting>
  <conditionalFormatting sqref="Q120:S120">
    <cfRule type="expression" dxfId="375" priority="304" stopIfTrue="1">
      <formula>ISERR</formula>
    </cfRule>
  </conditionalFormatting>
  <conditionalFormatting sqref="U120:V120">
    <cfRule type="expression" dxfId="374" priority="305" stopIfTrue="1">
      <formula>ISERR(U120)</formula>
    </cfRule>
  </conditionalFormatting>
  <conditionalFormatting sqref="A120:B120">
    <cfRule type="expression" dxfId="373" priority="303" stopIfTrue="1">
      <formula>ISERR</formula>
    </cfRule>
  </conditionalFormatting>
  <conditionalFormatting sqref="G120">
    <cfRule type="expression" dxfId="372" priority="302" stopIfTrue="1">
      <formula>ISERR</formula>
    </cfRule>
  </conditionalFormatting>
  <conditionalFormatting sqref="L120">
    <cfRule type="expression" dxfId="371" priority="301" stopIfTrue="1">
      <formula>ISERR</formula>
    </cfRule>
  </conditionalFormatting>
  <conditionalFormatting sqref="L120">
    <cfRule type="expression" dxfId="370" priority="300" stopIfTrue="1">
      <formula>ISERR</formula>
    </cfRule>
  </conditionalFormatting>
  <conditionalFormatting sqref="T120">
    <cfRule type="expression" dxfId="369" priority="299" stopIfTrue="1">
      <formula>ISERR</formula>
    </cfRule>
  </conditionalFormatting>
  <conditionalFormatting sqref="F120">
    <cfRule type="expression" dxfId="368" priority="298" stopIfTrue="1">
      <formula>ISERR</formula>
    </cfRule>
  </conditionalFormatting>
  <conditionalFormatting sqref="D120">
    <cfRule type="expression" dxfId="367" priority="297" stopIfTrue="1">
      <formula>ISERR</formula>
    </cfRule>
  </conditionalFormatting>
  <conditionalFormatting sqref="H120">
    <cfRule type="expression" dxfId="366" priority="296" stopIfTrue="1">
      <formula>ISERR</formula>
    </cfRule>
  </conditionalFormatting>
  <conditionalFormatting sqref="J120">
    <cfRule type="expression" dxfId="365" priority="295" stopIfTrue="1">
      <formula>ISERR</formula>
    </cfRule>
  </conditionalFormatting>
  <conditionalFormatting sqref="O120">
    <cfRule type="expression" dxfId="364" priority="294" stopIfTrue="1">
      <formula>ISERR</formula>
    </cfRule>
  </conditionalFormatting>
  <conditionalFormatting sqref="E120">
    <cfRule type="expression" dxfId="363" priority="292" stopIfTrue="1">
      <formula>ISERR</formula>
    </cfRule>
  </conditionalFormatting>
  <conditionalFormatting sqref="O118:O119">
    <cfRule type="expression" dxfId="362" priority="286" stopIfTrue="1">
      <formula>ISERR</formula>
    </cfRule>
  </conditionalFormatting>
  <conditionalFormatting sqref="O118:O119">
    <cfRule type="expression" dxfId="361" priority="285" stopIfTrue="1">
      <formula>ISERR</formula>
    </cfRule>
  </conditionalFormatting>
  <conditionalFormatting sqref="P118:P119">
    <cfRule type="expression" dxfId="360" priority="284" stopIfTrue="1">
      <formula>ISERR</formula>
    </cfRule>
  </conditionalFormatting>
  <conditionalFormatting sqref="I137:J137">
    <cfRule type="expression" dxfId="359" priority="283" stopIfTrue="1">
      <formula>ISERR</formula>
    </cfRule>
  </conditionalFormatting>
  <conditionalFormatting sqref="I121">
    <cfRule type="expression" dxfId="358" priority="282" stopIfTrue="1">
      <formula>ISERR</formula>
    </cfRule>
  </conditionalFormatting>
  <conditionalFormatting sqref="K121">
    <cfRule type="expression" dxfId="357" priority="281" stopIfTrue="1">
      <formula>ISERR</formula>
    </cfRule>
  </conditionalFormatting>
  <conditionalFormatting sqref="N121">
    <cfRule type="expression" dxfId="356" priority="280" stopIfTrue="1">
      <formula>ISERR</formula>
    </cfRule>
  </conditionalFormatting>
  <conditionalFormatting sqref="M121">
    <cfRule type="expression" dxfId="355" priority="279" stopIfTrue="1">
      <formula>ISERR</formula>
    </cfRule>
  </conditionalFormatting>
  <conditionalFormatting sqref="Q121:S121">
    <cfRule type="expression" dxfId="354" priority="277" stopIfTrue="1">
      <formula>ISERR</formula>
    </cfRule>
  </conditionalFormatting>
  <conditionalFormatting sqref="U121:V121">
    <cfRule type="expression" dxfId="353" priority="278" stopIfTrue="1">
      <formula>ISERR(U121)</formula>
    </cfRule>
  </conditionalFormatting>
  <conditionalFormatting sqref="L121">
    <cfRule type="expression" dxfId="352" priority="275" stopIfTrue="1">
      <formula>ISERR</formula>
    </cfRule>
  </conditionalFormatting>
  <conditionalFormatting sqref="L121">
    <cfRule type="expression" dxfId="351" priority="274" stopIfTrue="1">
      <formula>ISERR</formula>
    </cfRule>
  </conditionalFormatting>
  <conditionalFormatting sqref="T121">
    <cfRule type="expression" dxfId="350" priority="273" stopIfTrue="1">
      <formula>ISERR</formula>
    </cfRule>
  </conditionalFormatting>
  <conditionalFormatting sqref="J121">
    <cfRule type="expression" dxfId="349" priority="271" stopIfTrue="1">
      <formula>ISERR</formula>
    </cfRule>
  </conditionalFormatting>
  <conditionalFormatting sqref="O121">
    <cfRule type="expression" dxfId="348" priority="270" stopIfTrue="1">
      <formula>ISERR</formula>
    </cfRule>
  </conditionalFormatting>
  <conditionalFormatting sqref="P121">
    <cfRule type="expression" dxfId="347" priority="269" stopIfTrue="1">
      <formula>ISERR</formula>
    </cfRule>
  </conditionalFormatting>
  <conditionalFormatting sqref="E121">
    <cfRule type="expression" dxfId="346" priority="265" stopIfTrue="1">
      <formula>ISERR</formula>
    </cfRule>
  </conditionalFormatting>
  <conditionalFormatting sqref="A121:A124">
    <cfRule type="expression" dxfId="345" priority="268" stopIfTrue="1">
      <formula>ISERR</formula>
    </cfRule>
  </conditionalFormatting>
  <conditionalFormatting sqref="F121">
    <cfRule type="expression" dxfId="344" priority="267" stopIfTrue="1">
      <formula>ISERR</formula>
    </cfRule>
  </conditionalFormatting>
  <conditionalFormatting sqref="D121:D124">
    <cfRule type="expression" dxfId="343" priority="266" stopIfTrue="1">
      <formula>ISERR</formula>
    </cfRule>
  </conditionalFormatting>
  <conditionalFormatting sqref="P29">
    <cfRule type="expression" dxfId="342" priority="255" stopIfTrue="1">
      <formula>ISERR</formula>
    </cfRule>
  </conditionalFormatting>
  <conditionalFormatting sqref="P45">
    <cfRule type="expression" dxfId="341" priority="254" stopIfTrue="1">
      <formula>ISERR</formula>
    </cfRule>
  </conditionalFormatting>
  <conditionalFormatting sqref="F122:F124">
    <cfRule type="expression" dxfId="340" priority="253" stopIfTrue="1">
      <formula>ISERR</formula>
    </cfRule>
  </conditionalFormatting>
  <conditionalFormatting sqref="E122:E124">
    <cfRule type="expression" dxfId="339" priority="252" stopIfTrue="1">
      <formula>ISERR</formula>
    </cfRule>
  </conditionalFormatting>
  <conditionalFormatting sqref="I122:I124">
    <cfRule type="expression" dxfId="338" priority="251" stopIfTrue="1">
      <formula>ISERR</formula>
    </cfRule>
  </conditionalFormatting>
  <conditionalFormatting sqref="N122:N124">
    <cfRule type="expression" dxfId="337" priority="250" stopIfTrue="1">
      <formula>ISERR</formula>
    </cfRule>
  </conditionalFormatting>
  <conditionalFormatting sqref="M122:M124">
    <cfRule type="expression" dxfId="336" priority="249" stopIfTrue="1">
      <formula>ISERR</formula>
    </cfRule>
  </conditionalFormatting>
  <conditionalFormatting sqref="U122:V124">
    <cfRule type="expression" dxfId="335" priority="248" stopIfTrue="1">
      <formula>ISERR(U122)</formula>
    </cfRule>
  </conditionalFormatting>
  <conditionalFormatting sqref="J122:J124">
    <cfRule type="expression" dxfId="334" priority="245" stopIfTrue="1">
      <formula>ISERR</formula>
    </cfRule>
  </conditionalFormatting>
  <conditionalFormatting sqref="O122:O124">
    <cfRule type="expression" dxfId="333" priority="244" stopIfTrue="1">
      <formula>ISERR</formula>
    </cfRule>
  </conditionalFormatting>
  <conditionalFormatting sqref="Q122:Q124">
    <cfRule type="expression" dxfId="332" priority="242" stopIfTrue="1">
      <formula>ISERR</formula>
    </cfRule>
  </conditionalFormatting>
  <conditionalFormatting sqref="R122:R124">
    <cfRule type="expression" dxfId="331" priority="241" stopIfTrue="1">
      <formula>ISERR</formula>
    </cfRule>
  </conditionalFormatting>
  <conditionalFormatting sqref="S122:S124">
    <cfRule type="expression" dxfId="330" priority="240" stopIfTrue="1">
      <formula>ISERR</formula>
    </cfRule>
  </conditionalFormatting>
  <conditionalFormatting sqref="T122:T124">
    <cfRule type="expression" dxfId="329" priority="239" stopIfTrue="1">
      <formula>ISERR</formula>
    </cfRule>
  </conditionalFormatting>
  <conditionalFormatting sqref="K122:K124">
    <cfRule type="expression" dxfId="328" priority="238" stopIfTrue="1">
      <formula>ISERR</formula>
    </cfRule>
  </conditionalFormatting>
  <conditionalFormatting sqref="L122:L124">
    <cfRule type="expression" dxfId="327" priority="237" stopIfTrue="1">
      <formula>ISERR</formula>
    </cfRule>
  </conditionalFormatting>
  <conditionalFormatting sqref="G121">
    <cfRule type="expression" dxfId="326" priority="233" stopIfTrue="1">
      <formula>ISERR</formula>
    </cfRule>
  </conditionalFormatting>
  <conditionalFormatting sqref="H121">
    <cfRule type="expression" dxfId="325" priority="232" stopIfTrue="1">
      <formula>ISERR</formula>
    </cfRule>
  </conditionalFormatting>
  <conditionalFormatting sqref="P120">
    <cfRule type="expression" dxfId="324" priority="231" stopIfTrue="1">
      <formula>ISERR</formula>
    </cfRule>
  </conditionalFormatting>
  <conditionalFormatting sqref="T18">
    <cfRule type="expression" dxfId="323" priority="229" stopIfTrue="1">
      <formula>ISERR</formula>
    </cfRule>
  </conditionalFormatting>
  <conditionalFormatting sqref="G122:G124">
    <cfRule type="expression" dxfId="322" priority="228" stopIfTrue="1">
      <formula>ISERR</formula>
    </cfRule>
  </conditionalFormatting>
  <conditionalFormatting sqref="H122:H124">
    <cfRule type="expression" dxfId="321" priority="227" stopIfTrue="1">
      <formula>ISERR</formula>
    </cfRule>
  </conditionalFormatting>
  <conditionalFormatting sqref="P122:P123">
    <cfRule type="expression" dxfId="320" priority="225" stopIfTrue="1">
      <formula>ISERR</formula>
    </cfRule>
  </conditionalFormatting>
  <conditionalFormatting sqref="P110">
    <cfRule type="expression" dxfId="319" priority="224" stopIfTrue="1">
      <formula>ISERR</formula>
    </cfRule>
  </conditionalFormatting>
  <conditionalFormatting sqref="I39">
    <cfRule type="expression" dxfId="318" priority="223" stopIfTrue="1">
      <formula>ISERR</formula>
    </cfRule>
  </conditionalFormatting>
  <conditionalFormatting sqref="J39:K39">
    <cfRule type="expression" dxfId="317" priority="222" stopIfTrue="1">
      <formula>ISERR</formula>
    </cfRule>
  </conditionalFormatting>
  <conditionalFormatting sqref="N39">
    <cfRule type="expression" dxfId="316" priority="221" stopIfTrue="1">
      <formula>ISERR</formula>
    </cfRule>
  </conditionalFormatting>
  <conditionalFormatting sqref="L39:M39">
    <cfRule type="expression" dxfId="315" priority="220" stopIfTrue="1">
      <formula>ISERR</formula>
    </cfRule>
  </conditionalFormatting>
  <conditionalFormatting sqref="Q39:T39">
    <cfRule type="expression" dxfId="314" priority="218" stopIfTrue="1">
      <formula>ISERR</formula>
    </cfRule>
  </conditionalFormatting>
  <conditionalFormatting sqref="U39:V39">
    <cfRule type="expression" dxfId="313" priority="219" stopIfTrue="1">
      <formula>ISERR(U39)</formula>
    </cfRule>
  </conditionalFormatting>
  <conditionalFormatting sqref="A39:F39">
    <cfRule type="expression" dxfId="312" priority="217" stopIfTrue="1">
      <formula>ISERR</formula>
    </cfRule>
  </conditionalFormatting>
  <conditionalFormatting sqref="G39:H39">
    <cfRule type="expression" dxfId="311" priority="216" stopIfTrue="1">
      <formula>ISERR</formula>
    </cfRule>
  </conditionalFormatting>
  <conditionalFormatting sqref="P39">
    <cfRule type="expression" dxfId="310" priority="215" stopIfTrue="1">
      <formula>ISERR</formula>
    </cfRule>
  </conditionalFormatting>
  <conditionalFormatting sqref="O39">
    <cfRule type="expression" dxfId="309" priority="214" stopIfTrue="1">
      <formula>ISERR</formula>
    </cfRule>
  </conditionalFormatting>
  <conditionalFormatting sqref="Q42:R42">
    <cfRule type="expression" dxfId="308" priority="213" stopIfTrue="1">
      <formula>ISERR</formula>
    </cfRule>
  </conditionalFormatting>
  <conditionalFormatting sqref="I42:N42 S42:T42">
    <cfRule type="expression" dxfId="307" priority="211" stopIfTrue="1">
      <formula>ISERR</formula>
    </cfRule>
  </conditionalFormatting>
  <conditionalFormatting sqref="U42:V42">
    <cfRule type="expression" dxfId="306" priority="212" stopIfTrue="1">
      <formula>ISERR(U42)</formula>
    </cfRule>
  </conditionalFormatting>
  <conditionalFormatting sqref="A42:B42">
    <cfRule type="expression" dxfId="305" priority="210" stopIfTrue="1">
      <formula>ISERR</formula>
    </cfRule>
  </conditionalFormatting>
  <conditionalFormatting sqref="G42:H42">
    <cfRule type="expression" dxfId="304" priority="209" stopIfTrue="1">
      <formula>ISERR</formula>
    </cfRule>
  </conditionalFormatting>
  <conditionalFormatting sqref="C42:F42">
    <cfRule type="expression" dxfId="303" priority="206" stopIfTrue="1">
      <formula>ISERR</formula>
    </cfRule>
  </conditionalFormatting>
  <conditionalFormatting sqref="I125">
    <cfRule type="expression" dxfId="302" priority="205" stopIfTrue="1">
      <formula>ISERR</formula>
    </cfRule>
  </conditionalFormatting>
  <conditionalFormatting sqref="N125">
    <cfRule type="expression" dxfId="301" priority="204" stopIfTrue="1">
      <formula>ISERR</formula>
    </cfRule>
  </conditionalFormatting>
  <conditionalFormatting sqref="M125">
    <cfRule type="expression" dxfId="300" priority="203" stopIfTrue="1">
      <formula>ISERR</formula>
    </cfRule>
  </conditionalFormatting>
  <conditionalFormatting sqref="U125:V125">
    <cfRule type="expression" dxfId="299" priority="202" stopIfTrue="1">
      <formula>ISERR(U125)</formula>
    </cfRule>
  </conditionalFormatting>
  <conditionalFormatting sqref="G125">
    <cfRule type="expression" dxfId="298" priority="201" stopIfTrue="1">
      <formula>ISERR</formula>
    </cfRule>
  </conditionalFormatting>
  <conditionalFormatting sqref="H125">
    <cfRule type="expression" dxfId="297" priority="200" stopIfTrue="1">
      <formula>ISERR</formula>
    </cfRule>
  </conditionalFormatting>
  <conditionalFormatting sqref="J125">
    <cfRule type="expression" dxfId="296" priority="199" stopIfTrue="1">
      <formula>ISERR</formula>
    </cfRule>
  </conditionalFormatting>
  <conditionalFormatting sqref="O125">
    <cfRule type="expression" dxfId="295" priority="198" stopIfTrue="1">
      <formula>ISERR</formula>
    </cfRule>
  </conditionalFormatting>
  <conditionalFormatting sqref="A125">
    <cfRule type="expression" dxfId="294" priority="196" stopIfTrue="1">
      <formula>ISERR</formula>
    </cfRule>
  </conditionalFormatting>
  <conditionalFormatting sqref="F125">
    <cfRule type="expression" dxfId="293" priority="195" stopIfTrue="1">
      <formula>ISERR</formula>
    </cfRule>
  </conditionalFormatting>
  <conditionalFormatting sqref="D125">
    <cfRule type="expression" dxfId="292" priority="194" stopIfTrue="1">
      <formula>ISERR</formula>
    </cfRule>
  </conditionalFormatting>
  <conditionalFormatting sqref="Q125">
    <cfRule type="expression" dxfId="291" priority="193" stopIfTrue="1">
      <formula>ISERR</formula>
    </cfRule>
  </conditionalFormatting>
  <conditionalFormatting sqref="R125">
    <cfRule type="expression" dxfId="290" priority="192" stopIfTrue="1">
      <formula>ISERR</formula>
    </cfRule>
  </conditionalFormatting>
  <conditionalFormatting sqref="S125">
    <cfRule type="expression" dxfId="289" priority="191" stopIfTrue="1">
      <formula>ISERR</formula>
    </cfRule>
  </conditionalFormatting>
  <conditionalFormatting sqref="T125">
    <cfRule type="expression" dxfId="288" priority="190" stopIfTrue="1">
      <formula>ISERR</formula>
    </cfRule>
  </conditionalFormatting>
  <conditionalFormatting sqref="K125">
    <cfRule type="expression" dxfId="287" priority="189" stopIfTrue="1">
      <formula>ISERR</formula>
    </cfRule>
  </conditionalFormatting>
  <conditionalFormatting sqref="L125">
    <cfRule type="expression" dxfId="286" priority="188" stopIfTrue="1">
      <formula>ISERR</formula>
    </cfRule>
  </conditionalFormatting>
  <conditionalFormatting sqref="E125">
    <cfRule type="expression" dxfId="285" priority="187" stopIfTrue="1">
      <formula>ISERR</formula>
    </cfRule>
  </conditionalFormatting>
  <conditionalFormatting sqref="M134">
    <cfRule type="expression" dxfId="284" priority="182" stopIfTrue="1">
      <formula>ISERR</formula>
    </cfRule>
  </conditionalFormatting>
  <conditionalFormatting sqref="I134">
    <cfRule type="expression" dxfId="283" priority="185" stopIfTrue="1">
      <formula>ISERR</formula>
    </cfRule>
  </conditionalFormatting>
  <conditionalFormatting sqref="K134">
    <cfRule type="expression" dxfId="282" priority="184" stopIfTrue="1">
      <formula>ISERR</formula>
    </cfRule>
  </conditionalFormatting>
  <conditionalFormatting sqref="N134">
    <cfRule type="expression" dxfId="281" priority="183" stopIfTrue="1">
      <formula>ISERR</formula>
    </cfRule>
  </conditionalFormatting>
  <conditionalFormatting sqref="Q134:S134">
    <cfRule type="expression" dxfId="280" priority="180" stopIfTrue="1">
      <formula>ISERR</formula>
    </cfRule>
  </conditionalFormatting>
  <conditionalFormatting sqref="T134">
    <cfRule type="expression" dxfId="279" priority="175" stopIfTrue="1">
      <formula>ISERR</formula>
    </cfRule>
  </conditionalFormatting>
  <conditionalFormatting sqref="G134">
    <cfRule type="expression" dxfId="278" priority="178" stopIfTrue="1">
      <formula>ISERR</formula>
    </cfRule>
  </conditionalFormatting>
  <conditionalFormatting sqref="L134">
    <cfRule type="expression" dxfId="277" priority="177" stopIfTrue="1">
      <formula>ISERR</formula>
    </cfRule>
  </conditionalFormatting>
  <conditionalFormatting sqref="L134">
    <cfRule type="expression" dxfId="276" priority="176" stopIfTrue="1">
      <formula>ISERR</formula>
    </cfRule>
  </conditionalFormatting>
  <conditionalFormatting sqref="O134">
    <cfRule type="expression" dxfId="275" priority="170" stopIfTrue="1">
      <formula>ISERR</formula>
    </cfRule>
  </conditionalFormatting>
  <conditionalFormatting sqref="H134">
    <cfRule type="expression" dxfId="274" priority="172" stopIfTrue="1">
      <formula>ISERR</formula>
    </cfRule>
  </conditionalFormatting>
  <conditionalFormatting sqref="J134">
    <cfRule type="expression" dxfId="273" priority="171" stopIfTrue="1">
      <formula>ISERR</formula>
    </cfRule>
  </conditionalFormatting>
  <conditionalFormatting sqref="P134">
    <cfRule type="expression" dxfId="272" priority="168" stopIfTrue="1">
      <formula>ISERR</formula>
    </cfRule>
  </conditionalFormatting>
  <conditionalFormatting sqref="C126:C127">
    <cfRule type="expression" dxfId="271" priority="162" stopIfTrue="1">
      <formula>ISERR</formula>
    </cfRule>
  </conditionalFormatting>
  <conditionalFormatting sqref="P124">
    <cfRule type="expression" dxfId="270" priority="163" stopIfTrue="1">
      <formula>ISERR</formula>
    </cfRule>
  </conditionalFormatting>
  <conditionalFormatting sqref="I126:I127">
    <cfRule type="expression" dxfId="269" priority="161" stopIfTrue="1">
      <formula>ISERR</formula>
    </cfRule>
  </conditionalFormatting>
  <conditionalFormatting sqref="K126:K127">
    <cfRule type="expression" dxfId="268" priority="160" stopIfTrue="1">
      <formula>ISERR</formula>
    </cfRule>
  </conditionalFormatting>
  <conditionalFormatting sqref="N126:N127">
    <cfRule type="expression" dxfId="267" priority="159" stopIfTrue="1">
      <formula>ISERR</formula>
    </cfRule>
  </conditionalFormatting>
  <conditionalFormatting sqref="M126:M127">
    <cfRule type="expression" dxfId="266" priority="158" stopIfTrue="1">
      <formula>ISERR</formula>
    </cfRule>
  </conditionalFormatting>
  <conditionalFormatting sqref="Q126:S127">
    <cfRule type="expression" dxfId="265" priority="156" stopIfTrue="1">
      <formula>ISERR</formula>
    </cfRule>
  </conditionalFormatting>
  <conditionalFormatting sqref="U126:V127">
    <cfRule type="expression" dxfId="264" priority="157" stopIfTrue="1">
      <formula>ISERR(U126)</formula>
    </cfRule>
  </conditionalFormatting>
  <conditionalFormatting sqref="A126:B127">
    <cfRule type="expression" dxfId="263" priority="155" stopIfTrue="1">
      <formula>ISERR</formula>
    </cfRule>
  </conditionalFormatting>
  <conditionalFormatting sqref="G126:G127">
    <cfRule type="expression" dxfId="262" priority="154" stopIfTrue="1">
      <formula>ISERR</formula>
    </cfRule>
  </conditionalFormatting>
  <conditionalFormatting sqref="L126:L127">
    <cfRule type="expression" dxfId="261" priority="153" stopIfTrue="1">
      <formula>ISERR</formula>
    </cfRule>
  </conditionalFormatting>
  <conditionalFormatting sqref="L126:L127">
    <cfRule type="expression" dxfId="260" priority="152" stopIfTrue="1">
      <formula>ISERR</formula>
    </cfRule>
  </conditionalFormatting>
  <conditionalFormatting sqref="T126:T127">
    <cfRule type="expression" dxfId="259" priority="151" stopIfTrue="1">
      <formula>ISERR</formula>
    </cfRule>
  </conditionalFormatting>
  <conditionalFormatting sqref="F126:F127">
    <cfRule type="expression" dxfId="258" priority="150" stopIfTrue="1">
      <formula>ISERR</formula>
    </cfRule>
  </conditionalFormatting>
  <conditionalFormatting sqref="D126:D127">
    <cfRule type="expression" dxfId="257" priority="149" stopIfTrue="1">
      <formula>ISERR</formula>
    </cfRule>
  </conditionalFormatting>
  <conditionalFormatting sqref="H126:H127">
    <cfRule type="expression" dxfId="256" priority="148" stopIfTrue="1">
      <formula>ISERR</formula>
    </cfRule>
  </conditionalFormatting>
  <conditionalFormatting sqref="J126:J127">
    <cfRule type="expression" dxfId="255" priority="147" stopIfTrue="1">
      <formula>ISERR</formula>
    </cfRule>
  </conditionalFormatting>
  <conditionalFormatting sqref="O126:O127">
    <cfRule type="expression" dxfId="254" priority="146" stopIfTrue="1">
      <formula>ISERR</formula>
    </cfRule>
  </conditionalFormatting>
  <conditionalFormatting sqref="E126:E127">
    <cfRule type="expression" dxfId="253" priority="144" stopIfTrue="1">
      <formula>ISERR</formula>
    </cfRule>
  </conditionalFormatting>
  <conditionalFormatting sqref="E126:E127">
    <cfRule type="expression" dxfId="252" priority="143" stopIfTrue="1">
      <formula>ISERR</formula>
    </cfRule>
  </conditionalFormatting>
  <conditionalFormatting sqref="P125">
    <cfRule type="expression" dxfId="251" priority="138" stopIfTrue="1">
      <formula>ISERR</formula>
    </cfRule>
  </conditionalFormatting>
  <conditionalFormatting sqref="O42">
    <cfRule type="expression" dxfId="250" priority="136" stopIfTrue="1">
      <formula>ISERR</formula>
    </cfRule>
  </conditionalFormatting>
  <conditionalFormatting sqref="Q40:R40">
    <cfRule type="expression" dxfId="249" priority="135" stopIfTrue="1">
      <formula>ISERR</formula>
    </cfRule>
  </conditionalFormatting>
  <conditionalFormatting sqref="I40:N40 S40:T40">
    <cfRule type="expression" dxfId="248" priority="133" stopIfTrue="1">
      <formula>ISERR</formula>
    </cfRule>
  </conditionalFormatting>
  <conditionalFormatting sqref="U40:V40">
    <cfRule type="expression" dxfId="247" priority="134" stopIfTrue="1">
      <formula>ISERR(U40)</formula>
    </cfRule>
  </conditionalFormatting>
  <conditionalFormatting sqref="A40:B40">
    <cfRule type="expression" dxfId="246" priority="132" stopIfTrue="1">
      <formula>ISERR</formula>
    </cfRule>
  </conditionalFormatting>
  <conditionalFormatting sqref="G40:H40">
    <cfRule type="expression" dxfId="245" priority="131" stopIfTrue="1">
      <formula>ISERR</formula>
    </cfRule>
  </conditionalFormatting>
  <conditionalFormatting sqref="C40:F40">
    <cfRule type="expression" dxfId="244" priority="130" stopIfTrue="1">
      <formula>ISERR</formula>
    </cfRule>
  </conditionalFormatting>
  <conditionalFormatting sqref="P40">
    <cfRule type="expression" dxfId="243" priority="129" stopIfTrue="1">
      <formula>ISERR</formula>
    </cfRule>
  </conditionalFormatting>
  <conditionalFormatting sqref="O40">
    <cfRule type="expression" dxfId="242" priority="128" stopIfTrue="1">
      <formula>ISERR</formula>
    </cfRule>
  </conditionalFormatting>
  <conditionalFormatting sqref="C128:C130">
    <cfRule type="expression" dxfId="241" priority="127" stopIfTrue="1">
      <formula>ISERR</formula>
    </cfRule>
  </conditionalFormatting>
  <conditionalFormatting sqref="I128:I130">
    <cfRule type="expression" dxfId="240" priority="126" stopIfTrue="1">
      <formula>ISERR</formula>
    </cfRule>
  </conditionalFormatting>
  <conditionalFormatting sqref="K128:K130">
    <cfRule type="expression" dxfId="239" priority="125" stopIfTrue="1">
      <formula>ISERR</formula>
    </cfRule>
  </conditionalFormatting>
  <conditionalFormatting sqref="N128:N130">
    <cfRule type="expression" dxfId="238" priority="124" stopIfTrue="1">
      <formula>ISERR</formula>
    </cfRule>
  </conditionalFormatting>
  <conditionalFormatting sqref="M128:M130">
    <cfRule type="expression" dxfId="237" priority="123" stopIfTrue="1">
      <formula>ISERR</formula>
    </cfRule>
  </conditionalFormatting>
  <conditionalFormatting sqref="Q128:S130">
    <cfRule type="expression" dxfId="236" priority="121" stopIfTrue="1">
      <formula>ISERR</formula>
    </cfRule>
  </conditionalFormatting>
  <conditionalFormatting sqref="U128:V130">
    <cfRule type="expression" dxfId="235" priority="122" stopIfTrue="1">
      <formula>ISERR(U128)</formula>
    </cfRule>
  </conditionalFormatting>
  <conditionalFormatting sqref="A128:B130">
    <cfRule type="expression" dxfId="234" priority="120" stopIfTrue="1">
      <formula>ISERR</formula>
    </cfRule>
  </conditionalFormatting>
  <conditionalFormatting sqref="G128:G130">
    <cfRule type="expression" dxfId="233" priority="119" stopIfTrue="1">
      <formula>ISERR</formula>
    </cfRule>
  </conditionalFormatting>
  <conditionalFormatting sqref="L128:L130">
    <cfRule type="expression" dxfId="232" priority="118" stopIfTrue="1">
      <formula>ISERR</formula>
    </cfRule>
  </conditionalFormatting>
  <conditionalFormatting sqref="L128:L130">
    <cfRule type="expression" dxfId="231" priority="117" stopIfTrue="1">
      <formula>ISERR</formula>
    </cfRule>
  </conditionalFormatting>
  <conditionalFormatting sqref="T128:T130">
    <cfRule type="expression" dxfId="230" priority="116" stopIfTrue="1">
      <formula>ISERR</formula>
    </cfRule>
  </conditionalFormatting>
  <conditionalFormatting sqref="F128:F130">
    <cfRule type="expression" dxfId="229" priority="115" stopIfTrue="1">
      <formula>ISERR</formula>
    </cfRule>
  </conditionalFormatting>
  <conditionalFormatting sqref="D128:D130">
    <cfRule type="expression" dxfId="228" priority="114" stopIfTrue="1">
      <formula>ISERR</formula>
    </cfRule>
  </conditionalFormatting>
  <conditionalFormatting sqref="H128:H130">
    <cfRule type="expression" dxfId="227" priority="113" stopIfTrue="1">
      <formula>ISERR</formula>
    </cfRule>
  </conditionalFormatting>
  <conditionalFormatting sqref="J128:J130">
    <cfRule type="expression" dxfId="226" priority="112" stopIfTrue="1">
      <formula>ISERR</formula>
    </cfRule>
  </conditionalFormatting>
  <conditionalFormatting sqref="O128:O130">
    <cfRule type="expression" dxfId="225" priority="111" stopIfTrue="1">
      <formula>ISERR</formula>
    </cfRule>
  </conditionalFormatting>
  <conditionalFormatting sqref="E128:E130">
    <cfRule type="expression" dxfId="224" priority="109" stopIfTrue="1">
      <formula>ISERR</formula>
    </cfRule>
  </conditionalFormatting>
  <conditionalFormatting sqref="E128:E130">
    <cfRule type="expression" dxfId="223" priority="108" stopIfTrue="1">
      <formula>ISERR</formula>
    </cfRule>
  </conditionalFormatting>
  <conditionalFormatting sqref="P126">
    <cfRule type="expression" dxfId="222" priority="105" stopIfTrue="1">
      <formula>ISERR</formula>
    </cfRule>
  </conditionalFormatting>
  <conditionalFormatting sqref="U134:V134">
    <cfRule type="expression" dxfId="221" priority="99" stopIfTrue="1">
      <formula>ISERR(U134)</formula>
    </cfRule>
  </conditionalFormatting>
  <conditionalFormatting sqref="P127">
    <cfRule type="expression" dxfId="220" priority="97" stopIfTrue="1">
      <formula>ISERR</formula>
    </cfRule>
  </conditionalFormatting>
  <conditionalFormatting sqref="P128:P129">
    <cfRule type="expression" dxfId="219" priority="94" stopIfTrue="1">
      <formula>ISERR</formula>
    </cfRule>
  </conditionalFormatting>
  <conditionalFormatting sqref="Q13:T13 I13:N13 D13:F13">
    <cfRule type="expression" dxfId="218" priority="91" stopIfTrue="1">
      <formula>ISERR</formula>
    </cfRule>
  </conditionalFormatting>
  <conditionalFormatting sqref="U13:V13">
    <cfRule type="expression" dxfId="217" priority="92" stopIfTrue="1">
      <formula>ISERR(U13)</formula>
    </cfRule>
  </conditionalFormatting>
  <conditionalFormatting sqref="G13:H13">
    <cfRule type="expression" dxfId="216" priority="93" stopIfTrue="1">
      <formula>ISERR</formula>
    </cfRule>
  </conditionalFormatting>
  <conditionalFormatting sqref="O13">
    <cfRule type="expression" dxfId="215" priority="90" stopIfTrue="1">
      <formula>ISERR</formula>
    </cfRule>
  </conditionalFormatting>
  <conditionalFormatting sqref="A13">
    <cfRule type="expression" dxfId="214" priority="89" stopIfTrue="1">
      <formula>ISERR</formula>
    </cfRule>
  </conditionalFormatting>
  <conditionalFormatting sqref="P13">
    <cfRule type="expression" dxfId="213" priority="88" stopIfTrue="1">
      <formula>ISERR</formula>
    </cfRule>
  </conditionalFormatting>
  <conditionalFormatting sqref="Q41:R41">
    <cfRule type="expression" dxfId="212" priority="87" stopIfTrue="1">
      <formula>ISERR</formula>
    </cfRule>
  </conditionalFormatting>
  <conditionalFormatting sqref="I41:N41 S41:T41">
    <cfRule type="expression" dxfId="211" priority="85" stopIfTrue="1">
      <formula>ISERR</formula>
    </cfRule>
  </conditionalFormatting>
  <conditionalFormatting sqref="U41:V41">
    <cfRule type="expression" dxfId="210" priority="86" stopIfTrue="1">
      <formula>ISERR(U41)</formula>
    </cfRule>
  </conditionalFormatting>
  <conditionalFormatting sqref="A41:B41">
    <cfRule type="expression" dxfId="209" priority="84" stopIfTrue="1">
      <formula>ISERR</formula>
    </cfRule>
  </conditionalFormatting>
  <conditionalFormatting sqref="G41:H41">
    <cfRule type="expression" dxfId="208" priority="83" stopIfTrue="1">
      <formula>ISERR</formula>
    </cfRule>
  </conditionalFormatting>
  <conditionalFormatting sqref="C41:F41">
    <cfRule type="expression" dxfId="207" priority="82" stopIfTrue="1">
      <formula>ISERR</formula>
    </cfRule>
  </conditionalFormatting>
  <conditionalFormatting sqref="O41">
    <cfRule type="expression" dxfId="206" priority="81" stopIfTrue="1">
      <formula>ISERR</formula>
    </cfRule>
  </conditionalFormatting>
  <conditionalFormatting sqref="P41">
    <cfRule type="expression" dxfId="205" priority="80" stopIfTrue="1">
      <formula>ISERR</formula>
    </cfRule>
  </conditionalFormatting>
  <conditionalFormatting sqref="C131">
    <cfRule type="expression" dxfId="204" priority="79" stopIfTrue="1">
      <formula>ISERR</formula>
    </cfRule>
  </conditionalFormatting>
  <conditionalFormatting sqref="I131">
    <cfRule type="expression" dxfId="203" priority="78" stopIfTrue="1">
      <formula>ISERR</formula>
    </cfRule>
  </conditionalFormatting>
  <conditionalFormatting sqref="N131">
    <cfRule type="expression" dxfId="202" priority="76" stopIfTrue="1">
      <formula>ISERR</formula>
    </cfRule>
  </conditionalFormatting>
  <conditionalFormatting sqref="M131">
    <cfRule type="expression" dxfId="201" priority="75" stopIfTrue="1">
      <formula>ISERR</formula>
    </cfRule>
  </conditionalFormatting>
  <conditionalFormatting sqref="Q131:S131">
    <cfRule type="expression" dxfId="200" priority="74" stopIfTrue="1">
      <formula>ISERR</formula>
    </cfRule>
  </conditionalFormatting>
  <conditionalFormatting sqref="A131:B131">
    <cfRule type="expression" dxfId="199" priority="73" stopIfTrue="1">
      <formula>ISERR</formula>
    </cfRule>
  </conditionalFormatting>
  <conditionalFormatting sqref="G131">
    <cfRule type="expression" dxfId="198" priority="72" stopIfTrue="1">
      <formula>ISERR</formula>
    </cfRule>
  </conditionalFormatting>
  <conditionalFormatting sqref="T131">
    <cfRule type="expression" dxfId="197" priority="69" stopIfTrue="1">
      <formula>ISERR</formula>
    </cfRule>
  </conditionalFormatting>
  <conditionalFormatting sqref="F131">
    <cfRule type="expression" dxfId="196" priority="68" stopIfTrue="1">
      <formula>ISERR</formula>
    </cfRule>
  </conditionalFormatting>
  <conditionalFormatting sqref="D131">
    <cfRule type="expression" dxfId="195" priority="67" stopIfTrue="1">
      <formula>ISERR</formula>
    </cfRule>
  </conditionalFormatting>
  <conditionalFormatting sqref="H131">
    <cfRule type="expression" dxfId="194" priority="66" stopIfTrue="1">
      <formula>ISERR</formula>
    </cfRule>
  </conditionalFormatting>
  <conditionalFormatting sqref="J131">
    <cfRule type="expression" dxfId="193" priority="65" stopIfTrue="1">
      <formula>ISERR</formula>
    </cfRule>
  </conditionalFormatting>
  <conditionalFormatting sqref="O131">
    <cfRule type="expression" dxfId="192" priority="64" stopIfTrue="1">
      <formula>ISERR</formula>
    </cfRule>
  </conditionalFormatting>
  <conditionalFormatting sqref="E131">
    <cfRule type="expression" dxfId="191" priority="62" stopIfTrue="1">
      <formula>ISERR</formula>
    </cfRule>
  </conditionalFormatting>
  <conditionalFormatting sqref="E131">
    <cfRule type="expression" dxfId="190" priority="61" stopIfTrue="1">
      <formula>ISERR</formula>
    </cfRule>
  </conditionalFormatting>
  <conditionalFormatting sqref="U131:V131">
    <cfRule type="expression" dxfId="189" priority="60" stopIfTrue="1">
      <formula>ISERR(U131)</formula>
    </cfRule>
  </conditionalFormatting>
  <conditionalFormatting sqref="K131">
    <cfRule type="expression" dxfId="188" priority="58" stopIfTrue="1">
      <formula>ISERR</formula>
    </cfRule>
  </conditionalFormatting>
  <conditionalFormatting sqref="L131">
    <cfRule type="expression" dxfId="187" priority="57" stopIfTrue="1">
      <formula>ISERR</formula>
    </cfRule>
  </conditionalFormatting>
  <conditionalFormatting sqref="L131">
    <cfRule type="expression" dxfId="186" priority="56" stopIfTrue="1">
      <formula>ISERR</formula>
    </cfRule>
  </conditionalFormatting>
  <conditionalFormatting sqref="P130">
    <cfRule type="expression" dxfId="185" priority="54" stopIfTrue="1">
      <formula>ISERR</formula>
    </cfRule>
  </conditionalFormatting>
  <conditionalFormatting sqref="C132">
    <cfRule type="expression" dxfId="184" priority="53" stopIfTrue="1">
      <formula>ISERR</formula>
    </cfRule>
  </conditionalFormatting>
  <conditionalFormatting sqref="I132">
    <cfRule type="expression" dxfId="183" priority="52" stopIfTrue="1">
      <formula>ISERR</formula>
    </cfRule>
  </conditionalFormatting>
  <conditionalFormatting sqref="K132">
    <cfRule type="expression" dxfId="182" priority="51" stopIfTrue="1">
      <formula>ISERR</formula>
    </cfRule>
  </conditionalFormatting>
  <conditionalFormatting sqref="N132">
    <cfRule type="expression" dxfId="181" priority="50" stopIfTrue="1">
      <formula>ISERR</formula>
    </cfRule>
  </conditionalFormatting>
  <conditionalFormatting sqref="M132">
    <cfRule type="expression" dxfId="180" priority="49" stopIfTrue="1">
      <formula>ISERR</formula>
    </cfRule>
  </conditionalFormatting>
  <conditionalFormatting sqref="Q132:S132">
    <cfRule type="expression" dxfId="179" priority="48" stopIfTrue="1">
      <formula>ISERR</formula>
    </cfRule>
  </conditionalFormatting>
  <conditionalFormatting sqref="A132:B132">
    <cfRule type="expression" dxfId="178" priority="47" stopIfTrue="1">
      <formula>ISERR</formula>
    </cfRule>
  </conditionalFormatting>
  <conditionalFormatting sqref="G132">
    <cfRule type="expression" dxfId="177" priority="46" stopIfTrue="1">
      <formula>ISERR</formula>
    </cfRule>
  </conditionalFormatting>
  <conditionalFormatting sqref="L132">
    <cfRule type="expression" dxfId="176" priority="45" stopIfTrue="1">
      <formula>ISERR</formula>
    </cfRule>
  </conditionalFormatting>
  <conditionalFormatting sqref="L132">
    <cfRule type="expression" dxfId="175" priority="44" stopIfTrue="1">
      <formula>ISERR</formula>
    </cfRule>
  </conditionalFormatting>
  <conditionalFormatting sqref="T132">
    <cfRule type="expression" dxfId="174" priority="43" stopIfTrue="1">
      <formula>ISERR</formula>
    </cfRule>
  </conditionalFormatting>
  <conditionalFormatting sqref="F132">
    <cfRule type="expression" dxfId="173" priority="42" stopIfTrue="1">
      <formula>ISERR</formula>
    </cfRule>
  </conditionalFormatting>
  <conditionalFormatting sqref="D132">
    <cfRule type="expression" dxfId="172" priority="41" stopIfTrue="1">
      <formula>ISERR</formula>
    </cfRule>
  </conditionalFormatting>
  <conditionalFormatting sqref="H132">
    <cfRule type="expression" dxfId="171" priority="40" stopIfTrue="1">
      <formula>ISERR</formula>
    </cfRule>
  </conditionalFormatting>
  <conditionalFormatting sqref="J132">
    <cfRule type="expression" dxfId="170" priority="39" stopIfTrue="1">
      <formula>ISERR</formula>
    </cfRule>
  </conditionalFormatting>
  <conditionalFormatting sqref="O132">
    <cfRule type="expression" dxfId="169" priority="38" stopIfTrue="1">
      <formula>ISERR</formula>
    </cfRule>
  </conditionalFormatting>
  <conditionalFormatting sqref="E132">
    <cfRule type="expression" dxfId="168" priority="36" stopIfTrue="1">
      <formula>ISERR</formula>
    </cfRule>
  </conditionalFormatting>
  <conditionalFormatting sqref="E132">
    <cfRule type="expression" dxfId="167" priority="35" stopIfTrue="1">
      <formula>ISERR</formula>
    </cfRule>
  </conditionalFormatting>
  <conditionalFormatting sqref="U132:V132">
    <cfRule type="expression" dxfId="166" priority="34" stopIfTrue="1">
      <formula>ISERR(U132)</formula>
    </cfRule>
  </conditionalFormatting>
  <conditionalFormatting sqref="A134">
    <cfRule type="expression" dxfId="165" priority="33" stopIfTrue="1">
      <formula>ISERR</formula>
    </cfRule>
  </conditionalFormatting>
  <conditionalFormatting sqref="F134">
    <cfRule type="expression" dxfId="164" priority="32" stopIfTrue="1">
      <formula>ISERR</formula>
    </cfRule>
  </conditionalFormatting>
  <conditionalFormatting sqref="D134">
    <cfRule type="expression" dxfId="163" priority="31" stopIfTrue="1">
      <formula>ISERR</formula>
    </cfRule>
  </conditionalFormatting>
  <conditionalFormatting sqref="P131">
    <cfRule type="expression" dxfId="162" priority="28" stopIfTrue="1">
      <formula>ISERR</formula>
    </cfRule>
  </conditionalFormatting>
  <conditionalFormatting sqref="M133">
    <cfRule type="expression" dxfId="161" priority="22" stopIfTrue="1">
      <formula>ISERR</formula>
    </cfRule>
  </conditionalFormatting>
  <conditionalFormatting sqref="I133">
    <cfRule type="expression" dxfId="160" priority="25" stopIfTrue="1">
      <formula>ISERR</formula>
    </cfRule>
  </conditionalFormatting>
  <conditionalFormatting sqref="K133">
    <cfRule type="expression" dxfId="159" priority="24" stopIfTrue="1">
      <formula>ISERR</formula>
    </cfRule>
  </conditionalFormatting>
  <conditionalFormatting sqref="N133">
    <cfRule type="expression" dxfId="158" priority="23" stopIfTrue="1">
      <formula>ISERR</formula>
    </cfRule>
  </conditionalFormatting>
  <conditionalFormatting sqref="Q133:S133">
    <cfRule type="expression" dxfId="157" priority="21" stopIfTrue="1">
      <formula>ISERR</formula>
    </cfRule>
  </conditionalFormatting>
  <conditionalFormatting sqref="T133">
    <cfRule type="expression" dxfId="156" priority="17" stopIfTrue="1">
      <formula>ISERR</formula>
    </cfRule>
  </conditionalFormatting>
  <conditionalFormatting sqref="G133">
    <cfRule type="expression" dxfId="155" priority="20" stopIfTrue="1">
      <formula>ISERR</formula>
    </cfRule>
  </conditionalFormatting>
  <conditionalFormatting sqref="L133">
    <cfRule type="expression" dxfId="154" priority="19" stopIfTrue="1">
      <formula>ISERR</formula>
    </cfRule>
  </conditionalFormatting>
  <conditionalFormatting sqref="L133">
    <cfRule type="expression" dxfId="153" priority="18" stopIfTrue="1">
      <formula>ISERR</formula>
    </cfRule>
  </conditionalFormatting>
  <conditionalFormatting sqref="O133">
    <cfRule type="expression" dxfId="152" priority="14" stopIfTrue="1">
      <formula>ISERR</formula>
    </cfRule>
  </conditionalFormatting>
  <conditionalFormatting sqref="H133">
    <cfRule type="expression" dxfId="151" priority="16" stopIfTrue="1">
      <formula>ISERR</formula>
    </cfRule>
  </conditionalFormatting>
  <conditionalFormatting sqref="J133">
    <cfRule type="expression" dxfId="150" priority="15" stopIfTrue="1">
      <formula>ISERR</formula>
    </cfRule>
  </conditionalFormatting>
  <conditionalFormatting sqref="U133:V133">
    <cfRule type="expression" dxfId="149" priority="12" stopIfTrue="1">
      <formula>ISERR(U133)</formula>
    </cfRule>
  </conditionalFormatting>
  <conditionalFormatting sqref="E133">
    <cfRule type="expression" dxfId="148" priority="8" stopIfTrue="1">
      <formula>ISERR</formula>
    </cfRule>
  </conditionalFormatting>
  <conditionalFormatting sqref="A133">
    <cfRule type="expression" dxfId="147" priority="11" stopIfTrue="1">
      <formula>ISERR</formula>
    </cfRule>
  </conditionalFormatting>
  <conditionalFormatting sqref="F133">
    <cfRule type="expression" dxfId="146" priority="10" stopIfTrue="1">
      <formula>ISERR</formula>
    </cfRule>
  </conditionalFormatting>
  <conditionalFormatting sqref="D133">
    <cfRule type="expression" dxfId="145" priority="9" stopIfTrue="1">
      <formula>ISERR</formula>
    </cfRule>
  </conditionalFormatting>
  <conditionalFormatting sqref="E134">
    <cfRule type="expression" dxfId="144" priority="7" stopIfTrue="1">
      <formula>ISERR</formula>
    </cfRule>
  </conditionalFormatting>
  <conditionalFormatting sqref="K135">
    <cfRule type="expression" dxfId="143" priority="6" stopIfTrue="1">
      <formula>ISERR</formula>
    </cfRule>
  </conditionalFormatting>
  <conditionalFormatting sqref="M135">
    <cfRule type="expression" dxfId="142" priority="5" stopIfTrue="1">
      <formula>ISERR</formula>
    </cfRule>
  </conditionalFormatting>
  <conditionalFormatting sqref="P14">
    <cfRule type="expression" dxfId="141" priority="4" stopIfTrue="1">
      <formula>ISERR</formula>
    </cfRule>
  </conditionalFormatting>
  <conditionalFormatting sqref="P42">
    <cfRule type="expression" dxfId="140" priority="3" stopIfTrue="1">
      <formula>ISERR</formula>
    </cfRule>
  </conditionalFormatting>
  <conditionalFormatting sqref="P133">
    <cfRule type="expression" dxfId="139" priority="2" stopIfTrue="1">
      <formula>ISERR</formula>
    </cfRule>
  </conditionalFormatting>
  <conditionalFormatting sqref="P132">
    <cfRule type="expression" dxfId="138" priority="1" stopIfTrue="1">
      <formula>ISERR</formula>
    </cfRule>
  </conditionalFormatting>
  <printOptions horizontalCentered="1" verticalCentered="1"/>
  <pageMargins left="0.78740157480314965" right="0.39370078740157483" top="0" bottom="0.39370078740157483" header="0.31496062992125984" footer="0.31496062992125984"/>
  <pageSetup paperSize="9" scale="57" orientation="portrait" r:id="rId1"/>
  <headerFooter alignWithMargins="0">
    <oddFooter>&amp;C&amp;16－ 1-2 －</oddFooter>
  </headerFooter>
  <cellWatches>
    <cellWatch r="K61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A2" sqref="AA2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53" t="s">
        <v>441</v>
      </c>
    </row>
    <row r="5" spans="1:28" ht="17.25" customHeight="1">
      <c r="C5" s="197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</row>
    <row r="6" spans="1:28" ht="17.25" customHeight="1">
      <c r="C6" s="199" t="s">
        <v>173</v>
      </c>
      <c r="D6" s="1861" t="s">
        <v>532</v>
      </c>
      <c r="E6" s="1867"/>
      <c r="F6" s="1867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7"/>
      <c r="T6" s="1867"/>
      <c r="U6" s="1867"/>
      <c r="V6" s="1867"/>
      <c r="W6" s="1867"/>
      <c r="X6" s="1867"/>
      <c r="Y6" s="1867"/>
      <c r="Z6" s="1867"/>
      <c r="AA6" s="198"/>
    </row>
    <row r="7" spans="1:28" ht="17.25" customHeight="1"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  <c r="T7" s="1867"/>
      <c r="U7" s="1867"/>
      <c r="V7" s="1867"/>
      <c r="W7" s="1867"/>
      <c r="X7" s="1867"/>
      <c r="Y7" s="1867"/>
      <c r="Z7" s="1867"/>
      <c r="AA7" s="198"/>
    </row>
    <row r="8" spans="1:28" ht="17.25" customHeight="1">
      <c r="D8" s="1621" t="s">
        <v>246</v>
      </c>
      <c r="E8" s="1862" t="s">
        <v>531</v>
      </c>
      <c r="F8" s="1862"/>
      <c r="G8" s="1862"/>
      <c r="H8" s="1862"/>
      <c r="I8" s="1862"/>
      <c r="J8" s="1862"/>
      <c r="K8" s="1862"/>
      <c r="L8" s="1862"/>
      <c r="M8" s="1862"/>
      <c r="N8" s="1862"/>
      <c r="O8" s="1862"/>
      <c r="P8" s="1862"/>
      <c r="Q8" s="1862"/>
      <c r="R8" s="1862"/>
      <c r="S8" s="1862"/>
      <c r="T8" s="1862"/>
      <c r="U8" s="1862"/>
      <c r="V8" s="1862"/>
      <c r="W8" s="1862"/>
      <c r="X8" s="1862"/>
      <c r="Y8" s="1862"/>
      <c r="Z8" s="1862"/>
    </row>
    <row r="9" spans="1:28" ht="17.25" customHeight="1">
      <c r="D9" s="959" t="s">
        <v>172</v>
      </c>
      <c r="E9" s="1863" t="s">
        <v>516</v>
      </c>
      <c r="F9" s="1863"/>
      <c r="G9" s="1863"/>
      <c r="H9" s="1863"/>
      <c r="I9" s="1863"/>
      <c r="J9" s="1863"/>
      <c r="K9" s="1863"/>
      <c r="L9" s="1863"/>
      <c r="M9" s="1863"/>
      <c r="N9" s="1863"/>
      <c r="O9" s="1863"/>
      <c r="P9" s="1863"/>
      <c r="Q9" s="1863"/>
      <c r="R9" s="1863"/>
      <c r="S9" s="1863"/>
      <c r="T9" s="1863"/>
      <c r="U9" s="1863"/>
      <c r="V9" s="1863"/>
      <c r="W9" s="1863"/>
      <c r="X9" s="1863"/>
      <c r="Y9" s="1863"/>
      <c r="Z9" s="1863"/>
    </row>
    <row r="10" spans="1:28" ht="23.25" customHeight="1">
      <c r="D10" s="959"/>
      <c r="E10" s="1863"/>
      <c r="F10" s="1863"/>
      <c r="G10" s="1863"/>
      <c r="H10" s="1863"/>
      <c r="I10" s="1863"/>
      <c r="J10" s="1863"/>
      <c r="K10" s="1863"/>
      <c r="L10" s="1863"/>
      <c r="M10" s="1863"/>
      <c r="N10" s="1863"/>
      <c r="O10" s="1863"/>
      <c r="P10" s="1863"/>
      <c r="Q10" s="1863"/>
      <c r="R10" s="1863"/>
      <c r="S10" s="1863"/>
      <c r="T10" s="1863"/>
      <c r="U10" s="1863"/>
      <c r="V10" s="1863"/>
      <c r="W10" s="1863"/>
      <c r="X10" s="1863"/>
      <c r="Y10" s="1863"/>
      <c r="Z10" s="1863"/>
    </row>
    <row r="11" spans="1:28" ht="7.5" customHeight="1">
      <c r="D11" s="380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  <c r="X11" s="683"/>
      <c r="Y11" s="683"/>
      <c r="Z11" s="683"/>
    </row>
    <row r="12" spans="1:28" ht="17.25" customHeight="1">
      <c r="D12" s="381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</row>
    <row r="13" spans="1:28" ht="17.25" customHeight="1"/>
    <row r="14" spans="1:28" ht="17.25" customHeight="1"/>
    <row r="15" spans="1:28" ht="17.25" customHeight="1"/>
    <row r="16" spans="1:28" ht="17.25" customHeight="1">
      <c r="AB16" s="737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27" customFormat="1" ht="20.25" customHeight="1">
      <c r="B28" s="826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861" t="s">
        <v>528</v>
      </c>
      <c r="E31" s="1862"/>
      <c r="F31" s="1862"/>
      <c r="G31" s="1862"/>
      <c r="H31" s="1862"/>
      <c r="I31" s="1862"/>
      <c r="J31" s="1862"/>
      <c r="K31" s="1862"/>
      <c r="L31" s="1862"/>
      <c r="M31" s="1862"/>
      <c r="N31" s="1862"/>
      <c r="O31" s="1862"/>
      <c r="P31" s="1862"/>
      <c r="Q31" s="1862"/>
      <c r="R31" s="1862"/>
      <c r="S31" s="1862"/>
      <c r="T31" s="1862"/>
      <c r="U31" s="1862"/>
      <c r="V31" s="1862"/>
      <c r="W31" s="1862"/>
      <c r="X31" s="1862"/>
      <c r="Y31" s="1862"/>
      <c r="Z31" s="1862"/>
      <c r="AA31" s="198"/>
    </row>
    <row r="32" spans="2:27" ht="17.25" customHeight="1">
      <c r="D32" s="1862"/>
      <c r="E32" s="1862"/>
      <c r="F32" s="1862"/>
      <c r="G32" s="1862"/>
      <c r="H32" s="1862"/>
      <c r="I32" s="1862"/>
      <c r="J32" s="1862"/>
      <c r="K32" s="1862"/>
      <c r="L32" s="1862"/>
      <c r="M32" s="1862"/>
      <c r="N32" s="1862"/>
      <c r="O32" s="1862"/>
      <c r="P32" s="1862"/>
      <c r="Q32" s="1862"/>
      <c r="R32" s="1862"/>
      <c r="S32" s="1862"/>
      <c r="T32" s="1862"/>
      <c r="U32" s="1862"/>
      <c r="V32" s="1862"/>
      <c r="W32" s="1862"/>
      <c r="X32" s="1862"/>
      <c r="Y32" s="1862"/>
      <c r="Z32" s="1862"/>
      <c r="AA32" s="568"/>
    </row>
    <row r="33" spans="4:30" ht="17.100000000000001" customHeight="1">
      <c r="D33" s="1131" t="s">
        <v>172</v>
      </c>
      <c r="E33" s="1863" t="s">
        <v>529</v>
      </c>
      <c r="F33" s="1863"/>
      <c r="G33" s="1863"/>
      <c r="H33" s="1863"/>
      <c r="I33" s="1863"/>
      <c r="J33" s="1863"/>
      <c r="K33" s="1863"/>
      <c r="L33" s="1863"/>
      <c r="M33" s="1863"/>
      <c r="N33" s="1863"/>
      <c r="O33" s="1863"/>
      <c r="P33" s="1863"/>
      <c r="Q33" s="1863"/>
      <c r="R33" s="1863"/>
      <c r="S33" s="1863"/>
      <c r="T33" s="1863"/>
      <c r="U33" s="1863"/>
      <c r="V33" s="1863"/>
      <c r="W33" s="1863"/>
      <c r="X33" s="1863"/>
      <c r="Y33" s="1863"/>
      <c r="Z33" s="1863"/>
      <c r="AA33" s="568"/>
    </row>
    <row r="34" spans="4:30" ht="17.100000000000001" customHeight="1">
      <c r="D34" s="499"/>
      <c r="E34" s="1863"/>
      <c r="F34" s="1863"/>
      <c r="G34" s="1863"/>
      <c r="H34" s="1863"/>
      <c r="I34" s="1863"/>
      <c r="J34" s="1863"/>
      <c r="K34" s="1863"/>
      <c r="L34" s="1863"/>
      <c r="M34" s="1863"/>
      <c r="N34" s="1863"/>
      <c r="O34" s="1863"/>
      <c r="P34" s="1863"/>
      <c r="Q34" s="1863"/>
      <c r="R34" s="1863"/>
      <c r="S34" s="1863"/>
      <c r="T34" s="1863"/>
      <c r="U34" s="1863"/>
      <c r="V34" s="1863"/>
      <c r="W34" s="1863"/>
      <c r="X34" s="1863"/>
      <c r="Y34" s="1863"/>
      <c r="Z34" s="1863"/>
      <c r="AD34" s="611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853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868" t="s">
        <v>546</v>
      </c>
      <c r="E57" s="1862"/>
      <c r="F57" s="1862"/>
      <c r="G57" s="1862"/>
      <c r="H57" s="1862"/>
      <c r="I57" s="1862"/>
      <c r="J57" s="1862"/>
      <c r="K57" s="1862"/>
      <c r="L57" s="1862"/>
      <c r="M57" s="1862"/>
      <c r="N57" s="1862"/>
      <c r="O57" s="1862"/>
      <c r="P57" s="1862"/>
      <c r="Q57" s="1862"/>
      <c r="R57" s="1862"/>
      <c r="S57" s="1862"/>
      <c r="T57" s="1862"/>
      <c r="U57" s="1862"/>
      <c r="V57" s="1862"/>
      <c r="W57" s="1862"/>
      <c r="X57" s="1862"/>
      <c r="Y57" s="1862"/>
      <c r="Z57" s="1862"/>
      <c r="AA57" s="198"/>
    </row>
    <row r="58" spans="2:27" ht="17.25" customHeight="1">
      <c r="D58" s="1862"/>
      <c r="E58" s="1862"/>
      <c r="F58" s="1862"/>
      <c r="G58" s="1862"/>
      <c r="H58" s="1862"/>
      <c r="I58" s="1862"/>
      <c r="J58" s="1862"/>
      <c r="K58" s="1862"/>
      <c r="L58" s="1862"/>
      <c r="M58" s="1862"/>
      <c r="N58" s="1862"/>
      <c r="O58" s="1862"/>
      <c r="P58" s="1862"/>
      <c r="Q58" s="1862"/>
      <c r="R58" s="1862"/>
      <c r="S58" s="1862"/>
      <c r="T58" s="1862"/>
      <c r="U58" s="1862"/>
      <c r="V58" s="1862"/>
      <c r="W58" s="1862"/>
      <c r="X58" s="1862"/>
      <c r="Y58" s="1862"/>
      <c r="Z58" s="1862"/>
      <c r="AA58" s="198"/>
    </row>
    <row r="59" spans="2:27" ht="17.25" customHeight="1">
      <c r="D59" s="1519" t="s">
        <v>434</v>
      </c>
      <c r="E59" s="1863" t="s">
        <v>525</v>
      </c>
      <c r="F59" s="1863"/>
      <c r="G59" s="1863"/>
      <c r="H59" s="1863"/>
      <c r="I59" s="1863"/>
      <c r="J59" s="1863"/>
      <c r="K59" s="1863"/>
      <c r="L59" s="1863"/>
      <c r="M59" s="1863"/>
      <c r="N59" s="1863"/>
      <c r="O59" s="1863"/>
      <c r="P59" s="1863"/>
      <c r="Q59" s="1863"/>
      <c r="R59" s="1863"/>
      <c r="S59" s="1863"/>
      <c r="T59" s="1863"/>
      <c r="U59" s="1863"/>
      <c r="V59" s="1863"/>
      <c r="W59" s="1863"/>
      <c r="X59" s="1863"/>
      <c r="Y59" s="1863"/>
      <c r="Z59" s="1863"/>
      <c r="AA59" s="198"/>
    </row>
    <row r="60" spans="2:27" ht="17.100000000000001" customHeight="1">
      <c r="D60" s="499"/>
      <c r="E60" s="1863"/>
      <c r="F60" s="1863"/>
      <c r="G60" s="1863"/>
      <c r="H60" s="1863"/>
      <c r="I60" s="1863"/>
      <c r="J60" s="1863"/>
      <c r="K60" s="1863"/>
      <c r="L60" s="1863"/>
      <c r="M60" s="1863"/>
      <c r="N60" s="1863"/>
      <c r="O60" s="1863"/>
      <c r="P60" s="1863"/>
      <c r="Q60" s="1863"/>
      <c r="R60" s="1863"/>
      <c r="S60" s="1863"/>
      <c r="T60" s="1863"/>
      <c r="U60" s="1863"/>
      <c r="V60" s="1863"/>
      <c r="W60" s="1863"/>
      <c r="X60" s="1863"/>
      <c r="Y60" s="1863"/>
      <c r="Z60" s="1863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50" t="s">
        <v>136</v>
      </c>
    </row>
    <row r="78" spans="2:27" ht="17.25" customHeight="1">
      <c r="B78" s="450"/>
    </row>
    <row r="79" spans="2:27" ht="17.25" customHeight="1">
      <c r="B79" s="1871" t="s">
        <v>371</v>
      </c>
      <c r="C79" s="1871"/>
      <c r="D79" s="1871"/>
      <c r="E79" s="1871"/>
      <c r="F79" s="1871"/>
      <c r="G79" s="1871"/>
      <c r="H79" s="1871"/>
      <c r="I79" s="1871"/>
      <c r="J79" s="1871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870" t="s">
        <v>547</v>
      </c>
      <c r="E81" s="1862"/>
      <c r="F81" s="1862"/>
      <c r="G81" s="1862"/>
      <c r="H81" s="1862"/>
      <c r="I81" s="1862"/>
      <c r="J81" s="1862"/>
      <c r="K81" s="1862"/>
      <c r="L81" s="1862"/>
      <c r="M81" s="1862"/>
      <c r="N81" s="1862"/>
      <c r="O81" s="1862"/>
      <c r="P81" s="1862"/>
      <c r="Q81" s="1862"/>
      <c r="R81" s="1862"/>
      <c r="S81" s="1862"/>
      <c r="T81" s="1862"/>
      <c r="U81" s="1862"/>
      <c r="V81" s="1862"/>
      <c r="W81" s="1862"/>
      <c r="X81" s="1862"/>
      <c r="Y81" s="1862"/>
      <c r="Z81" s="1862"/>
      <c r="AA81" s="198"/>
    </row>
    <row r="82" spans="3:27" ht="17.25" customHeight="1">
      <c r="D82" s="1862"/>
      <c r="E82" s="1862"/>
      <c r="F82" s="1862"/>
      <c r="G82" s="1862"/>
      <c r="H82" s="1862"/>
      <c r="I82" s="1862"/>
      <c r="J82" s="1862"/>
      <c r="K82" s="1862"/>
      <c r="L82" s="1862"/>
      <c r="M82" s="1862"/>
      <c r="N82" s="1862"/>
      <c r="O82" s="1862"/>
      <c r="P82" s="1862"/>
      <c r="Q82" s="1862"/>
      <c r="R82" s="1862"/>
      <c r="S82" s="1862"/>
      <c r="T82" s="1862"/>
      <c r="U82" s="1862"/>
      <c r="V82" s="1862"/>
      <c r="W82" s="1862"/>
      <c r="X82" s="1862"/>
      <c r="Y82" s="1862"/>
      <c r="Z82" s="1862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53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869" t="s">
        <v>550</v>
      </c>
      <c r="E105" s="1862"/>
      <c r="F105" s="1862"/>
      <c r="G105" s="1862"/>
      <c r="H105" s="1862"/>
      <c r="I105" s="1862"/>
      <c r="J105" s="1862"/>
      <c r="K105" s="1862"/>
      <c r="L105" s="1862"/>
      <c r="M105" s="1862"/>
      <c r="N105" s="1862"/>
      <c r="O105" s="1862"/>
      <c r="P105" s="1862"/>
      <c r="Q105" s="1862"/>
      <c r="R105" s="1862"/>
      <c r="S105" s="1862"/>
      <c r="T105" s="1862"/>
      <c r="U105" s="1862"/>
      <c r="V105" s="1862"/>
      <c r="W105" s="1862"/>
      <c r="X105" s="1862"/>
      <c r="Y105" s="1862"/>
      <c r="Z105" s="1862"/>
      <c r="AA105" s="198"/>
    </row>
    <row r="106" spans="2:27" ht="17.25" customHeight="1">
      <c r="D106" s="1862"/>
      <c r="E106" s="1862"/>
      <c r="F106" s="1862"/>
      <c r="G106" s="1862"/>
      <c r="H106" s="1862"/>
      <c r="I106" s="1862"/>
      <c r="J106" s="1862"/>
      <c r="K106" s="1862"/>
      <c r="L106" s="1862"/>
      <c r="M106" s="1862"/>
      <c r="N106" s="1862"/>
      <c r="O106" s="1862"/>
      <c r="P106" s="1862"/>
      <c r="Q106" s="1862"/>
      <c r="R106" s="1862"/>
      <c r="S106" s="1862"/>
      <c r="T106" s="1862"/>
      <c r="U106" s="1862"/>
      <c r="V106" s="1862"/>
      <c r="W106" s="1862"/>
      <c r="X106" s="1862"/>
      <c r="Y106" s="1862"/>
      <c r="Z106" s="1862"/>
      <c r="AA106" s="198"/>
    </row>
    <row r="107" spans="2:27" ht="17.25" customHeight="1">
      <c r="D107" s="1862"/>
      <c r="E107" s="1862"/>
      <c r="F107" s="1862"/>
      <c r="G107" s="1862"/>
      <c r="H107" s="1862"/>
      <c r="I107" s="1862"/>
      <c r="J107" s="1862"/>
      <c r="K107" s="1862"/>
      <c r="L107" s="1862"/>
      <c r="M107" s="1862"/>
      <c r="N107" s="1862"/>
      <c r="O107" s="1862"/>
      <c r="P107" s="1862"/>
      <c r="Q107" s="1862"/>
      <c r="R107" s="1862"/>
      <c r="S107" s="1862"/>
      <c r="T107" s="1862"/>
      <c r="U107" s="1862"/>
      <c r="V107" s="1862"/>
      <c r="W107" s="1862"/>
      <c r="X107" s="1862"/>
      <c r="Y107" s="1862"/>
      <c r="Z107" s="1862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864"/>
      <c r="F124" s="1864"/>
      <c r="G124" s="1864"/>
      <c r="H124" s="1864"/>
      <c r="I124" s="1864"/>
      <c r="J124" s="1864"/>
      <c r="K124" s="1864"/>
      <c r="L124" s="1864"/>
      <c r="M124" s="1864"/>
      <c r="N124" s="1864"/>
      <c r="O124" s="1864"/>
      <c r="P124" s="1864"/>
      <c r="Q124" s="1864"/>
      <c r="R124" s="1864"/>
      <c r="S124" s="1864"/>
      <c r="T124" s="1864"/>
      <c r="U124" s="1864"/>
      <c r="V124" s="1864"/>
      <c r="W124" s="1864"/>
      <c r="X124" s="1864"/>
      <c r="Y124" s="1864"/>
      <c r="Z124" s="1864"/>
      <c r="AA124" s="1864"/>
      <c r="AB124" s="1864"/>
    </row>
    <row r="125" spans="2:28" ht="17.25" customHeight="1">
      <c r="E125" s="1864"/>
      <c r="F125" s="1864"/>
      <c r="G125" s="1864"/>
      <c r="H125" s="1864"/>
      <c r="I125" s="1864"/>
      <c r="J125" s="1864"/>
      <c r="K125" s="1864"/>
      <c r="L125" s="1864"/>
      <c r="M125" s="1864"/>
      <c r="N125" s="1864"/>
      <c r="O125" s="1864"/>
      <c r="P125" s="1864"/>
      <c r="Q125" s="1864"/>
      <c r="R125" s="1864"/>
      <c r="S125" s="1864"/>
      <c r="T125" s="1864"/>
      <c r="U125" s="1864"/>
      <c r="V125" s="1864"/>
      <c r="W125" s="1864"/>
      <c r="X125" s="1864"/>
      <c r="Y125" s="1864"/>
      <c r="Z125" s="1864"/>
      <c r="AA125" s="1864"/>
      <c r="AB125" s="1864"/>
    </row>
    <row r="126" spans="2:28" ht="17.25" customHeight="1">
      <c r="B126" s="278" t="s">
        <v>342</v>
      </c>
    </row>
    <row r="127" spans="2:28" ht="17.25" customHeight="1">
      <c r="B127" s="853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868" t="s">
        <v>526</v>
      </c>
      <c r="E129" s="1862"/>
      <c r="F129" s="1862"/>
      <c r="G129" s="1862"/>
      <c r="H129" s="1862"/>
      <c r="I129" s="1862"/>
      <c r="J129" s="1862"/>
      <c r="K129" s="1862"/>
      <c r="L129" s="1862"/>
      <c r="M129" s="1862"/>
      <c r="N129" s="1862"/>
      <c r="O129" s="1862"/>
      <c r="P129" s="1862"/>
      <c r="Q129" s="1862"/>
      <c r="R129" s="1862"/>
      <c r="S129" s="1862"/>
      <c r="T129" s="1862"/>
      <c r="U129" s="1862"/>
      <c r="V129" s="1862"/>
      <c r="W129" s="1862"/>
      <c r="X129" s="1862"/>
      <c r="Y129" s="1862"/>
      <c r="Z129" s="1862"/>
      <c r="AA129" s="198"/>
    </row>
    <row r="130" spans="3:27" ht="17.25" customHeight="1">
      <c r="D130" s="1862"/>
      <c r="E130" s="1862"/>
      <c r="F130" s="1862"/>
      <c r="G130" s="1862"/>
      <c r="H130" s="1862"/>
      <c r="I130" s="1862"/>
      <c r="J130" s="1862"/>
      <c r="K130" s="1862"/>
      <c r="L130" s="1862"/>
      <c r="M130" s="1862"/>
      <c r="N130" s="1862"/>
      <c r="O130" s="1862"/>
      <c r="P130" s="1862"/>
      <c r="Q130" s="1862"/>
      <c r="R130" s="1862"/>
      <c r="S130" s="1862"/>
      <c r="T130" s="1862"/>
      <c r="U130" s="1862"/>
      <c r="V130" s="1862"/>
      <c r="W130" s="1862"/>
      <c r="X130" s="1862"/>
      <c r="Y130" s="1862"/>
      <c r="Z130" s="1862"/>
      <c r="AA130" s="198"/>
    </row>
    <row r="131" spans="3:27" ht="17.25" customHeight="1">
      <c r="D131" s="499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53" t="s">
        <v>300</v>
      </c>
    </row>
    <row r="149" spans="2:27" ht="17.25" customHeight="1">
      <c r="C149" s="197"/>
    </row>
    <row r="150" spans="2:27" ht="17.25" customHeight="1">
      <c r="C150" s="947" t="s">
        <v>173</v>
      </c>
      <c r="D150" s="1865" t="s">
        <v>530</v>
      </c>
      <c r="E150" s="1866"/>
      <c r="F150" s="1866"/>
      <c r="G150" s="1866"/>
      <c r="H150" s="1866"/>
      <c r="I150" s="1866"/>
      <c r="J150" s="1866"/>
      <c r="K150" s="1866"/>
      <c r="L150" s="1866"/>
      <c r="M150" s="1866"/>
      <c r="N150" s="1866"/>
      <c r="O150" s="1866"/>
      <c r="P150" s="1866"/>
      <c r="Q150" s="1866"/>
      <c r="R150" s="1866"/>
      <c r="S150" s="1866"/>
      <c r="T150" s="1866"/>
      <c r="U150" s="1866"/>
      <c r="V150" s="1866"/>
      <c r="W150" s="1866"/>
      <c r="X150" s="1866"/>
      <c r="Y150" s="1866"/>
      <c r="Z150" s="1866"/>
      <c r="AA150" s="198"/>
    </row>
    <row r="151" spans="2:27" ht="17.25" customHeight="1">
      <c r="C151" s="199"/>
      <c r="D151" s="356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79" t="s">
        <v>299</v>
      </c>
    </row>
    <row r="169" spans="2:27" ht="17.25" customHeight="1">
      <c r="C169" s="197"/>
    </row>
    <row r="170" spans="2:27" ht="25.5" customHeight="1">
      <c r="C170" s="947" t="s">
        <v>173</v>
      </c>
      <c r="D170" s="1869" t="s">
        <v>527</v>
      </c>
      <c r="E170" s="1862"/>
      <c r="F170" s="1862"/>
      <c r="G170" s="1862"/>
      <c r="H170" s="1862"/>
      <c r="I170" s="1862"/>
      <c r="J170" s="1862"/>
      <c r="K170" s="1862"/>
      <c r="L170" s="1862"/>
      <c r="M170" s="1862"/>
      <c r="N170" s="1862"/>
      <c r="O170" s="1862"/>
      <c r="P170" s="1862"/>
      <c r="Q170" s="1862"/>
      <c r="R170" s="1862"/>
      <c r="S170" s="1862"/>
      <c r="T170" s="1862"/>
      <c r="U170" s="1862"/>
      <c r="V170" s="1862"/>
      <c r="W170" s="1862"/>
      <c r="X170" s="1862"/>
      <c r="Y170" s="1862"/>
      <c r="Z170" s="1862"/>
      <c r="AA170" s="198"/>
    </row>
    <row r="171" spans="2:27" ht="17.25" customHeight="1">
      <c r="C171" s="199"/>
      <c r="D171" s="356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1" sqref="Q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99" bestFit="1" customWidth="1"/>
    <col min="7" max="9" width="9.44140625" style="499" bestFit="1" customWidth="1"/>
    <col min="10" max="10" width="10.33203125" style="499" bestFit="1" customWidth="1"/>
    <col min="11" max="11" width="9.44140625" style="499" bestFit="1" customWidth="1"/>
    <col min="12" max="12" width="10.33203125" style="499" bestFit="1" customWidth="1"/>
    <col min="13" max="15" width="9.44140625" style="499" bestFit="1" customWidth="1"/>
    <col min="16" max="16" width="9.6640625" style="499" bestFit="1" customWidth="1"/>
    <col min="17" max="17" width="9.44140625" style="499" bestFit="1" customWidth="1"/>
    <col min="18" max="16384" width="8.77734375" style="499"/>
  </cols>
  <sheetData>
    <row r="1" spans="1:17" ht="24.95" customHeight="1">
      <c r="A1" s="1876" t="s">
        <v>261</v>
      </c>
      <c r="B1" s="1877"/>
      <c r="C1" s="1877"/>
      <c r="D1" s="1877"/>
      <c r="E1" s="1877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876" t="s">
        <v>111</v>
      </c>
      <c r="B2" s="1877"/>
      <c r="C2" s="1877"/>
      <c r="D2" s="1877"/>
      <c r="E2" s="1877"/>
      <c r="F2" s="1877"/>
      <c r="G2" s="1877"/>
      <c r="H2" s="1877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500"/>
      <c r="J3" s="500"/>
      <c r="K3" s="500"/>
      <c r="L3" s="500"/>
      <c r="M3" s="500"/>
      <c r="N3" s="500"/>
      <c r="O3" s="501"/>
      <c r="P3" s="500"/>
      <c r="Q3" s="500"/>
    </row>
    <row r="4" spans="1:17" ht="24.95" customHeight="1">
      <c r="A4" s="969" t="s">
        <v>437</v>
      </c>
      <c r="B4" s="970"/>
      <c r="C4" s="970"/>
      <c r="D4" s="970"/>
      <c r="E4" s="970"/>
      <c r="F4" s="970"/>
      <c r="G4" s="970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500"/>
      <c r="G5" s="500"/>
      <c r="H5" s="500"/>
      <c r="I5" s="500"/>
      <c r="J5" s="500"/>
      <c r="K5" s="500"/>
      <c r="L5" s="500"/>
      <c r="M5" s="500"/>
      <c r="N5" s="500"/>
      <c r="O5" s="501"/>
      <c r="P5" s="500"/>
      <c r="Q5" s="500"/>
    </row>
    <row r="6" spans="1:17" ht="23.1" customHeight="1">
      <c r="A6" s="1878" t="s">
        <v>127</v>
      </c>
      <c r="B6" s="1879"/>
      <c r="C6" s="1879"/>
      <c r="D6" s="1879"/>
      <c r="E6" s="1880"/>
      <c r="F6" s="1887" t="s">
        <v>84</v>
      </c>
      <c r="G6" s="1888"/>
      <c r="H6" s="1888"/>
      <c r="I6" s="1888"/>
      <c r="J6" s="1888"/>
      <c r="K6" s="1889"/>
      <c r="L6" s="1887" t="s">
        <v>85</v>
      </c>
      <c r="M6" s="1888"/>
      <c r="N6" s="1888"/>
      <c r="O6" s="1888"/>
      <c r="P6" s="1888"/>
      <c r="Q6" s="1889"/>
    </row>
    <row r="7" spans="1:17" ht="23.1" customHeight="1">
      <c r="A7" s="1881"/>
      <c r="B7" s="1882"/>
      <c r="C7" s="1882"/>
      <c r="D7" s="1882"/>
      <c r="E7" s="1883"/>
      <c r="F7" s="1893" t="s">
        <v>184</v>
      </c>
      <c r="G7" s="1894"/>
      <c r="H7" s="318"/>
      <c r="I7" s="315"/>
      <c r="J7" s="315"/>
      <c r="K7" s="316"/>
      <c r="L7" s="1893" t="s">
        <v>184</v>
      </c>
      <c r="M7" s="1894"/>
      <c r="N7" s="318"/>
      <c r="O7" s="341"/>
      <c r="P7" s="341"/>
      <c r="Q7" s="342"/>
    </row>
    <row r="8" spans="1:17" ht="23.1" customHeight="1">
      <c r="A8" s="1881"/>
      <c r="B8" s="1882"/>
      <c r="C8" s="1882"/>
      <c r="D8" s="1882"/>
      <c r="E8" s="1883"/>
      <c r="F8" s="114"/>
      <c r="G8" s="343"/>
      <c r="H8" s="1890" t="s">
        <v>10</v>
      </c>
      <c r="I8" s="1891"/>
      <c r="J8" s="1890" t="s">
        <v>12</v>
      </c>
      <c r="K8" s="1895"/>
      <c r="L8" s="114"/>
      <c r="M8" s="343"/>
      <c r="N8" s="1890" t="s">
        <v>10</v>
      </c>
      <c r="O8" s="1891"/>
      <c r="P8" s="1890" t="s">
        <v>180</v>
      </c>
      <c r="Q8" s="1895"/>
    </row>
    <row r="9" spans="1:17" ht="23.1" customHeight="1">
      <c r="A9" s="1881"/>
      <c r="B9" s="1882"/>
      <c r="C9" s="1882"/>
      <c r="D9" s="1882"/>
      <c r="E9" s="1883"/>
      <c r="F9" s="313" t="s">
        <v>33</v>
      </c>
      <c r="G9" s="1872" t="s">
        <v>367</v>
      </c>
      <c r="H9" s="126"/>
      <c r="I9" s="1872" t="s">
        <v>363</v>
      </c>
      <c r="J9" s="126"/>
      <c r="K9" s="1874" t="s">
        <v>363</v>
      </c>
      <c r="L9" s="313"/>
      <c r="M9" s="1872" t="s">
        <v>363</v>
      </c>
      <c r="N9" s="126"/>
      <c r="O9" s="1872" t="s">
        <v>363</v>
      </c>
      <c r="P9" s="126"/>
      <c r="Q9" s="1874" t="s">
        <v>363</v>
      </c>
    </row>
    <row r="10" spans="1:17" ht="23.1" customHeight="1" thickBot="1">
      <c r="A10" s="1884"/>
      <c r="B10" s="1885"/>
      <c r="C10" s="1885"/>
      <c r="D10" s="1885"/>
      <c r="E10" s="1886"/>
      <c r="F10" s="339" t="s">
        <v>59</v>
      </c>
      <c r="G10" s="1892"/>
      <c r="H10" s="344" t="s">
        <v>254</v>
      </c>
      <c r="I10" s="1873"/>
      <c r="J10" s="344" t="s">
        <v>254</v>
      </c>
      <c r="K10" s="1875"/>
      <c r="L10" s="345" t="s">
        <v>257</v>
      </c>
      <c r="M10" s="1873"/>
      <c r="N10" s="86" t="s">
        <v>108</v>
      </c>
      <c r="O10" s="1873"/>
      <c r="P10" s="86" t="s">
        <v>108</v>
      </c>
      <c r="Q10" s="1875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365">
        <v>196044</v>
      </c>
      <c r="G11" s="1366">
        <v>-0.5</v>
      </c>
      <c r="H11" s="1367">
        <v>64434</v>
      </c>
      <c r="I11" s="1366">
        <v>-0.3</v>
      </c>
      <c r="J11" s="1368">
        <v>131609</v>
      </c>
      <c r="K11" s="1369">
        <v>-0.5</v>
      </c>
      <c r="L11" s="1370">
        <v>130829</v>
      </c>
      <c r="M11" s="1366">
        <v>-2.1</v>
      </c>
      <c r="N11" s="1368">
        <v>28548</v>
      </c>
      <c r="O11" s="1371">
        <v>-4.8</v>
      </c>
      <c r="P11" s="1368">
        <v>102281</v>
      </c>
      <c r="Q11" s="1372">
        <v>-1.2</v>
      </c>
    </row>
    <row r="12" spans="1:17" ht="23.1" customHeight="1">
      <c r="A12" s="1089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77"/>
      <c r="F13" s="1214">
        <v>195050</v>
      </c>
      <c r="G13" s="1373">
        <v>-6.6</v>
      </c>
      <c r="H13" s="1330">
        <v>46938</v>
      </c>
      <c r="I13" s="1373">
        <v>-24.3</v>
      </c>
      <c r="J13" s="1330">
        <v>148112</v>
      </c>
      <c r="K13" s="1374">
        <v>1.9</v>
      </c>
      <c r="L13" s="1325">
        <v>143441</v>
      </c>
      <c r="M13" s="1375">
        <v>-3.1</v>
      </c>
      <c r="N13" s="1330">
        <v>24259</v>
      </c>
      <c r="O13" s="1376">
        <v>-13.9</v>
      </c>
      <c r="P13" s="1330">
        <v>119182</v>
      </c>
      <c r="Q13" s="1377">
        <v>-0.2</v>
      </c>
    </row>
    <row r="14" spans="1:17" ht="23.1" customHeight="1">
      <c r="A14" s="1422" t="s">
        <v>470</v>
      </c>
      <c r="B14" s="32">
        <v>10</v>
      </c>
      <c r="C14" s="32" t="s">
        <v>25</v>
      </c>
      <c r="D14" s="32">
        <v>12</v>
      </c>
      <c r="E14" s="1423" t="s">
        <v>24</v>
      </c>
      <c r="F14" s="1365">
        <v>50920</v>
      </c>
      <c r="G14" s="1492">
        <v>-4.0999999999999996</v>
      </c>
      <c r="H14" s="1493">
        <v>16777</v>
      </c>
      <c r="I14" s="1492">
        <v>-7.5</v>
      </c>
      <c r="J14" s="1493">
        <v>34142</v>
      </c>
      <c r="K14" s="1494">
        <v>-2.2999999999999998</v>
      </c>
      <c r="L14" s="1365">
        <v>34575</v>
      </c>
      <c r="M14" s="1495">
        <v>-3.4</v>
      </c>
      <c r="N14" s="1493">
        <v>7875</v>
      </c>
      <c r="O14" s="1366">
        <v>-8.5</v>
      </c>
      <c r="P14" s="1493">
        <v>26700</v>
      </c>
      <c r="Q14" s="1494">
        <v>-1.8</v>
      </c>
    </row>
    <row r="15" spans="1:17" ht="23.1" customHeight="1">
      <c r="A15" s="1297" t="s">
        <v>499</v>
      </c>
      <c r="B15" s="325">
        <v>1</v>
      </c>
      <c r="C15" s="325" t="s">
        <v>25</v>
      </c>
      <c r="D15" s="325">
        <v>3</v>
      </c>
      <c r="E15" s="326" t="s">
        <v>24</v>
      </c>
      <c r="F15" s="328">
        <v>46701</v>
      </c>
      <c r="G15" s="1402">
        <v>-4</v>
      </c>
      <c r="H15" s="327">
        <v>13062</v>
      </c>
      <c r="I15" s="1402">
        <v>-15.3</v>
      </c>
      <c r="J15" s="327">
        <v>33640</v>
      </c>
      <c r="K15" s="1398">
        <v>1.7</v>
      </c>
      <c r="L15" s="1399">
        <v>33095</v>
      </c>
      <c r="M15" s="1431">
        <v>-1.7</v>
      </c>
      <c r="N15" s="1500">
        <v>6329</v>
      </c>
      <c r="O15" s="1400">
        <v>-9.8000000000000007</v>
      </c>
      <c r="P15" s="1401">
        <v>26765</v>
      </c>
      <c r="Q15" s="1432">
        <v>0.7</v>
      </c>
    </row>
    <row r="16" spans="1:17" ht="23.1" customHeight="1">
      <c r="A16" s="1403" t="s">
        <v>52</v>
      </c>
      <c r="B16" s="701">
        <v>4</v>
      </c>
      <c r="C16" s="701" t="s">
        <v>25</v>
      </c>
      <c r="D16" s="701">
        <v>6</v>
      </c>
      <c r="E16" s="702" t="s">
        <v>24</v>
      </c>
      <c r="F16" s="703">
        <v>44747</v>
      </c>
      <c r="G16" s="1496">
        <v>-14</v>
      </c>
      <c r="H16" s="705">
        <v>7398</v>
      </c>
      <c r="I16" s="1497">
        <v>-49.9</v>
      </c>
      <c r="J16" s="705">
        <v>37349</v>
      </c>
      <c r="K16" s="1397">
        <v>2.9</v>
      </c>
      <c r="L16" s="1498">
        <v>34447</v>
      </c>
      <c r="M16" s="1396">
        <v>-6.3</v>
      </c>
      <c r="N16" s="1499">
        <v>4610</v>
      </c>
      <c r="O16" s="1396">
        <v>-28.3</v>
      </c>
      <c r="P16" s="1499">
        <v>29837</v>
      </c>
      <c r="Q16" s="1397">
        <v>-0.5</v>
      </c>
    </row>
    <row r="17" spans="1:17" ht="23.1" customHeight="1">
      <c r="A17" s="1067" t="s">
        <v>52</v>
      </c>
      <c r="B17" s="1018">
        <v>7</v>
      </c>
      <c r="C17" s="1018" t="s">
        <v>25</v>
      </c>
      <c r="D17" s="1018">
        <v>9</v>
      </c>
      <c r="E17" s="1019" t="s">
        <v>24</v>
      </c>
      <c r="F17" s="1209">
        <v>49481</v>
      </c>
      <c r="G17" s="1384">
        <v>-7.2</v>
      </c>
      <c r="H17" s="1211">
        <v>11653</v>
      </c>
      <c r="I17" s="1378">
        <v>-23.9</v>
      </c>
      <c r="J17" s="1211">
        <v>37828</v>
      </c>
      <c r="K17" s="1385">
        <v>0.7</v>
      </c>
      <c r="L17" s="1380">
        <v>36458</v>
      </c>
      <c r="M17" s="1381">
        <v>-5.8</v>
      </c>
      <c r="N17" s="1382">
        <v>5631</v>
      </c>
      <c r="O17" s="1381">
        <v>-17.600000000000001</v>
      </c>
      <c r="P17" s="1382">
        <v>30826</v>
      </c>
      <c r="Q17" s="1379">
        <v>-2.7</v>
      </c>
    </row>
    <row r="18" spans="1:17" ht="23.1" customHeight="1" thickBot="1">
      <c r="A18" s="1290" t="s">
        <v>52</v>
      </c>
      <c r="B18" s="1078">
        <v>10</v>
      </c>
      <c r="C18" s="1078" t="s">
        <v>25</v>
      </c>
      <c r="D18" s="1078">
        <v>12</v>
      </c>
      <c r="E18" s="1079" t="s">
        <v>24</v>
      </c>
      <c r="F18" s="1252">
        <v>54120</v>
      </c>
      <c r="G18" s="1386">
        <v>-1.6</v>
      </c>
      <c r="H18" s="1253">
        <v>14825</v>
      </c>
      <c r="I18" s="1387">
        <v>-10.1</v>
      </c>
      <c r="J18" s="1253">
        <v>39295</v>
      </c>
      <c r="K18" s="1388">
        <v>2.6</v>
      </c>
      <c r="L18" s="1389">
        <v>39442</v>
      </c>
      <c r="M18" s="1390">
        <v>0.9</v>
      </c>
      <c r="N18" s="1389">
        <v>7688</v>
      </c>
      <c r="O18" s="1390">
        <v>-2.4</v>
      </c>
      <c r="P18" s="1389">
        <v>31754</v>
      </c>
      <c r="Q18" s="1391">
        <v>1.9</v>
      </c>
    </row>
    <row r="19" spans="1:17" ht="23.1" customHeight="1">
      <c r="A19" s="1501"/>
      <c r="B19" s="32">
        <v>2020</v>
      </c>
      <c r="C19" s="32" t="s">
        <v>23</v>
      </c>
      <c r="D19" s="32">
        <v>1</v>
      </c>
      <c r="E19" s="1423" t="s">
        <v>24</v>
      </c>
      <c r="F19" s="1365">
        <v>16065</v>
      </c>
      <c r="G19" s="1492">
        <v>-1.5</v>
      </c>
      <c r="H19" s="1493">
        <v>5212</v>
      </c>
      <c r="I19" s="1502">
        <v>-1.9</v>
      </c>
      <c r="J19" s="1493">
        <v>10853</v>
      </c>
      <c r="K19" s="1503">
        <v>-1.3</v>
      </c>
      <c r="L19" s="1504">
        <v>10873</v>
      </c>
      <c r="M19" s="1495">
        <v>-0.6</v>
      </c>
      <c r="N19" s="1505">
        <v>2264</v>
      </c>
      <c r="O19" s="1366">
        <v>-0.2</v>
      </c>
      <c r="P19" s="1505">
        <v>8609</v>
      </c>
      <c r="Q19" s="1494">
        <v>-0.8</v>
      </c>
    </row>
    <row r="20" spans="1:17" ht="23.1" customHeight="1">
      <c r="A20" s="1017"/>
      <c r="B20" s="1018" t="s">
        <v>52</v>
      </c>
      <c r="C20" s="1018" t="s">
        <v>52</v>
      </c>
      <c r="D20" s="1018">
        <v>2</v>
      </c>
      <c r="E20" s="1019" t="s">
        <v>24</v>
      </c>
      <c r="F20" s="1209">
        <v>14390</v>
      </c>
      <c r="G20" s="1378">
        <v>0.2</v>
      </c>
      <c r="H20" s="1211">
        <v>4061</v>
      </c>
      <c r="I20" s="1378">
        <v>-10.5</v>
      </c>
      <c r="J20" s="1211">
        <v>10329</v>
      </c>
      <c r="K20" s="1385">
        <v>5.3</v>
      </c>
      <c r="L20" s="1209">
        <v>10133</v>
      </c>
      <c r="M20" s="1672">
        <v>2.6</v>
      </c>
      <c r="N20" s="1673">
        <v>2071</v>
      </c>
      <c r="O20" s="1674">
        <v>-4.2</v>
      </c>
      <c r="P20" s="1211">
        <v>8062</v>
      </c>
      <c r="Q20" s="1383">
        <v>4.5999999999999996</v>
      </c>
    </row>
    <row r="21" spans="1:17" ht="23.1" customHeight="1">
      <c r="A21" s="700"/>
      <c r="B21" s="701" t="s">
        <v>52</v>
      </c>
      <c r="C21" s="701" t="s">
        <v>52</v>
      </c>
      <c r="D21" s="701">
        <v>3</v>
      </c>
      <c r="E21" s="702" t="s">
        <v>24</v>
      </c>
      <c r="F21" s="703">
        <v>16246</v>
      </c>
      <c r="G21" s="1392">
        <v>-10</v>
      </c>
      <c r="H21" s="705">
        <v>3788</v>
      </c>
      <c r="I21" s="1392">
        <v>-31.9</v>
      </c>
      <c r="J21" s="705">
        <v>12458</v>
      </c>
      <c r="K21" s="1393">
        <v>1.4</v>
      </c>
      <c r="L21" s="703">
        <v>12088</v>
      </c>
      <c r="M21" s="1394">
        <v>-6.4</v>
      </c>
      <c r="N21" s="1506">
        <v>1994</v>
      </c>
      <c r="O21" s="1507">
        <v>-23</v>
      </c>
      <c r="P21" s="705">
        <v>10094</v>
      </c>
      <c r="Q21" s="1508">
        <v>-1.3</v>
      </c>
    </row>
    <row r="22" spans="1:17" ht="23.1" customHeight="1">
      <c r="A22" s="700"/>
      <c r="B22" s="701" t="s">
        <v>52</v>
      </c>
      <c r="C22" s="701" t="s">
        <v>52</v>
      </c>
      <c r="D22" s="701">
        <v>4</v>
      </c>
      <c r="E22" s="702" t="s">
        <v>24</v>
      </c>
      <c r="F22" s="703">
        <v>13415</v>
      </c>
      <c r="G22" s="1392">
        <v>-22.2</v>
      </c>
      <c r="H22" s="705">
        <v>1397</v>
      </c>
      <c r="I22" s="1392">
        <v>-71.099999999999994</v>
      </c>
      <c r="J22" s="705">
        <v>12018</v>
      </c>
      <c r="K22" s="1393">
        <v>0.8</v>
      </c>
      <c r="L22" s="703">
        <v>10794</v>
      </c>
      <c r="M22" s="1395">
        <v>-10</v>
      </c>
      <c r="N22" s="705">
        <v>1172</v>
      </c>
      <c r="O22" s="1396">
        <v>-40.5</v>
      </c>
      <c r="P22" s="705">
        <v>9622</v>
      </c>
      <c r="Q22" s="1430">
        <v>-2.4</v>
      </c>
    </row>
    <row r="23" spans="1:17" ht="23.1" customHeight="1">
      <c r="A23" s="700"/>
      <c r="B23" s="701" t="s">
        <v>52</v>
      </c>
      <c r="C23" s="701" t="s">
        <v>52</v>
      </c>
      <c r="D23" s="701">
        <v>5</v>
      </c>
      <c r="E23" s="702" t="s">
        <v>24</v>
      </c>
      <c r="F23" s="703">
        <v>14543</v>
      </c>
      <c r="G23" s="1392">
        <v>-16.8</v>
      </c>
      <c r="H23" s="705">
        <v>1744</v>
      </c>
      <c r="I23" s="1392">
        <v>-63.6</v>
      </c>
      <c r="J23" s="705">
        <v>12799</v>
      </c>
      <c r="K23" s="1393">
        <v>4.4000000000000004</v>
      </c>
      <c r="L23" s="703">
        <v>11556</v>
      </c>
      <c r="M23" s="1396">
        <v>-7.8</v>
      </c>
      <c r="N23" s="705">
        <v>1385</v>
      </c>
      <c r="O23" s="1396">
        <v>-36</v>
      </c>
      <c r="P23" s="705">
        <v>10171</v>
      </c>
      <c r="Q23" s="1397">
        <v>-0.4</v>
      </c>
    </row>
    <row r="24" spans="1:17" ht="23.1" customHeight="1">
      <c r="A24" s="1017"/>
      <c r="B24" s="1018" t="s">
        <v>52</v>
      </c>
      <c r="C24" s="1018" t="s">
        <v>52</v>
      </c>
      <c r="D24" s="1018">
        <v>6</v>
      </c>
      <c r="E24" s="1019" t="s">
        <v>24</v>
      </c>
      <c r="F24" s="1209">
        <v>16789</v>
      </c>
      <c r="G24" s="1378">
        <v>-3.4</v>
      </c>
      <c r="H24" s="1211">
        <v>4257</v>
      </c>
      <c r="I24" s="1378">
        <v>-17.3</v>
      </c>
      <c r="J24" s="1211">
        <v>12532</v>
      </c>
      <c r="K24" s="1385">
        <v>3.4</v>
      </c>
      <c r="L24" s="1209">
        <v>12096</v>
      </c>
      <c r="M24" s="1381">
        <v>-1.2</v>
      </c>
      <c r="N24" s="1211">
        <v>2053</v>
      </c>
      <c r="O24" s="1381">
        <v>-10.7</v>
      </c>
      <c r="P24" s="1211">
        <v>10043</v>
      </c>
      <c r="Q24" s="1379">
        <v>1.4</v>
      </c>
    </row>
    <row r="25" spans="1:17" ht="23.1" customHeight="1">
      <c r="A25" s="700"/>
      <c r="B25" s="701" t="s">
        <v>52</v>
      </c>
      <c r="C25" s="701" t="s">
        <v>52</v>
      </c>
      <c r="D25" s="701">
        <v>7</v>
      </c>
      <c r="E25" s="702" t="s">
        <v>24</v>
      </c>
      <c r="F25" s="703">
        <v>16919</v>
      </c>
      <c r="G25" s="1392">
        <v>-4.2</v>
      </c>
      <c r="H25" s="705">
        <v>4343</v>
      </c>
      <c r="I25" s="1392">
        <v>-18.600000000000001</v>
      </c>
      <c r="J25" s="705">
        <v>12576</v>
      </c>
      <c r="K25" s="1393">
        <v>3</v>
      </c>
      <c r="L25" s="703">
        <v>12240</v>
      </c>
      <c r="M25" s="1396">
        <v>-1.5</v>
      </c>
      <c r="N25" s="705">
        <v>2162</v>
      </c>
      <c r="O25" s="1396">
        <v>-7.7</v>
      </c>
      <c r="P25" s="705">
        <v>10078</v>
      </c>
      <c r="Q25" s="1397">
        <v>0.2</v>
      </c>
    </row>
    <row r="26" spans="1:17" ht="23.1" customHeight="1">
      <c r="A26" s="1017"/>
      <c r="B26" s="1018" t="s">
        <v>52</v>
      </c>
      <c r="C26" s="1018" t="s">
        <v>52</v>
      </c>
      <c r="D26" s="1018">
        <v>8</v>
      </c>
      <c r="E26" s="1019" t="s">
        <v>24</v>
      </c>
      <c r="F26" s="1209">
        <v>16882</v>
      </c>
      <c r="G26" s="1378">
        <v>-3.2</v>
      </c>
      <c r="H26" s="1211">
        <v>3602</v>
      </c>
      <c r="I26" s="1378">
        <v>-20</v>
      </c>
      <c r="J26" s="1211">
        <v>13279</v>
      </c>
      <c r="K26" s="1385">
        <v>3.7</v>
      </c>
      <c r="L26" s="1209">
        <v>13078</v>
      </c>
      <c r="M26" s="1381">
        <v>-5</v>
      </c>
      <c r="N26" s="1211">
        <v>1863</v>
      </c>
      <c r="O26" s="1381">
        <v>-13.9</v>
      </c>
      <c r="P26" s="1211">
        <v>11215</v>
      </c>
      <c r="Q26" s="1379">
        <v>-2.9</v>
      </c>
    </row>
    <row r="27" spans="1:17" ht="23.1" customHeight="1">
      <c r="A27" s="700"/>
      <c r="B27" s="701" t="s">
        <v>52</v>
      </c>
      <c r="C27" s="701" t="s">
        <v>52</v>
      </c>
      <c r="D27" s="701">
        <v>9</v>
      </c>
      <c r="E27" s="702" t="s">
        <v>24</v>
      </c>
      <c r="F27" s="703">
        <v>15680</v>
      </c>
      <c r="G27" s="1392">
        <v>-13.9</v>
      </c>
      <c r="H27" s="705">
        <v>3708</v>
      </c>
      <c r="I27" s="1392">
        <v>-32.1</v>
      </c>
      <c r="J27" s="705">
        <v>11972</v>
      </c>
      <c r="K27" s="1393">
        <v>-4.7</v>
      </c>
      <c r="L27" s="703">
        <v>11139</v>
      </c>
      <c r="M27" s="1396">
        <v>-11.1</v>
      </c>
      <c r="N27" s="705">
        <v>1606</v>
      </c>
      <c r="O27" s="1396">
        <v>-31</v>
      </c>
      <c r="P27" s="705">
        <v>9533</v>
      </c>
      <c r="Q27" s="1397">
        <v>-5.5</v>
      </c>
    </row>
    <row r="28" spans="1:17" ht="23.1" customHeight="1">
      <c r="A28" s="700"/>
      <c r="B28" s="701" t="s">
        <v>52</v>
      </c>
      <c r="C28" s="701" t="s">
        <v>52</v>
      </c>
      <c r="D28" s="701">
        <v>10</v>
      </c>
      <c r="E28" s="702" t="s">
        <v>24</v>
      </c>
      <c r="F28" s="703">
        <v>16303</v>
      </c>
      <c r="G28" s="1392">
        <v>2.9</v>
      </c>
      <c r="H28" s="705">
        <v>4163</v>
      </c>
      <c r="I28" s="1394">
        <v>-0.8</v>
      </c>
      <c r="J28" s="705">
        <v>12140</v>
      </c>
      <c r="K28" s="1393">
        <v>4.5</v>
      </c>
      <c r="L28" s="703">
        <v>11906</v>
      </c>
      <c r="M28" s="1396">
        <v>5.8</v>
      </c>
      <c r="N28" s="705">
        <v>2321</v>
      </c>
      <c r="O28" s="1395">
        <v>10.199999999999999</v>
      </c>
      <c r="P28" s="705">
        <v>9585</v>
      </c>
      <c r="Q28" s="1397">
        <v>4.5999999999999996</v>
      </c>
    </row>
    <row r="29" spans="1:17" ht="23.1" customHeight="1">
      <c r="A29" s="700"/>
      <c r="B29" s="701" t="s">
        <v>52</v>
      </c>
      <c r="C29" s="701" t="s">
        <v>52</v>
      </c>
      <c r="D29" s="701">
        <v>11</v>
      </c>
      <c r="E29" s="702" t="s">
        <v>24</v>
      </c>
      <c r="F29" s="703">
        <v>16781</v>
      </c>
      <c r="G29" s="1392">
        <v>-3.4</v>
      </c>
      <c r="H29" s="705">
        <v>4628</v>
      </c>
      <c r="I29" s="1396">
        <v>-13.6</v>
      </c>
      <c r="J29" s="705">
        <v>12153</v>
      </c>
      <c r="K29" s="1393">
        <v>1.8</v>
      </c>
      <c r="L29" s="703">
        <v>12314</v>
      </c>
      <c r="M29" s="1396">
        <v>0.7</v>
      </c>
      <c r="N29" s="705">
        <v>2548</v>
      </c>
      <c r="O29" s="1396">
        <v>-6.1</v>
      </c>
      <c r="P29" s="705">
        <v>9766</v>
      </c>
      <c r="Q29" s="1397">
        <v>3</v>
      </c>
    </row>
    <row r="30" spans="1:17" ht="23.1" customHeight="1">
      <c r="A30" s="1429"/>
      <c r="B30" s="1057" t="s">
        <v>52</v>
      </c>
      <c r="C30" s="1057" t="s">
        <v>52</v>
      </c>
      <c r="D30" s="1057">
        <v>12</v>
      </c>
      <c r="E30" s="1058" t="s">
        <v>24</v>
      </c>
      <c r="F30" s="1675">
        <v>21036</v>
      </c>
      <c r="G30" s="1676">
        <v>-3.4</v>
      </c>
      <c r="H30" s="1677">
        <v>6034</v>
      </c>
      <c r="I30" s="1678">
        <v>-13</v>
      </c>
      <c r="J30" s="1677">
        <v>15002</v>
      </c>
      <c r="K30" s="1679">
        <v>1.7</v>
      </c>
      <c r="L30" s="1675">
        <v>15222</v>
      </c>
      <c r="M30" s="1678">
        <v>-2.2999999999999998</v>
      </c>
      <c r="N30" s="1677">
        <v>2819</v>
      </c>
      <c r="O30" s="1678">
        <v>-7.7</v>
      </c>
      <c r="P30" s="1677">
        <v>12403</v>
      </c>
      <c r="Q30" s="1680">
        <v>-0.8</v>
      </c>
    </row>
    <row r="31" spans="1:17" ht="23.1" customHeight="1" thickBot="1">
      <c r="A31" s="1681"/>
      <c r="B31" s="1682">
        <v>2021</v>
      </c>
      <c r="C31" s="1682" t="s">
        <v>23</v>
      </c>
      <c r="D31" s="1682">
        <v>1</v>
      </c>
      <c r="E31" s="1683" t="s">
        <v>24</v>
      </c>
      <c r="F31" s="1684">
        <v>16284</v>
      </c>
      <c r="G31" s="1685">
        <v>-7.2</v>
      </c>
      <c r="H31" s="1686">
        <v>3636</v>
      </c>
      <c r="I31" s="1685">
        <v>-28.8</v>
      </c>
      <c r="J31" s="1686">
        <v>12648</v>
      </c>
      <c r="K31" s="1687">
        <v>3.1</v>
      </c>
      <c r="L31" s="1684">
        <v>12369</v>
      </c>
      <c r="M31" s="1685">
        <v>-4.3</v>
      </c>
      <c r="N31" s="1686">
        <v>1836</v>
      </c>
      <c r="O31" s="1685">
        <v>-18.899999999999999</v>
      </c>
      <c r="P31" s="1686">
        <v>10533</v>
      </c>
      <c r="Q31" s="1687">
        <v>-0.4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502"/>
      <c r="J32" s="251"/>
      <c r="K32" s="251"/>
      <c r="L32" s="251"/>
      <c r="M32" s="251"/>
      <c r="N32" s="251"/>
      <c r="O32" s="503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503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500"/>
      <c r="G34" s="500"/>
      <c r="H34" s="504"/>
      <c r="I34" s="500"/>
      <c r="J34" s="500"/>
      <c r="K34" s="500"/>
      <c r="L34" s="500"/>
      <c r="M34" s="500"/>
      <c r="N34" s="500"/>
      <c r="O34" s="501"/>
      <c r="P34" s="500"/>
      <c r="Q34" s="500"/>
    </row>
    <row r="35" spans="1:17" ht="23.1" customHeight="1">
      <c r="A35" s="1878" t="s">
        <v>127</v>
      </c>
      <c r="B35" s="1879"/>
      <c r="C35" s="1879"/>
      <c r="D35" s="1879"/>
      <c r="E35" s="1880"/>
      <c r="F35" s="1905" t="s">
        <v>88</v>
      </c>
      <c r="G35" s="1906"/>
      <c r="H35" s="1906"/>
      <c r="I35" s="1906"/>
      <c r="J35" s="1906"/>
      <c r="K35" s="1906"/>
      <c r="L35" s="1906"/>
      <c r="M35" s="1906"/>
      <c r="N35" s="1906"/>
      <c r="O35" s="1906"/>
      <c r="P35" s="1906"/>
      <c r="Q35" s="1907"/>
    </row>
    <row r="36" spans="1:17" ht="23.1" customHeight="1">
      <c r="A36" s="1881"/>
      <c r="B36" s="1882"/>
      <c r="C36" s="1882"/>
      <c r="D36" s="1882"/>
      <c r="E36" s="1883"/>
      <c r="F36" s="1908"/>
      <c r="G36" s="1909"/>
      <c r="H36" s="1909"/>
      <c r="I36" s="1909"/>
      <c r="J36" s="1909"/>
      <c r="K36" s="1909"/>
      <c r="L36" s="1909"/>
      <c r="M36" s="1909"/>
      <c r="N36" s="1909"/>
      <c r="O36" s="1909"/>
      <c r="P36" s="1909"/>
      <c r="Q36" s="1910"/>
    </row>
    <row r="37" spans="1:17" ht="23.1" customHeight="1">
      <c r="A37" s="1881"/>
      <c r="B37" s="1882"/>
      <c r="C37" s="1882"/>
      <c r="D37" s="1882"/>
      <c r="E37" s="1883"/>
      <c r="F37" s="1893" t="s">
        <v>250</v>
      </c>
      <c r="G37" s="1891"/>
      <c r="H37" s="1890" t="s">
        <v>251</v>
      </c>
      <c r="I37" s="1891"/>
      <c r="J37" s="1890" t="s">
        <v>34</v>
      </c>
      <c r="K37" s="1891"/>
      <c r="L37" s="1911" t="s">
        <v>125</v>
      </c>
      <c r="M37" s="1912"/>
      <c r="N37" s="1890" t="s">
        <v>252</v>
      </c>
      <c r="O37" s="1891"/>
      <c r="P37" s="1890" t="s">
        <v>253</v>
      </c>
      <c r="Q37" s="1895"/>
    </row>
    <row r="38" spans="1:17" ht="23.1" customHeight="1">
      <c r="A38" s="1881"/>
      <c r="B38" s="1882"/>
      <c r="C38" s="1882"/>
      <c r="D38" s="1882"/>
      <c r="E38" s="1883"/>
      <c r="F38" s="114"/>
      <c r="G38" s="1872" t="s">
        <v>363</v>
      </c>
      <c r="H38" s="126"/>
      <c r="I38" s="1872" t="s">
        <v>363</v>
      </c>
      <c r="J38" s="126"/>
      <c r="K38" s="1872" t="s">
        <v>363</v>
      </c>
      <c r="L38" s="126"/>
      <c r="M38" s="1872" t="s">
        <v>363</v>
      </c>
      <c r="N38" s="126"/>
      <c r="O38" s="1872" t="s">
        <v>363</v>
      </c>
      <c r="P38" s="126"/>
      <c r="Q38" s="1874" t="s">
        <v>363</v>
      </c>
    </row>
    <row r="39" spans="1:17" ht="23.1" customHeight="1" thickBot="1">
      <c r="A39" s="1884"/>
      <c r="B39" s="1885"/>
      <c r="C39" s="1885"/>
      <c r="D39" s="1885"/>
      <c r="E39" s="1886"/>
      <c r="F39" s="92" t="s">
        <v>288</v>
      </c>
      <c r="G39" s="1873"/>
      <c r="H39" s="86" t="s">
        <v>108</v>
      </c>
      <c r="I39" s="1873"/>
      <c r="J39" s="86" t="s">
        <v>108</v>
      </c>
      <c r="K39" s="1873"/>
      <c r="L39" s="86" t="s">
        <v>108</v>
      </c>
      <c r="M39" s="1873"/>
      <c r="N39" s="86" t="s">
        <v>108</v>
      </c>
      <c r="O39" s="1873"/>
      <c r="P39" s="86" t="s">
        <v>108</v>
      </c>
      <c r="Q39" s="1875"/>
    </row>
    <row r="40" spans="1:17" ht="23.1" customHeight="1">
      <c r="A40" s="313"/>
      <c r="B40" s="314">
        <v>2018</v>
      </c>
      <c r="C40" s="314"/>
      <c r="D40" s="314" t="s">
        <v>549</v>
      </c>
      <c r="E40" s="37"/>
      <c r="F40" s="620">
        <v>15136</v>
      </c>
      <c r="G40" s="623" t="s">
        <v>53</v>
      </c>
      <c r="H40" s="621">
        <v>3468</v>
      </c>
      <c r="I40" s="623" t="s">
        <v>53</v>
      </c>
      <c r="J40" s="622">
        <v>88971</v>
      </c>
      <c r="K40" s="623" t="s">
        <v>53</v>
      </c>
      <c r="L40" s="621">
        <v>4737</v>
      </c>
      <c r="M40" s="623" t="s">
        <v>53</v>
      </c>
      <c r="N40" s="622">
        <v>17859</v>
      </c>
      <c r="O40" s="624" t="s">
        <v>53</v>
      </c>
      <c r="P40" s="622">
        <v>660</v>
      </c>
      <c r="Q40" s="625" t="s">
        <v>53</v>
      </c>
    </row>
    <row r="41" spans="1:17" ht="23.1" customHeight="1">
      <c r="A41" s="1089"/>
      <c r="B41" s="317">
        <v>2019</v>
      </c>
      <c r="C41" s="317"/>
      <c r="D41" s="317" t="s">
        <v>549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549</v>
      </c>
      <c r="E42" s="316"/>
      <c r="F42" s="1250">
        <v>11692</v>
      </c>
      <c r="G42" s="1254" t="s">
        <v>53</v>
      </c>
      <c r="H42" s="1251">
        <v>3672</v>
      </c>
      <c r="I42" s="1254" t="s">
        <v>53</v>
      </c>
      <c r="J42" s="1251">
        <v>106936</v>
      </c>
      <c r="K42" s="1254" t="s">
        <v>53</v>
      </c>
      <c r="L42" s="1251">
        <v>4473</v>
      </c>
      <c r="M42" s="1254" t="s">
        <v>53</v>
      </c>
      <c r="N42" s="1251">
        <v>16177</v>
      </c>
      <c r="O42" s="1254" t="s">
        <v>53</v>
      </c>
      <c r="P42" s="1251">
        <v>493</v>
      </c>
      <c r="Q42" s="1255" t="s">
        <v>53</v>
      </c>
    </row>
    <row r="43" spans="1:17" ht="23.1" customHeight="1">
      <c r="A43" s="1422" t="s">
        <v>470</v>
      </c>
      <c r="B43" s="32">
        <v>10</v>
      </c>
      <c r="C43" s="32" t="s">
        <v>25</v>
      </c>
      <c r="D43" s="32">
        <v>12</v>
      </c>
      <c r="E43" s="1423" t="s">
        <v>24</v>
      </c>
      <c r="F43" s="1365">
        <v>3993</v>
      </c>
      <c r="G43" s="1509" t="s">
        <v>53</v>
      </c>
      <c r="H43" s="1367">
        <v>811</v>
      </c>
      <c r="I43" s="1510" t="s">
        <v>53</v>
      </c>
      <c r="J43" s="1367">
        <v>23965</v>
      </c>
      <c r="K43" s="1510" t="s">
        <v>53</v>
      </c>
      <c r="L43" s="1511">
        <v>1136</v>
      </c>
      <c r="M43" s="1510" t="s">
        <v>53</v>
      </c>
      <c r="N43" s="1493">
        <v>4508</v>
      </c>
      <c r="O43" s="1510" t="s">
        <v>53</v>
      </c>
      <c r="P43" s="1512">
        <v>160</v>
      </c>
      <c r="Q43" s="1513" t="s">
        <v>53</v>
      </c>
    </row>
    <row r="44" spans="1:17" ht="23.1" customHeight="1">
      <c r="A44" s="1297" t="s">
        <v>499</v>
      </c>
      <c r="B44" s="325">
        <v>1</v>
      </c>
      <c r="C44" s="325" t="s">
        <v>25</v>
      </c>
      <c r="D44" s="325">
        <v>3</v>
      </c>
      <c r="E44" s="326" t="s">
        <v>24</v>
      </c>
      <c r="F44" s="328">
        <v>3374</v>
      </c>
      <c r="G44" s="1331" t="s">
        <v>53</v>
      </c>
      <c r="H44" s="327">
        <v>774</v>
      </c>
      <c r="I44" s="395" t="s">
        <v>53</v>
      </c>
      <c r="J44" s="327">
        <v>23516</v>
      </c>
      <c r="K44" s="395" t="s">
        <v>53</v>
      </c>
      <c r="L44" s="1076">
        <v>1086</v>
      </c>
      <c r="M44" s="395" t="s">
        <v>53</v>
      </c>
      <c r="N44" s="327">
        <v>4194</v>
      </c>
      <c r="O44" s="395" t="s">
        <v>53</v>
      </c>
      <c r="P44" s="327">
        <v>150</v>
      </c>
      <c r="Q44" s="394" t="s">
        <v>53</v>
      </c>
    </row>
    <row r="45" spans="1:17" ht="23.1" customHeight="1">
      <c r="A45" s="1403" t="s">
        <v>52</v>
      </c>
      <c r="B45" s="701">
        <v>4</v>
      </c>
      <c r="C45" s="701" t="s">
        <v>25</v>
      </c>
      <c r="D45" s="701">
        <v>6</v>
      </c>
      <c r="E45" s="702" t="s">
        <v>24</v>
      </c>
      <c r="F45" s="703">
        <v>2448</v>
      </c>
      <c r="G45" s="1404" t="s">
        <v>53</v>
      </c>
      <c r="H45" s="973">
        <v>864</v>
      </c>
      <c r="I45" s="704" t="s">
        <v>53</v>
      </c>
      <c r="J45" s="705">
        <v>26476</v>
      </c>
      <c r="K45" s="704" t="s">
        <v>53</v>
      </c>
      <c r="L45" s="1075">
        <v>1021</v>
      </c>
      <c r="M45" s="704" t="s">
        <v>53</v>
      </c>
      <c r="N45" s="705">
        <v>3557</v>
      </c>
      <c r="O45" s="704" t="s">
        <v>53</v>
      </c>
      <c r="P45" s="705">
        <v>82</v>
      </c>
      <c r="Q45" s="706" t="s">
        <v>53</v>
      </c>
    </row>
    <row r="46" spans="1:17" ht="23.1" customHeight="1">
      <c r="A46" s="1403" t="s">
        <v>52</v>
      </c>
      <c r="B46" s="701">
        <v>7</v>
      </c>
      <c r="C46" s="701" t="s">
        <v>25</v>
      </c>
      <c r="D46" s="701">
        <v>9</v>
      </c>
      <c r="E46" s="702" t="s">
        <v>24</v>
      </c>
      <c r="F46" s="703">
        <v>2400</v>
      </c>
      <c r="G46" s="1404" t="s">
        <v>53</v>
      </c>
      <c r="H46" s="973">
        <v>986</v>
      </c>
      <c r="I46" s="704" t="s">
        <v>53</v>
      </c>
      <c r="J46" s="973">
        <v>27986</v>
      </c>
      <c r="K46" s="704" t="s">
        <v>53</v>
      </c>
      <c r="L46" s="1405">
        <v>1106</v>
      </c>
      <c r="M46" s="704" t="s">
        <v>53</v>
      </c>
      <c r="N46" s="705">
        <v>3851</v>
      </c>
      <c r="O46" s="704" t="s">
        <v>53</v>
      </c>
      <c r="P46" s="1406">
        <v>129</v>
      </c>
      <c r="Q46" s="706" t="s">
        <v>53</v>
      </c>
    </row>
    <row r="47" spans="1:17" ht="23.1" customHeight="1" thickBot="1">
      <c r="A47" s="1027" t="s">
        <v>52</v>
      </c>
      <c r="B47" s="39">
        <v>10</v>
      </c>
      <c r="C47" s="39" t="s">
        <v>25</v>
      </c>
      <c r="D47" s="39">
        <v>12</v>
      </c>
      <c r="E47" s="669" t="s">
        <v>24</v>
      </c>
      <c r="F47" s="1325">
        <v>3470</v>
      </c>
      <c r="G47" s="1326" t="s">
        <v>53</v>
      </c>
      <c r="H47" s="1327">
        <v>1048</v>
      </c>
      <c r="I47" s="1328" t="s">
        <v>53</v>
      </c>
      <c r="J47" s="1327">
        <v>28958</v>
      </c>
      <c r="K47" s="1328" t="s">
        <v>53</v>
      </c>
      <c r="L47" s="1332">
        <v>1260</v>
      </c>
      <c r="M47" s="1328" t="s">
        <v>53</v>
      </c>
      <c r="N47" s="1330">
        <v>4575</v>
      </c>
      <c r="O47" s="1328" t="s">
        <v>53</v>
      </c>
      <c r="P47" s="1330">
        <v>132</v>
      </c>
      <c r="Q47" s="1329" t="s">
        <v>53</v>
      </c>
    </row>
    <row r="48" spans="1:17" ht="23.1" customHeight="1">
      <c r="A48" s="1501"/>
      <c r="B48" s="32">
        <v>2020</v>
      </c>
      <c r="C48" s="32" t="s">
        <v>23</v>
      </c>
      <c r="D48" s="32">
        <v>1</v>
      </c>
      <c r="E48" s="32" t="s">
        <v>24</v>
      </c>
      <c r="F48" s="1365">
        <v>1280</v>
      </c>
      <c r="G48" s="1510">
        <v>-0.4</v>
      </c>
      <c r="H48" s="1514">
        <v>284</v>
      </c>
      <c r="I48" s="1510">
        <v>-7.9</v>
      </c>
      <c r="J48" s="1367">
        <v>7324</v>
      </c>
      <c r="K48" s="1510">
        <v>1.4</v>
      </c>
      <c r="L48" s="1511">
        <v>413</v>
      </c>
      <c r="M48" s="1510">
        <v>-9.4</v>
      </c>
      <c r="N48" s="1493">
        <v>1515</v>
      </c>
      <c r="O48" s="1510">
        <v>-6.1</v>
      </c>
      <c r="P48" s="1512">
        <v>57</v>
      </c>
      <c r="Q48" s="1513">
        <v>14</v>
      </c>
    </row>
    <row r="49" spans="1:17" ht="23.1" customHeight="1">
      <c r="A49" s="1017"/>
      <c r="B49" s="1018" t="s">
        <v>52</v>
      </c>
      <c r="C49" s="1018" t="s">
        <v>52</v>
      </c>
      <c r="D49" s="1018">
        <v>2</v>
      </c>
      <c r="E49" s="1018" t="s">
        <v>24</v>
      </c>
      <c r="F49" s="1209">
        <v>985</v>
      </c>
      <c r="G49" s="1210">
        <v>-8.3000000000000007</v>
      </c>
      <c r="H49" s="1211">
        <v>186</v>
      </c>
      <c r="I49" s="1210">
        <v>-12</v>
      </c>
      <c r="J49" s="1212">
        <v>7270</v>
      </c>
      <c r="K49" s="1210">
        <v>5.5</v>
      </c>
      <c r="L49" s="1223">
        <v>315</v>
      </c>
      <c r="M49" s="1210">
        <v>-1.2</v>
      </c>
      <c r="N49" s="1211">
        <v>1327</v>
      </c>
      <c r="O49" s="1210">
        <v>-0.2</v>
      </c>
      <c r="P49" s="1211">
        <v>50</v>
      </c>
      <c r="Q49" s="1213">
        <v>14.6</v>
      </c>
    </row>
    <row r="50" spans="1:17" ht="23.1" customHeight="1">
      <c r="A50" s="700"/>
      <c r="B50" s="701" t="s">
        <v>52</v>
      </c>
      <c r="C50" s="701" t="s">
        <v>52</v>
      </c>
      <c r="D50" s="701">
        <v>3</v>
      </c>
      <c r="E50" s="701" t="s">
        <v>24</v>
      </c>
      <c r="F50" s="703">
        <v>1109</v>
      </c>
      <c r="G50" s="704">
        <v>-25.7</v>
      </c>
      <c r="H50" s="705">
        <v>304</v>
      </c>
      <c r="I50" s="704">
        <v>-27.2</v>
      </c>
      <c r="J50" s="973">
        <v>8922</v>
      </c>
      <c r="K50" s="704">
        <v>0.7</v>
      </c>
      <c r="L50" s="1075">
        <v>358</v>
      </c>
      <c r="M50" s="704">
        <v>-11.8</v>
      </c>
      <c r="N50" s="705">
        <v>1352</v>
      </c>
      <c r="O50" s="704">
        <v>-15.3</v>
      </c>
      <c r="P50" s="705">
        <v>43</v>
      </c>
      <c r="Q50" s="706">
        <v>-16.899999999999999</v>
      </c>
    </row>
    <row r="51" spans="1:17" ht="23.1" customHeight="1">
      <c r="A51" s="1017"/>
      <c r="B51" s="1018" t="s">
        <v>52</v>
      </c>
      <c r="C51" s="1018" t="s">
        <v>52</v>
      </c>
      <c r="D51" s="1018">
        <v>4</v>
      </c>
      <c r="E51" s="1018" t="s">
        <v>24</v>
      </c>
      <c r="F51" s="1209">
        <v>522</v>
      </c>
      <c r="G51" s="1210">
        <v>-52.3</v>
      </c>
      <c r="H51" s="1211">
        <v>236</v>
      </c>
      <c r="I51" s="1210">
        <v>-38</v>
      </c>
      <c r="J51" s="1212">
        <v>8656</v>
      </c>
      <c r="K51" s="1210">
        <v>1.3</v>
      </c>
      <c r="L51" s="1223">
        <v>286</v>
      </c>
      <c r="M51" s="1210">
        <v>-18.3</v>
      </c>
      <c r="N51" s="1211">
        <v>1073</v>
      </c>
      <c r="O51" s="1210">
        <v>-24.9</v>
      </c>
      <c r="P51" s="1211">
        <v>22</v>
      </c>
      <c r="Q51" s="1213">
        <v>-51.1</v>
      </c>
    </row>
    <row r="52" spans="1:17" ht="23.1" customHeight="1">
      <c r="A52" s="700"/>
      <c r="B52" s="701" t="s">
        <v>52</v>
      </c>
      <c r="C52" s="701" t="s">
        <v>52</v>
      </c>
      <c r="D52" s="701">
        <v>5</v>
      </c>
      <c r="E52" s="701" t="s">
        <v>24</v>
      </c>
      <c r="F52" s="703">
        <v>744</v>
      </c>
      <c r="G52" s="704">
        <v>-40</v>
      </c>
      <c r="H52" s="705">
        <v>250</v>
      </c>
      <c r="I52" s="704">
        <v>-36.5</v>
      </c>
      <c r="J52" s="973">
        <v>8971</v>
      </c>
      <c r="K52" s="704">
        <v>1</v>
      </c>
      <c r="L52" s="1075">
        <v>315</v>
      </c>
      <c r="M52" s="704">
        <v>-13</v>
      </c>
      <c r="N52" s="705">
        <v>1254</v>
      </c>
      <c r="O52" s="704">
        <v>-15.8</v>
      </c>
      <c r="P52" s="705">
        <v>22</v>
      </c>
      <c r="Q52" s="706">
        <v>-54.6</v>
      </c>
    </row>
    <row r="53" spans="1:17" ht="23.1" customHeight="1">
      <c r="A53" s="700"/>
      <c r="B53" s="701" t="s">
        <v>52</v>
      </c>
      <c r="C53" s="701" t="s">
        <v>52</v>
      </c>
      <c r="D53" s="701">
        <v>6</v>
      </c>
      <c r="E53" s="701" t="s">
        <v>24</v>
      </c>
      <c r="F53" s="703">
        <v>1182</v>
      </c>
      <c r="G53" s="704">
        <v>-4.3</v>
      </c>
      <c r="H53" s="705">
        <v>378</v>
      </c>
      <c r="I53" s="704">
        <v>-4.3</v>
      </c>
      <c r="J53" s="973">
        <v>8849</v>
      </c>
      <c r="K53" s="704">
        <v>0.7</v>
      </c>
      <c r="L53" s="1075">
        <v>420</v>
      </c>
      <c r="M53" s="704">
        <v>17.3</v>
      </c>
      <c r="N53" s="705">
        <v>1230</v>
      </c>
      <c r="O53" s="704">
        <v>-12.3</v>
      </c>
      <c r="P53" s="705">
        <v>38</v>
      </c>
      <c r="Q53" s="706">
        <v>-17</v>
      </c>
    </row>
    <row r="54" spans="1:17" ht="23.1" customHeight="1">
      <c r="A54" s="700"/>
      <c r="B54" s="701" t="s">
        <v>52</v>
      </c>
      <c r="C54" s="701" t="s">
        <v>52</v>
      </c>
      <c r="D54" s="701">
        <v>7</v>
      </c>
      <c r="E54" s="701" t="s">
        <v>24</v>
      </c>
      <c r="F54" s="703">
        <v>892</v>
      </c>
      <c r="G54" s="704">
        <v>-18.3</v>
      </c>
      <c r="H54" s="705">
        <v>356</v>
      </c>
      <c r="I54" s="704">
        <v>-0.3</v>
      </c>
      <c r="J54" s="973">
        <v>9307</v>
      </c>
      <c r="K54" s="704">
        <v>2.4</v>
      </c>
      <c r="L54" s="1075">
        <v>382</v>
      </c>
      <c r="M54" s="704">
        <v>3.4</v>
      </c>
      <c r="N54" s="705">
        <v>1258</v>
      </c>
      <c r="O54" s="704">
        <v>-11.2</v>
      </c>
      <c r="P54" s="705">
        <v>45</v>
      </c>
      <c r="Q54" s="706">
        <v>-8.4</v>
      </c>
    </row>
    <row r="55" spans="1:17" ht="23.1" customHeight="1">
      <c r="A55" s="700"/>
      <c r="B55" s="701" t="s">
        <v>52</v>
      </c>
      <c r="C55" s="701" t="s">
        <v>52</v>
      </c>
      <c r="D55" s="701">
        <v>8</v>
      </c>
      <c r="E55" s="701" t="s">
        <v>24</v>
      </c>
      <c r="F55" s="703">
        <v>753</v>
      </c>
      <c r="G55" s="704">
        <v>-23.3</v>
      </c>
      <c r="H55" s="705">
        <v>334</v>
      </c>
      <c r="I55" s="704">
        <v>-11.7</v>
      </c>
      <c r="J55" s="973">
        <v>10179</v>
      </c>
      <c r="K55" s="704">
        <v>-0.5</v>
      </c>
      <c r="L55" s="1075">
        <v>386</v>
      </c>
      <c r="M55" s="704">
        <v>-2.2999999999999998</v>
      </c>
      <c r="N55" s="705">
        <v>1384</v>
      </c>
      <c r="O55" s="704">
        <v>-15.8</v>
      </c>
      <c r="P55" s="705">
        <v>43</v>
      </c>
      <c r="Q55" s="706">
        <v>-25.3</v>
      </c>
    </row>
    <row r="56" spans="1:17" ht="23.1" customHeight="1">
      <c r="A56" s="700"/>
      <c r="B56" s="701" t="s">
        <v>52</v>
      </c>
      <c r="C56" s="701" t="s">
        <v>52</v>
      </c>
      <c r="D56" s="701">
        <v>9</v>
      </c>
      <c r="E56" s="701" t="s">
        <v>24</v>
      </c>
      <c r="F56" s="703">
        <v>755</v>
      </c>
      <c r="G56" s="704">
        <v>-36.799999999999997</v>
      </c>
      <c r="H56" s="705">
        <v>296</v>
      </c>
      <c r="I56" s="704">
        <v>-35.4</v>
      </c>
      <c r="J56" s="973">
        <v>8500</v>
      </c>
      <c r="K56" s="704">
        <v>-0.1</v>
      </c>
      <c r="L56" s="1075">
        <v>338</v>
      </c>
      <c r="M56" s="704">
        <v>-27.5</v>
      </c>
      <c r="N56" s="705">
        <v>1209</v>
      </c>
      <c r="O56" s="704">
        <v>-29</v>
      </c>
      <c r="P56" s="705">
        <v>41</v>
      </c>
      <c r="Q56" s="706">
        <v>-16.899999999999999</v>
      </c>
    </row>
    <row r="57" spans="1:17" ht="23.1" customHeight="1">
      <c r="A57" s="700"/>
      <c r="B57" s="701" t="s">
        <v>52</v>
      </c>
      <c r="C57" s="701" t="s">
        <v>52</v>
      </c>
      <c r="D57" s="701">
        <v>10</v>
      </c>
      <c r="E57" s="701" t="s">
        <v>24</v>
      </c>
      <c r="F57" s="703">
        <v>1232</v>
      </c>
      <c r="G57" s="704">
        <v>2.9</v>
      </c>
      <c r="H57" s="705">
        <v>342</v>
      </c>
      <c r="I57" s="704">
        <v>19.5</v>
      </c>
      <c r="J57" s="973">
        <v>8603</v>
      </c>
      <c r="K57" s="704">
        <v>4.9000000000000004</v>
      </c>
      <c r="L57" s="1075">
        <v>380</v>
      </c>
      <c r="M57" s="1256">
        <v>20</v>
      </c>
      <c r="N57" s="1257">
        <v>1303</v>
      </c>
      <c r="O57" s="1258">
        <v>7.4</v>
      </c>
      <c r="P57" s="705">
        <v>46</v>
      </c>
      <c r="Q57" s="1259">
        <v>-2.7</v>
      </c>
    </row>
    <row r="58" spans="1:17" ht="23.1" customHeight="1">
      <c r="A58" s="700"/>
      <c r="B58" s="701" t="s">
        <v>52</v>
      </c>
      <c r="C58" s="701" t="s">
        <v>52</v>
      </c>
      <c r="D58" s="701">
        <v>11</v>
      </c>
      <c r="E58" s="701" t="s">
        <v>24</v>
      </c>
      <c r="F58" s="703">
        <v>1225</v>
      </c>
      <c r="G58" s="704">
        <v>-19.100000000000001</v>
      </c>
      <c r="H58" s="705">
        <v>352</v>
      </c>
      <c r="I58" s="704">
        <v>-6.4</v>
      </c>
      <c r="J58" s="973">
        <v>8886</v>
      </c>
      <c r="K58" s="704">
        <v>5</v>
      </c>
      <c r="L58" s="1075">
        <v>417</v>
      </c>
      <c r="M58" s="1256">
        <v>5.7</v>
      </c>
      <c r="N58" s="1257">
        <v>1392</v>
      </c>
      <c r="O58" s="1258">
        <v>0.4</v>
      </c>
      <c r="P58" s="705">
        <v>43</v>
      </c>
      <c r="Q58" s="1259">
        <v>-19.399999999999999</v>
      </c>
    </row>
    <row r="59" spans="1:17" ht="23.1" customHeight="1">
      <c r="A59" s="313"/>
      <c r="B59" s="314" t="s">
        <v>52</v>
      </c>
      <c r="C59" s="314" t="s">
        <v>52</v>
      </c>
      <c r="D59" s="314">
        <v>12</v>
      </c>
      <c r="E59" s="314" t="s">
        <v>24</v>
      </c>
      <c r="F59" s="1214">
        <v>1013</v>
      </c>
      <c r="G59" s="1215">
        <v>-21</v>
      </c>
      <c r="H59" s="1216">
        <v>354</v>
      </c>
      <c r="I59" s="1215">
        <v>-10</v>
      </c>
      <c r="J59" s="1217">
        <v>11469</v>
      </c>
      <c r="K59" s="1215">
        <v>1.1000000000000001</v>
      </c>
      <c r="L59" s="1222">
        <v>463</v>
      </c>
      <c r="M59" s="1218">
        <v>8.4</v>
      </c>
      <c r="N59" s="1219">
        <v>1880</v>
      </c>
      <c r="O59" s="1220">
        <v>-7.5</v>
      </c>
      <c r="P59" s="1216">
        <v>43</v>
      </c>
      <c r="Q59" s="1221">
        <v>-27.4</v>
      </c>
    </row>
    <row r="60" spans="1:17" ht="23.1" customHeight="1" thickBot="1">
      <c r="A60" s="1681"/>
      <c r="B60" s="1682">
        <v>2021</v>
      </c>
      <c r="C60" s="1682" t="s">
        <v>23</v>
      </c>
      <c r="D60" s="1682">
        <v>1</v>
      </c>
      <c r="E60" s="1683" t="s">
        <v>24</v>
      </c>
      <c r="F60" s="1684">
        <v>867</v>
      </c>
      <c r="G60" s="1688">
        <v>-32.299999999999997</v>
      </c>
      <c r="H60" s="1686">
        <v>299</v>
      </c>
      <c r="I60" s="1688">
        <v>-25.3</v>
      </c>
      <c r="J60" s="1689">
        <v>9385</v>
      </c>
      <c r="K60" s="1688">
        <v>3.2</v>
      </c>
      <c r="L60" s="1690">
        <v>420</v>
      </c>
      <c r="M60" s="1691">
        <v>1.3</v>
      </c>
      <c r="N60" s="1692">
        <v>1361</v>
      </c>
      <c r="O60" s="1693">
        <v>-12.9</v>
      </c>
      <c r="P60" s="1686">
        <v>38</v>
      </c>
      <c r="Q60" s="1694">
        <v>-33.799999999999997</v>
      </c>
    </row>
    <row r="61" spans="1:17" ht="23.1" customHeight="1">
      <c r="A61" s="1896" t="s">
        <v>258</v>
      </c>
      <c r="B61" s="1897"/>
      <c r="C61" s="1897"/>
      <c r="D61" s="1897"/>
      <c r="E61" s="1898"/>
      <c r="F61" s="329" t="s">
        <v>229</v>
      </c>
      <c r="G61" s="453" t="s">
        <v>335</v>
      </c>
      <c r="H61" s="330"/>
      <c r="I61" s="330"/>
      <c r="J61" s="330"/>
      <c r="K61" s="330"/>
      <c r="L61" s="330"/>
      <c r="M61" s="330"/>
      <c r="N61" s="330"/>
      <c r="O61" s="330"/>
      <c r="P61" s="330"/>
      <c r="Q61" s="331"/>
    </row>
    <row r="62" spans="1:17" ht="23.1" customHeight="1">
      <c r="A62" s="1899"/>
      <c r="B62" s="1900"/>
      <c r="C62" s="1900"/>
      <c r="D62" s="1900"/>
      <c r="E62" s="1901"/>
      <c r="F62" s="332" t="s">
        <v>352</v>
      </c>
      <c r="G62" s="447" t="s">
        <v>500</v>
      </c>
      <c r="H62" s="333"/>
      <c r="I62" s="333"/>
      <c r="J62" s="447"/>
      <c r="K62" s="333"/>
      <c r="L62" s="333"/>
      <c r="M62" s="333"/>
      <c r="N62" s="333"/>
      <c r="O62" s="333"/>
      <c r="P62" s="333"/>
      <c r="Q62" s="334"/>
    </row>
    <row r="63" spans="1:17" ht="23.1" customHeight="1">
      <c r="A63" s="1899"/>
      <c r="B63" s="1900"/>
      <c r="C63" s="1900"/>
      <c r="D63" s="1900"/>
      <c r="E63" s="1901"/>
      <c r="F63" s="332" t="s">
        <v>249</v>
      </c>
      <c r="G63" s="447" t="s">
        <v>336</v>
      </c>
      <c r="H63" s="333"/>
      <c r="I63" s="333"/>
      <c r="J63" s="333"/>
      <c r="K63" s="333"/>
      <c r="L63" s="333"/>
      <c r="M63" s="333"/>
      <c r="N63" s="333"/>
      <c r="O63" s="333"/>
      <c r="P63" s="333"/>
      <c r="Q63" s="334"/>
    </row>
    <row r="64" spans="1:17" ht="23.1" customHeight="1" thickBot="1">
      <c r="A64" s="1902"/>
      <c r="B64" s="1903"/>
      <c r="C64" s="1903"/>
      <c r="D64" s="1903"/>
      <c r="E64" s="1904"/>
      <c r="F64" s="335" t="s">
        <v>230</v>
      </c>
      <c r="G64" s="336" t="s">
        <v>444</v>
      </c>
      <c r="H64" s="337"/>
      <c r="I64" s="337"/>
      <c r="J64" s="337"/>
      <c r="K64" s="337"/>
      <c r="L64" s="337"/>
      <c r="M64" s="337"/>
      <c r="N64" s="337"/>
      <c r="O64" s="337"/>
      <c r="P64" s="337"/>
      <c r="Q64" s="338"/>
    </row>
    <row r="65" spans="1:17" ht="20.100000000000001" customHeight="1" thickBot="1">
      <c r="A65" s="279"/>
      <c r="B65" s="280"/>
      <c r="C65" s="280"/>
      <c r="D65" s="280"/>
      <c r="E65" s="279"/>
      <c r="F65" s="500"/>
      <c r="G65" s="500"/>
      <c r="H65" s="500"/>
      <c r="I65" s="500"/>
      <c r="J65" s="500"/>
      <c r="K65" s="500"/>
      <c r="L65" s="500"/>
      <c r="M65" s="500"/>
      <c r="N65" s="500"/>
      <c r="O65" s="501"/>
      <c r="P65" s="500"/>
      <c r="Q65" s="500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2">
    <cfRule type="expression" dxfId="137" priority="77" stopIfTrue="1">
      <formula>ISERR</formula>
    </cfRule>
  </conditionalFormatting>
  <conditionalFormatting sqref="M47:Q59 F58:L59 G49:L57 G48 I48:L48 F43:Q43 F47:L47">
    <cfRule type="expression" dxfId="136" priority="47" stopIfTrue="1">
      <formula>ISERR</formula>
    </cfRule>
  </conditionalFormatting>
  <conditionalFormatting sqref="G45:I45 K45:Q45">
    <cfRule type="expression" dxfId="135" priority="46" stopIfTrue="1">
      <formula>ISERR</formula>
    </cfRule>
  </conditionalFormatting>
  <conditionalFormatting sqref="G44 I44 K44:Q44">
    <cfRule type="expression" dxfId="134" priority="45" stopIfTrue="1">
      <formula>ISERR</formula>
    </cfRule>
  </conditionalFormatting>
  <conditionalFormatting sqref="F48">
    <cfRule type="expression" dxfId="133" priority="40" stopIfTrue="1">
      <formula>ISERR</formula>
    </cfRule>
  </conditionalFormatting>
  <conditionalFormatting sqref="F46:Q46">
    <cfRule type="expression" dxfId="132" priority="43" stopIfTrue="1">
      <formula>ISERR</formula>
    </cfRule>
  </conditionalFormatting>
  <conditionalFormatting sqref="F44">
    <cfRule type="expression" dxfId="131" priority="42" stopIfTrue="1">
      <formula>ISERR</formula>
    </cfRule>
  </conditionalFormatting>
  <conditionalFormatting sqref="F45">
    <cfRule type="expression" dxfId="130" priority="41" stopIfTrue="1">
      <formula>ISERR</formula>
    </cfRule>
  </conditionalFormatting>
  <conditionalFormatting sqref="F49:F57">
    <cfRule type="expression" dxfId="129" priority="39" stopIfTrue="1">
      <formula>ISERR</formula>
    </cfRule>
  </conditionalFormatting>
  <conditionalFormatting sqref="H48">
    <cfRule type="expression" dxfId="128" priority="38" stopIfTrue="1">
      <formula>ISERR</formula>
    </cfRule>
  </conditionalFormatting>
  <conditionalFormatting sqref="H44">
    <cfRule type="expression" dxfId="127" priority="37" stopIfTrue="1">
      <formula>ISERR</formula>
    </cfRule>
  </conditionalFormatting>
  <conditionalFormatting sqref="J44">
    <cfRule type="expression" dxfId="126" priority="36" stopIfTrue="1">
      <formula>ISERR</formula>
    </cfRule>
  </conditionalFormatting>
  <conditionalFormatting sqref="J45">
    <cfRule type="expression" dxfId="125" priority="35" stopIfTrue="1">
      <formula>ISERR</formula>
    </cfRule>
  </conditionalFormatting>
  <conditionalFormatting sqref="A40:E60">
    <cfRule type="expression" dxfId="124" priority="26" stopIfTrue="1">
      <formula>ISERR</formula>
    </cfRule>
  </conditionalFormatting>
  <conditionalFormatting sqref="F60:Q60">
    <cfRule type="expression" dxfId="123" priority="4" stopIfTrue="1">
      <formula>ISERR</formula>
    </cfRule>
  </conditionalFormatting>
  <conditionalFormatting sqref="A14">
    <cfRule type="expression" dxfId="122" priority="2" stopIfTrue="1">
      <formula>ISERR</formula>
    </cfRule>
  </conditionalFormatting>
  <conditionalFormatting sqref="A15:A31 A11:E13 B14:E31">
    <cfRule type="expression" dxfId="121" priority="3" stopIfTrue="1">
      <formula>ISERR</formula>
    </cfRule>
  </conditionalFormatting>
  <conditionalFormatting sqref="F11:Q31">
    <cfRule type="expression" dxfId="12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/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69" t="s">
        <v>440</v>
      </c>
      <c r="B4" s="969"/>
      <c r="C4" s="969"/>
      <c r="D4" s="969"/>
      <c r="E4" s="969"/>
      <c r="F4" s="969"/>
      <c r="G4" s="969"/>
      <c r="H4" s="969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35" t="s">
        <v>266</v>
      </c>
      <c r="B6" s="1936"/>
      <c r="C6" s="1936"/>
      <c r="D6" s="1936"/>
      <c r="E6" s="1937"/>
      <c r="F6" s="1944" t="s">
        <v>84</v>
      </c>
      <c r="G6" s="1945"/>
      <c r="H6" s="1945"/>
      <c r="I6" s="1945"/>
      <c r="J6" s="1945"/>
      <c r="K6" s="1945"/>
      <c r="L6" s="1945"/>
      <c r="M6" s="1946"/>
      <c r="N6" s="1944" t="s">
        <v>79</v>
      </c>
      <c r="O6" s="1945"/>
      <c r="P6" s="1945"/>
      <c r="Q6" s="1946"/>
      <c r="R6" s="1"/>
      <c r="S6" s="1"/>
    </row>
    <row r="7" spans="1:19" ht="23.1" customHeight="1">
      <c r="A7" s="1938"/>
      <c r="B7" s="1939"/>
      <c r="C7" s="1939"/>
      <c r="D7" s="1939"/>
      <c r="E7" s="1940"/>
      <c r="F7" s="1916" t="s">
        <v>119</v>
      </c>
      <c r="G7" s="1917"/>
      <c r="H7" s="1917"/>
      <c r="I7" s="1917"/>
      <c r="J7" s="1917"/>
      <c r="K7" s="1917"/>
      <c r="L7" s="1917"/>
      <c r="M7" s="1918"/>
      <c r="N7" s="1916" t="s">
        <v>119</v>
      </c>
      <c r="O7" s="1917"/>
      <c r="P7" s="1917"/>
      <c r="Q7" s="1918"/>
      <c r="R7" s="1"/>
      <c r="S7" s="1"/>
    </row>
    <row r="8" spans="1:19" ht="23.1" customHeight="1">
      <c r="A8" s="1938"/>
      <c r="B8" s="1939"/>
      <c r="C8" s="1939"/>
      <c r="D8" s="1939"/>
      <c r="E8" s="1940"/>
      <c r="F8" s="1919" t="s">
        <v>244</v>
      </c>
      <c r="G8" s="1920"/>
      <c r="H8" s="1915" t="s">
        <v>314</v>
      </c>
      <c r="I8" s="1921"/>
      <c r="J8" s="1915" t="s">
        <v>315</v>
      </c>
      <c r="K8" s="1921"/>
      <c r="L8" s="1915" t="s">
        <v>319</v>
      </c>
      <c r="M8" s="1922"/>
      <c r="N8" s="1919" t="s">
        <v>244</v>
      </c>
      <c r="O8" s="1920"/>
      <c r="P8" s="1915" t="s">
        <v>314</v>
      </c>
      <c r="Q8" s="1922"/>
      <c r="R8" s="1"/>
      <c r="S8" s="1"/>
    </row>
    <row r="9" spans="1:19" ht="23.1" customHeight="1">
      <c r="A9" s="1938"/>
      <c r="B9" s="1939"/>
      <c r="C9" s="1939"/>
      <c r="D9" s="1939"/>
      <c r="E9" s="1940"/>
      <c r="F9" s="3"/>
      <c r="G9" s="1923" t="s">
        <v>364</v>
      </c>
      <c r="H9" s="302"/>
      <c r="I9" s="1925" t="s">
        <v>364</v>
      </c>
      <c r="J9" s="110"/>
      <c r="K9" s="1925" t="s">
        <v>364</v>
      </c>
      <c r="L9" s="110"/>
      <c r="M9" s="1947" t="s">
        <v>364</v>
      </c>
      <c r="N9" s="2"/>
      <c r="O9" s="1925" t="s">
        <v>364</v>
      </c>
      <c r="P9" s="110"/>
      <c r="Q9" s="1947" t="s">
        <v>364</v>
      </c>
      <c r="R9" s="1"/>
      <c r="S9" s="1"/>
    </row>
    <row r="10" spans="1:19" ht="23.1" customHeight="1" thickBot="1">
      <c r="A10" s="1941"/>
      <c r="B10" s="1942"/>
      <c r="C10" s="1942"/>
      <c r="D10" s="1942"/>
      <c r="E10" s="1943"/>
      <c r="F10" s="347" t="s">
        <v>60</v>
      </c>
      <c r="G10" s="1924"/>
      <c r="H10" s="348" t="s">
        <v>60</v>
      </c>
      <c r="I10" s="1926"/>
      <c r="J10" s="349" t="s">
        <v>289</v>
      </c>
      <c r="K10" s="1926"/>
      <c r="L10" s="348" t="s">
        <v>289</v>
      </c>
      <c r="M10" s="1948"/>
      <c r="N10" s="349" t="s">
        <v>289</v>
      </c>
      <c r="O10" s="1926"/>
      <c r="P10" s="348" t="s">
        <v>289</v>
      </c>
      <c r="Q10" s="1948"/>
      <c r="R10" s="1"/>
      <c r="S10" s="1"/>
    </row>
    <row r="11" spans="1:19" ht="23.1" customHeight="1">
      <c r="A11" s="1927">
        <v>2018</v>
      </c>
      <c r="B11" s="1928"/>
      <c r="C11" s="315"/>
      <c r="D11" s="314" t="s">
        <v>23</v>
      </c>
      <c r="E11" s="316"/>
      <c r="F11" s="630">
        <v>4391160</v>
      </c>
      <c r="G11" s="571">
        <v>0.1</v>
      </c>
      <c r="H11" s="626">
        <v>1582828</v>
      </c>
      <c r="I11" s="571">
        <v>2.2000000000000002</v>
      </c>
      <c r="J11" s="626">
        <v>1312626</v>
      </c>
      <c r="K11" s="571">
        <v>-5.9</v>
      </c>
      <c r="L11" s="626">
        <v>1495706</v>
      </c>
      <c r="M11" s="572">
        <v>3.6</v>
      </c>
      <c r="N11" s="627">
        <v>42254</v>
      </c>
      <c r="O11" s="571">
        <v>-1.3</v>
      </c>
      <c r="P11" s="626">
        <v>11815</v>
      </c>
      <c r="Q11" s="572">
        <v>0.2</v>
      </c>
      <c r="R11" s="176"/>
      <c r="S11" s="176"/>
    </row>
    <row r="12" spans="1:19" ht="23.1" customHeight="1">
      <c r="A12" s="1929">
        <v>2019</v>
      </c>
      <c r="B12" s="1930"/>
      <c r="C12" s="318"/>
      <c r="D12" s="317" t="s">
        <v>23</v>
      </c>
      <c r="E12" s="319"/>
      <c r="F12" s="139">
        <v>4301091</v>
      </c>
      <c r="G12" s="398">
        <v>-2.1</v>
      </c>
      <c r="H12" s="138">
        <v>1586342</v>
      </c>
      <c r="I12" s="398">
        <v>0.2</v>
      </c>
      <c r="J12" s="138">
        <v>1235544</v>
      </c>
      <c r="K12" s="398">
        <v>-5.9</v>
      </c>
      <c r="L12" s="138">
        <v>1479205</v>
      </c>
      <c r="M12" s="402">
        <v>-1.1000000000000001</v>
      </c>
      <c r="N12" s="139">
        <v>41470</v>
      </c>
      <c r="O12" s="398">
        <v>-1.9</v>
      </c>
      <c r="P12" s="138">
        <v>11658</v>
      </c>
      <c r="Q12" s="402">
        <v>-1.3</v>
      </c>
      <c r="R12" s="176"/>
      <c r="S12" s="176"/>
    </row>
    <row r="13" spans="1:19" ht="23.1" customHeight="1" thickBot="1">
      <c r="A13" s="1931">
        <v>2020</v>
      </c>
      <c r="B13" s="1932"/>
      <c r="C13" s="40"/>
      <c r="D13" s="39" t="s">
        <v>23</v>
      </c>
      <c r="E13" s="1077"/>
      <c r="F13" s="628">
        <v>3809981</v>
      </c>
      <c r="G13" s="506">
        <v>-11.4</v>
      </c>
      <c r="H13" s="629">
        <v>1356163</v>
      </c>
      <c r="I13" s="506">
        <v>-14.5</v>
      </c>
      <c r="J13" s="629">
        <v>1122669</v>
      </c>
      <c r="K13" s="506">
        <v>-9.1</v>
      </c>
      <c r="L13" s="629">
        <v>1331149</v>
      </c>
      <c r="M13" s="507">
        <v>-10</v>
      </c>
      <c r="N13" s="628">
        <v>36315</v>
      </c>
      <c r="O13" s="506">
        <v>-12.4</v>
      </c>
      <c r="P13" s="629">
        <v>9978</v>
      </c>
      <c r="Q13" s="507">
        <v>-14.4</v>
      </c>
      <c r="R13" s="176"/>
      <c r="S13" s="176"/>
    </row>
    <row r="14" spans="1:19" ht="23.1" customHeight="1">
      <c r="A14" s="1422" t="s">
        <v>470</v>
      </c>
      <c r="B14" s="32">
        <v>10</v>
      </c>
      <c r="C14" s="32" t="s">
        <v>25</v>
      </c>
      <c r="D14" s="32">
        <v>12</v>
      </c>
      <c r="E14" s="1423" t="s">
        <v>24</v>
      </c>
      <c r="F14" s="786">
        <v>859932</v>
      </c>
      <c r="G14" s="773">
        <v>-16</v>
      </c>
      <c r="H14" s="787">
        <v>318521</v>
      </c>
      <c r="I14" s="773">
        <v>-15.9</v>
      </c>
      <c r="J14" s="787">
        <v>246730</v>
      </c>
      <c r="K14" s="773">
        <v>-19</v>
      </c>
      <c r="L14" s="788">
        <v>294681</v>
      </c>
      <c r="M14" s="579">
        <v>-13.5</v>
      </c>
      <c r="N14" s="786">
        <v>7957</v>
      </c>
      <c r="O14" s="789">
        <v>-19.3</v>
      </c>
      <c r="P14" s="788">
        <v>2164</v>
      </c>
      <c r="Q14" s="790">
        <v>-19.399999999999999</v>
      </c>
      <c r="R14" s="176"/>
      <c r="S14" s="176"/>
    </row>
    <row r="15" spans="1:19" ht="23.1" customHeight="1">
      <c r="A15" s="1297" t="s">
        <v>499</v>
      </c>
      <c r="B15" s="325">
        <v>1</v>
      </c>
      <c r="C15" s="325" t="s">
        <v>25</v>
      </c>
      <c r="D15" s="325">
        <v>3</v>
      </c>
      <c r="E15" s="326" t="s">
        <v>24</v>
      </c>
      <c r="F15" s="1426">
        <v>1148454</v>
      </c>
      <c r="G15" s="411">
        <v>-10</v>
      </c>
      <c r="H15" s="1427">
        <v>399391</v>
      </c>
      <c r="I15" s="411">
        <v>-14.9</v>
      </c>
      <c r="J15" s="1428">
        <v>348450</v>
      </c>
      <c r="K15" s="411">
        <v>-4.9000000000000004</v>
      </c>
      <c r="L15" s="1299">
        <v>400613</v>
      </c>
      <c r="M15" s="408">
        <v>-9</v>
      </c>
      <c r="N15" s="1298">
        <v>10869</v>
      </c>
      <c r="O15" s="428">
        <v>-13.7</v>
      </c>
      <c r="P15" s="1299">
        <v>2910</v>
      </c>
      <c r="Q15" s="429">
        <v>-18.3</v>
      </c>
      <c r="R15" s="176"/>
      <c r="S15" s="176"/>
    </row>
    <row r="16" spans="1:19" ht="23.1" customHeight="1">
      <c r="A16" s="1067" t="s">
        <v>52</v>
      </c>
      <c r="B16" s="1018">
        <v>4</v>
      </c>
      <c r="C16" s="1018" t="s">
        <v>25</v>
      </c>
      <c r="D16" s="1018">
        <v>6</v>
      </c>
      <c r="E16" s="1019" t="s">
        <v>24</v>
      </c>
      <c r="F16" s="1424">
        <v>677528</v>
      </c>
      <c r="G16" s="400">
        <v>-32.9</v>
      </c>
      <c r="H16" s="1425">
        <v>224102</v>
      </c>
      <c r="I16" s="400">
        <v>-38.700000000000003</v>
      </c>
      <c r="J16" s="1354">
        <v>226481</v>
      </c>
      <c r="K16" s="405">
        <v>-23.1</v>
      </c>
      <c r="L16" s="1425">
        <v>226945</v>
      </c>
      <c r="M16" s="407">
        <v>-35</v>
      </c>
      <c r="N16" s="1353">
        <v>6832</v>
      </c>
      <c r="O16" s="405">
        <v>-31.5</v>
      </c>
      <c r="P16" s="1354">
        <v>1810</v>
      </c>
      <c r="Q16" s="430">
        <v>-33</v>
      </c>
      <c r="R16" s="176"/>
      <c r="S16" s="176"/>
    </row>
    <row r="17" spans="1:19" ht="23.1" customHeight="1">
      <c r="A17" s="1067" t="s">
        <v>52</v>
      </c>
      <c r="B17" s="1018">
        <v>7</v>
      </c>
      <c r="C17" s="1018" t="s">
        <v>25</v>
      </c>
      <c r="D17" s="1018">
        <v>9</v>
      </c>
      <c r="E17" s="1019" t="s">
        <v>24</v>
      </c>
      <c r="F17" s="1349">
        <v>991968</v>
      </c>
      <c r="G17" s="400">
        <v>-14.1</v>
      </c>
      <c r="H17" s="1350">
        <v>345657</v>
      </c>
      <c r="I17" s="400">
        <v>-20.100000000000001</v>
      </c>
      <c r="J17" s="1351">
        <v>283528</v>
      </c>
      <c r="K17" s="400">
        <v>-13.5</v>
      </c>
      <c r="L17" s="1352">
        <v>362783</v>
      </c>
      <c r="M17" s="407">
        <v>-8.1999999999999993</v>
      </c>
      <c r="N17" s="1353">
        <v>9494</v>
      </c>
      <c r="O17" s="405">
        <v>-13.2</v>
      </c>
      <c r="P17" s="1354">
        <v>2583</v>
      </c>
      <c r="Q17" s="430">
        <v>-20</v>
      </c>
      <c r="R17" s="176"/>
      <c r="S17" s="176"/>
    </row>
    <row r="18" spans="1:19" ht="23.1" customHeight="1" thickBot="1">
      <c r="A18" s="1290" t="s">
        <v>52</v>
      </c>
      <c r="B18" s="1078">
        <v>10</v>
      </c>
      <c r="C18" s="1078" t="s">
        <v>25</v>
      </c>
      <c r="D18" s="1078">
        <v>12</v>
      </c>
      <c r="E18" s="1079" t="s">
        <v>24</v>
      </c>
      <c r="F18" s="1291">
        <v>992031</v>
      </c>
      <c r="G18" s="399">
        <v>15.4</v>
      </c>
      <c r="H18" s="1292">
        <v>387013</v>
      </c>
      <c r="I18" s="399">
        <v>21.5</v>
      </c>
      <c r="J18" s="1293">
        <v>264210</v>
      </c>
      <c r="K18" s="399">
        <v>7.1</v>
      </c>
      <c r="L18" s="1294">
        <v>340808</v>
      </c>
      <c r="M18" s="403">
        <v>15.7</v>
      </c>
      <c r="N18" s="1295">
        <v>9120</v>
      </c>
      <c r="O18" s="822">
        <v>14.6</v>
      </c>
      <c r="P18" s="1296">
        <v>2675</v>
      </c>
      <c r="Q18" s="823">
        <v>23.6</v>
      </c>
      <c r="R18" s="176"/>
      <c r="S18" s="176"/>
    </row>
    <row r="19" spans="1:19" ht="23.1" customHeight="1">
      <c r="A19" s="1933">
        <v>2020</v>
      </c>
      <c r="B19" s="1934"/>
      <c r="C19" s="1575" t="s">
        <v>23</v>
      </c>
      <c r="D19" s="1575">
        <v>2</v>
      </c>
      <c r="E19" s="1576" t="s">
        <v>24</v>
      </c>
      <c r="F19" s="988">
        <v>362052</v>
      </c>
      <c r="G19" s="989">
        <v>-9.8000000000000007</v>
      </c>
      <c r="H19" s="990">
        <v>123600</v>
      </c>
      <c r="I19" s="989">
        <v>-14.9</v>
      </c>
      <c r="J19" s="990">
        <v>109555</v>
      </c>
      <c r="K19" s="989">
        <v>-5.4</v>
      </c>
      <c r="L19" s="991">
        <v>128897</v>
      </c>
      <c r="M19" s="992">
        <v>-8.1999999999999993</v>
      </c>
      <c r="N19" s="993">
        <v>3318</v>
      </c>
      <c r="O19" s="958">
        <v>-10.9</v>
      </c>
      <c r="P19" s="994">
        <v>848</v>
      </c>
      <c r="Q19" s="992">
        <v>-14.9</v>
      </c>
      <c r="R19" s="176"/>
      <c r="S19" s="176"/>
    </row>
    <row r="20" spans="1:19" ht="23.1" customHeight="1">
      <c r="A20" s="1565"/>
      <c r="B20" s="1566" t="s">
        <v>52</v>
      </c>
      <c r="C20" s="1018" t="s">
        <v>52</v>
      </c>
      <c r="D20" s="1018">
        <v>3</v>
      </c>
      <c r="E20" s="1019" t="s">
        <v>24</v>
      </c>
      <c r="F20" s="1458">
        <v>485207</v>
      </c>
      <c r="G20" s="1459">
        <v>-8.9</v>
      </c>
      <c r="H20" s="1460">
        <v>168740</v>
      </c>
      <c r="I20" s="1459">
        <v>-17.399999999999999</v>
      </c>
      <c r="J20" s="1460">
        <v>153125</v>
      </c>
      <c r="K20" s="1459">
        <v>0.2</v>
      </c>
      <c r="L20" s="1461">
        <v>163342</v>
      </c>
      <c r="M20" s="1462">
        <v>-6.8</v>
      </c>
      <c r="N20" s="1463">
        <v>4996</v>
      </c>
      <c r="O20" s="494">
        <v>-12.6</v>
      </c>
      <c r="P20" s="1464">
        <v>1399</v>
      </c>
      <c r="Q20" s="1462">
        <v>-22.9</v>
      </c>
      <c r="R20" s="176"/>
      <c r="S20" s="176"/>
    </row>
    <row r="21" spans="1:19" ht="23.1" customHeight="1">
      <c r="A21" s="1080"/>
      <c r="B21" s="1081" t="s">
        <v>52</v>
      </c>
      <c r="C21" s="701" t="s">
        <v>52</v>
      </c>
      <c r="D21" s="701">
        <v>4</v>
      </c>
      <c r="E21" s="702" t="s">
        <v>24</v>
      </c>
      <c r="F21" s="1300">
        <v>219231</v>
      </c>
      <c r="G21" s="717">
        <v>-30.4</v>
      </c>
      <c r="H21" s="1361">
        <v>66771</v>
      </c>
      <c r="I21" s="717">
        <v>-37.700000000000003</v>
      </c>
      <c r="J21" s="1301">
        <v>77903</v>
      </c>
      <c r="K21" s="717">
        <v>-15.7</v>
      </c>
      <c r="L21" s="1361">
        <v>74557</v>
      </c>
      <c r="M21" s="718">
        <v>-35.4</v>
      </c>
      <c r="N21" s="719">
        <v>2201</v>
      </c>
      <c r="O21" s="1007">
        <v>-34.1</v>
      </c>
      <c r="P21" s="720">
        <v>529</v>
      </c>
      <c r="Q21" s="718">
        <v>-31.8</v>
      </c>
      <c r="R21" s="176"/>
      <c r="S21" s="176"/>
    </row>
    <row r="22" spans="1:19" ht="23.1" customHeight="1">
      <c r="A22" s="1565"/>
      <c r="B22" s="1566" t="s">
        <v>52</v>
      </c>
      <c r="C22" s="1018" t="s">
        <v>52</v>
      </c>
      <c r="D22" s="1018">
        <v>5</v>
      </c>
      <c r="E22" s="1019" t="s">
        <v>24</v>
      </c>
      <c r="F22" s="1363">
        <v>174404</v>
      </c>
      <c r="G22" s="717">
        <v>-46.7</v>
      </c>
      <c r="H22" s="1361">
        <v>59649</v>
      </c>
      <c r="I22" s="717">
        <v>-50</v>
      </c>
      <c r="J22" s="1361">
        <v>64132</v>
      </c>
      <c r="K22" s="717">
        <v>-31.4</v>
      </c>
      <c r="L22" s="1361">
        <v>50623</v>
      </c>
      <c r="M22" s="718">
        <v>-55.9</v>
      </c>
      <c r="N22" s="719">
        <v>1707</v>
      </c>
      <c r="O22" s="1007">
        <v>-45.1</v>
      </c>
      <c r="P22" s="720">
        <v>470</v>
      </c>
      <c r="Q22" s="718">
        <v>-43.6</v>
      </c>
      <c r="R22" s="176"/>
      <c r="S22" s="176"/>
    </row>
    <row r="23" spans="1:19" ht="23.1" customHeight="1">
      <c r="A23" s="1565"/>
      <c r="B23" s="1566" t="s">
        <v>52</v>
      </c>
      <c r="C23" s="1018" t="s">
        <v>52</v>
      </c>
      <c r="D23" s="1018">
        <v>6</v>
      </c>
      <c r="E23" s="1019" t="s">
        <v>24</v>
      </c>
      <c r="F23" s="721">
        <v>283893</v>
      </c>
      <c r="G23" s="717">
        <v>-22.6</v>
      </c>
      <c r="H23" s="722">
        <v>97682</v>
      </c>
      <c r="I23" s="717">
        <v>-29.9</v>
      </c>
      <c r="J23" s="1361">
        <v>84446</v>
      </c>
      <c r="K23" s="1362">
        <v>-22.4</v>
      </c>
      <c r="L23" s="722">
        <v>101765</v>
      </c>
      <c r="M23" s="718">
        <v>-14.4</v>
      </c>
      <c r="N23" s="1363">
        <v>2924</v>
      </c>
      <c r="O23" s="1007">
        <v>-17.2</v>
      </c>
      <c r="P23" s="1361">
        <v>811</v>
      </c>
      <c r="Q23" s="1364">
        <v>-25.9</v>
      </c>
      <c r="R23" s="176"/>
      <c r="S23" s="176"/>
    </row>
    <row r="24" spans="1:19" ht="23.1" customHeight="1">
      <c r="A24" s="1080"/>
      <c r="B24" s="1081" t="s">
        <v>52</v>
      </c>
      <c r="C24" s="701" t="s">
        <v>52</v>
      </c>
      <c r="D24" s="701">
        <v>7</v>
      </c>
      <c r="E24" s="702" t="s">
        <v>24</v>
      </c>
      <c r="F24" s="721">
        <v>330771</v>
      </c>
      <c r="G24" s="717">
        <v>-12.8</v>
      </c>
      <c r="H24" s="1337">
        <v>110378</v>
      </c>
      <c r="I24" s="717">
        <v>-21.5</v>
      </c>
      <c r="J24" s="1337">
        <v>97095</v>
      </c>
      <c r="K24" s="717">
        <v>-17.399999999999999</v>
      </c>
      <c r="L24" s="1355">
        <v>123298</v>
      </c>
      <c r="M24" s="718">
        <v>1.7</v>
      </c>
      <c r="N24" s="719">
        <v>3124</v>
      </c>
      <c r="O24" s="717">
        <v>-14.3</v>
      </c>
      <c r="P24" s="720">
        <v>820</v>
      </c>
      <c r="Q24" s="718">
        <v>-19.8</v>
      </c>
      <c r="R24" s="176"/>
      <c r="S24" s="176"/>
    </row>
    <row r="25" spans="1:19" ht="23.1" customHeight="1">
      <c r="A25" s="1080"/>
      <c r="B25" s="1081" t="s">
        <v>52</v>
      </c>
      <c r="C25" s="701" t="s">
        <v>52</v>
      </c>
      <c r="D25" s="701">
        <v>8</v>
      </c>
      <c r="E25" s="702" t="s">
        <v>24</v>
      </c>
      <c r="F25" s="721">
        <v>270350</v>
      </c>
      <c r="G25" s="717">
        <v>-14.8</v>
      </c>
      <c r="H25" s="1337">
        <v>90607</v>
      </c>
      <c r="I25" s="717">
        <v>-20.7</v>
      </c>
      <c r="J25" s="1337">
        <v>78734</v>
      </c>
      <c r="K25" s="717">
        <v>-10.1</v>
      </c>
      <c r="L25" s="722">
        <v>101009</v>
      </c>
      <c r="M25" s="718">
        <v>-12.4</v>
      </c>
      <c r="N25" s="719">
        <v>2569</v>
      </c>
      <c r="O25" s="1007">
        <v>-11</v>
      </c>
      <c r="P25" s="720">
        <v>689</v>
      </c>
      <c r="Q25" s="718">
        <v>-11.2</v>
      </c>
      <c r="R25" s="176"/>
      <c r="S25" s="176"/>
    </row>
    <row r="26" spans="1:19" ht="23.1" customHeight="1">
      <c r="A26" s="1080"/>
      <c r="B26" s="1081" t="s">
        <v>52</v>
      </c>
      <c r="C26" s="701" t="s">
        <v>52</v>
      </c>
      <c r="D26" s="701">
        <v>9</v>
      </c>
      <c r="E26" s="702" t="s">
        <v>24</v>
      </c>
      <c r="F26" s="1314">
        <v>390847</v>
      </c>
      <c r="G26" s="717">
        <v>-14.8</v>
      </c>
      <c r="H26" s="1315">
        <v>144672</v>
      </c>
      <c r="I26" s="717">
        <v>-18.600000000000001</v>
      </c>
      <c r="J26" s="1315">
        <v>107699</v>
      </c>
      <c r="K26" s="717">
        <v>-12.1</v>
      </c>
      <c r="L26" s="1316">
        <v>138476</v>
      </c>
      <c r="M26" s="718">
        <v>-12.7</v>
      </c>
      <c r="N26" s="719">
        <v>3801</v>
      </c>
      <c r="O26" s="1007">
        <v>-13.7</v>
      </c>
      <c r="P26" s="720">
        <v>1074</v>
      </c>
      <c r="Q26" s="718">
        <v>-25</v>
      </c>
      <c r="R26" s="176"/>
      <c r="S26" s="176"/>
    </row>
    <row r="27" spans="1:19" ht="23.1" customHeight="1">
      <c r="A27" s="1913" t="s">
        <v>52</v>
      </c>
      <c r="B27" s="1914"/>
      <c r="C27" s="1018" t="s">
        <v>52</v>
      </c>
      <c r="D27" s="1018">
        <v>10</v>
      </c>
      <c r="E27" s="1019" t="s">
        <v>24</v>
      </c>
      <c r="F27" s="1300">
        <v>339923</v>
      </c>
      <c r="G27" s="717">
        <v>30.8</v>
      </c>
      <c r="H27" s="1301">
        <v>124344</v>
      </c>
      <c r="I27" s="717">
        <v>34.9</v>
      </c>
      <c r="J27" s="1301">
        <v>97143</v>
      </c>
      <c r="K27" s="717">
        <v>34</v>
      </c>
      <c r="L27" s="1301">
        <v>118436</v>
      </c>
      <c r="M27" s="718">
        <v>24.3</v>
      </c>
      <c r="N27" s="719">
        <v>3226</v>
      </c>
      <c r="O27" s="1007">
        <v>21.9</v>
      </c>
      <c r="P27" s="720">
        <v>857</v>
      </c>
      <c r="Q27" s="718">
        <v>20.9</v>
      </c>
      <c r="R27" s="176"/>
      <c r="S27" s="176"/>
    </row>
    <row r="28" spans="1:19" ht="23.1" customHeight="1">
      <c r="A28" s="1913" t="s">
        <v>52</v>
      </c>
      <c r="B28" s="1914"/>
      <c r="C28" s="1018" t="s">
        <v>52</v>
      </c>
      <c r="D28" s="1018">
        <v>11</v>
      </c>
      <c r="E28" s="1019" t="s">
        <v>24</v>
      </c>
      <c r="F28" s="1068">
        <v>336908</v>
      </c>
      <c r="G28" s="717">
        <v>6.7</v>
      </c>
      <c r="H28" s="1069">
        <v>134295</v>
      </c>
      <c r="I28" s="717">
        <v>18.2</v>
      </c>
      <c r="J28" s="1069">
        <v>84745</v>
      </c>
      <c r="K28" s="717">
        <v>-8.1</v>
      </c>
      <c r="L28" s="1069">
        <v>117868</v>
      </c>
      <c r="M28" s="718">
        <v>7.2</v>
      </c>
      <c r="N28" s="719">
        <v>3160</v>
      </c>
      <c r="O28" s="1007">
        <v>6.3</v>
      </c>
      <c r="P28" s="720">
        <v>1027</v>
      </c>
      <c r="Q28" s="718">
        <v>31.3</v>
      </c>
      <c r="R28" s="176"/>
      <c r="S28" s="176"/>
    </row>
    <row r="29" spans="1:19" ht="23.1" customHeight="1">
      <c r="A29" s="1429"/>
      <c r="B29" s="1057" t="s">
        <v>52</v>
      </c>
      <c r="C29" s="1057" t="s">
        <v>52</v>
      </c>
      <c r="D29" s="1057">
        <v>12</v>
      </c>
      <c r="E29" s="1058" t="s">
        <v>24</v>
      </c>
      <c r="F29" s="1465">
        <v>315200</v>
      </c>
      <c r="G29" s="1466">
        <v>10.9</v>
      </c>
      <c r="H29" s="1467">
        <v>128374</v>
      </c>
      <c r="I29" s="1466">
        <v>13.9</v>
      </c>
      <c r="J29" s="1467">
        <v>82322</v>
      </c>
      <c r="K29" s="1466">
        <v>0.4</v>
      </c>
      <c r="L29" s="1467">
        <v>104504</v>
      </c>
      <c r="M29" s="1468">
        <v>16.7</v>
      </c>
      <c r="N29" s="1469">
        <v>2734</v>
      </c>
      <c r="O29" s="1014">
        <v>16.899999999999999</v>
      </c>
      <c r="P29" s="1470">
        <v>791</v>
      </c>
      <c r="Q29" s="1468">
        <v>17.5</v>
      </c>
      <c r="R29" s="176"/>
      <c r="S29" s="176"/>
    </row>
    <row r="30" spans="1:19" ht="23.1" customHeight="1">
      <c r="A30" s="1090"/>
      <c r="B30" s="325">
        <v>2021</v>
      </c>
      <c r="C30" s="325" t="s">
        <v>23</v>
      </c>
      <c r="D30" s="325">
        <v>1</v>
      </c>
      <c r="E30" s="326" t="s">
        <v>24</v>
      </c>
      <c r="F30" s="1577">
        <v>324546</v>
      </c>
      <c r="G30" s="1578">
        <v>7.8</v>
      </c>
      <c r="H30" s="1579">
        <v>124002</v>
      </c>
      <c r="I30" s="1578">
        <v>15.8</v>
      </c>
      <c r="J30" s="1579">
        <v>84277</v>
      </c>
      <c r="K30" s="1578">
        <v>-1.7</v>
      </c>
      <c r="L30" s="1579">
        <v>116267</v>
      </c>
      <c r="M30" s="1580">
        <v>7.3</v>
      </c>
      <c r="N30" s="1581">
        <v>2831</v>
      </c>
      <c r="O30" s="1578">
        <v>10.8</v>
      </c>
      <c r="P30" s="1582">
        <v>847</v>
      </c>
      <c r="Q30" s="1580">
        <v>27.8</v>
      </c>
      <c r="R30" s="176"/>
      <c r="S30" s="176"/>
    </row>
    <row r="31" spans="1:19" ht="23.1" customHeight="1" thickBot="1">
      <c r="A31" s="1240"/>
      <c r="B31" s="1078" t="s">
        <v>52</v>
      </c>
      <c r="C31" s="1078" t="s">
        <v>52</v>
      </c>
      <c r="D31" s="1078">
        <v>2</v>
      </c>
      <c r="E31" s="1079" t="s">
        <v>24</v>
      </c>
      <c r="F31" s="1583">
        <v>361891</v>
      </c>
      <c r="G31" s="1584">
        <v>0</v>
      </c>
      <c r="H31" s="1585">
        <v>132622</v>
      </c>
      <c r="I31" s="1584">
        <v>7.3</v>
      </c>
      <c r="J31" s="1585">
        <v>94332</v>
      </c>
      <c r="K31" s="1584">
        <v>-13.9</v>
      </c>
      <c r="L31" s="1585">
        <v>134937</v>
      </c>
      <c r="M31" s="1586">
        <v>4.7</v>
      </c>
      <c r="N31" s="1587">
        <v>3114</v>
      </c>
      <c r="O31" s="1588">
        <v>-6.1</v>
      </c>
      <c r="P31" s="1589">
        <v>910</v>
      </c>
      <c r="Q31" s="1586">
        <v>7.3</v>
      </c>
      <c r="R31" s="172"/>
      <c r="S31" s="172"/>
    </row>
    <row r="32" spans="1:19" ht="23.1" customHeight="1" thickBot="1">
      <c r="A32" s="1027">
        <v>9</v>
      </c>
      <c r="B32" s="39" t="s">
        <v>25</v>
      </c>
      <c r="C32" s="39">
        <v>2</v>
      </c>
      <c r="D32" s="39" t="s">
        <v>24</v>
      </c>
      <c r="E32" s="669" t="s">
        <v>54</v>
      </c>
      <c r="F32" s="553">
        <v>2069315</v>
      </c>
      <c r="G32" s="555">
        <v>4.4035549321782916</v>
      </c>
      <c r="H32" s="554">
        <v>788309</v>
      </c>
      <c r="I32" s="555">
        <v>8.4516478739152205</v>
      </c>
      <c r="J32" s="554">
        <v>550518</v>
      </c>
      <c r="K32" s="555">
        <v>-2.4995085285788416</v>
      </c>
      <c r="L32" s="554">
        <v>730488</v>
      </c>
      <c r="M32" s="557">
        <v>5.7868761295704161</v>
      </c>
      <c r="N32" s="556">
        <v>18866</v>
      </c>
      <c r="O32" s="555">
        <v>3.4547049791620967</v>
      </c>
      <c r="P32" s="631">
        <v>5506</v>
      </c>
      <c r="Q32" s="557">
        <v>7.8128059526140587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35" t="s">
        <v>127</v>
      </c>
      <c r="B34" s="1959"/>
      <c r="C34" s="1959"/>
      <c r="D34" s="1959"/>
      <c r="E34" s="1960"/>
      <c r="F34" s="1967" t="s">
        <v>89</v>
      </c>
      <c r="G34" s="1888"/>
      <c r="H34" s="1888"/>
      <c r="I34" s="1889"/>
      <c r="J34" s="1967" t="s">
        <v>90</v>
      </c>
      <c r="K34" s="1888"/>
      <c r="L34" s="1888"/>
      <c r="M34" s="1888"/>
      <c r="N34" s="1888"/>
      <c r="O34" s="1888"/>
      <c r="P34" s="1888"/>
      <c r="Q34" s="1888"/>
      <c r="R34" s="1888"/>
      <c r="S34" s="1889"/>
    </row>
    <row r="35" spans="1:19" ht="23.1" customHeight="1">
      <c r="A35" s="1961"/>
      <c r="B35" s="1962"/>
      <c r="C35" s="1962"/>
      <c r="D35" s="1962"/>
      <c r="E35" s="1963"/>
      <c r="F35" s="1968" t="s">
        <v>120</v>
      </c>
      <c r="G35" s="1969"/>
      <c r="H35" s="1969"/>
      <c r="I35" s="1970"/>
      <c r="J35" s="1916" t="s">
        <v>121</v>
      </c>
      <c r="K35" s="1971"/>
      <c r="L35" s="1972"/>
      <c r="M35" s="1972"/>
      <c r="N35" s="1972"/>
      <c r="O35" s="1972"/>
      <c r="P35" s="1972"/>
      <c r="Q35" s="1972"/>
      <c r="R35" s="1972"/>
      <c r="S35" s="1973"/>
    </row>
    <row r="36" spans="1:19" ht="23.1" customHeight="1">
      <c r="A36" s="1961"/>
      <c r="B36" s="1962"/>
      <c r="C36" s="1962"/>
      <c r="D36" s="1962"/>
      <c r="E36" s="1963"/>
      <c r="F36" s="1982" t="s">
        <v>315</v>
      </c>
      <c r="G36" s="1891"/>
      <c r="H36" s="1915" t="s">
        <v>319</v>
      </c>
      <c r="I36" s="1895"/>
      <c r="J36" s="1919" t="s">
        <v>245</v>
      </c>
      <c r="K36" s="1958"/>
      <c r="L36" s="1915" t="s">
        <v>316</v>
      </c>
      <c r="M36" s="1891"/>
      <c r="N36" s="1915" t="s">
        <v>317</v>
      </c>
      <c r="O36" s="1891"/>
      <c r="P36" s="1915" t="s">
        <v>255</v>
      </c>
      <c r="Q36" s="1891"/>
      <c r="R36" s="1915" t="s">
        <v>256</v>
      </c>
      <c r="S36" s="1895"/>
    </row>
    <row r="37" spans="1:19" ht="23.1" customHeight="1">
      <c r="A37" s="1961"/>
      <c r="B37" s="1962"/>
      <c r="C37" s="1962"/>
      <c r="D37" s="1962"/>
      <c r="E37" s="1963"/>
      <c r="F37" s="111"/>
      <c r="G37" s="1923" t="s">
        <v>364</v>
      </c>
      <c r="H37" s="110"/>
      <c r="I37" s="1923" t="s">
        <v>364</v>
      </c>
      <c r="J37" s="3"/>
      <c r="K37" s="1923" t="s">
        <v>364</v>
      </c>
      <c r="L37" s="110"/>
      <c r="M37" s="1923" t="s">
        <v>364</v>
      </c>
      <c r="N37" s="110"/>
      <c r="O37" s="1923" t="s">
        <v>364</v>
      </c>
      <c r="P37" s="112"/>
      <c r="Q37" s="1923" t="s">
        <v>364</v>
      </c>
      <c r="R37" s="113"/>
      <c r="S37" s="1979" t="s">
        <v>364</v>
      </c>
    </row>
    <row r="38" spans="1:19" ht="23.1" customHeight="1" thickBot="1">
      <c r="A38" s="1964"/>
      <c r="B38" s="1965"/>
      <c r="C38" s="1965"/>
      <c r="D38" s="1965"/>
      <c r="E38" s="1966"/>
      <c r="F38" s="347" t="s">
        <v>60</v>
      </c>
      <c r="G38" s="1981"/>
      <c r="H38" s="350" t="s">
        <v>60</v>
      </c>
      <c r="I38" s="1981"/>
      <c r="J38" s="347" t="s">
        <v>60</v>
      </c>
      <c r="K38" s="1981"/>
      <c r="L38" s="350" t="s">
        <v>60</v>
      </c>
      <c r="M38" s="1981"/>
      <c r="N38" s="350" t="s">
        <v>60</v>
      </c>
      <c r="O38" s="1981"/>
      <c r="P38" s="350" t="s">
        <v>289</v>
      </c>
      <c r="Q38" s="1981"/>
      <c r="R38" s="350" t="s">
        <v>289</v>
      </c>
      <c r="S38" s="1980"/>
    </row>
    <row r="39" spans="1:19" ht="23.1" customHeight="1">
      <c r="A39" s="1927">
        <v>2018</v>
      </c>
      <c r="B39" s="1974"/>
      <c r="C39" s="314"/>
      <c r="D39" s="314" t="s">
        <v>498</v>
      </c>
      <c r="E39" s="315"/>
      <c r="F39" s="570">
        <v>13493</v>
      </c>
      <c r="G39" s="571">
        <v>-5.9</v>
      </c>
      <c r="H39" s="632">
        <v>16946</v>
      </c>
      <c r="I39" s="572">
        <v>1.5</v>
      </c>
      <c r="J39" s="643">
        <v>11267</v>
      </c>
      <c r="K39" s="571">
        <v>8.6999999999999993</v>
      </c>
      <c r="L39" s="632">
        <v>1617</v>
      </c>
      <c r="M39" s="571">
        <v>3.8</v>
      </c>
      <c r="N39" s="632">
        <v>2689</v>
      </c>
      <c r="O39" s="571">
        <v>1.1000000000000001</v>
      </c>
      <c r="P39" s="632">
        <v>3346</v>
      </c>
      <c r="Q39" s="571">
        <v>19.5</v>
      </c>
      <c r="R39" s="632">
        <v>3615</v>
      </c>
      <c r="S39" s="572">
        <v>8</v>
      </c>
    </row>
    <row r="40" spans="1:19" ht="23.1" customHeight="1">
      <c r="A40" s="1929">
        <v>2019</v>
      </c>
      <c r="B40" s="1975"/>
      <c r="C40" s="317"/>
      <c r="D40" s="317" t="s">
        <v>498</v>
      </c>
      <c r="E40" s="318"/>
      <c r="F40" s="142">
        <v>12971</v>
      </c>
      <c r="G40" s="398">
        <v>-3.9</v>
      </c>
      <c r="H40" s="143">
        <v>16841</v>
      </c>
      <c r="I40" s="402">
        <v>-0.6</v>
      </c>
      <c r="J40" s="644">
        <v>10719</v>
      </c>
      <c r="K40" s="398">
        <v>-4.9000000000000004</v>
      </c>
      <c r="L40" s="143">
        <v>1590</v>
      </c>
      <c r="M40" s="398">
        <v>-1.7</v>
      </c>
      <c r="N40" s="143">
        <v>2574</v>
      </c>
      <c r="O40" s="398">
        <v>-4.3</v>
      </c>
      <c r="P40" s="143">
        <v>3264</v>
      </c>
      <c r="Q40" s="398">
        <v>-2.5</v>
      </c>
      <c r="R40" s="143">
        <v>3291</v>
      </c>
      <c r="S40" s="402">
        <v>-9</v>
      </c>
    </row>
    <row r="41" spans="1:19" ht="23.1" customHeight="1" thickBot="1">
      <c r="A41" s="1931">
        <v>2020</v>
      </c>
      <c r="B41" s="1976"/>
      <c r="C41" s="314"/>
      <c r="D41" s="314" t="s">
        <v>498</v>
      </c>
      <c r="E41" s="315"/>
      <c r="F41" s="505">
        <v>11156</v>
      </c>
      <c r="G41" s="506">
        <v>-14</v>
      </c>
      <c r="H41" s="610">
        <v>15181</v>
      </c>
      <c r="I41" s="507">
        <v>-9.9</v>
      </c>
      <c r="J41" s="645">
        <v>9303</v>
      </c>
      <c r="K41" s="506">
        <v>-13.2</v>
      </c>
      <c r="L41" s="610">
        <v>1355</v>
      </c>
      <c r="M41" s="506">
        <v>-14.8</v>
      </c>
      <c r="N41" s="610">
        <v>2015</v>
      </c>
      <c r="O41" s="506">
        <v>-21.7</v>
      </c>
      <c r="P41" s="610">
        <v>2716</v>
      </c>
      <c r="Q41" s="506">
        <v>-16.8</v>
      </c>
      <c r="R41" s="610">
        <v>3217</v>
      </c>
      <c r="S41" s="507">
        <v>-2.2000000000000002</v>
      </c>
    </row>
    <row r="42" spans="1:19" ht="23.1" customHeight="1">
      <c r="A42" s="1422" t="s">
        <v>470</v>
      </c>
      <c r="B42" s="32">
        <v>10</v>
      </c>
      <c r="C42" s="32" t="s">
        <v>25</v>
      </c>
      <c r="D42" s="32">
        <v>12</v>
      </c>
      <c r="E42" s="1423" t="s">
        <v>24</v>
      </c>
      <c r="F42" s="780">
        <v>2436</v>
      </c>
      <c r="G42" s="773">
        <v>-21.9</v>
      </c>
      <c r="H42" s="781">
        <v>3357</v>
      </c>
      <c r="I42" s="579">
        <v>-17.2</v>
      </c>
      <c r="J42" s="782">
        <v>2259</v>
      </c>
      <c r="K42" s="773">
        <v>-20.8</v>
      </c>
      <c r="L42" s="781">
        <v>318</v>
      </c>
      <c r="M42" s="773">
        <v>-20.3</v>
      </c>
      <c r="N42" s="781">
        <v>496</v>
      </c>
      <c r="O42" s="773">
        <v>-18.399999999999999</v>
      </c>
      <c r="P42" s="781">
        <v>785</v>
      </c>
      <c r="Q42" s="773">
        <v>-23.4</v>
      </c>
      <c r="R42" s="781">
        <v>660</v>
      </c>
      <c r="S42" s="579">
        <v>-19.600000000000001</v>
      </c>
    </row>
    <row r="43" spans="1:19" ht="23.1" customHeight="1">
      <c r="A43" s="1297" t="s">
        <v>499</v>
      </c>
      <c r="B43" s="325">
        <v>1</v>
      </c>
      <c r="C43" s="325" t="s">
        <v>25</v>
      </c>
      <c r="D43" s="325">
        <v>3</v>
      </c>
      <c r="E43" s="326" t="s">
        <v>24</v>
      </c>
      <c r="F43" s="1302">
        <v>3515</v>
      </c>
      <c r="G43" s="411">
        <v>-7.8</v>
      </c>
      <c r="H43" s="1303">
        <v>4444</v>
      </c>
      <c r="I43" s="408">
        <v>-14.9</v>
      </c>
      <c r="J43" s="1304">
        <v>2655</v>
      </c>
      <c r="K43" s="411">
        <v>-13</v>
      </c>
      <c r="L43" s="1303">
        <v>391</v>
      </c>
      <c r="M43" s="411">
        <v>-10.3</v>
      </c>
      <c r="N43" s="1303">
        <v>582</v>
      </c>
      <c r="O43" s="411">
        <v>-19.100000000000001</v>
      </c>
      <c r="P43" s="1303">
        <v>793</v>
      </c>
      <c r="Q43" s="411">
        <v>-17.100000000000001</v>
      </c>
      <c r="R43" s="1303">
        <v>889</v>
      </c>
      <c r="S43" s="408">
        <v>-5.5</v>
      </c>
    </row>
    <row r="44" spans="1:19" ht="23.1" customHeight="1">
      <c r="A44" s="1067" t="s">
        <v>52</v>
      </c>
      <c r="B44" s="1018">
        <v>4</v>
      </c>
      <c r="C44" s="1018" t="s">
        <v>25</v>
      </c>
      <c r="D44" s="1018">
        <v>6</v>
      </c>
      <c r="E44" s="1019" t="s">
        <v>24</v>
      </c>
      <c r="F44" s="144">
        <v>2381</v>
      </c>
      <c r="G44" s="400">
        <v>-28.8</v>
      </c>
      <c r="H44" s="145">
        <v>2641</v>
      </c>
      <c r="I44" s="407">
        <v>-32.799999999999997</v>
      </c>
      <c r="J44" s="146">
        <v>1847</v>
      </c>
      <c r="K44" s="400">
        <v>-29.4</v>
      </c>
      <c r="L44" s="145">
        <v>262</v>
      </c>
      <c r="M44" s="400">
        <v>-26</v>
      </c>
      <c r="N44" s="145">
        <v>440</v>
      </c>
      <c r="O44" s="400">
        <v>-35.799999999999997</v>
      </c>
      <c r="P44" s="145">
        <v>533</v>
      </c>
      <c r="Q44" s="400">
        <v>-30</v>
      </c>
      <c r="R44" s="145">
        <v>612</v>
      </c>
      <c r="S44" s="407">
        <v>-25.1</v>
      </c>
    </row>
    <row r="45" spans="1:19" ht="23.1" customHeight="1">
      <c r="A45" s="1067" t="s">
        <v>52</v>
      </c>
      <c r="B45" s="1018">
        <v>7</v>
      </c>
      <c r="C45" s="1018" t="s">
        <v>25</v>
      </c>
      <c r="D45" s="1018">
        <v>9</v>
      </c>
      <c r="E45" s="1019" t="s">
        <v>24</v>
      </c>
      <c r="F45" s="144">
        <v>2823</v>
      </c>
      <c r="G45" s="400">
        <v>-16.5</v>
      </c>
      <c r="H45" s="145">
        <v>4088</v>
      </c>
      <c r="I45" s="407">
        <v>-5.5</v>
      </c>
      <c r="J45" s="146">
        <v>2333</v>
      </c>
      <c r="K45" s="400">
        <v>-16.399999999999999</v>
      </c>
      <c r="L45" s="145">
        <v>359</v>
      </c>
      <c r="M45" s="400">
        <v>-25.5</v>
      </c>
      <c r="N45" s="145">
        <v>518</v>
      </c>
      <c r="O45" s="400">
        <v>-23.1</v>
      </c>
      <c r="P45" s="145">
        <v>627</v>
      </c>
      <c r="Q45" s="400">
        <v>-17.7</v>
      </c>
      <c r="R45" s="145">
        <v>829</v>
      </c>
      <c r="S45" s="407">
        <v>-5</v>
      </c>
    </row>
    <row r="46" spans="1:19" ht="23.1" customHeight="1" thickBot="1">
      <c r="A46" s="1290" t="s">
        <v>52</v>
      </c>
      <c r="B46" s="1078">
        <v>10</v>
      </c>
      <c r="C46" s="1078" t="s">
        <v>25</v>
      </c>
      <c r="D46" s="1078">
        <v>12</v>
      </c>
      <c r="E46" s="1079" t="s">
        <v>24</v>
      </c>
      <c r="F46" s="806">
        <v>2437</v>
      </c>
      <c r="G46" s="399">
        <v>0</v>
      </c>
      <c r="H46" s="808">
        <v>4008</v>
      </c>
      <c r="I46" s="403">
        <v>19.399999999999999</v>
      </c>
      <c r="J46" s="1010">
        <v>2468</v>
      </c>
      <c r="K46" s="399">
        <v>9.3000000000000007</v>
      </c>
      <c r="L46" s="808">
        <v>343</v>
      </c>
      <c r="M46" s="399">
        <v>7.9</v>
      </c>
      <c r="N46" s="808">
        <v>475</v>
      </c>
      <c r="O46" s="399">
        <v>-4.2</v>
      </c>
      <c r="P46" s="808">
        <v>763</v>
      </c>
      <c r="Q46" s="399">
        <v>-2.8</v>
      </c>
      <c r="R46" s="808">
        <v>887</v>
      </c>
      <c r="S46" s="403">
        <v>34.4</v>
      </c>
    </row>
    <row r="47" spans="1:19" ht="23.1" customHeight="1">
      <c r="A47" s="1933">
        <v>2020</v>
      </c>
      <c r="B47" s="1977"/>
      <c r="C47" s="1575" t="s">
        <v>23</v>
      </c>
      <c r="D47" s="1575">
        <v>2</v>
      </c>
      <c r="E47" s="1575" t="s">
        <v>24</v>
      </c>
      <c r="F47" s="954">
        <v>1045</v>
      </c>
      <c r="G47" s="397">
        <v>-3.6</v>
      </c>
      <c r="H47" s="955">
        <v>1425</v>
      </c>
      <c r="I47" s="401">
        <v>-13.4</v>
      </c>
      <c r="J47" s="147">
        <v>761</v>
      </c>
      <c r="K47" s="397">
        <v>-14.3</v>
      </c>
      <c r="L47" s="955">
        <v>100</v>
      </c>
      <c r="M47" s="397">
        <v>-14.5</v>
      </c>
      <c r="N47" s="955">
        <v>195</v>
      </c>
      <c r="O47" s="397">
        <v>-4.4000000000000004</v>
      </c>
      <c r="P47" s="955">
        <v>236</v>
      </c>
      <c r="Q47" s="397">
        <v>-16.600000000000001</v>
      </c>
      <c r="R47" s="955">
        <v>230</v>
      </c>
      <c r="S47" s="401">
        <v>-19</v>
      </c>
    </row>
    <row r="48" spans="1:19" ht="23.1" customHeight="1">
      <c r="A48" s="1017"/>
      <c r="B48" s="1018" t="s">
        <v>52</v>
      </c>
      <c r="C48" s="1018" t="s">
        <v>52</v>
      </c>
      <c r="D48" s="1018">
        <v>3</v>
      </c>
      <c r="E48" s="1018" t="s">
        <v>24</v>
      </c>
      <c r="F48" s="1147">
        <v>1667</v>
      </c>
      <c r="G48" s="1050">
        <v>-5.7</v>
      </c>
      <c r="H48" s="1148">
        <v>1930</v>
      </c>
      <c r="I48" s="1051">
        <v>-9.6</v>
      </c>
      <c r="J48" s="1149">
        <v>1229</v>
      </c>
      <c r="K48" s="1050">
        <v>-12.6</v>
      </c>
      <c r="L48" s="1148">
        <v>213</v>
      </c>
      <c r="M48" s="1050">
        <v>-0.5</v>
      </c>
      <c r="N48" s="1148">
        <v>241</v>
      </c>
      <c r="O48" s="1050">
        <v>-30.7</v>
      </c>
      <c r="P48" s="1148">
        <v>360</v>
      </c>
      <c r="Q48" s="1050">
        <v>-14.5</v>
      </c>
      <c r="R48" s="1148">
        <v>415</v>
      </c>
      <c r="S48" s="1051">
        <v>-1.9</v>
      </c>
    </row>
    <row r="49" spans="1:19" ht="23.1" customHeight="1">
      <c r="A49" s="700"/>
      <c r="B49" s="701" t="s">
        <v>52</v>
      </c>
      <c r="C49" s="701" t="s">
        <v>52</v>
      </c>
      <c r="D49" s="701">
        <v>4</v>
      </c>
      <c r="E49" s="701" t="s">
        <v>24</v>
      </c>
      <c r="F49" s="144">
        <v>855</v>
      </c>
      <c r="G49" s="400">
        <v>-26.5</v>
      </c>
      <c r="H49" s="145">
        <v>817</v>
      </c>
      <c r="I49" s="407">
        <v>-41.6</v>
      </c>
      <c r="J49" s="146">
        <v>536</v>
      </c>
      <c r="K49" s="400">
        <v>-34</v>
      </c>
      <c r="L49" s="145">
        <v>70</v>
      </c>
      <c r="M49" s="400">
        <v>-30</v>
      </c>
      <c r="N49" s="145">
        <v>121</v>
      </c>
      <c r="O49" s="400">
        <v>-33.1</v>
      </c>
      <c r="P49" s="145">
        <v>164</v>
      </c>
      <c r="Q49" s="400">
        <v>-26.1</v>
      </c>
      <c r="R49" s="145">
        <v>181</v>
      </c>
      <c r="S49" s="407">
        <v>-41.4</v>
      </c>
    </row>
    <row r="50" spans="1:19" ht="23.1" customHeight="1">
      <c r="A50" s="1017"/>
      <c r="B50" s="1018" t="s">
        <v>52</v>
      </c>
      <c r="C50" s="1018" t="s">
        <v>52</v>
      </c>
      <c r="D50" s="1018">
        <v>5</v>
      </c>
      <c r="E50" s="1018" t="s">
        <v>24</v>
      </c>
      <c r="F50" s="144">
        <v>697</v>
      </c>
      <c r="G50" s="400">
        <v>-31.1</v>
      </c>
      <c r="H50" s="145">
        <v>540</v>
      </c>
      <c r="I50" s="407">
        <v>-57.3</v>
      </c>
      <c r="J50" s="146">
        <v>544</v>
      </c>
      <c r="K50" s="400">
        <v>-36.4</v>
      </c>
      <c r="L50" s="145">
        <v>95</v>
      </c>
      <c r="M50" s="400">
        <v>-4</v>
      </c>
      <c r="N50" s="145">
        <v>141</v>
      </c>
      <c r="O50" s="400">
        <v>-39.5</v>
      </c>
      <c r="P50" s="145">
        <v>137</v>
      </c>
      <c r="Q50" s="400">
        <v>-48.5</v>
      </c>
      <c r="R50" s="145">
        <v>171</v>
      </c>
      <c r="S50" s="407">
        <v>-33.700000000000003</v>
      </c>
    </row>
    <row r="51" spans="1:19" ht="23.1" customHeight="1">
      <c r="A51" s="700"/>
      <c r="B51" s="701" t="s">
        <v>52</v>
      </c>
      <c r="C51" s="701" t="s">
        <v>52</v>
      </c>
      <c r="D51" s="701">
        <v>6</v>
      </c>
      <c r="E51" s="701" t="s">
        <v>24</v>
      </c>
      <c r="F51" s="144">
        <v>829</v>
      </c>
      <c r="G51" s="400">
        <v>-29.1</v>
      </c>
      <c r="H51" s="145">
        <v>1284</v>
      </c>
      <c r="I51" s="407">
        <v>1.3</v>
      </c>
      <c r="J51" s="146">
        <v>767</v>
      </c>
      <c r="K51" s="400">
        <v>-19.2</v>
      </c>
      <c r="L51" s="145">
        <v>97</v>
      </c>
      <c r="M51" s="400">
        <v>-37.4</v>
      </c>
      <c r="N51" s="145">
        <v>178</v>
      </c>
      <c r="O51" s="400">
        <v>-34.299999999999997</v>
      </c>
      <c r="P51" s="145">
        <v>232</v>
      </c>
      <c r="Q51" s="400">
        <v>-15</v>
      </c>
      <c r="R51" s="145">
        <v>260</v>
      </c>
      <c r="S51" s="407">
        <v>4</v>
      </c>
    </row>
    <row r="52" spans="1:19" ht="23.1" customHeight="1">
      <c r="A52" s="1017"/>
      <c r="B52" s="1018" t="s">
        <v>52</v>
      </c>
      <c r="C52" s="1018" t="s">
        <v>52</v>
      </c>
      <c r="D52" s="1018">
        <v>7</v>
      </c>
      <c r="E52" s="1018" t="s">
        <v>24</v>
      </c>
      <c r="F52" s="144">
        <v>910</v>
      </c>
      <c r="G52" s="400">
        <v>-29.7</v>
      </c>
      <c r="H52" s="145">
        <v>1394</v>
      </c>
      <c r="I52" s="407">
        <v>5</v>
      </c>
      <c r="J52" s="146">
        <v>745</v>
      </c>
      <c r="K52" s="400">
        <v>-23</v>
      </c>
      <c r="L52" s="145">
        <v>91</v>
      </c>
      <c r="M52" s="400">
        <v>-42.4</v>
      </c>
      <c r="N52" s="145">
        <v>179</v>
      </c>
      <c r="O52" s="400">
        <v>-28.1</v>
      </c>
      <c r="P52" s="145">
        <v>222</v>
      </c>
      <c r="Q52" s="400">
        <v>-21</v>
      </c>
      <c r="R52" s="145">
        <v>253</v>
      </c>
      <c r="S52" s="407">
        <v>-9.3000000000000007</v>
      </c>
    </row>
    <row r="53" spans="1:19" ht="23.1" customHeight="1">
      <c r="A53" s="1017"/>
      <c r="B53" s="1018" t="s">
        <v>52</v>
      </c>
      <c r="C53" s="1018" t="s">
        <v>52</v>
      </c>
      <c r="D53" s="1018">
        <v>8</v>
      </c>
      <c r="E53" s="1018" t="s">
        <v>24</v>
      </c>
      <c r="F53" s="144">
        <v>806</v>
      </c>
      <c r="G53" s="400">
        <v>-3</v>
      </c>
      <c r="H53" s="145">
        <v>1074</v>
      </c>
      <c r="I53" s="407">
        <v>-16</v>
      </c>
      <c r="J53" s="146">
        <v>676</v>
      </c>
      <c r="K53" s="400">
        <v>-12.3</v>
      </c>
      <c r="L53" s="145">
        <v>86</v>
      </c>
      <c r="M53" s="400">
        <v>-46.9</v>
      </c>
      <c r="N53" s="145">
        <v>153</v>
      </c>
      <c r="O53" s="400">
        <v>-6.1</v>
      </c>
      <c r="P53" s="145">
        <v>201</v>
      </c>
      <c r="Q53" s="400">
        <v>-7.4</v>
      </c>
      <c r="R53" s="145">
        <v>236</v>
      </c>
      <c r="S53" s="407">
        <v>3.1</v>
      </c>
    </row>
    <row r="54" spans="1:19" ht="23.1" customHeight="1">
      <c r="A54" s="700"/>
      <c r="B54" s="701" t="s">
        <v>52</v>
      </c>
      <c r="C54" s="701" t="s">
        <v>52</v>
      </c>
      <c r="D54" s="701">
        <v>9</v>
      </c>
      <c r="E54" s="701" t="s">
        <v>24</v>
      </c>
      <c r="F54" s="144">
        <v>1107</v>
      </c>
      <c r="G54" s="400">
        <v>-11.7</v>
      </c>
      <c r="H54" s="145">
        <v>1620</v>
      </c>
      <c r="I54" s="407">
        <v>-5.9</v>
      </c>
      <c r="J54" s="146">
        <v>912</v>
      </c>
      <c r="K54" s="400">
        <v>-13.4</v>
      </c>
      <c r="L54" s="145">
        <v>182</v>
      </c>
      <c r="M54" s="400">
        <v>12.3</v>
      </c>
      <c r="N54" s="145">
        <v>186</v>
      </c>
      <c r="O54" s="400">
        <v>-29</v>
      </c>
      <c r="P54" s="145">
        <v>204</v>
      </c>
      <c r="Q54" s="400">
        <v>-22.7</v>
      </c>
      <c r="R54" s="145">
        <v>340</v>
      </c>
      <c r="S54" s="407">
        <v>-6.8</v>
      </c>
    </row>
    <row r="55" spans="1:19" ht="23.1" customHeight="1">
      <c r="A55" s="1913" t="s">
        <v>52</v>
      </c>
      <c r="B55" s="1914"/>
      <c r="C55" s="1018" t="s">
        <v>52</v>
      </c>
      <c r="D55" s="1018">
        <v>10</v>
      </c>
      <c r="E55" s="1018" t="s">
        <v>24</v>
      </c>
      <c r="F55" s="954">
        <v>949</v>
      </c>
      <c r="G55" s="397">
        <v>22</v>
      </c>
      <c r="H55" s="955">
        <v>1420</v>
      </c>
      <c r="I55" s="401">
        <v>22.4</v>
      </c>
      <c r="J55" s="147">
        <v>870</v>
      </c>
      <c r="K55" s="397">
        <v>21</v>
      </c>
      <c r="L55" s="955">
        <v>109</v>
      </c>
      <c r="M55" s="397">
        <v>12.4</v>
      </c>
      <c r="N55" s="955">
        <v>161</v>
      </c>
      <c r="O55" s="397">
        <v>1.3</v>
      </c>
      <c r="P55" s="955">
        <v>297</v>
      </c>
      <c r="Q55" s="397">
        <v>22.7</v>
      </c>
      <c r="R55" s="1305">
        <v>303</v>
      </c>
      <c r="S55" s="401">
        <v>37.1</v>
      </c>
    </row>
    <row r="56" spans="1:19" ht="23.1" customHeight="1">
      <c r="A56" s="1913" t="s">
        <v>52</v>
      </c>
      <c r="B56" s="1978"/>
      <c r="C56" s="701" t="s">
        <v>52</v>
      </c>
      <c r="D56" s="701">
        <v>11</v>
      </c>
      <c r="E56" s="701" t="s">
        <v>24</v>
      </c>
      <c r="F56" s="1147">
        <v>752</v>
      </c>
      <c r="G56" s="1050">
        <v>-19.100000000000001</v>
      </c>
      <c r="H56" s="1148">
        <v>1381</v>
      </c>
      <c r="I56" s="1051">
        <v>9.6</v>
      </c>
      <c r="J56" s="1149">
        <v>865</v>
      </c>
      <c r="K56" s="1050">
        <v>-1.9</v>
      </c>
      <c r="L56" s="1148">
        <v>111</v>
      </c>
      <c r="M56" s="1050">
        <v>12.1</v>
      </c>
      <c r="N56" s="1148">
        <v>157</v>
      </c>
      <c r="O56" s="1050">
        <v>-16.899999999999999</v>
      </c>
      <c r="P56" s="1148">
        <v>276</v>
      </c>
      <c r="Q56" s="1050">
        <v>-25.4</v>
      </c>
      <c r="R56" s="1148">
        <v>321</v>
      </c>
      <c r="S56" s="1051">
        <v>43.3</v>
      </c>
    </row>
    <row r="57" spans="1:19" ht="23.1" customHeight="1">
      <c r="A57" s="1429"/>
      <c r="B57" s="1057" t="s">
        <v>52</v>
      </c>
      <c r="C57" s="1057" t="s">
        <v>52</v>
      </c>
      <c r="D57" s="1057">
        <v>12</v>
      </c>
      <c r="E57" s="1057" t="s">
        <v>24</v>
      </c>
      <c r="F57" s="954">
        <v>736</v>
      </c>
      <c r="G57" s="397">
        <v>1.1000000000000001</v>
      </c>
      <c r="H57" s="955">
        <v>1207</v>
      </c>
      <c r="I57" s="401">
        <v>28.8</v>
      </c>
      <c r="J57" s="147">
        <v>733</v>
      </c>
      <c r="K57" s="397">
        <v>11.4</v>
      </c>
      <c r="L57" s="955">
        <v>123</v>
      </c>
      <c r="M57" s="397">
        <v>0.8</v>
      </c>
      <c r="N57" s="955">
        <v>157</v>
      </c>
      <c r="O57" s="397">
        <v>6.1</v>
      </c>
      <c r="P57" s="955">
        <v>190</v>
      </c>
      <c r="Q57" s="397">
        <v>9.8000000000000007</v>
      </c>
      <c r="R57" s="955">
        <v>263</v>
      </c>
      <c r="S57" s="401">
        <v>22.3</v>
      </c>
    </row>
    <row r="58" spans="1:19" ht="23.1" customHeight="1">
      <c r="A58" s="1090"/>
      <c r="B58" s="325">
        <v>2021</v>
      </c>
      <c r="C58" s="325" t="s">
        <v>23</v>
      </c>
      <c r="D58" s="325">
        <v>1</v>
      </c>
      <c r="E58" s="325" t="s">
        <v>24</v>
      </c>
      <c r="F58" s="1302">
        <v>676</v>
      </c>
      <c r="G58" s="411">
        <v>-15.8</v>
      </c>
      <c r="H58" s="1303">
        <v>1308</v>
      </c>
      <c r="I58" s="408">
        <v>20.100000000000001</v>
      </c>
      <c r="J58" s="1304">
        <v>672</v>
      </c>
      <c r="K58" s="411">
        <v>1.1000000000000001</v>
      </c>
      <c r="L58" s="1303">
        <v>60</v>
      </c>
      <c r="M58" s="411">
        <v>-23.1</v>
      </c>
      <c r="N58" s="1303">
        <v>125</v>
      </c>
      <c r="O58" s="411">
        <v>-14.4</v>
      </c>
      <c r="P58" s="1303">
        <v>209</v>
      </c>
      <c r="Q58" s="411">
        <v>6.1</v>
      </c>
      <c r="R58" s="1303">
        <v>278</v>
      </c>
      <c r="S58" s="408">
        <v>13.9</v>
      </c>
    </row>
    <row r="59" spans="1:19" ht="23.1" customHeight="1" thickBot="1">
      <c r="A59" s="1240"/>
      <c r="B59" s="1078" t="s">
        <v>52</v>
      </c>
      <c r="C59" s="1078" t="s">
        <v>52</v>
      </c>
      <c r="D59" s="1078">
        <v>2</v>
      </c>
      <c r="E59" s="1079" t="s">
        <v>24</v>
      </c>
      <c r="F59" s="1590">
        <v>807</v>
      </c>
      <c r="G59" s="1591">
        <v>-22.8</v>
      </c>
      <c r="H59" s="1592">
        <v>1397</v>
      </c>
      <c r="I59" s="1491">
        <v>-2</v>
      </c>
      <c r="J59" s="1593">
        <v>851</v>
      </c>
      <c r="K59" s="1591">
        <v>11.8</v>
      </c>
      <c r="L59" s="1592">
        <v>107</v>
      </c>
      <c r="M59" s="1591">
        <v>7</v>
      </c>
      <c r="N59" s="1592">
        <v>176</v>
      </c>
      <c r="O59" s="1591">
        <v>-9.6999999999999993</v>
      </c>
      <c r="P59" s="1592">
        <v>254</v>
      </c>
      <c r="Q59" s="1591">
        <v>7.6</v>
      </c>
      <c r="R59" s="1592">
        <v>314</v>
      </c>
      <c r="S59" s="1491">
        <v>36.5</v>
      </c>
    </row>
    <row r="60" spans="1:19" ht="23.1" customHeight="1" thickBot="1">
      <c r="A60" s="1158">
        <v>9</v>
      </c>
      <c r="B60" s="1159" t="s">
        <v>25</v>
      </c>
      <c r="C60" s="1159">
        <v>2</v>
      </c>
      <c r="D60" s="1159" t="s">
        <v>24</v>
      </c>
      <c r="E60" s="1160" t="s">
        <v>54</v>
      </c>
      <c r="F60" s="148">
        <v>5027</v>
      </c>
      <c r="G60" s="399">
        <v>-9.2107639515983379</v>
      </c>
      <c r="H60" s="149">
        <v>8333</v>
      </c>
      <c r="I60" s="403">
        <v>9.7602739726027394</v>
      </c>
      <c r="J60" s="646">
        <v>4903</v>
      </c>
      <c r="K60" s="399">
        <v>3.4824820599409034</v>
      </c>
      <c r="L60" s="141">
        <v>692</v>
      </c>
      <c r="M60" s="399">
        <v>5.1671732522796354</v>
      </c>
      <c r="N60" s="141">
        <v>962</v>
      </c>
      <c r="O60" s="399">
        <v>-12.465878070973613</v>
      </c>
      <c r="P60" s="149">
        <v>1430</v>
      </c>
      <c r="Q60" s="399">
        <v>-3.5087719298245612</v>
      </c>
      <c r="R60" s="141">
        <v>1819</v>
      </c>
      <c r="S60" s="403">
        <v>21.347565043362241</v>
      </c>
    </row>
    <row r="61" spans="1:19" ht="23.1" customHeight="1">
      <c r="A61" s="1949" t="s">
        <v>258</v>
      </c>
      <c r="B61" s="1950"/>
      <c r="C61" s="1950"/>
      <c r="D61" s="1950"/>
      <c r="E61" s="1951"/>
      <c r="F61" s="329" t="s">
        <v>358</v>
      </c>
      <c r="G61" s="442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52"/>
      <c r="B62" s="1953"/>
      <c r="C62" s="1953"/>
      <c r="D62" s="1953"/>
      <c r="E62" s="1954"/>
      <c r="F62" s="346" t="s">
        <v>359</v>
      </c>
      <c r="G62" s="443" t="s">
        <v>521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55"/>
      <c r="B63" s="1956"/>
      <c r="C63" s="1956"/>
      <c r="D63" s="1956"/>
      <c r="E63" s="1957"/>
      <c r="F63" s="335" t="s">
        <v>360</v>
      </c>
      <c r="G63" s="444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19" priority="48" stopIfTrue="1">
      <formula>ISERR</formula>
    </cfRule>
  </conditionalFormatting>
  <conditionalFormatting sqref="A14:E18 C11:E13 A11:A13 A20:E26 C19:E19 A19 A29:E32 C27:E28 A27:A28">
    <cfRule type="expression" dxfId="118" priority="2" stopIfTrue="1">
      <formula>ISERR</formula>
    </cfRule>
  </conditionalFormatting>
  <conditionalFormatting sqref="A42:E46 C39:E41 A39:A41 A48:E54 C47:E47 A47 A57:E60 C55:E56 A55:A56">
    <cfRule type="expression" dxfId="117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J17" sqref="J17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</row>
    <row r="2" spans="1:17" ht="22.5" customHeight="1">
      <c r="A2" s="1"/>
      <c r="B2" s="1"/>
      <c r="C2" s="1"/>
      <c r="D2" s="1"/>
      <c r="E2" s="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</row>
    <row r="3" spans="1:17" ht="7.5" customHeight="1">
      <c r="A3" s="1"/>
      <c r="B3" s="1"/>
      <c r="C3" s="1"/>
      <c r="D3" s="1"/>
      <c r="E3" s="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</row>
    <row r="4" spans="1:17" ht="24.95" customHeight="1">
      <c r="A4" s="1840" t="s">
        <v>378</v>
      </c>
      <c r="B4" s="1985"/>
      <c r="C4" s="1985"/>
      <c r="D4" s="1985"/>
      <c r="E4" s="1985"/>
      <c r="F4" s="1985"/>
      <c r="G4" s="1985"/>
      <c r="H4" s="580"/>
      <c r="I4" s="500"/>
      <c r="J4" s="500"/>
      <c r="K4" s="500"/>
      <c r="L4" s="500"/>
      <c r="M4" s="500"/>
      <c r="N4" s="500"/>
      <c r="O4" s="501"/>
      <c r="P4" s="500"/>
      <c r="Q4" s="500"/>
    </row>
    <row r="5" spans="1:17" ht="9" customHeight="1" thickBot="1">
      <c r="A5" s="1"/>
      <c r="B5" s="1"/>
      <c r="C5" s="1"/>
      <c r="D5" s="1"/>
      <c r="E5" s="1"/>
      <c r="F5" s="500"/>
      <c r="G5" s="500"/>
      <c r="H5" s="500"/>
      <c r="I5" s="500"/>
      <c r="J5" s="500"/>
      <c r="K5" s="500"/>
      <c r="L5" s="500"/>
      <c r="M5" s="500"/>
      <c r="N5" s="500"/>
      <c r="O5" s="501"/>
      <c r="P5" s="500"/>
      <c r="Q5" s="500"/>
    </row>
    <row r="6" spans="1:17" ht="21.95" customHeight="1">
      <c r="A6" s="1935" t="s">
        <v>127</v>
      </c>
      <c r="B6" s="1936"/>
      <c r="C6" s="1936"/>
      <c r="D6" s="1936"/>
      <c r="E6" s="1937"/>
      <c r="F6" s="1905" t="s">
        <v>137</v>
      </c>
      <c r="G6" s="1993"/>
      <c r="H6" s="1905" t="s">
        <v>138</v>
      </c>
      <c r="I6" s="1996"/>
      <c r="J6" s="1987" t="s">
        <v>185</v>
      </c>
      <c r="K6" s="1988"/>
      <c r="L6" s="1988"/>
      <c r="M6" s="1988"/>
      <c r="N6" s="1988"/>
      <c r="O6" s="1988"/>
      <c r="P6" s="1988"/>
      <c r="Q6" s="1989"/>
    </row>
    <row r="7" spans="1:17" ht="21.95" customHeight="1">
      <c r="A7" s="1938"/>
      <c r="B7" s="1939"/>
      <c r="C7" s="1939"/>
      <c r="D7" s="1939"/>
      <c r="E7" s="1940"/>
      <c r="F7" s="1994"/>
      <c r="G7" s="1995"/>
      <c r="H7" s="1994"/>
      <c r="I7" s="1997"/>
      <c r="J7" s="1990" t="s">
        <v>186</v>
      </c>
      <c r="K7" s="1991"/>
      <c r="L7" s="1990" t="s">
        <v>187</v>
      </c>
      <c r="M7" s="1991"/>
      <c r="N7" s="1990" t="s">
        <v>73</v>
      </c>
      <c r="O7" s="1991"/>
      <c r="P7" s="1990" t="s">
        <v>74</v>
      </c>
      <c r="Q7" s="1970"/>
    </row>
    <row r="8" spans="1:17" ht="21.95" customHeight="1">
      <c r="A8" s="1938"/>
      <c r="B8" s="1939"/>
      <c r="C8" s="1939"/>
      <c r="D8" s="1939"/>
      <c r="E8" s="1940"/>
      <c r="F8" s="1893" t="s">
        <v>188</v>
      </c>
      <c r="G8" s="115"/>
      <c r="H8" s="1893" t="s">
        <v>188</v>
      </c>
      <c r="I8" s="116"/>
      <c r="J8" s="1890" t="s">
        <v>188</v>
      </c>
      <c r="K8" s="117"/>
      <c r="L8" s="1992" t="s">
        <v>379</v>
      </c>
      <c r="M8" s="117"/>
      <c r="N8" s="1890" t="s">
        <v>188</v>
      </c>
      <c r="O8" s="116"/>
      <c r="P8" s="1890" t="s">
        <v>188</v>
      </c>
      <c r="Q8" s="115"/>
    </row>
    <row r="9" spans="1:17" ht="21.95" customHeight="1">
      <c r="A9" s="1938"/>
      <c r="B9" s="1939"/>
      <c r="C9" s="1939"/>
      <c r="D9" s="1939"/>
      <c r="E9" s="1940"/>
      <c r="F9" s="1899"/>
      <c r="G9" s="118"/>
      <c r="H9" s="1899"/>
      <c r="I9" s="119"/>
      <c r="J9" s="1986"/>
      <c r="K9" s="120"/>
      <c r="L9" s="1900"/>
      <c r="M9" s="120"/>
      <c r="N9" s="1986"/>
      <c r="O9" s="119"/>
      <c r="P9" s="1986"/>
      <c r="Q9" s="118"/>
    </row>
    <row r="10" spans="1:17" ht="21.95" customHeight="1">
      <c r="A10" s="1938"/>
      <c r="B10" s="1939"/>
      <c r="C10" s="1939"/>
      <c r="D10" s="1939"/>
      <c r="E10" s="1940"/>
      <c r="F10" s="3"/>
      <c r="G10" s="1998" t="s">
        <v>370</v>
      </c>
      <c r="H10" s="3"/>
      <c r="I10" s="1983" t="s">
        <v>370</v>
      </c>
      <c r="J10" s="2"/>
      <c r="K10" s="1983" t="s">
        <v>370</v>
      </c>
      <c r="L10" s="2"/>
      <c r="M10" s="1983" t="s">
        <v>370</v>
      </c>
      <c r="N10" s="2"/>
      <c r="O10" s="1983" t="s">
        <v>370</v>
      </c>
      <c r="P10" s="2"/>
      <c r="Q10" s="1998" t="s">
        <v>370</v>
      </c>
    </row>
    <row r="11" spans="1:17" ht="21.95" customHeight="1" thickBot="1">
      <c r="A11" s="1941"/>
      <c r="B11" s="1942"/>
      <c r="C11" s="1942"/>
      <c r="D11" s="1942"/>
      <c r="E11" s="1943"/>
      <c r="F11" s="339" t="s">
        <v>290</v>
      </c>
      <c r="G11" s="1999"/>
      <c r="H11" s="339" t="s">
        <v>380</v>
      </c>
      <c r="I11" s="1984"/>
      <c r="J11" s="351" t="s">
        <v>290</v>
      </c>
      <c r="K11" s="1984"/>
      <c r="L11" s="351" t="s">
        <v>290</v>
      </c>
      <c r="M11" s="1984"/>
      <c r="N11" s="351" t="s">
        <v>290</v>
      </c>
      <c r="O11" s="1984"/>
      <c r="P11" s="351" t="s">
        <v>290</v>
      </c>
      <c r="Q11" s="1999"/>
    </row>
    <row r="12" spans="1:17" ht="24" customHeight="1">
      <c r="A12" s="3"/>
      <c r="B12" s="29">
        <v>2017</v>
      </c>
      <c r="C12" s="29" t="s">
        <v>23</v>
      </c>
      <c r="D12" s="29" t="s">
        <v>524</v>
      </c>
      <c r="E12" s="57"/>
      <c r="F12" s="638">
        <v>946396</v>
      </c>
      <c r="G12" s="637">
        <v>-2.8</v>
      </c>
      <c r="H12" s="633">
        <v>8024</v>
      </c>
      <c r="I12" s="634">
        <v>0.6</v>
      </c>
      <c r="J12" s="635">
        <v>4204</v>
      </c>
      <c r="K12" s="634">
        <v>-3.6</v>
      </c>
      <c r="L12" s="635">
        <v>3233</v>
      </c>
      <c r="M12" s="634">
        <v>6.7</v>
      </c>
      <c r="N12" s="635">
        <v>47</v>
      </c>
      <c r="O12" s="636">
        <v>-56.5</v>
      </c>
      <c r="P12" s="635">
        <v>540</v>
      </c>
      <c r="Q12" s="637">
        <v>13.4</v>
      </c>
    </row>
    <row r="13" spans="1:17" ht="21.95" customHeight="1">
      <c r="A13" s="58"/>
      <c r="B13" s="59">
        <v>2018</v>
      </c>
      <c r="C13" s="59" t="s">
        <v>23</v>
      </c>
      <c r="D13" s="59" t="s">
        <v>524</v>
      </c>
      <c r="E13" s="60"/>
      <c r="F13" s="581">
        <v>952936</v>
      </c>
      <c r="G13" s="582">
        <v>0.7</v>
      </c>
      <c r="H13" s="583">
        <v>8496</v>
      </c>
      <c r="I13" s="586">
        <v>5.9</v>
      </c>
      <c r="J13" s="585">
        <v>4165</v>
      </c>
      <c r="K13" s="586">
        <v>-0.9</v>
      </c>
      <c r="L13" s="585">
        <v>3542</v>
      </c>
      <c r="M13" s="586">
        <v>9.6</v>
      </c>
      <c r="N13" s="585">
        <v>85</v>
      </c>
      <c r="O13" s="587">
        <v>80.900000000000006</v>
      </c>
      <c r="P13" s="585">
        <v>704</v>
      </c>
      <c r="Q13" s="582">
        <v>30.4</v>
      </c>
    </row>
    <row r="14" spans="1:17" ht="21.95" customHeight="1" thickBot="1">
      <c r="A14" s="61"/>
      <c r="B14" s="62">
        <v>2019</v>
      </c>
      <c r="C14" s="62" t="s">
        <v>23</v>
      </c>
      <c r="D14" s="62" t="s">
        <v>524</v>
      </c>
      <c r="E14" s="1082"/>
      <c r="F14" s="1071">
        <v>883687</v>
      </c>
      <c r="G14" s="589">
        <v>-7.3</v>
      </c>
      <c r="H14" s="590">
        <v>7862</v>
      </c>
      <c r="I14" s="592">
        <v>-7.5</v>
      </c>
      <c r="J14" s="591">
        <v>3797</v>
      </c>
      <c r="K14" s="592">
        <v>-8.8000000000000007</v>
      </c>
      <c r="L14" s="591">
        <v>3124</v>
      </c>
      <c r="M14" s="592">
        <v>-11.8</v>
      </c>
      <c r="N14" s="591">
        <v>19</v>
      </c>
      <c r="O14" s="593">
        <v>-77.599999999999994</v>
      </c>
      <c r="P14" s="591">
        <v>922</v>
      </c>
      <c r="Q14" s="595">
        <v>31</v>
      </c>
    </row>
    <row r="15" spans="1:17" ht="21.95" customHeight="1">
      <c r="A15" s="741" t="s">
        <v>470</v>
      </c>
      <c r="B15" s="30">
        <v>10</v>
      </c>
      <c r="C15" s="30" t="s">
        <v>25</v>
      </c>
      <c r="D15" s="30">
        <v>12</v>
      </c>
      <c r="E15" s="742" t="s">
        <v>24</v>
      </c>
      <c r="F15" s="751">
        <v>222820</v>
      </c>
      <c r="G15" s="752">
        <v>-9.4</v>
      </c>
      <c r="H15" s="751">
        <v>2296</v>
      </c>
      <c r="I15" s="752">
        <v>12.8</v>
      </c>
      <c r="J15" s="753">
        <v>1000</v>
      </c>
      <c r="K15" s="752">
        <v>0.1</v>
      </c>
      <c r="L15" s="753">
        <v>1093</v>
      </c>
      <c r="M15" s="752">
        <v>25.1</v>
      </c>
      <c r="N15" s="753">
        <v>5</v>
      </c>
      <c r="O15" s="754">
        <v>-28.6</v>
      </c>
      <c r="P15" s="753">
        <v>198</v>
      </c>
      <c r="Q15" s="925">
        <v>26.9</v>
      </c>
    </row>
    <row r="16" spans="1:17" ht="21.95" customHeight="1">
      <c r="A16" s="1280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755">
        <v>194175</v>
      </c>
      <c r="G16" s="756">
        <v>-9.9</v>
      </c>
      <c r="H16" s="755">
        <v>1206</v>
      </c>
      <c r="I16" s="756">
        <v>-33.1</v>
      </c>
      <c r="J16" s="757">
        <v>677</v>
      </c>
      <c r="K16" s="756">
        <v>-18.3</v>
      </c>
      <c r="L16" s="757">
        <v>366</v>
      </c>
      <c r="M16" s="756">
        <v>-53.8</v>
      </c>
      <c r="N16" s="757">
        <v>2</v>
      </c>
      <c r="O16" s="758">
        <v>-50</v>
      </c>
      <c r="P16" s="757">
        <v>161</v>
      </c>
      <c r="Q16" s="1323">
        <v>-10.1</v>
      </c>
    </row>
    <row r="17" spans="1:19" ht="21.95" customHeight="1">
      <c r="A17" s="1340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723">
        <v>204508</v>
      </c>
      <c r="G17" s="724">
        <v>-12.4</v>
      </c>
      <c r="H17" s="723">
        <v>1459</v>
      </c>
      <c r="I17" s="724">
        <v>-29.6</v>
      </c>
      <c r="J17" s="725">
        <v>895</v>
      </c>
      <c r="K17" s="724">
        <v>-21</v>
      </c>
      <c r="L17" s="725">
        <v>407</v>
      </c>
      <c r="M17" s="724">
        <v>-41.5</v>
      </c>
      <c r="N17" s="725">
        <v>23</v>
      </c>
      <c r="O17" s="726">
        <v>155.6</v>
      </c>
      <c r="P17" s="725">
        <v>134</v>
      </c>
      <c r="Q17" s="1356">
        <v>-42.7</v>
      </c>
    </row>
    <row r="18" spans="1:19" ht="21.95" customHeight="1">
      <c r="A18" s="1340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723">
        <v>209531</v>
      </c>
      <c r="G18" s="1356">
        <v>-10.1</v>
      </c>
      <c r="H18" s="723">
        <v>1793</v>
      </c>
      <c r="I18" s="724">
        <v>-21.6</v>
      </c>
      <c r="J18" s="1357">
        <v>988</v>
      </c>
      <c r="K18" s="724">
        <v>0.1</v>
      </c>
      <c r="L18" s="1357">
        <v>672</v>
      </c>
      <c r="M18" s="724">
        <v>-30.7</v>
      </c>
      <c r="N18" s="725">
        <v>4</v>
      </c>
      <c r="O18" s="726">
        <v>33.299999999999997</v>
      </c>
      <c r="P18" s="725">
        <v>129</v>
      </c>
      <c r="Q18" s="1356">
        <v>-60.8</v>
      </c>
    </row>
    <row r="19" spans="1:19" ht="21.95" customHeight="1" thickBot="1">
      <c r="A19" s="67" t="s">
        <v>52</v>
      </c>
      <c r="B19" s="62">
        <v>10</v>
      </c>
      <c r="C19" s="62" t="s">
        <v>25</v>
      </c>
      <c r="D19" s="62">
        <v>12</v>
      </c>
      <c r="E19" s="68" t="s">
        <v>24</v>
      </c>
      <c r="F19" s="1317">
        <v>207126</v>
      </c>
      <c r="G19" s="943">
        <v>-7</v>
      </c>
      <c r="H19" s="1317">
        <v>1498</v>
      </c>
      <c r="I19" s="943">
        <v>-34.799999999999997</v>
      </c>
      <c r="J19" s="1321">
        <v>901</v>
      </c>
      <c r="K19" s="943">
        <v>-9.9</v>
      </c>
      <c r="L19" s="1321">
        <v>477</v>
      </c>
      <c r="M19" s="943">
        <v>-56.4</v>
      </c>
      <c r="N19" s="944">
        <v>1</v>
      </c>
      <c r="O19" s="945">
        <v>-80</v>
      </c>
      <c r="P19" s="944">
        <v>119</v>
      </c>
      <c r="Q19" s="1322">
        <v>-39.9</v>
      </c>
    </row>
    <row r="20" spans="1:19" ht="21.95" customHeight="1">
      <c r="A20" s="1084"/>
      <c r="B20" s="30">
        <v>2020</v>
      </c>
      <c r="C20" s="30" t="s">
        <v>23</v>
      </c>
      <c r="D20" s="30">
        <v>1</v>
      </c>
      <c r="E20" s="742" t="s">
        <v>24</v>
      </c>
      <c r="F20" s="751">
        <v>60341</v>
      </c>
      <c r="G20" s="752">
        <v>-10.1</v>
      </c>
      <c r="H20" s="793">
        <v>374</v>
      </c>
      <c r="I20" s="752">
        <v>-35.700000000000003</v>
      </c>
      <c r="J20" s="753">
        <v>186</v>
      </c>
      <c r="K20" s="752">
        <v>-39.200000000000003</v>
      </c>
      <c r="L20" s="753">
        <v>147</v>
      </c>
      <c r="M20" s="752">
        <v>-36.6</v>
      </c>
      <c r="N20" s="753">
        <v>1</v>
      </c>
      <c r="O20" s="754" t="s">
        <v>53</v>
      </c>
      <c r="P20" s="753">
        <v>40</v>
      </c>
      <c r="Q20" s="794">
        <v>-9.1</v>
      </c>
    </row>
    <row r="21" spans="1:19" ht="21.95" customHeight="1">
      <c r="A21" s="1052"/>
      <c r="B21" s="961" t="s">
        <v>52</v>
      </c>
      <c r="C21" s="961" t="s">
        <v>52</v>
      </c>
      <c r="D21" s="961">
        <v>2</v>
      </c>
      <c r="E21" s="962" t="s">
        <v>24</v>
      </c>
      <c r="F21" s="1169">
        <v>63105</v>
      </c>
      <c r="G21" s="1170">
        <v>-12.3</v>
      </c>
      <c r="H21" s="1166">
        <v>342</v>
      </c>
      <c r="I21" s="1170">
        <v>-27.4</v>
      </c>
      <c r="J21" s="1171">
        <v>198</v>
      </c>
      <c r="K21" s="1170">
        <v>-15.7</v>
      </c>
      <c r="L21" s="1171">
        <v>109</v>
      </c>
      <c r="M21" s="1170">
        <v>-39.799999999999997</v>
      </c>
      <c r="N21" s="1171">
        <v>1</v>
      </c>
      <c r="O21" s="1167">
        <v>-50</v>
      </c>
      <c r="P21" s="1171">
        <v>34</v>
      </c>
      <c r="Q21" s="1168">
        <v>-35.799999999999997</v>
      </c>
    </row>
    <row r="22" spans="1:19" ht="21.95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723">
        <v>70729</v>
      </c>
      <c r="G22" s="724">
        <v>-7.6</v>
      </c>
      <c r="H22" s="688">
        <v>490</v>
      </c>
      <c r="I22" s="724">
        <v>-34.799999999999997</v>
      </c>
      <c r="J22" s="725">
        <v>293</v>
      </c>
      <c r="K22" s="724">
        <v>1.7</v>
      </c>
      <c r="L22" s="725">
        <v>110</v>
      </c>
      <c r="M22" s="724">
        <v>-71</v>
      </c>
      <c r="N22" s="725">
        <v>0</v>
      </c>
      <c r="O22" s="726">
        <v>-100</v>
      </c>
      <c r="P22" s="725">
        <v>87</v>
      </c>
      <c r="Q22" s="727">
        <v>6.1</v>
      </c>
    </row>
    <row r="23" spans="1:19" ht="21.95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723">
        <v>69568</v>
      </c>
      <c r="G23" s="724">
        <v>-12.4</v>
      </c>
      <c r="H23" s="688">
        <v>441</v>
      </c>
      <c r="I23" s="724">
        <v>1.8</v>
      </c>
      <c r="J23" s="725">
        <v>278</v>
      </c>
      <c r="K23" s="724">
        <v>17.3</v>
      </c>
      <c r="L23" s="725">
        <v>125</v>
      </c>
      <c r="M23" s="724">
        <v>-12.6</v>
      </c>
      <c r="N23" s="725">
        <v>1</v>
      </c>
      <c r="O23" s="726">
        <v>-83.3</v>
      </c>
      <c r="P23" s="725">
        <v>37</v>
      </c>
      <c r="Q23" s="727">
        <v>-21.3</v>
      </c>
    </row>
    <row r="24" spans="1:19" ht="21.95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723">
        <v>63839</v>
      </c>
      <c r="G24" s="724">
        <v>-12</v>
      </c>
      <c r="H24" s="688">
        <v>514</v>
      </c>
      <c r="I24" s="724">
        <v>-25.9</v>
      </c>
      <c r="J24" s="725">
        <v>294</v>
      </c>
      <c r="K24" s="724">
        <v>-34.1</v>
      </c>
      <c r="L24" s="725">
        <v>168</v>
      </c>
      <c r="M24" s="724">
        <v>-13.4</v>
      </c>
      <c r="N24" s="725">
        <v>18</v>
      </c>
      <c r="O24" s="726">
        <v>1700</v>
      </c>
      <c r="P24" s="725">
        <v>34</v>
      </c>
      <c r="Q24" s="727">
        <v>-35.799999999999997</v>
      </c>
    </row>
    <row r="25" spans="1:19" ht="21.95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723">
        <v>71101</v>
      </c>
      <c r="G25" s="724">
        <v>-12.8</v>
      </c>
      <c r="H25" s="688">
        <v>504</v>
      </c>
      <c r="I25" s="724">
        <v>-46.7</v>
      </c>
      <c r="J25" s="725">
        <v>323</v>
      </c>
      <c r="K25" s="724">
        <v>-28.2</v>
      </c>
      <c r="L25" s="725">
        <v>114</v>
      </c>
      <c r="M25" s="724">
        <v>-68.2</v>
      </c>
      <c r="N25" s="725">
        <v>4</v>
      </c>
      <c r="O25" s="726">
        <v>100</v>
      </c>
      <c r="P25" s="725">
        <v>63</v>
      </c>
      <c r="Q25" s="727">
        <v>-53</v>
      </c>
    </row>
    <row r="26" spans="1:19" ht="21.95" customHeight="1">
      <c r="A26" s="69"/>
      <c r="B26" s="65" t="s">
        <v>52</v>
      </c>
      <c r="C26" s="65" t="s">
        <v>52</v>
      </c>
      <c r="D26" s="65">
        <v>7</v>
      </c>
      <c r="E26" s="66" t="s">
        <v>24</v>
      </c>
      <c r="F26" s="723">
        <v>70244</v>
      </c>
      <c r="G26" s="724">
        <v>-11.3</v>
      </c>
      <c r="H26" s="688">
        <v>561</v>
      </c>
      <c r="I26" s="724">
        <v>-18.899999999999999</v>
      </c>
      <c r="J26" s="725">
        <v>349</v>
      </c>
      <c r="K26" s="724">
        <v>-15.3</v>
      </c>
      <c r="L26" s="725">
        <v>165</v>
      </c>
      <c r="M26" s="724">
        <v>-30.7</v>
      </c>
      <c r="N26" s="725">
        <v>2</v>
      </c>
      <c r="O26" s="726">
        <v>100</v>
      </c>
      <c r="P26" s="725">
        <v>45</v>
      </c>
      <c r="Q26" s="1339">
        <v>9.8000000000000007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8</v>
      </c>
      <c r="E27" s="1053" t="s">
        <v>24</v>
      </c>
      <c r="F27" s="1235">
        <v>69101</v>
      </c>
      <c r="G27" s="1161">
        <v>-9.1</v>
      </c>
      <c r="H27" s="1162">
        <v>529</v>
      </c>
      <c r="I27" s="1161">
        <v>-15.6</v>
      </c>
      <c r="J27" s="1163">
        <v>279</v>
      </c>
      <c r="K27" s="1161">
        <v>21.3</v>
      </c>
      <c r="L27" s="1163">
        <v>209</v>
      </c>
      <c r="M27" s="1161">
        <v>28.2</v>
      </c>
      <c r="N27" s="1163">
        <v>0</v>
      </c>
      <c r="O27" s="1164" t="s">
        <v>53</v>
      </c>
      <c r="P27" s="1163">
        <v>41</v>
      </c>
      <c r="Q27" s="980">
        <v>-82.5</v>
      </c>
    </row>
    <row r="28" spans="1:19" ht="21.75" customHeight="1">
      <c r="A28" s="1052"/>
      <c r="B28" s="961" t="s">
        <v>52</v>
      </c>
      <c r="C28" s="961" t="s">
        <v>52</v>
      </c>
      <c r="D28" s="961">
        <v>9</v>
      </c>
      <c r="E28" s="962" t="s">
        <v>24</v>
      </c>
      <c r="F28" s="1169">
        <v>70186</v>
      </c>
      <c r="G28" s="1170">
        <v>-9.9</v>
      </c>
      <c r="H28" s="1166">
        <v>703</v>
      </c>
      <c r="I28" s="1170">
        <v>-27.5</v>
      </c>
      <c r="J28" s="1171">
        <v>360</v>
      </c>
      <c r="K28" s="1170">
        <v>4.3</v>
      </c>
      <c r="L28" s="1171">
        <v>298</v>
      </c>
      <c r="M28" s="1170">
        <v>-47.5</v>
      </c>
      <c r="N28" s="1171">
        <v>2</v>
      </c>
      <c r="O28" s="1167">
        <v>0</v>
      </c>
      <c r="P28" s="1171">
        <v>43</v>
      </c>
      <c r="Q28" s="1168">
        <v>-20.399999999999999</v>
      </c>
    </row>
    <row r="29" spans="1:19" ht="21.95" customHeight="1">
      <c r="A29" s="69"/>
      <c r="B29" s="65" t="s">
        <v>52</v>
      </c>
      <c r="C29" s="65" t="s">
        <v>52</v>
      </c>
      <c r="D29" s="65">
        <v>10</v>
      </c>
      <c r="E29" s="66" t="s">
        <v>24</v>
      </c>
      <c r="F29" s="723">
        <v>70685</v>
      </c>
      <c r="G29" s="724">
        <v>-8.3000000000000007</v>
      </c>
      <c r="H29" s="688">
        <v>537</v>
      </c>
      <c r="I29" s="724">
        <v>-37.4</v>
      </c>
      <c r="J29" s="725">
        <v>313</v>
      </c>
      <c r="K29" s="724">
        <v>-17.600000000000001</v>
      </c>
      <c r="L29" s="725">
        <v>183</v>
      </c>
      <c r="M29" s="724">
        <v>-52</v>
      </c>
      <c r="N29" s="725">
        <v>1</v>
      </c>
      <c r="O29" s="726">
        <v>-75</v>
      </c>
      <c r="P29" s="725">
        <v>40</v>
      </c>
      <c r="Q29" s="727">
        <v>-57</v>
      </c>
    </row>
    <row r="30" spans="1:19" ht="21.75" customHeight="1">
      <c r="A30" s="69"/>
      <c r="B30" s="65" t="s">
        <v>52</v>
      </c>
      <c r="C30" s="65" t="s">
        <v>52</v>
      </c>
      <c r="D30" s="65">
        <v>11</v>
      </c>
      <c r="E30" s="66" t="s">
        <v>24</v>
      </c>
      <c r="F30" s="723">
        <v>70798</v>
      </c>
      <c r="G30" s="724">
        <v>-3.7</v>
      </c>
      <c r="H30" s="688">
        <v>532</v>
      </c>
      <c r="I30" s="724">
        <v>-30</v>
      </c>
      <c r="J30" s="725">
        <v>304</v>
      </c>
      <c r="K30" s="724">
        <v>6.7</v>
      </c>
      <c r="L30" s="725">
        <v>182</v>
      </c>
      <c r="M30" s="724">
        <v>-56.8</v>
      </c>
      <c r="N30" s="725">
        <v>0</v>
      </c>
      <c r="O30" s="726">
        <v>-100</v>
      </c>
      <c r="P30" s="725">
        <v>46</v>
      </c>
      <c r="Q30" s="727">
        <v>-13.2</v>
      </c>
    </row>
    <row r="31" spans="1:19" ht="21.95" customHeight="1">
      <c r="A31" s="3"/>
      <c r="B31" s="29" t="s">
        <v>52</v>
      </c>
      <c r="C31" s="29" t="s">
        <v>52</v>
      </c>
      <c r="D31" s="29">
        <v>12</v>
      </c>
      <c r="E31" s="1053" t="s">
        <v>24</v>
      </c>
      <c r="F31" s="1529">
        <v>65643</v>
      </c>
      <c r="G31" s="1161">
        <v>-9</v>
      </c>
      <c r="H31" s="1162">
        <v>429</v>
      </c>
      <c r="I31" s="1161">
        <v>-36.700000000000003</v>
      </c>
      <c r="J31" s="1163">
        <v>284</v>
      </c>
      <c r="K31" s="1161">
        <v>-15.2</v>
      </c>
      <c r="L31" s="1163">
        <v>112</v>
      </c>
      <c r="M31" s="1161">
        <v>-61.5</v>
      </c>
      <c r="N31" s="1163">
        <v>0</v>
      </c>
      <c r="O31" s="1164" t="s">
        <v>53</v>
      </c>
      <c r="P31" s="1163">
        <v>33</v>
      </c>
      <c r="Q31" s="980">
        <v>-36.5</v>
      </c>
    </row>
    <row r="32" spans="1:19" ht="21.95" customHeight="1" thickBot="1">
      <c r="A32" s="1446"/>
      <c r="B32" s="1447">
        <v>2021</v>
      </c>
      <c r="C32" s="1447" t="s">
        <v>23</v>
      </c>
      <c r="D32" s="1447">
        <v>1</v>
      </c>
      <c r="E32" s="1448" t="s">
        <v>24</v>
      </c>
      <c r="F32" s="594">
        <v>58448</v>
      </c>
      <c r="G32" s="592">
        <v>-3.1</v>
      </c>
      <c r="H32" s="1530">
        <v>435</v>
      </c>
      <c r="I32" s="592">
        <v>16.3</v>
      </c>
      <c r="J32" s="591">
        <v>224</v>
      </c>
      <c r="K32" s="592">
        <v>20.399999999999999</v>
      </c>
      <c r="L32" s="591">
        <v>122</v>
      </c>
      <c r="M32" s="592">
        <v>-17</v>
      </c>
      <c r="N32" s="591">
        <v>9</v>
      </c>
      <c r="O32" s="593">
        <v>800</v>
      </c>
      <c r="P32" s="591">
        <v>80</v>
      </c>
      <c r="Q32" s="1531">
        <v>100</v>
      </c>
    </row>
    <row r="33" spans="1:17" ht="21.95" customHeight="1" thickBot="1">
      <c r="A33" s="67">
        <v>8</v>
      </c>
      <c r="B33" s="62" t="s">
        <v>25</v>
      </c>
      <c r="C33" s="62">
        <v>1</v>
      </c>
      <c r="D33" s="62" t="s">
        <v>24</v>
      </c>
      <c r="E33" s="68" t="s">
        <v>54</v>
      </c>
      <c r="F33" s="596">
        <v>404861</v>
      </c>
      <c r="G33" s="597">
        <v>-7.4</v>
      </c>
      <c r="H33" s="598">
        <v>3165</v>
      </c>
      <c r="I33" s="597">
        <v>-25.8</v>
      </c>
      <c r="J33" s="596">
        <v>1764</v>
      </c>
      <c r="K33" s="597">
        <v>0.2</v>
      </c>
      <c r="L33" s="596">
        <v>1106</v>
      </c>
      <c r="M33" s="597">
        <v>-43.9</v>
      </c>
      <c r="N33" s="596">
        <v>12</v>
      </c>
      <c r="O33" s="600">
        <v>50</v>
      </c>
      <c r="P33" s="596">
        <v>283</v>
      </c>
      <c r="Q33" s="602">
        <v>-46.2</v>
      </c>
    </row>
    <row r="34" spans="1:17" ht="9.9499999999999993" customHeight="1" thickBot="1">
      <c r="A34" s="1"/>
      <c r="B34" s="1"/>
      <c r="C34" s="1"/>
      <c r="D34" s="1"/>
      <c r="E34" s="1"/>
      <c r="F34" s="603"/>
      <c r="G34" s="500"/>
      <c r="H34" s="500"/>
      <c r="I34" s="500"/>
      <c r="J34" s="500"/>
      <c r="K34" s="500"/>
      <c r="L34" s="500"/>
      <c r="M34" s="500"/>
      <c r="N34" s="500"/>
      <c r="O34" s="501"/>
      <c r="P34" s="500"/>
      <c r="Q34" s="500"/>
    </row>
    <row r="35" spans="1:17" ht="21.95" customHeight="1">
      <c r="A35" s="1935" t="s">
        <v>127</v>
      </c>
      <c r="B35" s="1936"/>
      <c r="C35" s="1936"/>
      <c r="D35" s="1936"/>
      <c r="E35" s="1937"/>
      <c r="F35" s="1944" t="s">
        <v>189</v>
      </c>
      <c r="G35" s="1945"/>
      <c r="H35" s="1945"/>
      <c r="I35" s="1945"/>
      <c r="J35" s="1945"/>
      <c r="K35" s="1945"/>
      <c r="L35" s="1945"/>
      <c r="M35" s="1945"/>
      <c r="N35" s="1945"/>
      <c r="O35" s="1946"/>
      <c r="P35" s="1"/>
      <c r="Q35" s="1"/>
    </row>
    <row r="36" spans="1:17" ht="21.95" customHeight="1">
      <c r="A36" s="1938"/>
      <c r="B36" s="1939"/>
      <c r="C36" s="1939"/>
      <c r="D36" s="1939"/>
      <c r="E36" s="1940"/>
      <c r="F36" s="2006" t="s">
        <v>37</v>
      </c>
      <c r="G36" s="2007"/>
      <c r="H36" s="1990" t="s">
        <v>75</v>
      </c>
      <c r="I36" s="1991"/>
      <c r="J36" s="1992" t="s">
        <v>126</v>
      </c>
      <c r="K36" s="2008"/>
      <c r="L36" s="1890" t="s">
        <v>76</v>
      </c>
      <c r="M36" s="2009"/>
      <c r="N36" s="1990" t="s">
        <v>149</v>
      </c>
      <c r="O36" s="1970"/>
      <c r="P36" s="1"/>
      <c r="Q36" s="1"/>
    </row>
    <row r="37" spans="1:17" ht="21.95" customHeight="1">
      <c r="A37" s="1938"/>
      <c r="B37" s="1939"/>
      <c r="C37" s="1939"/>
      <c r="D37" s="1939"/>
      <c r="E37" s="1940"/>
      <c r="F37" s="1893" t="s">
        <v>188</v>
      </c>
      <c r="G37" s="122"/>
      <c r="H37" s="1992" t="s">
        <v>381</v>
      </c>
      <c r="I37" s="122"/>
      <c r="J37" s="1992" t="s">
        <v>188</v>
      </c>
      <c r="K37" s="122"/>
      <c r="L37" s="1992" t="s">
        <v>188</v>
      </c>
      <c r="M37" s="122"/>
      <c r="N37" s="1992" t="s">
        <v>188</v>
      </c>
      <c r="O37" s="123"/>
      <c r="P37" s="1"/>
      <c r="Q37" s="1"/>
    </row>
    <row r="38" spans="1:17" ht="21.95" customHeight="1">
      <c r="A38" s="1938"/>
      <c r="B38" s="1939"/>
      <c r="C38" s="1939"/>
      <c r="D38" s="1939"/>
      <c r="E38" s="1940"/>
      <c r="F38" s="1899"/>
      <c r="G38" s="124"/>
      <c r="H38" s="1900"/>
      <c r="I38" s="124"/>
      <c r="J38" s="1900"/>
      <c r="K38" s="124"/>
      <c r="L38" s="1900"/>
      <c r="M38" s="124"/>
      <c r="N38" s="1900"/>
      <c r="O38" s="125"/>
      <c r="P38" s="1"/>
      <c r="Q38" s="1"/>
    </row>
    <row r="39" spans="1:17" ht="21.95" customHeight="1">
      <c r="A39" s="1938"/>
      <c r="B39" s="1939"/>
      <c r="C39" s="1939"/>
      <c r="D39" s="1939"/>
      <c r="E39" s="1940"/>
      <c r="F39" s="3"/>
      <c r="G39" s="1983" t="s">
        <v>370</v>
      </c>
      <c r="H39" s="121"/>
      <c r="I39" s="1983" t="s">
        <v>370</v>
      </c>
      <c r="J39" s="2"/>
      <c r="K39" s="1983" t="s">
        <v>370</v>
      </c>
      <c r="L39" s="121"/>
      <c r="M39" s="1983" t="s">
        <v>370</v>
      </c>
      <c r="N39" s="2"/>
      <c r="O39" s="1998" t="s">
        <v>370</v>
      </c>
      <c r="P39" s="1"/>
      <c r="Q39" s="1"/>
    </row>
    <row r="40" spans="1:17" ht="21.75" customHeight="1" thickBot="1">
      <c r="A40" s="1941"/>
      <c r="B40" s="1942"/>
      <c r="C40" s="1942"/>
      <c r="D40" s="1942"/>
      <c r="E40" s="1943"/>
      <c r="F40" s="339" t="s">
        <v>57</v>
      </c>
      <c r="G40" s="1984"/>
      <c r="H40" s="340" t="s">
        <v>290</v>
      </c>
      <c r="I40" s="1984"/>
      <c r="J40" s="351" t="s">
        <v>380</v>
      </c>
      <c r="K40" s="1984"/>
      <c r="L40" s="340" t="s">
        <v>290</v>
      </c>
      <c r="M40" s="1984"/>
      <c r="N40" s="351" t="s">
        <v>380</v>
      </c>
      <c r="O40" s="1999"/>
      <c r="P40" s="1"/>
      <c r="Q40" s="1"/>
    </row>
    <row r="41" spans="1:17" ht="21.95" customHeight="1">
      <c r="A41" s="3"/>
      <c r="B41" s="29">
        <v>2017</v>
      </c>
      <c r="C41" s="29" t="s">
        <v>23</v>
      </c>
      <c r="D41" s="29" t="s">
        <v>524</v>
      </c>
      <c r="E41" s="2"/>
      <c r="F41" s="633">
        <v>7143</v>
      </c>
      <c r="G41" s="639">
        <v>6.8</v>
      </c>
      <c r="H41" s="635">
        <v>178</v>
      </c>
      <c r="I41" s="634">
        <v>-28.5</v>
      </c>
      <c r="J41" s="640">
        <v>418</v>
      </c>
      <c r="K41" s="639">
        <v>8.3000000000000007</v>
      </c>
      <c r="L41" s="635">
        <v>0</v>
      </c>
      <c r="M41" s="634">
        <v>-100</v>
      </c>
      <c r="N41" s="640">
        <v>285</v>
      </c>
      <c r="O41" s="637">
        <v>-47.7</v>
      </c>
      <c r="P41" s="251"/>
      <c r="Q41" s="251"/>
    </row>
    <row r="42" spans="1:17" ht="21.95" customHeight="1">
      <c r="A42" s="58"/>
      <c r="B42" s="59">
        <v>2018</v>
      </c>
      <c r="C42" s="59" t="s">
        <v>23</v>
      </c>
      <c r="D42" s="59" t="s">
        <v>524</v>
      </c>
      <c r="E42" s="1088"/>
      <c r="F42" s="583">
        <v>7548</v>
      </c>
      <c r="G42" s="584">
        <v>5.7</v>
      </c>
      <c r="H42" s="585">
        <v>250</v>
      </c>
      <c r="I42" s="586">
        <v>40.4</v>
      </c>
      <c r="J42" s="588">
        <v>538</v>
      </c>
      <c r="K42" s="584">
        <v>28.7</v>
      </c>
      <c r="L42" s="585">
        <v>0</v>
      </c>
      <c r="M42" s="1165" t="s">
        <v>53</v>
      </c>
      <c r="N42" s="588">
        <v>160</v>
      </c>
      <c r="O42" s="582">
        <v>-43.9</v>
      </c>
      <c r="P42" s="251"/>
      <c r="Q42" s="251"/>
    </row>
    <row r="43" spans="1:17" ht="21.95" customHeight="1" thickBot="1">
      <c r="A43" s="3"/>
      <c r="B43" s="29">
        <v>2019</v>
      </c>
      <c r="C43" s="29" t="s">
        <v>23</v>
      </c>
      <c r="D43" s="29" t="s">
        <v>524</v>
      </c>
      <c r="E43" s="2"/>
      <c r="F43" s="590">
        <v>6981</v>
      </c>
      <c r="G43" s="589">
        <v>-7.5</v>
      </c>
      <c r="H43" s="591">
        <v>43</v>
      </c>
      <c r="I43" s="592">
        <v>-82.8</v>
      </c>
      <c r="J43" s="594">
        <v>504</v>
      </c>
      <c r="K43" s="589">
        <v>-6.3</v>
      </c>
      <c r="L43" s="591">
        <v>99</v>
      </c>
      <c r="M43" s="592" t="s">
        <v>53</v>
      </c>
      <c r="N43" s="594">
        <v>235</v>
      </c>
      <c r="O43" s="595">
        <v>46.9</v>
      </c>
      <c r="P43" s="251"/>
      <c r="Q43" s="251"/>
    </row>
    <row r="44" spans="1:17" ht="21.95" customHeight="1">
      <c r="A44" s="741" t="s">
        <v>470</v>
      </c>
      <c r="B44" s="30">
        <v>10</v>
      </c>
      <c r="C44" s="30" t="s">
        <v>25</v>
      </c>
      <c r="D44" s="30">
        <v>12</v>
      </c>
      <c r="E44" s="742" t="s">
        <v>24</v>
      </c>
      <c r="F44" s="751">
        <v>2081</v>
      </c>
      <c r="G44" s="926">
        <v>13.5</v>
      </c>
      <c r="H44" s="753">
        <v>11</v>
      </c>
      <c r="I44" s="752">
        <v>-88.2</v>
      </c>
      <c r="J44" s="927">
        <v>125</v>
      </c>
      <c r="K44" s="926">
        <v>52.4</v>
      </c>
      <c r="L44" s="753">
        <v>0</v>
      </c>
      <c r="M44" s="752" t="s">
        <v>53</v>
      </c>
      <c r="N44" s="927">
        <v>79</v>
      </c>
      <c r="O44" s="980">
        <v>192.6</v>
      </c>
      <c r="P44" s="251"/>
      <c r="Q44" s="604"/>
    </row>
    <row r="45" spans="1:17" ht="21.95" customHeight="1">
      <c r="A45" s="1280" t="s">
        <v>499</v>
      </c>
      <c r="B45" s="63">
        <v>1</v>
      </c>
      <c r="C45" s="63" t="s">
        <v>25</v>
      </c>
      <c r="D45" s="63">
        <v>3</v>
      </c>
      <c r="E45" s="64" t="s">
        <v>24</v>
      </c>
      <c r="F45" s="755">
        <v>1000</v>
      </c>
      <c r="G45" s="1319">
        <v>-39.6</v>
      </c>
      <c r="H45" s="757">
        <v>0</v>
      </c>
      <c r="I45" s="758">
        <v>-100</v>
      </c>
      <c r="J45" s="1320">
        <v>71</v>
      </c>
      <c r="K45" s="1319">
        <v>-27.6</v>
      </c>
      <c r="L45" s="757">
        <v>99</v>
      </c>
      <c r="M45" s="756" t="s">
        <v>53</v>
      </c>
      <c r="N45" s="1320">
        <v>36</v>
      </c>
      <c r="O45" s="981">
        <v>1100</v>
      </c>
      <c r="P45" s="251"/>
      <c r="Q45" s="604"/>
    </row>
    <row r="46" spans="1:17" ht="21.95" customHeight="1">
      <c r="A46" s="1340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723">
        <v>1360</v>
      </c>
      <c r="G46" s="1457">
        <v>-25</v>
      </c>
      <c r="H46" s="725">
        <v>1</v>
      </c>
      <c r="I46" s="724" t="s">
        <v>53</v>
      </c>
      <c r="J46" s="950">
        <v>54</v>
      </c>
      <c r="K46" s="1358">
        <v>-71.900000000000006</v>
      </c>
      <c r="L46" s="725">
        <v>0</v>
      </c>
      <c r="M46" s="724" t="s">
        <v>53</v>
      </c>
      <c r="N46" s="950">
        <v>44</v>
      </c>
      <c r="O46" s="727">
        <v>-34.299999999999997</v>
      </c>
      <c r="P46" s="251"/>
      <c r="Q46" s="604"/>
    </row>
    <row r="47" spans="1:17" ht="21.95" customHeight="1">
      <c r="A47" s="1340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723">
        <v>1673</v>
      </c>
      <c r="G47" s="1358">
        <v>-19.8</v>
      </c>
      <c r="H47" s="725">
        <v>1</v>
      </c>
      <c r="I47" s="724">
        <v>-96.9</v>
      </c>
      <c r="J47" s="950">
        <v>84</v>
      </c>
      <c r="K47" s="1358">
        <v>-27.6</v>
      </c>
      <c r="L47" s="725">
        <v>0</v>
      </c>
      <c r="M47" s="724" t="s">
        <v>53</v>
      </c>
      <c r="N47" s="950">
        <v>35</v>
      </c>
      <c r="O47" s="727">
        <v>-34</v>
      </c>
      <c r="P47" s="500"/>
      <c r="Q47" s="500"/>
    </row>
    <row r="48" spans="1:17" ht="21.95" customHeight="1" thickBot="1">
      <c r="A48" s="67" t="s">
        <v>52</v>
      </c>
      <c r="B48" s="62">
        <v>10</v>
      </c>
      <c r="C48" s="62" t="s">
        <v>25</v>
      </c>
      <c r="D48" s="62">
        <v>12</v>
      </c>
      <c r="E48" s="68" t="s">
        <v>24</v>
      </c>
      <c r="F48" s="1317">
        <v>1374</v>
      </c>
      <c r="G48" s="1318">
        <v>-34</v>
      </c>
      <c r="H48" s="944">
        <v>13</v>
      </c>
      <c r="I48" s="943">
        <v>18.2</v>
      </c>
      <c r="J48" s="946">
        <v>88</v>
      </c>
      <c r="K48" s="1318">
        <v>-29.6</v>
      </c>
      <c r="L48" s="944">
        <v>0</v>
      </c>
      <c r="M48" s="943" t="s">
        <v>53</v>
      </c>
      <c r="N48" s="946">
        <v>23</v>
      </c>
      <c r="O48" s="1006">
        <v>-70.900000000000006</v>
      </c>
      <c r="P48" s="500"/>
      <c r="Q48" s="500"/>
    </row>
    <row r="49" spans="1:17" ht="21.95" customHeight="1">
      <c r="A49" s="1084"/>
      <c r="B49" s="30">
        <v>2020</v>
      </c>
      <c r="C49" s="30" t="s">
        <v>23</v>
      </c>
      <c r="D49" s="30">
        <v>1</v>
      </c>
      <c r="E49" s="30" t="s">
        <v>24</v>
      </c>
      <c r="F49" s="793">
        <v>242</v>
      </c>
      <c r="G49" s="810">
        <v>-53.4</v>
      </c>
      <c r="H49" s="811">
        <v>0</v>
      </c>
      <c r="I49" s="812">
        <v>-100</v>
      </c>
      <c r="J49" s="813">
        <v>26</v>
      </c>
      <c r="K49" s="810">
        <v>-49</v>
      </c>
      <c r="L49" s="811">
        <v>99</v>
      </c>
      <c r="M49" s="814" t="s">
        <v>53</v>
      </c>
      <c r="N49" s="813">
        <v>7</v>
      </c>
      <c r="O49" s="794">
        <v>600</v>
      </c>
      <c r="P49" s="500"/>
      <c r="Q49" s="500"/>
    </row>
    <row r="50" spans="1:17" ht="21.95" customHeight="1">
      <c r="A50" s="1052"/>
      <c r="B50" s="961" t="s">
        <v>52</v>
      </c>
      <c r="C50" s="961" t="s">
        <v>52</v>
      </c>
      <c r="D50" s="961">
        <v>2</v>
      </c>
      <c r="E50" s="961" t="s">
        <v>24</v>
      </c>
      <c r="F50" s="1166">
        <v>316</v>
      </c>
      <c r="G50" s="1532">
        <v>-29.3</v>
      </c>
      <c r="H50" s="1533">
        <v>0</v>
      </c>
      <c r="I50" s="1167">
        <v>-100</v>
      </c>
      <c r="J50" s="1534">
        <v>21</v>
      </c>
      <c r="K50" s="1532">
        <v>10.5</v>
      </c>
      <c r="L50" s="1533">
        <v>0</v>
      </c>
      <c r="M50" s="1535" t="s">
        <v>53</v>
      </c>
      <c r="N50" s="1534">
        <v>5</v>
      </c>
      <c r="O50" s="1168" t="s">
        <v>53</v>
      </c>
      <c r="P50" s="500"/>
      <c r="Q50" s="500"/>
    </row>
    <row r="51" spans="1:17" ht="21.95" customHeight="1">
      <c r="A51" s="69"/>
      <c r="B51" s="65" t="s">
        <v>52</v>
      </c>
      <c r="C51" s="65" t="s">
        <v>52</v>
      </c>
      <c r="D51" s="65">
        <v>3</v>
      </c>
      <c r="E51" s="65" t="s">
        <v>24</v>
      </c>
      <c r="F51" s="688">
        <v>442</v>
      </c>
      <c r="G51" s="689">
        <v>-36</v>
      </c>
      <c r="H51" s="690">
        <v>0</v>
      </c>
      <c r="I51" s="691">
        <v>-100</v>
      </c>
      <c r="J51" s="692">
        <v>24</v>
      </c>
      <c r="K51" s="689">
        <v>-14.3</v>
      </c>
      <c r="L51" s="690">
        <v>0</v>
      </c>
      <c r="M51" s="693" t="s">
        <v>53</v>
      </c>
      <c r="N51" s="692">
        <v>24</v>
      </c>
      <c r="O51" s="727">
        <v>1100</v>
      </c>
      <c r="P51" s="500"/>
      <c r="Q51" s="500"/>
    </row>
    <row r="52" spans="1:17" ht="21.95" customHeight="1">
      <c r="A52" s="69"/>
      <c r="B52" s="65" t="s">
        <v>52</v>
      </c>
      <c r="C52" s="65" t="s">
        <v>52</v>
      </c>
      <c r="D52" s="65">
        <v>4</v>
      </c>
      <c r="E52" s="65" t="s">
        <v>24</v>
      </c>
      <c r="F52" s="688">
        <v>413</v>
      </c>
      <c r="G52" s="689">
        <v>8.4</v>
      </c>
      <c r="H52" s="690">
        <v>1</v>
      </c>
      <c r="I52" s="726" t="s">
        <v>53</v>
      </c>
      <c r="J52" s="692">
        <v>15</v>
      </c>
      <c r="K52" s="689">
        <v>-59.5</v>
      </c>
      <c r="L52" s="690">
        <v>0</v>
      </c>
      <c r="M52" s="693" t="s">
        <v>53</v>
      </c>
      <c r="N52" s="692">
        <v>12</v>
      </c>
      <c r="O52" s="727">
        <v>-20</v>
      </c>
      <c r="P52" s="500"/>
      <c r="Q52" s="500"/>
    </row>
    <row r="53" spans="1:17" ht="21.95" customHeight="1">
      <c r="A53" s="69"/>
      <c r="B53" s="65" t="s">
        <v>52</v>
      </c>
      <c r="C53" s="65" t="s">
        <v>52</v>
      </c>
      <c r="D53" s="65">
        <v>5</v>
      </c>
      <c r="E53" s="65" t="s">
        <v>24</v>
      </c>
      <c r="F53" s="688">
        <v>475</v>
      </c>
      <c r="G53" s="689">
        <v>-22.6</v>
      </c>
      <c r="H53" s="690">
        <v>0</v>
      </c>
      <c r="I53" s="691" t="s">
        <v>53</v>
      </c>
      <c r="J53" s="692">
        <v>17</v>
      </c>
      <c r="K53" s="689">
        <v>-68.5</v>
      </c>
      <c r="L53" s="690">
        <v>0</v>
      </c>
      <c r="M53" s="693" t="s">
        <v>53</v>
      </c>
      <c r="N53" s="692">
        <v>22</v>
      </c>
      <c r="O53" s="727">
        <v>-15.4</v>
      </c>
      <c r="P53" s="500"/>
      <c r="Q53" s="500"/>
    </row>
    <row r="54" spans="1:17" ht="21.95" customHeight="1">
      <c r="A54" s="69"/>
      <c r="B54" s="65" t="s">
        <v>52</v>
      </c>
      <c r="C54" s="65" t="s">
        <v>52</v>
      </c>
      <c r="D54" s="65">
        <v>6</v>
      </c>
      <c r="E54" s="65" t="s">
        <v>24</v>
      </c>
      <c r="F54" s="688">
        <v>472</v>
      </c>
      <c r="G54" s="689">
        <v>-42.3</v>
      </c>
      <c r="H54" s="690">
        <v>0</v>
      </c>
      <c r="I54" s="691" t="s">
        <v>53</v>
      </c>
      <c r="J54" s="692">
        <v>22</v>
      </c>
      <c r="K54" s="689">
        <v>-78.2</v>
      </c>
      <c r="L54" s="690">
        <v>0</v>
      </c>
      <c r="M54" s="693" t="s">
        <v>53</v>
      </c>
      <c r="N54" s="692">
        <v>10</v>
      </c>
      <c r="O54" s="727">
        <v>-61.5</v>
      </c>
      <c r="P54" s="500"/>
      <c r="Q54" s="500"/>
    </row>
    <row r="55" spans="1:17" ht="21.95" customHeight="1">
      <c r="A55" s="69"/>
      <c r="B55" s="65" t="s">
        <v>52</v>
      </c>
      <c r="C55" s="65" t="s">
        <v>52</v>
      </c>
      <c r="D55" s="65">
        <v>7</v>
      </c>
      <c r="E55" s="65" t="s">
        <v>24</v>
      </c>
      <c r="F55" s="688">
        <v>500</v>
      </c>
      <c r="G55" s="689">
        <v>-18.8</v>
      </c>
      <c r="H55" s="690">
        <v>0</v>
      </c>
      <c r="I55" s="691">
        <v>-100</v>
      </c>
      <c r="J55" s="692">
        <v>34</v>
      </c>
      <c r="K55" s="689">
        <v>21.4</v>
      </c>
      <c r="L55" s="690">
        <v>0</v>
      </c>
      <c r="M55" s="693" t="s">
        <v>53</v>
      </c>
      <c r="N55" s="692">
        <v>27</v>
      </c>
      <c r="O55" s="727">
        <v>68.8</v>
      </c>
      <c r="P55" s="500"/>
      <c r="Q55" s="500"/>
    </row>
    <row r="56" spans="1:17" ht="21.95" customHeight="1">
      <c r="A56" s="69"/>
      <c r="B56" s="65" t="s">
        <v>52</v>
      </c>
      <c r="C56" s="65" t="s">
        <v>52</v>
      </c>
      <c r="D56" s="65">
        <v>8</v>
      </c>
      <c r="E56" s="65" t="s">
        <v>24</v>
      </c>
      <c r="F56" s="688">
        <v>503</v>
      </c>
      <c r="G56" s="689">
        <v>-16</v>
      </c>
      <c r="H56" s="690">
        <v>0</v>
      </c>
      <c r="I56" s="691" t="s">
        <v>53</v>
      </c>
      <c r="J56" s="692">
        <v>21</v>
      </c>
      <c r="K56" s="689">
        <v>-4.5</v>
      </c>
      <c r="L56" s="690">
        <v>0</v>
      </c>
      <c r="M56" s="693" t="s">
        <v>53</v>
      </c>
      <c r="N56" s="692">
        <v>5</v>
      </c>
      <c r="O56" s="727">
        <v>-16.7</v>
      </c>
      <c r="P56" s="500"/>
      <c r="Q56" s="500"/>
    </row>
    <row r="57" spans="1:17" ht="21.95" customHeight="1">
      <c r="A57" s="69"/>
      <c r="B57" s="65" t="s">
        <v>52</v>
      </c>
      <c r="C57" s="65" t="s">
        <v>52</v>
      </c>
      <c r="D57" s="65">
        <v>9</v>
      </c>
      <c r="E57" s="65" t="s">
        <v>24</v>
      </c>
      <c r="F57" s="688">
        <v>670</v>
      </c>
      <c r="G57" s="689">
        <v>-23.2</v>
      </c>
      <c r="H57" s="690">
        <v>1</v>
      </c>
      <c r="I57" s="691" t="s">
        <v>53</v>
      </c>
      <c r="J57" s="692">
        <v>29</v>
      </c>
      <c r="K57" s="689">
        <v>-56.1</v>
      </c>
      <c r="L57" s="690">
        <v>0</v>
      </c>
      <c r="M57" s="693" t="s">
        <v>53</v>
      </c>
      <c r="N57" s="692">
        <v>3</v>
      </c>
      <c r="O57" s="727">
        <v>-90.3</v>
      </c>
      <c r="P57" s="500"/>
      <c r="Q57" s="500"/>
    </row>
    <row r="58" spans="1:17" ht="21.95" customHeight="1">
      <c r="A58" s="69"/>
      <c r="B58" s="65" t="s">
        <v>52</v>
      </c>
      <c r="C58" s="65" t="s">
        <v>52</v>
      </c>
      <c r="D58" s="65">
        <v>10</v>
      </c>
      <c r="E58" s="65" t="s">
        <v>24</v>
      </c>
      <c r="F58" s="688">
        <v>495</v>
      </c>
      <c r="G58" s="689">
        <v>-37</v>
      </c>
      <c r="H58" s="690">
        <v>13</v>
      </c>
      <c r="I58" s="691">
        <v>160</v>
      </c>
      <c r="J58" s="692">
        <v>21</v>
      </c>
      <c r="K58" s="689">
        <v>-54.3</v>
      </c>
      <c r="L58" s="690">
        <v>0</v>
      </c>
      <c r="M58" s="693" t="s">
        <v>53</v>
      </c>
      <c r="N58" s="692">
        <v>8</v>
      </c>
      <c r="O58" s="727">
        <v>-61.9</v>
      </c>
      <c r="P58" s="500"/>
      <c r="Q58" s="500"/>
    </row>
    <row r="59" spans="1:17" ht="21.95" customHeight="1">
      <c r="A59" s="69"/>
      <c r="B59" s="65" t="s">
        <v>52</v>
      </c>
      <c r="C59" s="65" t="s">
        <v>52</v>
      </c>
      <c r="D59" s="65">
        <v>11</v>
      </c>
      <c r="E59" s="65" t="s">
        <v>24</v>
      </c>
      <c r="F59" s="688">
        <v>485</v>
      </c>
      <c r="G59" s="689">
        <v>-33</v>
      </c>
      <c r="H59" s="690">
        <v>0</v>
      </c>
      <c r="I59" s="691">
        <v>-100</v>
      </c>
      <c r="J59" s="692">
        <v>37</v>
      </c>
      <c r="K59" s="689">
        <v>60.9</v>
      </c>
      <c r="L59" s="690">
        <v>0</v>
      </c>
      <c r="M59" s="693" t="s">
        <v>53</v>
      </c>
      <c r="N59" s="692">
        <v>10</v>
      </c>
      <c r="O59" s="1249">
        <v>42.9</v>
      </c>
      <c r="P59" s="500"/>
      <c r="Q59" s="500"/>
    </row>
    <row r="60" spans="1:17" ht="21.95" customHeight="1">
      <c r="A60" s="3"/>
      <c r="B60" s="29" t="s">
        <v>52</v>
      </c>
      <c r="C60" s="29" t="s">
        <v>52</v>
      </c>
      <c r="D60" s="29">
        <v>12</v>
      </c>
      <c r="E60" s="29" t="s">
        <v>24</v>
      </c>
      <c r="F60" s="1162">
        <v>394</v>
      </c>
      <c r="G60" s="1536">
        <v>-31</v>
      </c>
      <c r="H60" s="1537">
        <v>0</v>
      </c>
      <c r="I60" s="1538" t="s">
        <v>53</v>
      </c>
      <c r="J60" s="1539">
        <v>30</v>
      </c>
      <c r="K60" s="1536">
        <v>-46.4</v>
      </c>
      <c r="L60" s="1537">
        <v>0</v>
      </c>
      <c r="M60" s="1540" t="s">
        <v>53</v>
      </c>
      <c r="N60" s="1539">
        <v>5</v>
      </c>
      <c r="O60" s="1541">
        <v>-90.2</v>
      </c>
      <c r="P60" s="500"/>
      <c r="Q60" s="500"/>
    </row>
    <row r="61" spans="1:17" ht="21.95" customHeight="1" thickBot="1">
      <c r="A61" s="1446"/>
      <c r="B61" s="1447">
        <v>2021</v>
      </c>
      <c r="C61" s="1447" t="s">
        <v>23</v>
      </c>
      <c r="D61" s="1447">
        <v>1</v>
      </c>
      <c r="E61" s="1448" t="s">
        <v>24</v>
      </c>
      <c r="F61" s="1530">
        <v>421</v>
      </c>
      <c r="G61" s="1542">
        <v>74</v>
      </c>
      <c r="H61" s="1543">
        <v>0</v>
      </c>
      <c r="I61" s="1544" t="s">
        <v>53</v>
      </c>
      <c r="J61" s="1545">
        <v>13</v>
      </c>
      <c r="K61" s="1542">
        <v>-50</v>
      </c>
      <c r="L61" s="1543">
        <v>0</v>
      </c>
      <c r="M61" s="1546">
        <v>-100</v>
      </c>
      <c r="N61" s="1545">
        <v>1</v>
      </c>
      <c r="O61" s="1547">
        <v>-85.7</v>
      </c>
      <c r="P61" s="500"/>
      <c r="Q61" s="500"/>
    </row>
    <row r="62" spans="1:17" ht="21.95" customHeight="1" thickBot="1">
      <c r="A62" s="1086">
        <v>8</v>
      </c>
      <c r="B62" s="70" t="s">
        <v>25</v>
      </c>
      <c r="C62" s="70">
        <v>1</v>
      </c>
      <c r="D62" s="70" t="s">
        <v>24</v>
      </c>
      <c r="E62" s="71" t="s">
        <v>54</v>
      </c>
      <c r="F62" s="598">
        <v>2968</v>
      </c>
      <c r="G62" s="599">
        <v>-21.8</v>
      </c>
      <c r="H62" s="596">
        <v>14</v>
      </c>
      <c r="I62" s="597">
        <v>27.3</v>
      </c>
      <c r="J62" s="601">
        <v>151</v>
      </c>
      <c r="K62" s="599">
        <v>-36.799999999999997</v>
      </c>
      <c r="L62" s="596">
        <v>0</v>
      </c>
      <c r="M62" s="921" t="s">
        <v>53</v>
      </c>
      <c r="N62" s="601">
        <v>32</v>
      </c>
      <c r="O62" s="605">
        <v>-74</v>
      </c>
      <c r="P62" s="500"/>
      <c r="Q62" s="500"/>
    </row>
    <row r="63" spans="1:17" ht="21.95" customHeight="1">
      <c r="A63" s="2000" t="s">
        <v>495</v>
      </c>
      <c r="B63" s="2001"/>
      <c r="C63" s="2001"/>
      <c r="D63" s="2001"/>
      <c r="E63" s="2002"/>
      <c r="F63" s="329" t="s">
        <v>232</v>
      </c>
      <c r="G63" s="738" t="s">
        <v>522</v>
      </c>
      <c r="H63" s="249"/>
      <c r="I63" s="249"/>
      <c r="J63" s="249"/>
      <c r="K63" s="249"/>
      <c r="L63" s="249"/>
      <c r="M63" s="249"/>
      <c r="N63" s="249"/>
      <c r="O63" s="606"/>
      <c r="P63" s="500"/>
      <c r="Q63" s="500"/>
    </row>
    <row r="64" spans="1:17" ht="21.95" customHeight="1" thickBot="1">
      <c r="A64" s="2003"/>
      <c r="B64" s="2004"/>
      <c r="C64" s="2004"/>
      <c r="D64" s="2004"/>
      <c r="E64" s="2005"/>
      <c r="F64" s="335" t="s">
        <v>382</v>
      </c>
      <c r="G64" s="444" t="s">
        <v>383</v>
      </c>
      <c r="H64" s="252"/>
      <c r="I64" s="252"/>
      <c r="J64" s="252"/>
      <c r="K64" s="252"/>
      <c r="L64" s="252"/>
      <c r="M64" s="252"/>
      <c r="N64" s="252"/>
      <c r="O64" s="607"/>
      <c r="P64" s="500"/>
      <c r="Q64" s="500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16" priority="7" stopIfTrue="1">
      <formula>ISERR</formula>
    </cfRule>
  </conditionalFormatting>
  <conditionalFormatting sqref="A41:E62">
    <cfRule type="expression" dxfId="115" priority="2" stopIfTrue="1">
      <formula>ISERR</formula>
    </cfRule>
  </conditionalFormatting>
  <conditionalFormatting sqref="A12:E33">
    <cfRule type="expression" dxfId="114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40" t="s">
        <v>112</v>
      </c>
      <c r="B4" s="1985"/>
      <c r="C4" s="1985"/>
      <c r="D4" s="1985"/>
      <c r="E4" s="1985"/>
      <c r="F4" s="1985"/>
      <c r="G4" s="1985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35" t="s">
        <v>127</v>
      </c>
      <c r="B6" s="1959"/>
      <c r="C6" s="1959"/>
      <c r="D6" s="1959"/>
      <c r="E6" s="1960"/>
      <c r="F6" s="1944" t="s">
        <v>137</v>
      </c>
      <c r="G6" s="1945"/>
      <c r="H6" s="1946"/>
      <c r="I6" s="1944" t="s">
        <v>138</v>
      </c>
      <c r="J6" s="1945"/>
      <c r="K6" s="1945"/>
      <c r="L6" s="1987" t="s">
        <v>150</v>
      </c>
      <c r="M6" s="2011"/>
      <c r="N6" s="3"/>
      <c r="O6" s="1"/>
    </row>
    <row r="7" spans="1:15" ht="21.95" customHeight="1">
      <c r="A7" s="1961"/>
      <c r="B7" s="1962"/>
      <c r="C7" s="1962"/>
      <c r="D7" s="1962"/>
      <c r="E7" s="1963"/>
      <c r="F7" s="2012" t="s">
        <v>109</v>
      </c>
      <c r="G7" s="1890" t="s">
        <v>38</v>
      </c>
      <c r="H7" s="2014"/>
      <c r="I7" s="2012" t="s">
        <v>151</v>
      </c>
      <c r="J7" s="1890" t="s">
        <v>38</v>
      </c>
      <c r="K7" s="2010"/>
      <c r="L7" s="1890" t="s">
        <v>14</v>
      </c>
      <c r="M7" s="2014"/>
      <c r="N7" s="3"/>
      <c r="O7" s="1"/>
    </row>
    <row r="8" spans="1:15" ht="21.95" customHeight="1">
      <c r="A8" s="1961"/>
      <c r="B8" s="1962"/>
      <c r="C8" s="1962"/>
      <c r="D8" s="1962"/>
      <c r="E8" s="1963"/>
      <c r="F8" s="2013"/>
      <c r="G8" s="126"/>
      <c r="H8" s="2015" t="s">
        <v>370</v>
      </c>
      <c r="I8" s="2013"/>
      <c r="J8" s="126"/>
      <c r="K8" s="2017" t="s">
        <v>370</v>
      </c>
      <c r="L8" s="562"/>
      <c r="M8" s="2015" t="s">
        <v>370</v>
      </c>
      <c r="N8" s="3"/>
      <c r="O8" s="1"/>
    </row>
    <row r="9" spans="1:15" ht="21.95" customHeight="1" thickBot="1">
      <c r="A9" s="1964"/>
      <c r="B9" s="1965"/>
      <c r="C9" s="1965"/>
      <c r="D9" s="1965"/>
      <c r="E9" s="1966"/>
      <c r="F9" s="93" t="s">
        <v>132</v>
      </c>
      <c r="G9" s="87" t="s">
        <v>108</v>
      </c>
      <c r="H9" s="2016"/>
      <c r="I9" s="93" t="s">
        <v>152</v>
      </c>
      <c r="J9" s="87" t="s">
        <v>148</v>
      </c>
      <c r="K9" s="2018"/>
      <c r="L9" s="127" t="s">
        <v>148</v>
      </c>
      <c r="M9" s="2016"/>
      <c r="N9" s="3"/>
      <c r="O9" s="1"/>
    </row>
    <row r="10" spans="1:15" ht="21.95" customHeight="1">
      <c r="A10" s="3"/>
      <c r="B10" s="29">
        <v>2017</v>
      </c>
      <c r="C10" s="29" t="s">
        <v>23</v>
      </c>
      <c r="D10" s="29" t="s">
        <v>524</v>
      </c>
      <c r="E10" s="57"/>
      <c r="F10" s="1172">
        <v>243029</v>
      </c>
      <c r="G10" s="1173">
        <v>13908073</v>
      </c>
      <c r="H10" s="1174">
        <v>-4.3</v>
      </c>
      <c r="I10" s="1172">
        <v>5064</v>
      </c>
      <c r="J10" s="1173">
        <v>518969</v>
      </c>
      <c r="K10" s="1175">
        <v>5.6</v>
      </c>
      <c r="L10" s="1173">
        <v>142399</v>
      </c>
      <c r="M10" s="1174">
        <v>-3.9</v>
      </c>
      <c r="N10" s="184"/>
      <c r="O10" s="176"/>
    </row>
    <row r="11" spans="1:15" ht="21.95" customHeight="1">
      <c r="A11" s="58"/>
      <c r="B11" s="59">
        <v>2018</v>
      </c>
      <c r="C11" s="59" t="s">
        <v>23</v>
      </c>
      <c r="D11" s="59" t="s">
        <v>524</v>
      </c>
      <c r="E11" s="60"/>
      <c r="F11" s="1176">
        <v>247991</v>
      </c>
      <c r="G11" s="1177">
        <v>14068014</v>
      </c>
      <c r="H11" s="1178">
        <v>1.1000000000000001</v>
      </c>
      <c r="I11" s="1176">
        <v>4595</v>
      </c>
      <c r="J11" s="1177">
        <v>452475</v>
      </c>
      <c r="K11" s="1179">
        <v>-12.8</v>
      </c>
      <c r="L11" s="1177">
        <v>120120</v>
      </c>
      <c r="M11" s="1178">
        <v>-15.6</v>
      </c>
      <c r="N11" s="184"/>
      <c r="O11" s="176"/>
    </row>
    <row r="12" spans="1:15" ht="21.95" customHeight="1" thickBot="1">
      <c r="A12" s="61"/>
      <c r="B12" s="62">
        <v>2019</v>
      </c>
      <c r="C12" s="62" t="s">
        <v>23</v>
      </c>
      <c r="D12" s="62" t="s">
        <v>524</v>
      </c>
      <c r="E12" s="1082"/>
      <c r="F12" s="1180">
        <v>250744</v>
      </c>
      <c r="G12" s="1181">
        <v>15025453</v>
      </c>
      <c r="H12" s="1182">
        <v>6.8</v>
      </c>
      <c r="I12" s="1180">
        <v>4481</v>
      </c>
      <c r="J12" s="1181">
        <v>371058</v>
      </c>
      <c r="K12" s="1183">
        <v>-18</v>
      </c>
      <c r="L12" s="1181">
        <v>96848</v>
      </c>
      <c r="M12" s="1182">
        <v>-19.399999999999999</v>
      </c>
      <c r="N12" s="184"/>
      <c r="O12" s="176"/>
    </row>
    <row r="13" spans="1:15" ht="21.95" customHeight="1">
      <c r="A13" s="741" t="s">
        <v>470</v>
      </c>
      <c r="B13" s="30">
        <v>10</v>
      </c>
      <c r="C13" s="30" t="s">
        <v>25</v>
      </c>
      <c r="D13" s="30">
        <v>12</v>
      </c>
      <c r="E13" s="742" t="s">
        <v>24</v>
      </c>
      <c r="F13" s="1198">
        <v>69226</v>
      </c>
      <c r="G13" s="1199">
        <v>3062851</v>
      </c>
      <c r="H13" s="1200">
        <v>4.4000000000000004</v>
      </c>
      <c r="I13" s="1201">
        <v>1252</v>
      </c>
      <c r="J13" s="1201">
        <v>65929</v>
      </c>
      <c r="K13" s="1202">
        <v>-1.4</v>
      </c>
      <c r="L13" s="1203">
        <v>14524</v>
      </c>
      <c r="M13" s="1204">
        <v>1.3</v>
      </c>
      <c r="N13" s="184"/>
      <c r="O13" s="176"/>
    </row>
    <row r="14" spans="1:15" ht="21.95" customHeight="1">
      <c r="A14" s="1280" t="s">
        <v>499</v>
      </c>
      <c r="B14" s="63">
        <v>1</v>
      </c>
      <c r="C14" s="63" t="s">
        <v>25</v>
      </c>
      <c r="D14" s="63">
        <v>3</v>
      </c>
      <c r="E14" s="64" t="s">
        <v>24</v>
      </c>
      <c r="F14" s="1281">
        <v>43086</v>
      </c>
      <c r="G14" s="1205">
        <v>2827857</v>
      </c>
      <c r="H14" s="1282">
        <v>7.1</v>
      </c>
      <c r="I14" s="1206">
        <v>468</v>
      </c>
      <c r="J14" s="1206">
        <v>71757</v>
      </c>
      <c r="K14" s="1207">
        <v>-10.7</v>
      </c>
      <c r="L14" s="1283">
        <v>35213</v>
      </c>
      <c r="M14" s="1208">
        <v>-19.600000000000001</v>
      </c>
      <c r="N14" s="184"/>
      <c r="O14" s="176"/>
    </row>
    <row r="15" spans="1:15" ht="21.95" customHeight="1">
      <c r="A15" s="1340" t="s">
        <v>52</v>
      </c>
      <c r="B15" s="65">
        <v>4</v>
      </c>
      <c r="C15" s="65" t="s">
        <v>25</v>
      </c>
      <c r="D15" s="65">
        <v>6</v>
      </c>
      <c r="E15" s="66" t="s">
        <v>24</v>
      </c>
      <c r="F15" s="1344">
        <v>60981</v>
      </c>
      <c r="G15" s="1184">
        <v>5273030</v>
      </c>
      <c r="H15" s="1345">
        <v>3.4</v>
      </c>
      <c r="I15" s="1185">
        <v>1546</v>
      </c>
      <c r="J15" s="1185">
        <v>160925</v>
      </c>
      <c r="K15" s="1186">
        <v>12.2</v>
      </c>
      <c r="L15" s="1346">
        <v>43957</v>
      </c>
      <c r="M15" s="1187">
        <v>86.8</v>
      </c>
      <c r="N15" s="184"/>
      <c r="O15" s="176"/>
    </row>
    <row r="16" spans="1:15" ht="21.95" customHeight="1">
      <c r="A16" s="1340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344">
        <v>78683</v>
      </c>
      <c r="G16" s="1184">
        <v>4337321</v>
      </c>
      <c r="H16" s="1345">
        <v>7.5</v>
      </c>
      <c r="I16" s="1185">
        <v>1438</v>
      </c>
      <c r="J16" s="1185">
        <v>90463</v>
      </c>
      <c r="K16" s="1186">
        <v>0.6</v>
      </c>
      <c r="L16" s="1346">
        <v>28193</v>
      </c>
      <c r="M16" s="1187">
        <v>19.5</v>
      </c>
      <c r="N16" s="184"/>
      <c r="O16" s="176"/>
    </row>
    <row r="17" spans="1:15" ht="21.95" customHeight="1" thickBot="1">
      <c r="A17" s="67" t="s">
        <v>52</v>
      </c>
      <c r="B17" s="62">
        <v>10</v>
      </c>
      <c r="C17" s="62" t="s">
        <v>25</v>
      </c>
      <c r="D17" s="62">
        <v>12</v>
      </c>
      <c r="E17" s="68" t="s">
        <v>24</v>
      </c>
      <c r="F17" s="1188">
        <v>64474</v>
      </c>
      <c r="G17" s="1189">
        <v>2958517</v>
      </c>
      <c r="H17" s="1182">
        <v>-3.4</v>
      </c>
      <c r="I17" s="1277">
        <v>1163</v>
      </c>
      <c r="J17" s="1277">
        <v>63405</v>
      </c>
      <c r="K17" s="1190">
        <v>-3.8</v>
      </c>
      <c r="L17" s="1278">
        <v>15192</v>
      </c>
      <c r="M17" s="1279">
        <v>4.5999999999999996</v>
      </c>
      <c r="N17" s="184"/>
      <c r="O17" s="172"/>
    </row>
    <row r="18" spans="1:15" ht="21.95" customHeight="1">
      <c r="A18" s="1084"/>
      <c r="B18" s="30">
        <v>2020</v>
      </c>
      <c r="C18" s="30" t="s">
        <v>23</v>
      </c>
      <c r="D18" s="30">
        <v>2</v>
      </c>
      <c r="E18" s="742" t="s">
        <v>24</v>
      </c>
      <c r="F18" s="1419">
        <v>11308</v>
      </c>
      <c r="G18" s="1199">
        <v>699373</v>
      </c>
      <c r="H18" s="1420">
        <v>-5.4</v>
      </c>
      <c r="I18" s="1419">
        <v>140</v>
      </c>
      <c r="J18" s="1201">
        <v>19063</v>
      </c>
      <c r="K18" s="1202">
        <v>-30.1</v>
      </c>
      <c r="L18" s="1199">
        <v>15133</v>
      </c>
      <c r="M18" s="1204">
        <v>-31.7</v>
      </c>
      <c r="N18" s="184"/>
      <c r="O18" s="172"/>
    </row>
    <row r="19" spans="1:15" ht="21.95" customHeight="1">
      <c r="A19" s="1052"/>
      <c r="B19" s="961" t="s">
        <v>52</v>
      </c>
      <c r="C19" s="961" t="s">
        <v>52</v>
      </c>
      <c r="D19" s="961">
        <v>3</v>
      </c>
      <c r="E19" s="962" t="s">
        <v>24</v>
      </c>
      <c r="F19" s="1435">
        <v>18916</v>
      </c>
      <c r="G19" s="1436">
        <v>1486989</v>
      </c>
      <c r="H19" s="1437">
        <v>12.9</v>
      </c>
      <c r="I19" s="1435">
        <v>160</v>
      </c>
      <c r="J19" s="1438">
        <v>42805</v>
      </c>
      <c r="K19" s="1439">
        <v>15.5</v>
      </c>
      <c r="L19" s="1436">
        <v>17118</v>
      </c>
      <c r="M19" s="1440">
        <v>8.1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4</v>
      </c>
      <c r="E20" s="66" t="s">
        <v>24</v>
      </c>
      <c r="F20" s="1191">
        <v>19888</v>
      </c>
      <c r="G20" s="1184">
        <v>2305373</v>
      </c>
      <c r="H20" s="1192">
        <v>3.2</v>
      </c>
      <c r="I20" s="1191">
        <v>726</v>
      </c>
      <c r="J20" s="1185">
        <v>86686</v>
      </c>
      <c r="K20" s="1186">
        <v>9.8000000000000007</v>
      </c>
      <c r="L20" s="1184">
        <v>15257</v>
      </c>
      <c r="M20" s="1187">
        <v>148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5</v>
      </c>
      <c r="E21" s="66" t="s">
        <v>24</v>
      </c>
      <c r="F21" s="1191">
        <v>15417</v>
      </c>
      <c r="G21" s="1184">
        <v>1329099</v>
      </c>
      <c r="H21" s="1192">
        <v>-6.4</v>
      </c>
      <c r="I21" s="1191">
        <v>322</v>
      </c>
      <c r="J21" s="1185">
        <v>38371</v>
      </c>
      <c r="K21" s="1186">
        <v>9.3000000000000007</v>
      </c>
      <c r="L21" s="1184">
        <v>18478</v>
      </c>
      <c r="M21" s="1187">
        <v>93.9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1191">
        <v>25676</v>
      </c>
      <c r="G22" s="1184">
        <v>1638557</v>
      </c>
      <c r="H22" s="1192">
        <v>13.2</v>
      </c>
      <c r="I22" s="1191">
        <v>498</v>
      </c>
      <c r="J22" s="1185">
        <v>35867</v>
      </c>
      <c r="K22" s="1186">
        <v>22</v>
      </c>
      <c r="L22" s="1184">
        <v>10220</v>
      </c>
      <c r="M22" s="1187">
        <v>30.3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1191">
        <v>27514</v>
      </c>
      <c r="G23" s="1184">
        <v>1543232</v>
      </c>
      <c r="H23" s="1192">
        <v>-4.0999999999999996</v>
      </c>
      <c r="I23" s="1191">
        <v>561</v>
      </c>
      <c r="J23" s="1185">
        <v>38022</v>
      </c>
      <c r="K23" s="1186">
        <v>-9.1999999999999993</v>
      </c>
      <c r="L23" s="1184">
        <v>10757</v>
      </c>
      <c r="M23" s="1187">
        <v>-24.8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1191">
        <v>22661</v>
      </c>
      <c r="G24" s="1184">
        <v>1300934</v>
      </c>
      <c r="H24" s="1192">
        <v>13.2</v>
      </c>
      <c r="I24" s="1191">
        <v>420</v>
      </c>
      <c r="J24" s="1185">
        <v>24969</v>
      </c>
      <c r="K24" s="1186">
        <v>8.4</v>
      </c>
      <c r="L24" s="1184">
        <v>8530</v>
      </c>
      <c r="M24" s="1187">
        <v>44.6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1191">
        <v>28508</v>
      </c>
      <c r="G25" s="1184">
        <v>1493153</v>
      </c>
      <c r="H25" s="1192">
        <v>17.100000000000001</v>
      </c>
      <c r="I25" s="1191">
        <v>457</v>
      </c>
      <c r="J25" s="1185">
        <v>27470</v>
      </c>
      <c r="K25" s="1186">
        <v>9.8000000000000007</v>
      </c>
      <c r="L25" s="1184">
        <v>8905</v>
      </c>
      <c r="M25" s="1187">
        <v>164.1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1191">
        <v>26752</v>
      </c>
      <c r="G26" s="1184">
        <v>1342639</v>
      </c>
      <c r="H26" s="1192">
        <v>-0.4</v>
      </c>
      <c r="I26" s="1191">
        <v>517</v>
      </c>
      <c r="J26" s="1185">
        <v>30453</v>
      </c>
      <c r="K26" s="1186">
        <v>0.5</v>
      </c>
      <c r="L26" s="1184">
        <v>10461</v>
      </c>
      <c r="M26" s="1187">
        <v>17.899999999999999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1191">
        <v>20329</v>
      </c>
      <c r="G27" s="1184">
        <v>881367</v>
      </c>
      <c r="H27" s="1192">
        <v>-3.3</v>
      </c>
      <c r="I27" s="1191">
        <v>390</v>
      </c>
      <c r="J27" s="1185">
        <v>23494</v>
      </c>
      <c r="K27" s="1186">
        <v>12</v>
      </c>
      <c r="L27" s="1184">
        <v>3631</v>
      </c>
      <c r="M27" s="1187">
        <v>128.30000000000001</v>
      </c>
      <c r="N27" s="184"/>
      <c r="O27" s="172"/>
    </row>
    <row r="28" spans="1:15" ht="21.95" customHeight="1">
      <c r="A28" s="3"/>
      <c r="B28" s="29" t="s">
        <v>52</v>
      </c>
      <c r="C28" s="29" t="s">
        <v>52</v>
      </c>
      <c r="D28" s="29">
        <v>12</v>
      </c>
      <c r="E28" s="1053" t="s">
        <v>24</v>
      </c>
      <c r="F28" s="1441">
        <v>17393</v>
      </c>
      <c r="G28" s="1442">
        <v>734509</v>
      </c>
      <c r="H28" s="1443">
        <v>-8.6</v>
      </c>
      <c r="I28" s="1441">
        <v>256</v>
      </c>
      <c r="J28" s="1444">
        <v>9456</v>
      </c>
      <c r="K28" s="1445">
        <v>-35.6</v>
      </c>
      <c r="L28" s="1442">
        <v>1099</v>
      </c>
      <c r="M28" s="1597">
        <v>-72.900000000000006</v>
      </c>
      <c r="N28" s="184"/>
      <c r="O28" s="172"/>
    </row>
    <row r="29" spans="1:15" ht="21.95" customHeight="1">
      <c r="A29" s="1087"/>
      <c r="B29" s="63">
        <v>2021</v>
      </c>
      <c r="C29" s="63" t="s">
        <v>23</v>
      </c>
      <c r="D29" s="63">
        <v>1</v>
      </c>
      <c r="E29" s="64" t="s">
        <v>24</v>
      </c>
      <c r="F29" s="1600">
        <v>11226</v>
      </c>
      <c r="G29" s="1205">
        <v>632825</v>
      </c>
      <c r="H29" s="1601">
        <v>-1.4</v>
      </c>
      <c r="I29" s="1600">
        <v>169</v>
      </c>
      <c r="J29" s="1206">
        <v>9756</v>
      </c>
      <c r="K29" s="1207">
        <v>-1.3</v>
      </c>
      <c r="L29" s="1205">
        <v>3759</v>
      </c>
      <c r="M29" s="1602">
        <v>27</v>
      </c>
      <c r="N29" s="184"/>
      <c r="O29" s="172"/>
    </row>
    <row r="30" spans="1:15" ht="21.95" customHeight="1" thickBot="1">
      <c r="A30" s="61"/>
      <c r="B30" s="1567" t="s">
        <v>52</v>
      </c>
      <c r="C30" s="1567" t="s">
        <v>52</v>
      </c>
      <c r="D30" s="1567">
        <v>2</v>
      </c>
      <c r="E30" s="68" t="s">
        <v>24</v>
      </c>
      <c r="F30" s="1188">
        <v>10186</v>
      </c>
      <c r="G30" s="1189">
        <v>648481</v>
      </c>
      <c r="H30" s="1598">
        <v>-7.3</v>
      </c>
      <c r="I30" s="1188">
        <v>87</v>
      </c>
      <c r="J30" s="1189">
        <v>6801</v>
      </c>
      <c r="K30" s="1190">
        <v>-64.3</v>
      </c>
      <c r="L30" s="1189">
        <v>432</v>
      </c>
      <c r="M30" s="1599">
        <v>-97.1</v>
      </c>
      <c r="N30" s="184"/>
      <c r="O30" s="172"/>
    </row>
    <row r="31" spans="1:15" ht="21.95" customHeight="1" thickBot="1">
      <c r="A31" s="67">
        <v>9</v>
      </c>
      <c r="B31" s="62" t="s">
        <v>25</v>
      </c>
      <c r="C31" s="62">
        <v>2</v>
      </c>
      <c r="D31" s="62" t="s">
        <v>24</v>
      </c>
      <c r="E31" s="68" t="s">
        <v>54</v>
      </c>
      <c r="F31" s="1188">
        <v>114394</v>
      </c>
      <c r="G31" s="1189">
        <v>5732978</v>
      </c>
      <c r="H31" s="1193">
        <v>0.95375514896062841</v>
      </c>
      <c r="I31" s="1188">
        <v>1876</v>
      </c>
      <c r="J31" s="1194">
        <v>107433</v>
      </c>
      <c r="K31" s="1195">
        <v>-10.391105253938994</v>
      </c>
      <c r="L31" s="1196">
        <v>28290</v>
      </c>
      <c r="M31" s="1197">
        <v>-21.39264775348023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35" t="s">
        <v>133</v>
      </c>
      <c r="B35" s="1959"/>
      <c r="C35" s="1959"/>
      <c r="D35" s="1959"/>
      <c r="E35" s="1960"/>
      <c r="F35" s="1944" t="s">
        <v>77</v>
      </c>
      <c r="G35" s="1888"/>
      <c r="H35" s="1888"/>
      <c r="I35" s="1888"/>
      <c r="J35" s="1888"/>
      <c r="K35" s="1888"/>
      <c r="L35" s="1888"/>
      <c r="M35" s="1888"/>
      <c r="N35" s="1888"/>
      <c r="O35" s="1889"/>
    </row>
    <row r="36" spans="1:15" ht="21.95" customHeight="1">
      <c r="A36" s="1961"/>
      <c r="B36" s="1962"/>
      <c r="C36" s="1962"/>
      <c r="D36" s="1962"/>
      <c r="E36" s="1963"/>
      <c r="F36" s="1893" t="s">
        <v>118</v>
      </c>
      <c r="G36" s="2028"/>
      <c r="H36" s="1890" t="s">
        <v>123</v>
      </c>
      <c r="I36" s="2028"/>
      <c r="J36" s="1890" t="s">
        <v>124</v>
      </c>
      <c r="K36" s="2028"/>
      <c r="L36" s="1890" t="s">
        <v>16</v>
      </c>
      <c r="M36" s="2028"/>
      <c r="N36" s="1890" t="s">
        <v>39</v>
      </c>
      <c r="O36" s="2014"/>
    </row>
    <row r="37" spans="1:15" ht="21.95" customHeight="1">
      <c r="A37" s="1961"/>
      <c r="B37" s="1962"/>
      <c r="C37" s="1962"/>
      <c r="D37" s="1962"/>
      <c r="E37" s="1963"/>
      <c r="F37" s="114"/>
      <c r="G37" s="2017" t="s">
        <v>370</v>
      </c>
      <c r="H37" s="562"/>
      <c r="I37" s="2029" t="s">
        <v>370</v>
      </c>
      <c r="J37" s="562"/>
      <c r="K37" s="2017" t="s">
        <v>370</v>
      </c>
      <c r="L37" s="562"/>
      <c r="M37" s="2017" t="s">
        <v>370</v>
      </c>
      <c r="N37" s="562"/>
      <c r="O37" s="2015" t="s">
        <v>370</v>
      </c>
    </row>
    <row r="38" spans="1:15" ht="21.95" customHeight="1" thickBot="1">
      <c r="A38" s="1964"/>
      <c r="B38" s="1965"/>
      <c r="C38" s="1965"/>
      <c r="D38" s="1965"/>
      <c r="E38" s="1966"/>
      <c r="F38" s="127" t="s">
        <v>108</v>
      </c>
      <c r="G38" s="2018"/>
      <c r="H38" s="127" t="s">
        <v>108</v>
      </c>
      <c r="I38" s="2018"/>
      <c r="J38" s="127" t="s">
        <v>108</v>
      </c>
      <c r="K38" s="2018"/>
      <c r="L38" s="127" t="s">
        <v>108</v>
      </c>
      <c r="M38" s="2018"/>
      <c r="N38" s="127" t="s">
        <v>108</v>
      </c>
      <c r="O38" s="2016"/>
    </row>
    <row r="39" spans="1:15" ht="21.95" customHeight="1">
      <c r="A39" s="1084"/>
      <c r="B39" s="30">
        <v>2017</v>
      </c>
      <c r="C39" s="30" t="s">
        <v>23</v>
      </c>
      <c r="D39" s="30" t="s">
        <v>524</v>
      </c>
      <c r="E39" s="1085"/>
      <c r="F39" s="186">
        <v>40887</v>
      </c>
      <c r="G39" s="421">
        <v>3.2</v>
      </c>
      <c r="H39" s="186">
        <v>181334</v>
      </c>
      <c r="I39" s="421">
        <v>13.8</v>
      </c>
      <c r="J39" s="186">
        <v>140681</v>
      </c>
      <c r="K39" s="421">
        <v>8.5</v>
      </c>
      <c r="L39" s="359">
        <v>193</v>
      </c>
      <c r="M39" s="983">
        <v>-91.1</v>
      </c>
      <c r="N39" s="186">
        <v>13473</v>
      </c>
      <c r="O39" s="417">
        <v>9.1999999999999993</v>
      </c>
    </row>
    <row r="40" spans="1:15" ht="21.95" customHeight="1">
      <c r="A40" s="58"/>
      <c r="B40" s="59">
        <v>2018</v>
      </c>
      <c r="C40" s="59" t="s">
        <v>23</v>
      </c>
      <c r="D40" s="59" t="s">
        <v>524</v>
      </c>
      <c r="E40" s="60"/>
      <c r="F40" s="147">
        <v>50523</v>
      </c>
      <c r="G40" s="412">
        <v>23.6</v>
      </c>
      <c r="H40" s="147">
        <v>160696</v>
      </c>
      <c r="I40" s="412">
        <v>-11.4</v>
      </c>
      <c r="J40" s="147">
        <v>113828</v>
      </c>
      <c r="K40" s="412">
        <v>-19.100000000000001</v>
      </c>
      <c r="L40" s="358">
        <v>57</v>
      </c>
      <c r="M40" s="412">
        <v>-70.5</v>
      </c>
      <c r="N40" s="147">
        <v>7249</v>
      </c>
      <c r="O40" s="416">
        <v>-46.2</v>
      </c>
    </row>
    <row r="41" spans="1:15" ht="21.95" customHeight="1" thickBot="1">
      <c r="A41" s="3"/>
      <c r="B41" s="29">
        <v>2019</v>
      </c>
      <c r="C41" s="29" t="s">
        <v>23</v>
      </c>
      <c r="D41" s="29" t="s">
        <v>524</v>
      </c>
      <c r="E41" s="57"/>
      <c r="F41" s="508">
        <v>28982</v>
      </c>
      <c r="G41" s="509">
        <v>-42.6</v>
      </c>
      <c r="H41" s="508">
        <v>136660</v>
      </c>
      <c r="I41" s="509">
        <v>-15</v>
      </c>
      <c r="J41" s="508">
        <v>96758</v>
      </c>
      <c r="K41" s="509">
        <v>-15</v>
      </c>
      <c r="L41" s="532">
        <v>1303</v>
      </c>
      <c r="M41" s="509">
        <v>2186</v>
      </c>
      <c r="N41" s="508">
        <v>10503</v>
      </c>
      <c r="O41" s="531">
        <v>44.9</v>
      </c>
    </row>
    <row r="42" spans="1:15" ht="21.95" customHeight="1">
      <c r="A42" s="741" t="s">
        <v>470</v>
      </c>
      <c r="B42" s="30">
        <v>10</v>
      </c>
      <c r="C42" s="30" t="s">
        <v>25</v>
      </c>
      <c r="D42" s="30">
        <v>12</v>
      </c>
      <c r="E42" s="742" t="s">
        <v>24</v>
      </c>
      <c r="F42" s="783">
        <v>3387</v>
      </c>
      <c r="G42" s="777">
        <v>-11.9</v>
      </c>
      <c r="H42" s="776">
        <v>26635</v>
      </c>
      <c r="I42" s="777">
        <v>1.3</v>
      </c>
      <c r="J42" s="776">
        <v>20820</v>
      </c>
      <c r="K42" s="777">
        <v>0.4</v>
      </c>
      <c r="L42" s="784">
        <v>137</v>
      </c>
      <c r="M42" s="777" t="s">
        <v>53</v>
      </c>
      <c r="N42" s="776">
        <v>425</v>
      </c>
      <c r="O42" s="785">
        <v>-74.599999999999994</v>
      </c>
    </row>
    <row r="43" spans="1:15" ht="21.95" customHeight="1">
      <c r="A43" s="1280" t="s">
        <v>499</v>
      </c>
      <c r="B43" s="63">
        <v>1</v>
      </c>
      <c r="C43" s="63" t="s">
        <v>25</v>
      </c>
      <c r="D43" s="63">
        <v>3</v>
      </c>
      <c r="E43" s="64" t="s">
        <v>24</v>
      </c>
      <c r="F43" s="1287">
        <v>21395</v>
      </c>
      <c r="G43" s="438">
        <v>28.5</v>
      </c>
      <c r="H43" s="134">
        <v>7411</v>
      </c>
      <c r="I43" s="438">
        <v>-41.1</v>
      </c>
      <c r="J43" s="134">
        <v>6707</v>
      </c>
      <c r="K43" s="438">
        <v>-0.3</v>
      </c>
      <c r="L43" s="1288">
        <v>0</v>
      </c>
      <c r="M43" s="438">
        <v>-100</v>
      </c>
      <c r="N43" s="134">
        <v>1030</v>
      </c>
      <c r="O43" s="1289">
        <v>90.4</v>
      </c>
    </row>
    <row r="44" spans="1:15" ht="21.95" customHeight="1">
      <c r="A44" s="1340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347">
        <v>5704</v>
      </c>
      <c r="G44" s="422">
        <v>46.8</v>
      </c>
      <c r="H44" s="133">
        <v>72168</v>
      </c>
      <c r="I44" s="422">
        <v>-4.9000000000000004</v>
      </c>
      <c r="J44" s="133">
        <v>30520</v>
      </c>
      <c r="K44" s="422">
        <v>-11.7</v>
      </c>
      <c r="L44" s="1348">
        <v>810</v>
      </c>
      <c r="M44" s="422">
        <v>-25.2</v>
      </c>
      <c r="N44" s="133">
        <v>7765</v>
      </c>
      <c r="O44" s="1342">
        <v>71.2</v>
      </c>
    </row>
    <row r="45" spans="1:15" ht="21.95" customHeight="1">
      <c r="A45" s="1340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347">
        <v>1190</v>
      </c>
      <c r="G45" s="422">
        <v>277.8</v>
      </c>
      <c r="H45" s="133">
        <v>31136</v>
      </c>
      <c r="I45" s="422">
        <v>16.399999999999999</v>
      </c>
      <c r="J45" s="133">
        <v>28051</v>
      </c>
      <c r="K45" s="422">
        <v>-19.100000000000001</v>
      </c>
      <c r="L45" s="1348">
        <v>167</v>
      </c>
      <c r="M45" s="422">
        <v>101.2</v>
      </c>
      <c r="N45" s="133">
        <v>1723</v>
      </c>
      <c r="O45" s="1342">
        <v>-61.8</v>
      </c>
    </row>
    <row r="46" spans="1:15" ht="21.95" customHeight="1" thickBot="1">
      <c r="A46" s="67" t="s">
        <v>52</v>
      </c>
      <c r="B46" s="62">
        <v>10</v>
      </c>
      <c r="C46" s="62" t="s">
        <v>25</v>
      </c>
      <c r="D46" s="62">
        <v>12</v>
      </c>
      <c r="E46" s="68" t="s">
        <v>24</v>
      </c>
      <c r="F46" s="1284">
        <v>581</v>
      </c>
      <c r="G46" s="423">
        <v>-82.8</v>
      </c>
      <c r="H46" s="135">
        <v>28673</v>
      </c>
      <c r="I46" s="423">
        <v>7.7</v>
      </c>
      <c r="J46" s="135">
        <v>17956</v>
      </c>
      <c r="K46" s="423">
        <v>-13.8</v>
      </c>
      <c r="L46" s="1285">
        <v>65</v>
      </c>
      <c r="M46" s="423">
        <v>-52.6</v>
      </c>
      <c r="N46" s="135">
        <v>939</v>
      </c>
      <c r="O46" s="1286">
        <v>120.9</v>
      </c>
    </row>
    <row r="47" spans="1:15" ht="21.95" customHeight="1">
      <c r="A47" s="1084"/>
      <c r="B47" s="30">
        <v>2020</v>
      </c>
      <c r="C47" s="30" t="s">
        <v>23</v>
      </c>
      <c r="D47" s="30">
        <v>2</v>
      </c>
      <c r="E47" s="742" t="s">
        <v>24</v>
      </c>
      <c r="F47" s="775">
        <v>42</v>
      </c>
      <c r="G47" s="995">
        <v>-5.4</v>
      </c>
      <c r="H47" s="774">
        <v>1350</v>
      </c>
      <c r="I47" s="996">
        <v>-27.5</v>
      </c>
      <c r="J47" s="774">
        <v>2168</v>
      </c>
      <c r="K47" s="996">
        <v>-31.1</v>
      </c>
      <c r="L47" s="997">
        <v>0</v>
      </c>
      <c r="M47" s="996">
        <v>-100</v>
      </c>
      <c r="N47" s="998">
        <v>367</v>
      </c>
      <c r="O47" s="778">
        <v>4185</v>
      </c>
    </row>
    <row r="48" spans="1:15" ht="21.95" customHeight="1">
      <c r="A48" s="1052"/>
      <c r="B48" s="961" t="s">
        <v>52</v>
      </c>
      <c r="C48" s="961" t="s">
        <v>52</v>
      </c>
      <c r="D48" s="961">
        <v>3</v>
      </c>
      <c r="E48" s="962" t="s">
        <v>24</v>
      </c>
      <c r="F48" s="1449">
        <v>20950</v>
      </c>
      <c r="G48" s="1450">
        <v>29.6</v>
      </c>
      <c r="H48" s="1451">
        <v>2223</v>
      </c>
      <c r="I48" s="1450">
        <v>-33.4</v>
      </c>
      <c r="J48" s="1451">
        <v>2138</v>
      </c>
      <c r="K48" s="1450">
        <v>72.900000000000006</v>
      </c>
      <c r="L48" s="1452">
        <v>0</v>
      </c>
      <c r="M48" s="1450" t="s">
        <v>53</v>
      </c>
      <c r="N48" s="1451">
        <v>374</v>
      </c>
      <c r="O48" s="1453">
        <v>-22</v>
      </c>
    </row>
    <row r="49" spans="1:15" ht="21.95" customHeight="1">
      <c r="A49" s="69"/>
      <c r="B49" s="65" t="s">
        <v>52</v>
      </c>
      <c r="C49" s="65" t="s">
        <v>52</v>
      </c>
      <c r="D49" s="65">
        <v>4</v>
      </c>
      <c r="E49" s="66" t="s">
        <v>24</v>
      </c>
      <c r="F49" s="161">
        <v>897</v>
      </c>
      <c r="G49" s="1421">
        <v>-63.9</v>
      </c>
      <c r="H49" s="160">
        <v>50661</v>
      </c>
      <c r="I49" s="415">
        <v>-9.6999999999999993</v>
      </c>
      <c r="J49" s="160">
        <v>14680</v>
      </c>
      <c r="K49" s="415">
        <v>12.9</v>
      </c>
      <c r="L49" s="357">
        <v>723</v>
      </c>
      <c r="M49" s="415">
        <v>-33.200000000000003</v>
      </c>
      <c r="N49" s="728">
        <v>4465</v>
      </c>
      <c r="O49" s="419">
        <v>2831.6</v>
      </c>
    </row>
    <row r="50" spans="1:15" ht="21.95" customHeight="1">
      <c r="A50" s="69"/>
      <c r="B50" s="65" t="s">
        <v>52</v>
      </c>
      <c r="C50" s="65" t="s">
        <v>52</v>
      </c>
      <c r="D50" s="65">
        <v>5</v>
      </c>
      <c r="E50" s="66" t="s">
        <v>24</v>
      </c>
      <c r="F50" s="161">
        <v>2373</v>
      </c>
      <c r="G50" s="415">
        <v>542.6</v>
      </c>
      <c r="H50" s="160">
        <v>12564</v>
      </c>
      <c r="I50" s="415">
        <v>2.2000000000000002</v>
      </c>
      <c r="J50" s="160">
        <v>2491</v>
      </c>
      <c r="K50" s="415">
        <v>-79.599999999999994</v>
      </c>
      <c r="L50" s="357">
        <v>0</v>
      </c>
      <c r="M50" s="415" t="s">
        <v>53</v>
      </c>
      <c r="N50" s="728">
        <v>2463</v>
      </c>
      <c r="O50" s="419">
        <v>249.8</v>
      </c>
    </row>
    <row r="51" spans="1:15" ht="21.95" customHeight="1">
      <c r="A51" s="69"/>
      <c r="B51" s="65" t="s">
        <v>52</v>
      </c>
      <c r="C51" s="65" t="s">
        <v>52</v>
      </c>
      <c r="D51" s="65">
        <v>6</v>
      </c>
      <c r="E51" s="66" t="s">
        <v>24</v>
      </c>
      <c r="F51" s="160">
        <v>2432</v>
      </c>
      <c r="G51" s="415">
        <v>136.1</v>
      </c>
      <c r="H51" s="160">
        <v>8942</v>
      </c>
      <c r="I51" s="415">
        <v>19.3</v>
      </c>
      <c r="J51" s="160">
        <v>13348</v>
      </c>
      <c r="K51" s="415">
        <v>42.6</v>
      </c>
      <c r="L51" s="357">
        <v>87</v>
      </c>
      <c r="M51" s="415" t="s">
        <v>53</v>
      </c>
      <c r="N51" s="728">
        <v>836</v>
      </c>
      <c r="O51" s="419">
        <v>-77.3</v>
      </c>
    </row>
    <row r="52" spans="1:15" ht="21.95" customHeight="1">
      <c r="A52" s="69"/>
      <c r="B52" s="65" t="s">
        <v>52</v>
      </c>
      <c r="C52" s="65" t="s">
        <v>52</v>
      </c>
      <c r="D52" s="65">
        <v>7</v>
      </c>
      <c r="E52" s="66" t="s">
        <v>24</v>
      </c>
      <c r="F52" s="160">
        <v>574</v>
      </c>
      <c r="G52" s="415">
        <v>2298.9</v>
      </c>
      <c r="H52" s="160">
        <v>13528</v>
      </c>
      <c r="I52" s="415">
        <v>8.6</v>
      </c>
      <c r="J52" s="160">
        <v>12206</v>
      </c>
      <c r="K52" s="415">
        <v>-5.0999999999999996</v>
      </c>
      <c r="L52" s="357">
        <v>0</v>
      </c>
      <c r="M52" s="415">
        <v>-100</v>
      </c>
      <c r="N52" s="728">
        <v>955</v>
      </c>
      <c r="O52" s="419">
        <v>-55.1</v>
      </c>
    </row>
    <row r="53" spans="1:15" ht="21.95" customHeight="1">
      <c r="A53" s="69"/>
      <c r="B53" s="65" t="s">
        <v>52</v>
      </c>
      <c r="C53" s="65" t="s">
        <v>52</v>
      </c>
      <c r="D53" s="65">
        <v>8</v>
      </c>
      <c r="E53" s="66" t="s">
        <v>24</v>
      </c>
      <c r="F53" s="160">
        <v>16</v>
      </c>
      <c r="G53" s="415">
        <v>-84.7</v>
      </c>
      <c r="H53" s="160">
        <v>8114</v>
      </c>
      <c r="I53" s="415">
        <v>34.6</v>
      </c>
      <c r="J53" s="160">
        <v>7676</v>
      </c>
      <c r="K53" s="415">
        <v>-16.2</v>
      </c>
      <c r="L53" s="357">
        <v>167</v>
      </c>
      <c r="M53" s="415">
        <v>1069.2</v>
      </c>
      <c r="N53" s="728">
        <v>463</v>
      </c>
      <c r="O53" s="419">
        <v>-74.7</v>
      </c>
    </row>
    <row r="54" spans="1:15" ht="21.95" customHeight="1">
      <c r="A54" s="69"/>
      <c r="B54" s="65" t="s">
        <v>52</v>
      </c>
      <c r="C54" s="65" t="s">
        <v>52</v>
      </c>
      <c r="D54" s="65">
        <v>9</v>
      </c>
      <c r="E54" s="66" t="s">
        <v>24</v>
      </c>
      <c r="F54" s="160">
        <v>599</v>
      </c>
      <c r="G54" s="415">
        <v>229.7</v>
      </c>
      <c r="H54" s="160">
        <v>9493</v>
      </c>
      <c r="I54" s="415">
        <v>15</v>
      </c>
      <c r="J54" s="160">
        <v>8167</v>
      </c>
      <c r="K54" s="415">
        <v>-35.4</v>
      </c>
      <c r="L54" s="357">
        <v>0</v>
      </c>
      <c r="M54" s="415" t="s">
        <v>53</v>
      </c>
      <c r="N54" s="728">
        <v>304</v>
      </c>
      <c r="O54" s="419">
        <v>-45.3</v>
      </c>
    </row>
    <row r="55" spans="1:15" ht="21.95" customHeight="1">
      <c r="A55" s="69"/>
      <c r="B55" s="65" t="s">
        <v>52</v>
      </c>
      <c r="C55" s="65" t="s">
        <v>52</v>
      </c>
      <c r="D55" s="65">
        <v>10</v>
      </c>
      <c r="E55" s="66" t="s">
        <v>24</v>
      </c>
      <c r="F55" s="160">
        <v>236</v>
      </c>
      <c r="G55" s="415">
        <v>130</v>
      </c>
      <c r="H55" s="160">
        <v>12602</v>
      </c>
      <c r="I55" s="415">
        <v>3.1</v>
      </c>
      <c r="J55" s="160">
        <v>6932</v>
      </c>
      <c r="K55" s="415">
        <v>-23.3</v>
      </c>
      <c r="L55" s="357">
        <v>0</v>
      </c>
      <c r="M55" s="415" t="s">
        <v>53</v>
      </c>
      <c r="N55" s="161">
        <v>218</v>
      </c>
      <c r="O55" s="419">
        <v>258.3</v>
      </c>
    </row>
    <row r="56" spans="1:15" ht="21.95" customHeight="1">
      <c r="A56" s="69"/>
      <c r="B56" s="65" t="s">
        <v>52</v>
      </c>
      <c r="C56" s="65" t="s">
        <v>52</v>
      </c>
      <c r="D56" s="65">
        <v>11</v>
      </c>
      <c r="E56" s="66" t="s">
        <v>24</v>
      </c>
      <c r="F56" s="160">
        <v>268</v>
      </c>
      <c r="G56" s="415">
        <v>-91.7</v>
      </c>
      <c r="H56" s="160">
        <v>11827</v>
      </c>
      <c r="I56" s="415">
        <v>41.3</v>
      </c>
      <c r="J56" s="160">
        <v>7199</v>
      </c>
      <c r="K56" s="415">
        <v>-3.4</v>
      </c>
      <c r="L56" s="357">
        <v>4</v>
      </c>
      <c r="M56" s="415">
        <v>-96.6</v>
      </c>
      <c r="N56" s="161">
        <v>562</v>
      </c>
      <c r="O56" s="419">
        <v>180.7</v>
      </c>
    </row>
    <row r="57" spans="1:15" ht="21.95" customHeight="1">
      <c r="A57" s="3"/>
      <c r="B57" s="29" t="s">
        <v>52</v>
      </c>
      <c r="C57" s="29" t="s">
        <v>52</v>
      </c>
      <c r="D57" s="29">
        <v>12</v>
      </c>
      <c r="E57" s="1053" t="s">
        <v>24</v>
      </c>
      <c r="F57" s="954">
        <v>74</v>
      </c>
      <c r="G57" s="413">
        <v>44.8</v>
      </c>
      <c r="H57" s="955">
        <v>4241</v>
      </c>
      <c r="I57" s="413">
        <v>-29.9</v>
      </c>
      <c r="J57" s="955">
        <v>3823</v>
      </c>
      <c r="K57" s="413">
        <v>-11.6</v>
      </c>
      <c r="L57" s="1454">
        <v>59</v>
      </c>
      <c r="M57" s="413" t="s">
        <v>53</v>
      </c>
      <c r="N57" s="137">
        <v>157</v>
      </c>
      <c r="O57" s="416">
        <v>-3.7</v>
      </c>
    </row>
    <row r="58" spans="1:15" ht="21.95" customHeight="1">
      <c r="A58" s="1087"/>
      <c r="B58" s="63">
        <v>2021</v>
      </c>
      <c r="C58" s="63" t="s">
        <v>23</v>
      </c>
      <c r="D58" s="63">
        <v>1</v>
      </c>
      <c r="E58" s="64" t="s">
        <v>24</v>
      </c>
      <c r="F58" s="1302">
        <v>0</v>
      </c>
      <c r="G58" s="1569">
        <v>-100</v>
      </c>
      <c r="H58" s="1303">
        <v>3532</v>
      </c>
      <c r="I58" s="1569">
        <v>-7.9</v>
      </c>
      <c r="J58" s="1303">
        <v>2452</v>
      </c>
      <c r="K58" s="1569">
        <v>2.1</v>
      </c>
      <c r="L58" s="1604">
        <v>0</v>
      </c>
      <c r="M58" s="1569" t="s">
        <v>53</v>
      </c>
      <c r="N58" s="1568">
        <v>12</v>
      </c>
      <c r="O58" s="418">
        <v>-95.6</v>
      </c>
    </row>
    <row r="59" spans="1:15" ht="21.95" customHeight="1" thickBot="1">
      <c r="A59" s="61"/>
      <c r="B59" s="1567" t="s">
        <v>52</v>
      </c>
      <c r="C59" s="1567" t="s">
        <v>52</v>
      </c>
      <c r="D59" s="1567">
        <v>2</v>
      </c>
      <c r="E59" s="68" t="s">
        <v>24</v>
      </c>
      <c r="F59" s="806">
        <v>27</v>
      </c>
      <c r="G59" s="1474">
        <v>-35.700000000000003</v>
      </c>
      <c r="H59" s="808">
        <v>1544</v>
      </c>
      <c r="I59" s="1474">
        <v>14.4</v>
      </c>
      <c r="J59" s="808">
        <v>4617</v>
      </c>
      <c r="K59" s="1474">
        <v>113</v>
      </c>
      <c r="L59" s="1603">
        <v>0</v>
      </c>
      <c r="M59" s="1474" t="s">
        <v>53</v>
      </c>
      <c r="N59" s="141">
        <v>179</v>
      </c>
      <c r="O59" s="1573">
        <v>-51.2</v>
      </c>
    </row>
    <row r="60" spans="1:15" ht="21.95" customHeight="1" thickBot="1">
      <c r="A60" s="1086">
        <v>9</v>
      </c>
      <c r="B60" s="70" t="s">
        <v>25</v>
      </c>
      <c r="C60" s="70">
        <v>2</v>
      </c>
      <c r="D60" s="70" t="s">
        <v>24</v>
      </c>
      <c r="E60" s="71" t="s">
        <v>54</v>
      </c>
      <c r="F60" s="140">
        <v>1207</v>
      </c>
      <c r="G60" s="424">
        <v>-69.922751059058058</v>
      </c>
      <c r="H60" s="189">
        <v>43243</v>
      </c>
      <c r="I60" s="424">
        <v>7.8890247249320131</v>
      </c>
      <c r="J60" s="189">
        <v>33193</v>
      </c>
      <c r="K60" s="424">
        <v>-12.721201125397702</v>
      </c>
      <c r="L60" s="360">
        <v>65</v>
      </c>
      <c r="M60" s="424">
        <v>-52.554744525547449</v>
      </c>
      <c r="N60" s="189">
        <v>1437</v>
      </c>
      <c r="O60" s="425">
        <v>-12.324588163514338</v>
      </c>
    </row>
    <row r="61" spans="1:15" ht="21.95" customHeight="1">
      <c r="A61" s="2019" t="s">
        <v>258</v>
      </c>
      <c r="B61" s="2020"/>
      <c r="C61" s="2020"/>
      <c r="D61" s="2020"/>
      <c r="E61" s="2021"/>
      <c r="F61" s="253" t="s">
        <v>233</v>
      </c>
      <c r="G61" s="445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04"/>
      <c r="B62" s="2022"/>
      <c r="C62" s="2022"/>
      <c r="D62" s="2022"/>
      <c r="E62" s="2023"/>
      <c r="F62" s="254"/>
      <c r="G62" s="445" t="s">
        <v>523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24"/>
      <c r="B63" s="2022"/>
      <c r="C63" s="2022"/>
      <c r="D63" s="2022"/>
      <c r="E63" s="2023"/>
      <c r="F63" s="254" t="s">
        <v>234</v>
      </c>
      <c r="G63" s="445" t="s">
        <v>458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24"/>
      <c r="B64" s="2022"/>
      <c r="C64" s="2022"/>
      <c r="D64" s="2022"/>
      <c r="E64" s="2023"/>
      <c r="F64" s="254" t="s">
        <v>234</v>
      </c>
      <c r="G64" s="445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25"/>
      <c r="B65" s="2026"/>
      <c r="C65" s="2026"/>
      <c r="D65" s="2026"/>
      <c r="E65" s="2027"/>
      <c r="F65" s="248" t="s">
        <v>231</v>
      </c>
      <c r="G65" s="446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13" priority="13" stopIfTrue="1">
      <formula>ISERR</formula>
    </cfRule>
  </conditionalFormatting>
  <conditionalFormatting sqref="A39:E60">
    <cfRule type="expression" dxfId="112" priority="6" stopIfTrue="1">
      <formula>ISERR</formula>
    </cfRule>
  </conditionalFormatting>
  <conditionalFormatting sqref="A10:E31">
    <cfRule type="expression" dxfId="111" priority="2" stopIfTrue="1">
      <formula>ISERR</formula>
    </cfRule>
  </conditionalFormatting>
  <conditionalFormatting sqref="F10:M31">
    <cfRule type="expression" dxfId="11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/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082" t="s">
        <v>322</v>
      </c>
      <c r="B4" s="1985"/>
      <c r="C4" s="1985"/>
      <c r="D4" s="1985"/>
      <c r="E4" s="1985"/>
      <c r="F4" s="1985"/>
      <c r="G4" s="1985"/>
      <c r="H4" s="1985"/>
      <c r="I4" s="1985"/>
      <c r="J4" s="1985"/>
      <c r="K4" s="1985"/>
      <c r="L4" s="2083"/>
      <c r="M4" s="2083"/>
      <c r="N4" s="2083"/>
      <c r="O4" s="2083"/>
      <c r="P4" s="2083"/>
      <c r="Q4" s="2083"/>
      <c r="R4" s="2083"/>
      <c r="S4" s="2083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503"/>
    </row>
    <row r="6" spans="1:19" ht="21" customHeight="1">
      <c r="A6" s="1935" t="s">
        <v>390</v>
      </c>
      <c r="B6" s="1936"/>
      <c r="C6" s="1936"/>
      <c r="D6" s="1936"/>
      <c r="E6" s="1937"/>
      <c r="F6" s="2059" t="s">
        <v>78</v>
      </c>
      <c r="G6" s="2060"/>
      <c r="H6" s="2060"/>
      <c r="I6" s="2061"/>
      <c r="J6" s="2086" t="s">
        <v>79</v>
      </c>
      <c r="K6" s="2087"/>
      <c r="L6" s="2087"/>
      <c r="M6" s="2087"/>
      <c r="N6" s="2087"/>
      <c r="O6" s="2087"/>
      <c r="P6" s="2087"/>
      <c r="Q6" s="2087"/>
      <c r="R6" s="2087"/>
      <c r="S6" s="2088"/>
    </row>
    <row r="7" spans="1:19" ht="21" customHeight="1">
      <c r="A7" s="1938"/>
      <c r="B7" s="1939"/>
      <c r="C7" s="1939"/>
      <c r="D7" s="1939"/>
      <c r="E7" s="1940"/>
      <c r="F7" s="2062" t="s">
        <v>391</v>
      </c>
      <c r="G7" s="2063"/>
      <c r="H7" s="2063"/>
      <c r="I7" s="2064"/>
      <c r="J7" s="2068" t="s">
        <v>391</v>
      </c>
      <c r="K7" s="2069"/>
      <c r="L7" s="2069"/>
      <c r="M7" s="2070"/>
      <c r="N7" s="2089" t="s">
        <v>489</v>
      </c>
      <c r="O7" s="2090"/>
      <c r="P7" s="2090"/>
      <c r="Q7" s="2090"/>
      <c r="R7" s="2090"/>
      <c r="S7" s="2091"/>
    </row>
    <row r="8" spans="1:19" ht="21" customHeight="1">
      <c r="A8" s="1938"/>
      <c r="B8" s="1939"/>
      <c r="C8" s="1939"/>
      <c r="D8" s="1939"/>
      <c r="E8" s="1940"/>
      <c r="F8" s="2065"/>
      <c r="G8" s="2066"/>
      <c r="H8" s="2066"/>
      <c r="I8" s="2067"/>
      <c r="J8" s="2071"/>
      <c r="K8" s="2030"/>
      <c r="L8" s="2030"/>
      <c r="M8" s="2072"/>
      <c r="N8" s="739"/>
      <c r="O8" s="2103" t="s">
        <v>55</v>
      </c>
      <c r="P8" s="2077" t="s">
        <v>115</v>
      </c>
      <c r="Q8" s="2077" t="s">
        <v>274</v>
      </c>
      <c r="R8" s="2104" t="s">
        <v>392</v>
      </c>
      <c r="S8" s="2101" t="s">
        <v>393</v>
      </c>
    </row>
    <row r="9" spans="1:19" ht="21" customHeight="1">
      <c r="A9" s="1938"/>
      <c r="B9" s="1939"/>
      <c r="C9" s="1939"/>
      <c r="D9" s="1939"/>
      <c r="E9" s="1940"/>
      <c r="F9" s="2092" t="s">
        <v>320</v>
      </c>
      <c r="G9" s="377"/>
      <c r="H9" s="2095" t="s">
        <v>321</v>
      </c>
      <c r="I9" s="378"/>
      <c r="J9" s="2096" t="s">
        <v>320</v>
      </c>
      <c r="K9" s="377"/>
      <c r="L9" s="2047" t="s">
        <v>321</v>
      </c>
      <c r="M9" s="379"/>
      <c r="N9" s="2079" t="s">
        <v>362</v>
      </c>
      <c r="O9" s="2078"/>
      <c r="P9" s="2078"/>
      <c r="Q9" s="2078"/>
      <c r="R9" s="2105"/>
      <c r="S9" s="2102"/>
    </row>
    <row r="10" spans="1:19" ht="21" customHeight="1">
      <c r="A10" s="1938"/>
      <c r="B10" s="1939"/>
      <c r="C10" s="1939"/>
      <c r="D10" s="1939"/>
      <c r="E10" s="1940"/>
      <c r="F10" s="2093"/>
      <c r="G10" s="2050" t="s">
        <v>361</v>
      </c>
      <c r="H10" s="2048"/>
      <c r="I10" s="2054" t="s">
        <v>394</v>
      </c>
      <c r="J10" s="2097"/>
      <c r="K10" s="2052" t="s">
        <v>361</v>
      </c>
      <c r="L10" s="2048"/>
      <c r="M10" s="1872" t="s">
        <v>394</v>
      </c>
      <c r="N10" s="2080"/>
      <c r="O10" s="73" t="s">
        <v>471</v>
      </c>
      <c r="P10" s="1112" t="s">
        <v>472</v>
      </c>
      <c r="Q10" s="1112" t="s">
        <v>473</v>
      </c>
      <c r="R10" s="1113" t="s">
        <v>474</v>
      </c>
      <c r="S10" s="1114" t="s">
        <v>475</v>
      </c>
    </row>
    <row r="11" spans="1:19" ht="21" customHeight="1" thickBot="1">
      <c r="A11" s="1941"/>
      <c r="B11" s="1942"/>
      <c r="C11" s="1942"/>
      <c r="D11" s="1942"/>
      <c r="E11" s="1943"/>
      <c r="F11" s="2094"/>
      <c r="G11" s="2051"/>
      <c r="H11" s="2049"/>
      <c r="I11" s="2055"/>
      <c r="J11" s="2098"/>
      <c r="K11" s="2053"/>
      <c r="L11" s="2049"/>
      <c r="M11" s="2100"/>
      <c r="N11" s="2081"/>
      <c r="O11" s="75" t="s">
        <v>395</v>
      </c>
      <c r="P11" s="75" t="s">
        <v>395</v>
      </c>
      <c r="Q11" s="75" t="s">
        <v>395</v>
      </c>
      <c r="R11" s="75" t="s">
        <v>395</v>
      </c>
      <c r="S11" s="1115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29">
        <v>104.2</v>
      </c>
      <c r="G12" s="830">
        <v>1.1000000000000001</v>
      </c>
      <c r="H12" s="830" t="s">
        <v>53</v>
      </c>
      <c r="I12" s="831" t="s">
        <v>53</v>
      </c>
      <c r="J12" s="832">
        <v>110.2</v>
      </c>
      <c r="K12" s="833">
        <v>4.9000000000000004</v>
      </c>
      <c r="L12" s="833" t="s">
        <v>53</v>
      </c>
      <c r="M12" s="833" t="s">
        <v>53</v>
      </c>
      <c r="N12" s="865">
        <v>5.0999999999999996</v>
      </c>
      <c r="O12" s="865">
        <v>2.6</v>
      </c>
      <c r="P12" s="865">
        <v>2</v>
      </c>
      <c r="Q12" s="865">
        <v>-1.7</v>
      </c>
      <c r="R12" s="865">
        <v>2</v>
      </c>
      <c r="S12" s="960">
        <v>20.8</v>
      </c>
    </row>
    <row r="13" spans="1:19" ht="21" customHeight="1">
      <c r="A13" s="58"/>
      <c r="B13" s="59">
        <v>2019</v>
      </c>
      <c r="C13" s="1088"/>
      <c r="D13" s="59" t="s">
        <v>23</v>
      </c>
      <c r="E13" s="60"/>
      <c r="F13" s="941">
        <v>101.1</v>
      </c>
      <c r="G13" s="834">
        <v>-3</v>
      </c>
      <c r="H13" s="834" t="s">
        <v>53</v>
      </c>
      <c r="I13" s="835" t="s">
        <v>53</v>
      </c>
      <c r="J13" s="836">
        <v>107.3</v>
      </c>
      <c r="K13" s="837">
        <v>-2.6</v>
      </c>
      <c r="L13" s="837" t="s">
        <v>53</v>
      </c>
      <c r="M13" s="837" t="s">
        <v>53</v>
      </c>
      <c r="N13" s="866">
        <v>-2.6</v>
      </c>
      <c r="O13" s="866">
        <v>-7.2</v>
      </c>
      <c r="P13" s="866">
        <v>-1.4</v>
      </c>
      <c r="Q13" s="866">
        <v>-2.1</v>
      </c>
      <c r="R13" s="866">
        <v>-8.6</v>
      </c>
      <c r="S13" s="881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41">
        <v>90.9</v>
      </c>
      <c r="G14" s="834">
        <v>-10.1</v>
      </c>
      <c r="H14" s="838" t="s">
        <v>53</v>
      </c>
      <c r="I14" s="839" t="s">
        <v>53</v>
      </c>
      <c r="J14" s="1651">
        <v>97.6</v>
      </c>
      <c r="K14" s="1650">
        <v>-9</v>
      </c>
      <c r="L14" s="837" t="s">
        <v>53</v>
      </c>
      <c r="M14" s="837" t="s">
        <v>53</v>
      </c>
      <c r="N14" s="1650">
        <v>-8.9</v>
      </c>
      <c r="O14" s="866">
        <v>-13.5</v>
      </c>
      <c r="P14" s="866">
        <v>-2.9</v>
      </c>
      <c r="Q14" s="866">
        <v>-5.7</v>
      </c>
      <c r="R14" s="866">
        <v>-1.3</v>
      </c>
      <c r="S14" s="881">
        <v>-7.4</v>
      </c>
    </row>
    <row r="15" spans="1:19" ht="21" customHeight="1">
      <c r="A15" s="741" t="s">
        <v>470</v>
      </c>
      <c r="B15" s="30">
        <v>10</v>
      </c>
      <c r="C15" s="30" t="s">
        <v>25</v>
      </c>
      <c r="D15" s="30">
        <v>12</v>
      </c>
      <c r="E15" s="742" t="s">
        <v>24</v>
      </c>
      <c r="F15" s="840">
        <v>100.2</v>
      </c>
      <c r="G15" s="841">
        <v>-6.8</v>
      </c>
      <c r="H15" s="841" t="s">
        <v>53</v>
      </c>
      <c r="I15" s="842" t="s">
        <v>53</v>
      </c>
      <c r="J15" s="857">
        <v>108.9</v>
      </c>
      <c r="K15" s="857">
        <v>-1.7</v>
      </c>
      <c r="L15" s="843" t="s">
        <v>53</v>
      </c>
      <c r="M15" s="843" t="s">
        <v>53</v>
      </c>
      <c r="N15" s="867">
        <v>-1.6</v>
      </c>
      <c r="O15" s="867">
        <v>-12</v>
      </c>
      <c r="P15" s="867">
        <v>1</v>
      </c>
      <c r="Q15" s="867">
        <v>-1.7</v>
      </c>
      <c r="R15" s="867">
        <v>-3</v>
      </c>
      <c r="S15" s="868">
        <v>11.6</v>
      </c>
    </row>
    <row r="16" spans="1:19" ht="21" customHeight="1">
      <c r="A16" s="1280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1092">
        <v>97.8</v>
      </c>
      <c r="G16" s="1093">
        <v>-4.5</v>
      </c>
      <c r="H16" s="1093" t="s">
        <v>53</v>
      </c>
      <c r="I16" s="1094" t="s">
        <v>53</v>
      </c>
      <c r="J16" s="885">
        <v>102.8</v>
      </c>
      <c r="K16" s="886">
        <v>-3.7</v>
      </c>
      <c r="L16" s="1410" t="s">
        <v>53</v>
      </c>
      <c r="M16" s="1410" t="s">
        <v>53</v>
      </c>
      <c r="N16" s="886">
        <v>-3.6</v>
      </c>
      <c r="O16" s="886">
        <v>-6.9</v>
      </c>
      <c r="P16" s="886">
        <v>4.2</v>
      </c>
      <c r="Q16" s="886">
        <v>-5.9</v>
      </c>
      <c r="R16" s="886">
        <v>15.4</v>
      </c>
      <c r="S16" s="887">
        <v>-4.8</v>
      </c>
    </row>
    <row r="17" spans="1:19" ht="21" customHeight="1">
      <c r="A17" s="1340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976">
        <v>80.3</v>
      </c>
      <c r="G17" s="977">
        <v>-19.8</v>
      </c>
      <c r="H17" s="977" t="s">
        <v>53</v>
      </c>
      <c r="I17" s="979" t="s">
        <v>53</v>
      </c>
      <c r="J17" s="858">
        <v>91.2</v>
      </c>
      <c r="K17" s="862">
        <v>-13.6</v>
      </c>
      <c r="L17" s="1516" t="s">
        <v>53</v>
      </c>
      <c r="M17" s="1516" t="s">
        <v>53</v>
      </c>
      <c r="N17" s="862">
        <v>-13.6</v>
      </c>
      <c r="O17" s="862">
        <v>-38.5</v>
      </c>
      <c r="P17" s="862">
        <v>-8.9</v>
      </c>
      <c r="Q17" s="862">
        <v>-12.2</v>
      </c>
      <c r="R17" s="862">
        <v>1.7</v>
      </c>
      <c r="S17" s="869">
        <v>2.2999999999999998</v>
      </c>
    </row>
    <row r="18" spans="1:19" ht="21" customHeight="1">
      <c r="A18" s="1340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1059">
        <v>88.6</v>
      </c>
      <c r="G18" s="1060">
        <v>-12.8</v>
      </c>
      <c r="H18" s="1060" t="s">
        <v>53</v>
      </c>
      <c r="I18" s="1061" t="s">
        <v>53</v>
      </c>
      <c r="J18" s="1409">
        <v>94.2</v>
      </c>
      <c r="K18" s="875">
        <v>-12.7</v>
      </c>
      <c r="L18" s="833" t="s">
        <v>53</v>
      </c>
      <c r="M18" s="833" t="s">
        <v>53</v>
      </c>
      <c r="N18" s="873">
        <v>-12.7</v>
      </c>
      <c r="O18" s="873">
        <v>-14.4</v>
      </c>
      <c r="P18" s="873">
        <v>-6.1</v>
      </c>
      <c r="Q18" s="873">
        <v>-2.1</v>
      </c>
      <c r="R18" s="873">
        <v>-12.7</v>
      </c>
      <c r="S18" s="1230">
        <v>-24.3</v>
      </c>
    </row>
    <row r="19" spans="1:19" ht="21" customHeight="1" thickBot="1">
      <c r="A19" s="67" t="s">
        <v>52</v>
      </c>
      <c r="B19" s="62">
        <v>10</v>
      </c>
      <c r="C19" s="62" t="s">
        <v>25</v>
      </c>
      <c r="D19" s="62">
        <v>12</v>
      </c>
      <c r="E19" s="68" t="s">
        <v>24</v>
      </c>
      <c r="F19" s="1413">
        <v>97</v>
      </c>
      <c r="G19" s="1338">
        <v>-3.2</v>
      </c>
      <c r="H19" s="1338" t="s">
        <v>53</v>
      </c>
      <c r="I19" s="1414" t="s">
        <v>53</v>
      </c>
      <c r="J19" s="1652">
        <v>102.4</v>
      </c>
      <c r="K19" s="1653">
        <v>-6</v>
      </c>
      <c r="L19" s="1417" t="s">
        <v>53</v>
      </c>
      <c r="M19" s="1417" t="s">
        <v>53</v>
      </c>
      <c r="N19" s="1654">
        <v>-6</v>
      </c>
      <c r="O19" s="1655">
        <v>7.1</v>
      </c>
      <c r="P19" s="1655">
        <v>-0.5</v>
      </c>
      <c r="Q19" s="1655">
        <v>-2.6</v>
      </c>
      <c r="R19" s="1655">
        <v>-7.6</v>
      </c>
      <c r="S19" s="1656">
        <v>-1.1000000000000001</v>
      </c>
    </row>
    <row r="20" spans="1:19" ht="21" customHeight="1">
      <c r="A20" s="1084"/>
      <c r="B20" s="30">
        <v>2020</v>
      </c>
      <c r="C20" s="30" t="s">
        <v>23</v>
      </c>
      <c r="D20" s="30">
        <v>1</v>
      </c>
      <c r="E20" s="742" t="s">
        <v>24</v>
      </c>
      <c r="F20" s="840">
        <v>93.5</v>
      </c>
      <c r="G20" s="841">
        <v>-2.4</v>
      </c>
      <c r="H20" s="974">
        <v>99.8</v>
      </c>
      <c r="I20" s="842">
        <v>1.9</v>
      </c>
      <c r="J20" s="859">
        <v>100.8</v>
      </c>
      <c r="K20" s="863">
        <v>-0.2</v>
      </c>
      <c r="L20" s="863">
        <v>107.4</v>
      </c>
      <c r="M20" s="863">
        <v>-3</v>
      </c>
      <c r="N20" s="863">
        <v>-0.3</v>
      </c>
      <c r="O20" s="863">
        <v>-1.6</v>
      </c>
      <c r="P20" s="863">
        <v>5.5</v>
      </c>
      <c r="Q20" s="863">
        <v>-1</v>
      </c>
      <c r="R20" s="863">
        <v>13.8</v>
      </c>
      <c r="S20" s="870">
        <v>12.6</v>
      </c>
    </row>
    <row r="21" spans="1:19" ht="21" customHeight="1">
      <c r="A21" s="1052"/>
      <c r="B21" s="961" t="s">
        <v>52</v>
      </c>
      <c r="C21" s="961" t="s">
        <v>52</v>
      </c>
      <c r="D21" s="961">
        <v>2</v>
      </c>
      <c r="E21" s="962" t="s">
        <v>24</v>
      </c>
      <c r="F21" s="1623">
        <v>94.6</v>
      </c>
      <c r="G21" s="1624">
        <v>-5.7</v>
      </c>
      <c r="H21" s="1625">
        <v>99.5</v>
      </c>
      <c r="I21" s="1626">
        <v>-0.3</v>
      </c>
      <c r="J21" s="1627">
        <v>100.7</v>
      </c>
      <c r="K21" s="1628">
        <v>-4.8</v>
      </c>
      <c r="L21" s="1628">
        <v>100.9</v>
      </c>
      <c r="M21" s="1628">
        <v>-6.1</v>
      </c>
      <c r="N21" s="1628">
        <v>-4.5</v>
      </c>
      <c r="O21" s="1628">
        <v>-9.1999999999999993</v>
      </c>
      <c r="P21" s="1628">
        <v>2.7</v>
      </c>
      <c r="Q21" s="1628">
        <v>-9.8000000000000007</v>
      </c>
      <c r="R21" s="1628">
        <v>12.5</v>
      </c>
      <c r="S21" s="1629">
        <v>-14.5</v>
      </c>
    </row>
    <row r="22" spans="1:19" ht="21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976">
        <v>105.3</v>
      </c>
      <c r="G22" s="977">
        <v>-5.2</v>
      </c>
      <c r="H22" s="978">
        <v>95.8</v>
      </c>
      <c r="I22" s="979">
        <v>-3.7</v>
      </c>
      <c r="J22" s="860">
        <v>106.8</v>
      </c>
      <c r="K22" s="864">
        <v>-6</v>
      </c>
      <c r="L22" s="864">
        <v>99.3</v>
      </c>
      <c r="M22" s="864">
        <v>-1.6</v>
      </c>
      <c r="N22" s="864">
        <v>-5.8</v>
      </c>
      <c r="O22" s="864">
        <v>-9.5</v>
      </c>
      <c r="P22" s="864">
        <v>4.5</v>
      </c>
      <c r="Q22" s="864">
        <v>-6.8</v>
      </c>
      <c r="R22" s="864">
        <v>20.2</v>
      </c>
      <c r="S22" s="871">
        <v>-8.5</v>
      </c>
    </row>
    <row r="23" spans="1:19" ht="21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976">
        <v>85.8</v>
      </c>
      <c r="G23" s="977">
        <v>-15</v>
      </c>
      <c r="H23" s="978">
        <v>86.4</v>
      </c>
      <c r="I23" s="979">
        <v>-9.8000000000000007</v>
      </c>
      <c r="J23" s="860">
        <v>98.8</v>
      </c>
      <c r="K23" s="864">
        <v>-6.6</v>
      </c>
      <c r="L23" s="864">
        <v>99.1</v>
      </c>
      <c r="M23" s="864">
        <v>-0.2</v>
      </c>
      <c r="N23" s="864">
        <v>-6.6</v>
      </c>
      <c r="O23" s="864">
        <v>-33.9</v>
      </c>
      <c r="P23" s="864">
        <v>-4.7</v>
      </c>
      <c r="Q23" s="864">
        <v>-11</v>
      </c>
      <c r="R23" s="864">
        <v>12.4</v>
      </c>
      <c r="S23" s="871">
        <v>16.399999999999999</v>
      </c>
    </row>
    <row r="24" spans="1:19" ht="21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976">
        <v>72.2</v>
      </c>
      <c r="G24" s="977">
        <v>-26.3</v>
      </c>
      <c r="H24" s="978">
        <v>78.7</v>
      </c>
      <c r="I24" s="979">
        <v>-8.9</v>
      </c>
      <c r="J24" s="860">
        <v>83.2</v>
      </c>
      <c r="K24" s="864">
        <v>-21.4</v>
      </c>
      <c r="L24" s="864">
        <v>83.8</v>
      </c>
      <c r="M24" s="864">
        <v>-15.4</v>
      </c>
      <c r="N24" s="864">
        <v>-21.4</v>
      </c>
      <c r="O24" s="864">
        <v>-44.6</v>
      </c>
      <c r="P24" s="864">
        <v>-12.4</v>
      </c>
      <c r="Q24" s="864">
        <v>-13.2</v>
      </c>
      <c r="R24" s="864">
        <v>-8.4</v>
      </c>
      <c r="S24" s="871">
        <v>-0.8</v>
      </c>
    </row>
    <row r="25" spans="1:19" ht="21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976">
        <v>82.9</v>
      </c>
      <c r="G25" s="977">
        <v>-18.2</v>
      </c>
      <c r="H25" s="978">
        <v>80.2</v>
      </c>
      <c r="I25" s="979">
        <v>1.9</v>
      </c>
      <c r="J25" s="860">
        <v>91.5</v>
      </c>
      <c r="K25" s="864">
        <v>-12.8</v>
      </c>
      <c r="L25" s="864">
        <v>91.6</v>
      </c>
      <c r="M25" s="864">
        <v>9.3000000000000007</v>
      </c>
      <c r="N25" s="864">
        <v>-12.7</v>
      </c>
      <c r="O25" s="864">
        <v>-37</v>
      </c>
      <c r="P25" s="864">
        <v>-9.9</v>
      </c>
      <c r="Q25" s="864">
        <v>-12.3</v>
      </c>
      <c r="R25" s="864">
        <v>1.6</v>
      </c>
      <c r="S25" s="871">
        <v>-8.3000000000000007</v>
      </c>
    </row>
    <row r="26" spans="1:19" ht="21" customHeight="1">
      <c r="A26" s="69"/>
      <c r="B26" s="65" t="s">
        <v>52</v>
      </c>
      <c r="C26" s="65" t="s">
        <v>52</v>
      </c>
      <c r="D26" s="65">
        <v>7</v>
      </c>
      <c r="E26" s="66" t="s">
        <v>24</v>
      </c>
      <c r="F26" s="976">
        <v>90.4</v>
      </c>
      <c r="G26" s="977">
        <v>-15.5</v>
      </c>
      <c r="H26" s="978">
        <v>87.2</v>
      </c>
      <c r="I26" s="979">
        <v>8.6999999999999993</v>
      </c>
      <c r="J26" s="860">
        <v>96.2</v>
      </c>
      <c r="K26" s="864">
        <v>-14.7</v>
      </c>
      <c r="L26" s="864">
        <v>90.5</v>
      </c>
      <c r="M26" s="864">
        <v>-1.2</v>
      </c>
      <c r="N26" s="864">
        <v>-14.6</v>
      </c>
      <c r="O26" s="864">
        <v>-22.6</v>
      </c>
      <c r="P26" s="864">
        <v>-11.2</v>
      </c>
      <c r="Q26" s="864">
        <v>-2.8</v>
      </c>
      <c r="R26" s="864">
        <v>-6.6</v>
      </c>
      <c r="S26" s="871">
        <v>-34.5</v>
      </c>
    </row>
    <row r="27" spans="1:19" ht="21" customHeight="1">
      <c r="A27" s="69"/>
      <c r="B27" s="65" t="s">
        <v>52</v>
      </c>
      <c r="C27" s="65" t="s">
        <v>52</v>
      </c>
      <c r="D27" s="65">
        <v>8</v>
      </c>
      <c r="E27" s="66" t="s">
        <v>24</v>
      </c>
      <c r="F27" s="976">
        <v>80</v>
      </c>
      <c r="G27" s="977">
        <v>-13.8</v>
      </c>
      <c r="H27" s="978">
        <v>88.1</v>
      </c>
      <c r="I27" s="979">
        <v>1</v>
      </c>
      <c r="J27" s="860">
        <v>87.9</v>
      </c>
      <c r="K27" s="864">
        <v>-12.7</v>
      </c>
      <c r="L27" s="864">
        <v>90.7</v>
      </c>
      <c r="M27" s="864">
        <v>0.2</v>
      </c>
      <c r="N27" s="864">
        <v>-12.7</v>
      </c>
      <c r="O27" s="864">
        <v>-19.600000000000001</v>
      </c>
      <c r="P27" s="864">
        <v>-9.3000000000000007</v>
      </c>
      <c r="Q27" s="864">
        <v>-5</v>
      </c>
      <c r="R27" s="864">
        <v>-14.6</v>
      </c>
      <c r="S27" s="871">
        <v>-20.8</v>
      </c>
    </row>
    <row r="28" spans="1:19" ht="21" customHeight="1">
      <c r="A28" s="69"/>
      <c r="B28" s="65" t="s">
        <v>52</v>
      </c>
      <c r="C28" s="65" t="s">
        <v>52</v>
      </c>
      <c r="D28" s="65">
        <v>9</v>
      </c>
      <c r="E28" s="66" t="s">
        <v>24</v>
      </c>
      <c r="F28" s="976">
        <v>95.5</v>
      </c>
      <c r="G28" s="977">
        <v>-9</v>
      </c>
      <c r="H28" s="978">
        <v>91.5</v>
      </c>
      <c r="I28" s="979">
        <v>3.9</v>
      </c>
      <c r="J28" s="860">
        <v>98.4</v>
      </c>
      <c r="K28" s="864">
        <v>-10.8</v>
      </c>
      <c r="L28" s="864">
        <v>96.5</v>
      </c>
      <c r="M28" s="864">
        <v>6.4</v>
      </c>
      <c r="N28" s="864">
        <v>-10.7</v>
      </c>
      <c r="O28" s="864">
        <v>-0.3</v>
      </c>
      <c r="P28" s="864">
        <v>2.2000000000000002</v>
      </c>
      <c r="Q28" s="864">
        <v>1.2</v>
      </c>
      <c r="R28" s="864">
        <v>-17.399999999999999</v>
      </c>
      <c r="S28" s="871">
        <v>-17</v>
      </c>
    </row>
    <row r="29" spans="1:19" ht="21" customHeight="1">
      <c r="A29" s="69"/>
      <c r="B29" s="65" t="s">
        <v>52</v>
      </c>
      <c r="C29" s="65" t="s">
        <v>52</v>
      </c>
      <c r="D29" s="65">
        <v>10</v>
      </c>
      <c r="E29" s="65" t="s">
        <v>24</v>
      </c>
      <c r="F29" s="976">
        <v>97.4</v>
      </c>
      <c r="G29" s="977">
        <v>-3</v>
      </c>
      <c r="H29" s="978">
        <v>95.2</v>
      </c>
      <c r="I29" s="979">
        <v>4</v>
      </c>
      <c r="J29" s="860">
        <v>102.5</v>
      </c>
      <c r="K29" s="864">
        <v>-6.6</v>
      </c>
      <c r="L29" s="864">
        <v>103.4</v>
      </c>
      <c r="M29" s="864">
        <v>7.2</v>
      </c>
      <c r="N29" s="864">
        <v>-6.7</v>
      </c>
      <c r="O29" s="864">
        <v>2.6</v>
      </c>
      <c r="P29" s="864">
        <v>2</v>
      </c>
      <c r="Q29" s="864">
        <v>-10.3</v>
      </c>
      <c r="R29" s="864">
        <v>-16.399999999999999</v>
      </c>
      <c r="S29" s="871">
        <v>-5.9</v>
      </c>
    </row>
    <row r="30" spans="1:19" ht="21" customHeight="1">
      <c r="A30" s="69"/>
      <c r="B30" s="65" t="s">
        <v>52</v>
      </c>
      <c r="C30" s="65" t="s">
        <v>52</v>
      </c>
      <c r="D30" s="65">
        <v>11</v>
      </c>
      <c r="E30" s="65" t="s">
        <v>24</v>
      </c>
      <c r="F30" s="976">
        <v>95.5</v>
      </c>
      <c r="G30" s="977">
        <v>-3.9</v>
      </c>
      <c r="H30" s="978">
        <v>94.7</v>
      </c>
      <c r="I30" s="979">
        <v>-0.5</v>
      </c>
      <c r="J30" s="860">
        <v>100.8</v>
      </c>
      <c r="K30" s="864">
        <v>-7.1</v>
      </c>
      <c r="L30" s="864">
        <v>99.4</v>
      </c>
      <c r="M30" s="864">
        <v>-3.9</v>
      </c>
      <c r="N30" s="864">
        <v>-7.1</v>
      </c>
      <c r="O30" s="864">
        <v>3.3</v>
      </c>
      <c r="P30" s="864">
        <v>-2.5</v>
      </c>
      <c r="Q30" s="864">
        <v>-5.9</v>
      </c>
      <c r="R30" s="864">
        <v>-12.9</v>
      </c>
      <c r="S30" s="871">
        <v>-8.5</v>
      </c>
    </row>
    <row r="31" spans="1:19" ht="21" customHeight="1">
      <c r="A31" s="3"/>
      <c r="B31" s="29" t="s">
        <v>52</v>
      </c>
      <c r="C31" s="29" t="s">
        <v>52</v>
      </c>
      <c r="D31" s="29">
        <v>12</v>
      </c>
      <c r="E31" s="1053" t="s">
        <v>24</v>
      </c>
      <c r="F31" s="1059">
        <v>98.1</v>
      </c>
      <c r="G31" s="1060">
        <v>-2.6</v>
      </c>
      <c r="H31" s="974">
        <v>93.8</v>
      </c>
      <c r="I31" s="1061">
        <v>-1</v>
      </c>
      <c r="J31" s="1636">
        <v>103.9</v>
      </c>
      <c r="K31" s="1637">
        <v>-4.2</v>
      </c>
      <c r="L31" s="1636">
        <v>106</v>
      </c>
      <c r="M31" s="1637">
        <v>6.6</v>
      </c>
      <c r="N31" s="1637">
        <v>-4.0999999999999996</v>
      </c>
      <c r="O31" s="1630">
        <v>16.2</v>
      </c>
      <c r="P31" s="1630">
        <v>-0.9</v>
      </c>
      <c r="Q31" s="1630">
        <v>10</v>
      </c>
      <c r="R31" s="1630">
        <v>7.5</v>
      </c>
      <c r="S31" s="1631">
        <v>11.3</v>
      </c>
    </row>
    <row r="32" spans="1:19" ht="21" customHeight="1" thickBot="1">
      <c r="A32" s="1446"/>
      <c r="B32" s="1447">
        <v>2021</v>
      </c>
      <c r="C32" s="1447" t="s">
        <v>23</v>
      </c>
      <c r="D32" s="1447">
        <v>1</v>
      </c>
      <c r="E32" s="1448" t="s">
        <v>24</v>
      </c>
      <c r="F32" s="1632">
        <v>88.6</v>
      </c>
      <c r="G32" s="838">
        <v>-5.2</v>
      </c>
      <c r="H32" s="1633">
        <v>97.8</v>
      </c>
      <c r="I32" s="839">
        <v>4.3</v>
      </c>
      <c r="J32" s="1634">
        <v>103.8</v>
      </c>
      <c r="K32" s="1634">
        <v>3</v>
      </c>
      <c r="L32" s="1634">
        <v>110.6</v>
      </c>
      <c r="M32" s="1634">
        <v>4.3</v>
      </c>
      <c r="N32" s="1634">
        <v>3.3</v>
      </c>
      <c r="O32" s="1634">
        <v>6.4</v>
      </c>
      <c r="P32" s="1634">
        <v>-3.4</v>
      </c>
      <c r="Q32" s="1634">
        <v>-4.4000000000000004</v>
      </c>
      <c r="R32" s="1634">
        <v>-1.6</v>
      </c>
      <c r="S32" s="1635">
        <v>34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43"/>
    </row>
    <row r="35" spans="1:19" ht="3.75" customHeight="1">
      <c r="A35" s="1935" t="s">
        <v>396</v>
      </c>
      <c r="B35" s="1936"/>
      <c r="C35" s="1936"/>
      <c r="D35" s="1936"/>
      <c r="E35" s="1937"/>
      <c r="F35" s="2073" t="s">
        <v>79</v>
      </c>
      <c r="G35" s="2073"/>
      <c r="H35" s="2073"/>
      <c r="I35" s="2073"/>
      <c r="J35" s="2073"/>
      <c r="K35" s="2073"/>
      <c r="L35" s="2073"/>
      <c r="M35" s="2073"/>
      <c r="N35" s="2073"/>
      <c r="O35" s="2073"/>
      <c r="P35" s="2073"/>
      <c r="Q35" s="2073"/>
      <c r="R35" s="2073"/>
      <c r="S35" s="2074"/>
    </row>
    <row r="36" spans="1:19" ht="21" customHeight="1">
      <c r="A36" s="1938"/>
      <c r="B36" s="1939"/>
      <c r="C36" s="1939"/>
      <c r="D36" s="1939"/>
      <c r="E36" s="1940"/>
      <c r="F36" s="2075"/>
      <c r="G36" s="2075"/>
      <c r="H36" s="2075"/>
      <c r="I36" s="2075"/>
      <c r="J36" s="2075"/>
      <c r="K36" s="2075"/>
      <c r="L36" s="2075"/>
      <c r="M36" s="2075"/>
      <c r="N36" s="2075"/>
      <c r="O36" s="2075"/>
      <c r="P36" s="2075"/>
      <c r="Q36" s="2075"/>
      <c r="R36" s="2075"/>
      <c r="S36" s="2076"/>
    </row>
    <row r="37" spans="1:19" ht="21" customHeight="1">
      <c r="A37" s="1938"/>
      <c r="B37" s="1939"/>
      <c r="C37" s="1939"/>
      <c r="D37" s="1939"/>
      <c r="E37" s="1940"/>
      <c r="F37" s="2030" t="s">
        <v>507</v>
      </c>
      <c r="G37" s="2030"/>
      <c r="H37" s="2030"/>
      <c r="I37" s="2030"/>
      <c r="J37" s="2030"/>
      <c r="K37" s="2030"/>
      <c r="L37" s="2030"/>
      <c r="M37" s="2030"/>
      <c r="N37" s="2030"/>
      <c r="O37" s="2030"/>
      <c r="P37" s="2030"/>
      <c r="Q37" s="2030"/>
      <c r="R37" s="2031"/>
      <c r="S37" s="2032" t="s">
        <v>397</v>
      </c>
    </row>
    <row r="38" spans="1:19" ht="21" customHeight="1">
      <c r="A38" s="1938"/>
      <c r="B38" s="1939"/>
      <c r="C38" s="1939"/>
      <c r="D38" s="1939"/>
      <c r="E38" s="1940"/>
      <c r="F38" s="2056" t="s">
        <v>398</v>
      </c>
      <c r="G38" s="2084" t="s">
        <v>324</v>
      </c>
      <c r="H38" s="2058" t="s">
        <v>275</v>
      </c>
      <c r="I38" s="2044" t="s">
        <v>70</v>
      </c>
      <c r="J38" s="2029" t="s">
        <v>273</v>
      </c>
      <c r="K38" s="2039" t="s">
        <v>325</v>
      </c>
      <c r="L38" s="2017" t="s">
        <v>399</v>
      </c>
      <c r="M38" s="2039" t="s">
        <v>71</v>
      </c>
      <c r="N38" s="2034" t="s">
        <v>272</v>
      </c>
      <c r="O38" s="2017" t="s">
        <v>400</v>
      </c>
      <c r="P38" s="2034" t="s">
        <v>401</v>
      </c>
      <c r="Q38" s="2036" t="s">
        <v>402</v>
      </c>
      <c r="R38" s="2037"/>
      <c r="S38" s="2033"/>
    </row>
    <row r="39" spans="1:19" ht="21" customHeight="1">
      <c r="A39" s="1938"/>
      <c r="B39" s="1939"/>
      <c r="C39" s="1939"/>
      <c r="D39" s="1939"/>
      <c r="E39" s="1940"/>
      <c r="F39" s="2057"/>
      <c r="G39" s="2085"/>
      <c r="H39" s="2038"/>
      <c r="I39" s="2045"/>
      <c r="J39" s="2038"/>
      <c r="K39" s="2046"/>
      <c r="L39" s="2046"/>
      <c r="M39" s="2040"/>
      <c r="N39" s="2099"/>
      <c r="O39" s="2038"/>
      <c r="P39" s="2035"/>
      <c r="Q39" s="744"/>
      <c r="R39" s="1129" t="s">
        <v>491</v>
      </c>
      <c r="S39" s="2033"/>
    </row>
    <row r="40" spans="1:19" ht="21" customHeight="1">
      <c r="A40" s="1938"/>
      <c r="B40" s="1939"/>
      <c r="C40" s="1939"/>
      <c r="D40" s="1939"/>
      <c r="E40" s="1940"/>
      <c r="F40" s="1112" t="s">
        <v>476</v>
      </c>
      <c r="G40" s="1116" t="s">
        <v>477</v>
      </c>
      <c r="H40" s="1111" t="s">
        <v>478</v>
      </c>
      <c r="I40" s="1117" t="s">
        <v>479</v>
      </c>
      <c r="J40" s="1118" t="s">
        <v>480</v>
      </c>
      <c r="K40" s="73" t="s">
        <v>481</v>
      </c>
      <c r="L40" s="73" t="s">
        <v>482</v>
      </c>
      <c r="M40" s="73" t="s">
        <v>483</v>
      </c>
      <c r="N40" s="73" t="s">
        <v>484</v>
      </c>
      <c r="O40" s="73" t="s">
        <v>485</v>
      </c>
      <c r="P40" s="1118" t="s">
        <v>486</v>
      </c>
      <c r="Q40" s="73" t="s">
        <v>487</v>
      </c>
      <c r="R40" s="73" t="s">
        <v>492</v>
      </c>
      <c r="S40" s="1119" t="s">
        <v>488</v>
      </c>
    </row>
    <row r="41" spans="1:19" ht="21" customHeight="1" thickBot="1">
      <c r="A41" s="1941"/>
      <c r="B41" s="1942"/>
      <c r="C41" s="1942"/>
      <c r="D41" s="1942"/>
      <c r="E41" s="1943"/>
      <c r="F41" s="745" t="s">
        <v>403</v>
      </c>
      <c r="G41" s="74" t="s">
        <v>403</v>
      </c>
      <c r="H41" s="746" t="s">
        <v>395</v>
      </c>
      <c r="I41" s="362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84"/>
      <c r="B42" s="30">
        <v>2018</v>
      </c>
      <c r="C42" s="30"/>
      <c r="D42" s="30" t="s">
        <v>497</v>
      </c>
      <c r="E42" s="1085"/>
      <c r="F42" s="872">
        <v>5.9</v>
      </c>
      <c r="G42" s="873">
        <v>16.5</v>
      </c>
      <c r="H42" s="874">
        <v>-12.2</v>
      </c>
      <c r="I42" s="875">
        <v>86.7</v>
      </c>
      <c r="J42" s="865">
        <v>-4.5999999999999996</v>
      </c>
      <c r="K42" s="873">
        <v>-2</v>
      </c>
      <c r="L42" s="865">
        <v>0.3</v>
      </c>
      <c r="M42" s="865">
        <v>10.3</v>
      </c>
      <c r="N42" s="865">
        <v>0</v>
      </c>
      <c r="O42" s="865">
        <v>-1.6</v>
      </c>
      <c r="P42" s="865">
        <v>1.6</v>
      </c>
      <c r="Q42" s="876">
        <v>-2.6</v>
      </c>
      <c r="R42" s="873">
        <v>-3.4</v>
      </c>
      <c r="S42" s="868">
        <v>-20.9</v>
      </c>
    </row>
    <row r="43" spans="1:19" ht="21" customHeight="1">
      <c r="A43" s="58"/>
      <c r="B43" s="59">
        <v>2019</v>
      </c>
      <c r="C43" s="59"/>
      <c r="D43" s="59" t="s">
        <v>497</v>
      </c>
      <c r="E43" s="60"/>
      <c r="F43" s="877">
        <v>-0.2</v>
      </c>
      <c r="G43" s="878">
        <v>-13.6</v>
      </c>
      <c r="H43" s="879">
        <v>9.8000000000000007</v>
      </c>
      <c r="I43" s="880">
        <v>12.7</v>
      </c>
      <c r="J43" s="866">
        <v>3.6</v>
      </c>
      <c r="K43" s="878">
        <v>-9.6999999999999993</v>
      </c>
      <c r="L43" s="866">
        <v>10.7</v>
      </c>
      <c r="M43" s="866">
        <v>3.8</v>
      </c>
      <c r="N43" s="866">
        <v>-12.2</v>
      </c>
      <c r="O43" s="866">
        <v>-10</v>
      </c>
      <c r="P43" s="866">
        <v>5</v>
      </c>
      <c r="Q43" s="878">
        <v>-6.9</v>
      </c>
      <c r="R43" s="878">
        <v>-5</v>
      </c>
      <c r="S43" s="881">
        <v>-10.5</v>
      </c>
    </row>
    <row r="44" spans="1:19" ht="21" customHeight="1" thickBot="1">
      <c r="A44" s="3"/>
      <c r="B44" s="29">
        <v>2020</v>
      </c>
      <c r="C44" s="29"/>
      <c r="D44" s="29" t="s">
        <v>497</v>
      </c>
      <c r="E44" s="57"/>
      <c r="F44" s="877">
        <v>-12</v>
      </c>
      <c r="G44" s="878">
        <v>-16.5</v>
      </c>
      <c r="H44" s="879">
        <v>-4.4000000000000004</v>
      </c>
      <c r="I44" s="880">
        <v>-30.7</v>
      </c>
      <c r="J44" s="866">
        <v>-7.8</v>
      </c>
      <c r="K44" s="878">
        <v>-13.5</v>
      </c>
      <c r="L44" s="866">
        <v>7.1</v>
      </c>
      <c r="M44" s="866">
        <v>2.2000000000000002</v>
      </c>
      <c r="N44" s="866">
        <v>-22.2</v>
      </c>
      <c r="O44" s="866">
        <v>-25.2</v>
      </c>
      <c r="P44" s="1650">
        <v>-4.0999999999999996</v>
      </c>
      <c r="Q44" s="878">
        <v>-25</v>
      </c>
      <c r="R44" s="878">
        <v>-14.1</v>
      </c>
      <c r="S44" s="881">
        <v>-18.100000000000001</v>
      </c>
    </row>
    <row r="45" spans="1:19" ht="21" customHeight="1">
      <c r="A45" s="741" t="s">
        <v>470</v>
      </c>
      <c r="B45" s="30">
        <v>10</v>
      </c>
      <c r="C45" s="30" t="s">
        <v>25</v>
      </c>
      <c r="D45" s="30">
        <v>12</v>
      </c>
      <c r="E45" s="742" t="s">
        <v>24</v>
      </c>
      <c r="F45" s="882">
        <v>-12.5</v>
      </c>
      <c r="G45" s="867">
        <v>-17.899999999999999</v>
      </c>
      <c r="H45" s="857">
        <v>7.5</v>
      </c>
      <c r="I45" s="883">
        <v>125.5</v>
      </c>
      <c r="J45" s="883">
        <v>-17.600000000000001</v>
      </c>
      <c r="K45" s="883">
        <v>-18.3</v>
      </c>
      <c r="L45" s="883">
        <v>12</v>
      </c>
      <c r="M45" s="883">
        <v>3.4</v>
      </c>
      <c r="N45" s="883">
        <v>-12</v>
      </c>
      <c r="O45" s="883">
        <v>-14.4</v>
      </c>
      <c r="P45" s="883">
        <v>15.1</v>
      </c>
      <c r="Q45" s="867">
        <v>-10.3</v>
      </c>
      <c r="R45" s="883">
        <v>-10</v>
      </c>
      <c r="S45" s="868">
        <v>-18.399999999999999</v>
      </c>
    </row>
    <row r="46" spans="1:19" ht="21" customHeight="1">
      <c r="A46" s="1280" t="s">
        <v>499</v>
      </c>
      <c r="B46" s="63">
        <v>1</v>
      </c>
      <c r="C46" s="63" t="s">
        <v>25</v>
      </c>
      <c r="D46" s="63">
        <v>3</v>
      </c>
      <c r="E46" s="64" t="s">
        <v>24</v>
      </c>
      <c r="F46" s="1411">
        <v>-13.1</v>
      </c>
      <c r="G46" s="886">
        <v>-15.2</v>
      </c>
      <c r="H46" s="885">
        <v>-2.8</v>
      </c>
      <c r="I46" s="1412">
        <v>40.6</v>
      </c>
      <c r="J46" s="1412">
        <v>-10.1</v>
      </c>
      <c r="K46" s="1412">
        <v>-13.8</v>
      </c>
      <c r="L46" s="1412">
        <v>-12</v>
      </c>
      <c r="M46" s="1412">
        <v>14</v>
      </c>
      <c r="N46" s="1412">
        <v>-3.4</v>
      </c>
      <c r="O46" s="1412">
        <v>-13.8</v>
      </c>
      <c r="P46" s="1412">
        <v>-0.4</v>
      </c>
      <c r="Q46" s="886">
        <v>-6.7</v>
      </c>
      <c r="R46" s="1412">
        <v>-8.6</v>
      </c>
      <c r="S46" s="887">
        <v>-26.2</v>
      </c>
    </row>
    <row r="47" spans="1:19" ht="21" customHeight="1">
      <c r="A47" s="1340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517">
        <v>-18.3</v>
      </c>
      <c r="G47" s="862">
        <v>-13.8</v>
      </c>
      <c r="H47" s="858">
        <v>-15.5</v>
      </c>
      <c r="I47" s="1518">
        <v>-34</v>
      </c>
      <c r="J47" s="1518">
        <v>-28.4</v>
      </c>
      <c r="K47" s="1518">
        <v>-18</v>
      </c>
      <c r="L47" s="1518">
        <v>49.2</v>
      </c>
      <c r="M47" s="1518">
        <v>-10.1</v>
      </c>
      <c r="N47" s="1518">
        <v>-31.1</v>
      </c>
      <c r="O47" s="1518">
        <v>-31.7</v>
      </c>
      <c r="P47" s="1518">
        <v>-14.4</v>
      </c>
      <c r="Q47" s="862">
        <v>-30.9</v>
      </c>
      <c r="R47" s="1518">
        <v>-20</v>
      </c>
      <c r="S47" s="869">
        <v>-16.899999999999999</v>
      </c>
    </row>
    <row r="48" spans="1:19" ht="21" customHeight="1">
      <c r="A48" s="1415" t="s">
        <v>52</v>
      </c>
      <c r="B48" s="29">
        <v>7</v>
      </c>
      <c r="C48" s="29" t="s">
        <v>25</v>
      </c>
      <c r="D48" s="29">
        <v>9</v>
      </c>
      <c r="E48" s="1053" t="s">
        <v>24</v>
      </c>
      <c r="F48" s="872">
        <v>-13.2</v>
      </c>
      <c r="G48" s="873">
        <v>-23.7</v>
      </c>
      <c r="H48" s="865">
        <v>4.3</v>
      </c>
      <c r="I48" s="875">
        <v>-35.700000000000003</v>
      </c>
      <c r="J48" s="875">
        <v>3</v>
      </c>
      <c r="K48" s="875">
        <v>-17</v>
      </c>
      <c r="L48" s="875">
        <v>8.8000000000000007</v>
      </c>
      <c r="M48" s="875">
        <v>-6.3</v>
      </c>
      <c r="N48" s="875">
        <v>-30.4</v>
      </c>
      <c r="O48" s="875">
        <v>-27.4</v>
      </c>
      <c r="P48" s="875">
        <v>-1</v>
      </c>
      <c r="Q48" s="873">
        <v>-37.799999999999997</v>
      </c>
      <c r="R48" s="875">
        <v>-19.2</v>
      </c>
      <c r="S48" s="1230">
        <v>-20.5</v>
      </c>
    </row>
    <row r="49" spans="1:19" ht="21" customHeight="1" thickBot="1">
      <c r="A49" s="1416" t="s">
        <v>52</v>
      </c>
      <c r="B49" s="1083">
        <v>10</v>
      </c>
      <c r="C49" s="1083" t="s">
        <v>25</v>
      </c>
      <c r="D49" s="1083">
        <v>12</v>
      </c>
      <c r="E49" s="1083" t="s">
        <v>24</v>
      </c>
      <c r="F49" s="1657">
        <v>-2.2999999999999998</v>
      </c>
      <c r="G49" s="1655">
        <v>-13.4</v>
      </c>
      <c r="H49" s="1658">
        <v>-2.4</v>
      </c>
      <c r="I49" s="1659">
        <v>-59.6</v>
      </c>
      <c r="J49" s="1659">
        <v>6.7</v>
      </c>
      <c r="K49" s="1659">
        <v>-5.3</v>
      </c>
      <c r="L49" s="1659">
        <v>-5.2</v>
      </c>
      <c r="M49" s="1659">
        <v>11.3</v>
      </c>
      <c r="N49" s="1659">
        <v>-22.5</v>
      </c>
      <c r="O49" s="1659">
        <v>-28.4</v>
      </c>
      <c r="P49" s="1653">
        <v>0.1</v>
      </c>
      <c r="Q49" s="1655">
        <v>-23.2</v>
      </c>
      <c r="R49" s="1659">
        <v>-9.6</v>
      </c>
      <c r="S49" s="1656">
        <v>-5.9</v>
      </c>
    </row>
    <row r="50" spans="1:19" ht="21" customHeight="1">
      <c r="A50" s="3"/>
      <c r="B50" s="29">
        <v>2020</v>
      </c>
      <c r="C50" s="29" t="s">
        <v>23</v>
      </c>
      <c r="D50" s="29">
        <v>1</v>
      </c>
      <c r="E50" s="1053" t="s">
        <v>24</v>
      </c>
      <c r="F50" s="884">
        <v>-11.1</v>
      </c>
      <c r="G50" s="863">
        <v>-17</v>
      </c>
      <c r="H50" s="857">
        <v>3.9</v>
      </c>
      <c r="I50" s="867">
        <v>-0.4</v>
      </c>
      <c r="J50" s="867">
        <v>-7.7</v>
      </c>
      <c r="K50" s="867">
        <v>-15</v>
      </c>
      <c r="L50" s="867">
        <v>-24</v>
      </c>
      <c r="M50" s="867">
        <v>15</v>
      </c>
      <c r="N50" s="867">
        <v>-6.9</v>
      </c>
      <c r="O50" s="867">
        <v>-13.8</v>
      </c>
      <c r="P50" s="867">
        <v>11.4</v>
      </c>
      <c r="Q50" s="867">
        <v>-5.2</v>
      </c>
      <c r="R50" s="867">
        <v>0.6</v>
      </c>
      <c r="S50" s="868">
        <v>-4.4000000000000004</v>
      </c>
    </row>
    <row r="51" spans="1:19" ht="21" customHeight="1">
      <c r="A51" s="1052"/>
      <c r="B51" s="961" t="s">
        <v>52</v>
      </c>
      <c r="C51" s="961" t="s">
        <v>52</v>
      </c>
      <c r="D51" s="961">
        <v>2</v>
      </c>
      <c r="E51" s="962" t="s">
        <v>24</v>
      </c>
      <c r="F51" s="1638">
        <v>-13.2</v>
      </c>
      <c r="G51" s="1628">
        <v>-13.3</v>
      </c>
      <c r="H51" s="1639">
        <v>-2.8</v>
      </c>
      <c r="I51" s="1640">
        <v>127.2</v>
      </c>
      <c r="J51" s="1640">
        <v>-13.9</v>
      </c>
      <c r="K51" s="1640">
        <v>-13.5</v>
      </c>
      <c r="L51" s="1640">
        <v>27.9</v>
      </c>
      <c r="M51" s="1640">
        <v>14.1</v>
      </c>
      <c r="N51" s="1640">
        <v>-3.5</v>
      </c>
      <c r="O51" s="1640">
        <v>-10.3</v>
      </c>
      <c r="P51" s="1640">
        <v>-5</v>
      </c>
      <c r="Q51" s="1640">
        <v>-7.9</v>
      </c>
      <c r="R51" s="1640">
        <v>-11.5</v>
      </c>
      <c r="S51" s="1641">
        <v>-37.5</v>
      </c>
    </row>
    <row r="52" spans="1:19" ht="21" customHeight="1">
      <c r="A52" s="69"/>
      <c r="B52" s="65" t="s">
        <v>52</v>
      </c>
      <c r="C52" s="65" t="s">
        <v>52</v>
      </c>
      <c r="D52" s="65">
        <v>3</v>
      </c>
      <c r="E52" s="66" t="s">
        <v>24</v>
      </c>
      <c r="F52" s="861">
        <v>-14.7</v>
      </c>
      <c r="G52" s="864">
        <v>-15.2</v>
      </c>
      <c r="H52" s="858">
        <v>-8.9</v>
      </c>
      <c r="I52" s="862">
        <v>30.8</v>
      </c>
      <c r="J52" s="862">
        <v>-8.4</v>
      </c>
      <c r="K52" s="862">
        <v>-12.9</v>
      </c>
      <c r="L52" s="862">
        <v>-29.5</v>
      </c>
      <c r="M52" s="862">
        <v>12.9</v>
      </c>
      <c r="N52" s="862">
        <v>-0.1</v>
      </c>
      <c r="O52" s="862">
        <v>-17.100000000000001</v>
      </c>
      <c r="P52" s="862">
        <v>-6.6</v>
      </c>
      <c r="Q52" s="862">
        <v>-7</v>
      </c>
      <c r="R52" s="862">
        <v>-11.3</v>
      </c>
      <c r="S52" s="869">
        <v>-31.9</v>
      </c>
    </row>
    <row r="53" spans="1:19" ht="21" customHeight="1">
      <c r="A53" s="69"/>
      <c r="B53" s="65" t="s">
        <v>52</v>
      </c>
      <c r="C53" s="65" t="s">
        <v>52</v>
      </c>
      <c r="D53" s="65">
        <v>4</v>
      </c>
      <c r="E53" s="66" t="s">
        <v>24</v>
      </c>
      <c r="F53" s="861">
        <v>-15.9</v>
      </c>
      <c r="G53" s="864">
        <v>-12.8</v>
      </c>
      <c r="H53" s="858">
        <v>-6.2</v>
      </c>
      <c r="I53" s="862">
        <v>-44.7</v>
      </c>
      <c r="J53" s="862">
        <v>-9</v>
      </c>
      <c r="K53" s="862">
        <v>-14.4</v>
      </c>
      <c r="L53" s="862">
        <v>31.7</v>
      </c>
      <c r="M53" s="862">
        <v>8.6999999999999993</v>
      </c>
      <c r="N53" s="862">
        <v>-14.6</v>
      </c>
      <c r="O53" s="862">
        <v>-25.5</v>
      </c>
      <c r="P53" s="862">
        <v>-13.1</v>
      </c>
      <c r="Q53" s="862">
        <v>-23.7</v>
      </c>
      <c r="R53" s="858">
        <v>-26.9</v>
      </c>
      <c r="S53" s="869">
        <v>-12.7</v>
      </c>
    </row>
    <row r="54" spans="1:19" ht="21" customHeight="1">
      <c r="A54" s="69"/>
      <c r="B54" s="65" t="s">
        <v>52</v>
      </c>
      <c r="C54" s="65" t="s">
        <v>52</v>
      </c>
      <c r="D54" s="65">
        <v>5</v>
      </c>
      <c r="E54" s="66" t="s">
        <v>24</v>
      </c>
      <c r="F54" s="861">
        <v>-24.6</v>
      </c>
      <c r="G54" s="864">
        <v>-12.8</v>
      </c>
      <c r="H54" s="858">
        <v>-31.8</v>
      </c>
      <c r="I54" s="862">
        <v>-48.1</v>
      </c>
      <c r="J54" s="862">
        <v>-38.5</v>
      </c>
      <c r="K54" s="862">
        <v>-22.3</v>
      </c>
      <c r="L54" s="862">
        <v>4.9000000000000004</v>
      </c>
      <c r="M54" s="862">
        <v>-30.2</v>
      </c>
      <c r="N54" s="862">
        <v>-50.8</v>
      </c>
      <c r="O54" s="862">
        <v>-40.700000000000003</v>
      </c>
      <c r="P54" s="862">
        <v>-21.4</v>
      </c>
      <c r="Q54" s="862">
        <v>-39.799999999999997</v>
      </c>
      <c r="R54" s="858">
        <v>-25.6</v>
      </c>
      <c r="S54" s="869">
        <v>-12.4</v>
      </c>
    </row>
    <row r="55" spans="1:19" ht="21" customHeight="1">
      <c r="A55" s="69"/>
      <c r="B55" s="65" t="s">
        <v>52</v>
      </c>
      <c r="C55" s="65" t="s">
        <v>52</v>
      </c>
      <c r="D55" s="65">
        <v>6</v>
      </c>
      <c r="E55" s="66" t="s">
        <v>24</v>
      </c>
      <c r="F55" s="861">
        <v>-14.3</v>
      </c>
      <c r="G55" s="864">
        <v>-16</v>
      </c>
      <c r="H55" s="858">
        <v>-7</v>
      </c>
      <c r="I55" s="862">
        <v>-8</v>
      </c>
      <c r="J55" s="862">
        <v>-37.299999999999997</v>
      </c>
      <c r="K55" s="862">
        <v>-16.5</v>
      </c>
      <c r="L55" s="862">
        <v>103.5</v>
      </c>
      <c r="M55" s="862">
        <v>-9.6</v>
      </c>
      <c r="N55" s="862">
        <v>-27.9</v>
      </c>
      <c r="O55" s="862">
        <v>-29</v>
      </c>
      <c r="P55" s="862">
        <v>-8.1999999999999993</v>
      </c>
      <c r="Q55" s="862">
        <v>-30.4</v>
      </c>
      <c r="R55" s="858">
        <v>-7.4</v>
      </c>
      <c r="S55" s="869">
        <v>-27.3</v>
      </c>
    </row>
    <row r="56" spans="1:19" ht="21" customHeight="1">
      <c r="A56" s="69"/>
      <c r="B56" s="65" t="s">
        <v>52</v>
      </c>
      <c r="C56" s="65" t="s">
        <v>52</v>
      </c>
      <c r="D56" s="65">
        <v>7</v>
      </c>
      <c r="E56" s="66" t="s">
        <v>24</v>
      </c>
      <c r="F56" s="861">
        <v>-14.9</v>
      </c>
      <c r="G56" s="864">
        <v>-22</v>
      </c>
      <c r="H56" s="858">
        <v>7.6</v>
      </c>
      <c r="I56" s="862">
        <v>-50.9</v>
      </c>
      <c r="J56" s="862">
        <v>-6.8</v>
      </c>
      <c r="K56" s="862">
        <v>-26</v>
      </c>
      <c r="L56" s="862">
        <v>-5.2</v>
      </c>
      <c r="M56" s="862">
        <v>-17.3</v>
      </c>
      <c r="N56" s="862">
        <v>-18.8</v>
      </c>
      <c r="O56" s="862">
        <v>-19.8</v>
      </c>
      <c r="P56" s="862">
        <v>3.1</v>
      </c>
      <c r="Q56" s="862">
        <v>-39.9</v>
      </c>
      <c r="R56" s="858">
        <v>-21.7</v>
      </c>
      <c r="S56" s="869">
        <v>-27</v>
      </c>
    </row>
    <row r="57" spans="1:19" ht="21" customHeight="1">
      <c r="A57" s="69"/>
      <c r="B57" s="65" t="s">
        <v>52</v>
      </c>
      <c r="C57" s="65" t="s">
        <v>52</v>
      </c>
      <c r="D57" s="65">
        <v>8</v>
      </c>
      <c r="E57" s="66" t="s">
        <v>24</v>
      </c>
      <c r="F57" s="861">
        <v>-18.600000000000001</v>
      </c>
      <c r="G57" s="864">
        <v>-28.3</v>
      </c>
      <c r="H57" s="858">
        <v>-6.2</v>
      </c>
      <c r="I57" s="862">
        <v>31.1</v>
      </c>
      <c r="J57" s="862">
        <v>4.0999999999999996</v>
      </c>
      <c r="K57" s="862">
        <v>-10.6</v>
      </c>
      <c r="L57" s="862">
        <v>-10.9</v>
      </c>
      <c r="M57" s="862">
        <v>-3.8</v>
      </c>
      <c r="N57" s="862">
        <v>-30.6</v>
      </c>
      <c r="O57" s="862">
        <v>-32.9</v>
      </c>
      <c r="P57" s="862">
        <v>-0.8</v>
      </c>
      <c r="Q57" s="862">
        <v>-38.200000000000003</v>
      </c>
      <c r="R57" s="858">
        <v>-17.2</v>
      </c>
      <c r="S57" s="869">
        <v>-12.2</v>
      </c>
    </row>
    <row r="58" spans="1:19" ht="21" customHeight="1">
      <c r="A58" s="69"/>
      <c r="B58" s="65" t="s">
        <v>52</v>
      </c>
      <c r="C58" s="65" t="s">
        <v>52</v>
      </c>
      <c r="D58" s="65">
        <v>9</v>
      </c>
      <c r="E58" s="66" t="s">
        <v>24</v>
      </c>
      <c r="F58" s="861">
        <v>-6.4</v>
      </c>
      <c r="G58" s="864">
        <v>-21.2</v>
      </c>
      <c r="H58" s="858">
        <v>12</v>
      </c>
      <c r="I58" s="862">
        <v>-48.4</v>
      </c>
      <c r="J58" s="862">
        <v>13.2</v>
      </c>
      <c r="K58" s="862">
        <v>-13.7</v>
      </c>
      <c r="L58" s="862">
        <v>65.400000000000006</v>
      </c>
      <c r="M58" s="862">
        <v>3.3</v>
      </c>
      <c r="N58" s="862">
        <v>-39.9</v>
      </c>
      <c r="O58" s="862">
        <v>-30.3</v>
      </c>
      <c r="P58" s="862">
        <v>-5.6</v>
      </c>
      <c r="Q58" s="862">
        <v>-35.200000000000003</v>
      </c>
      <c r="R58" s="858">
        <v>-18.7</v>
      </c>
      <c r="S58" s="869">
        <v>-21.3</v>
      </c>
    </row>
    <row r="59" spans="1:19" ht="21" customHeight="1">
      <c r="A59" s="69"/>
      <c r="B59" s="65" t="s">
        <v>52</v>
      </c>
      <c r="C59" s="65" t="s">
        <v>52</v>
      </c>
      <c r="D59" s="65">
        <v>10</v>
      </c>
      <c r="E59" s="65" t="s">
        <v>24</v>
      </c>
      <c r="F59" s="861">
        <v>-10.199999999999999</v>
      </c>
      <c r="G59" s="864">
        <v>-22.2</v>
      </c>
      <c r="H59" s="858">
        <v>1.2</v>
      </c>
      <c r="I59" s="862">
        <v>-68.099999999999994</v>
      </c>
      <c r="J59" s="862">
        <v>14.1</v>
      </c>
      <c r="K59" s="862">
        <v>-8.3000000000000007</v>
      </c>
      <c r="L59" s="862">
        <v>-0.2</v>
      </c>
      <c r="M59" s="862">
        <v>15.4</v>
      </c>
      <c r="N59" s="862">
        <v>-22.4</v>
      </c>
      <c r="O59" s="862">
        <v>-23.5</v>
      </c>
      <c r="P59" s="862">
        <v>10.9</v>
      </c>
      <c r="Q59" s="862">
        <v>-24.7</v>
      </c>
      <c r="R59" s="858">
        <v>-4.7</v>
      </c>
      <c r="S59" s="869">
        <v>5.2</v>
      </c>
    </row>
    <row r="60" spans="1:19" ht="21" customHeight="1">
      <c r="A60" s="69"/>
      <c r="B60" s="65" t="s">
        <v>52</v>
      </c>
      <c r="C60" s="65" t="s">
        <v>52</v>
      </c>
      <c r="D60" s="65">
        <v>11</v>
      </c>
      <c r="E60" s="65" t="s">
        <v>24</v>
      </c>
      <c r="F60" s="861">
        <v>-1.5</v>
      </c>
      <c r="G60" s="864">
        <v>-11.2</v>
      </c>
      <c r="H60" s="858">
        <v>-4.9000000000000004</v>
      </c>
      <c r="I60" s="862">
        <v>-62.8</v>
      </c>
      <c r="J60" s="862">
        <v>1.2</v>
      </c>
      <c r="K60" s="862">
        <v>-11.3</v>
      </c>
      <c r="L60" s="862">
        <v>5.0999999999999996</v>
      </c>
      <c r="M60" s="862">
        <v>7.2</v>
      </c>
      <c r="N60" s="862">
        <v>-30.6</v>
      </c>
      <c r="O60" s="862">
        <v>-30.2</v>
      </c>
      <c r="P60" s="862">
        <v>8.6</v>
      </c>
      <c r="Q60" s="862">
        <v>-28.2</v>
      </c>
      <c r="R60" s="858">
        <v>-21.4</v>
      </c>
      <c r="S60" s="869">
        <v>-7.3</v>
      </c>
    </row>
    <row r="61" spans="1:19" ht="21" customHeight="1">
      <c r="A61" s="3"/>
      <c r="B61" s="29" t="s">
        <v>52</v>
      </c>
      <c r="C61" s="29" t="s">
        <v>52</v>
      </c>
      <c r="D61" s="29">
        <v>12</v>
      </c>
      <c r="E61" s="1053" t="s">
        <v>24</v>
      </c>
      <c r="F61" s="1642">
        <v>5.6</v>
      </c>
      <c r="G61" s="1630">
        <v>-6.5</v>
      </c>
      <c r="H61" s="865">
        <v>-3.5</v>
      </c>
      <c r="I61" s="873">
        <v>-50.5</v>
      </c>
      <c r="J61" s="873">
        <v>5.4</v>
      </c>
      <c r="K61" s="873">
        <v>5.4</v>
      </c>
      <c r="L61" s="873">
        <v>-20.6</v>
      </c>
      <c r="M61" s="873">
        <v>11.4</v>
      </c>
      <c r="N61" s="873">
        <v>-14.5</v>
      </c>
      <c r="O61" s="873">
        <v>-31.3</v>
      </c>
      <c r="P61" s="1643">
        <v>-15.7</v>
      </c>
      <c r="Q61" s="873">
        <v>-15.7</v>
      </c>
      <c r="R61" s="865">
        <v>2</v>
      </c>
      <c r="S61" s="1230">
        <v>-13.6</v>
      </c>
    </row>
    <row r="62" spans="1:19" ht="21" customHeight="1" thickBot="1">
      <c r="A62" s="1446"/>
      <c r="B62" s="1447">
        <v>2021</v>
      </c>
      <c r="C62" s="1447" t="s">
        <v>23</v>
      </c>
      <c r="D62" s="1447">
        <v>1</v>
      </c>
      <c r="E62" s="1448" t="s">
        <v>24</v>
      </c>
      <c r="F62" s="1644">
        <v>10.3</v>
      </c>
      <c r="G62" s="1645">
        <v>-0.7</v>
      </c>
      <c r="H62" s="1646">
        <v>2.2999999999999998</v>
      </c>
      <c r="I62" s="1647">
        <v>-22.2</v>
      </c>
      <c r="J62" s="1648">
        <v>-5.3</v>
      </c>
      <c r="K62" s="1648">
        <v>-32.4</v>
      </c>
      <c r="L62" s="1648">
        <v>36.5</v>
      </c>
      <c r="M62" s="1648">
        <v>10.5</v>
      </c>
      <c r="N62" s="1648">
        <v>-7.8</v>
      </c>
      <c r="O62" s="1648">
        <v>-26.6</v>
      </c>
      <c r="P62" s="1648">
        <v>7.1</v>
      </c>
      <c r="Q62" s="1645">
        <v>-21.1</v>
      </c>
      <c r="R62" s="1648">
        <v>-16.5</v>
      </c>
      <c r="S62" s="1649">
        <v>-35.5</v>
      </c>
    </row>
    <row r="63" spans="1:19" ht="21" customHeight="1">
      <c r="A63" s="2000" t="s">
        <v>404</v>
      </c>
      <c r="B63" s="1996"/>
      <c r="C63" s="1996"/>
      <c r="D63" s="1996"/>
      <c r="E63" s="1993"/>
      <c r="F63" s="247" t="s">
        <v>405</v>
      </c>
      <c r="G63" s="1049" t="s">
        <v>462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47"/>
      <c r="S63" s="243"/>
    </row>
    <row r="64" spans="1:19" ht="21" customHeight="1">
      <c r="A64" s="2041"/>
      <c r="B64" s="2042"/>
      <c r="C64" s="2042"/>
      <c r="D64" s="2042"/>
      <c r="E64" s="2043"/>
      <c r="F64" s="255" t="s">
        <v>406</v>
      </c>
      <c r="G64" s="445" t="s">
        <v>493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82"/>
      <c r="S64" s="244"/>
    </row>
    <row r="65" spans="1:19" ht="21" customHeight="1">
      <c r="A65" s="2041"/>
      <c r="B65" s="2042"/>
      <c r="C65" s="2042"/>
      <c r="D65" s="2042"/>
      <c r="E65" s="2043"/>
      <c r="F65" s="250" t="s">
        <v>407</v>
      </c>
      <c r="G65" s="445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82"/>
      <c r="S65" s="244"/>
    </row>
    <row r="66" spans="1:19" ht="21" customHeight="1">
      <c r="A66" s="2041"/>
      <c r="B66" s="2042"/>
      <c r="C66" s="2042"/>
      <c r="D66" s="2042"/>
      <c r="E66" s="2043"/>
      <c r="F66" s="250" t="s">
        <v>409</v>
      </c>
      <c r="G66" s="445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82"/>
      <c r="S66" s="244"/>
    </row>
    <row r="67" spans="1:19" ht="21" customHeight="1" thickBot="1">
      <c r="A67" s="748"/>
      <c r="B67" s="749"/>
      <c r="C67" s="749"/>
      <c r="D67" s="749"/>
      <c r="E67" s="750"/>
      <c r="F67" s="248" t="s">
        <v>411</v>
      </c>
      <c r="G67" s="446" t="s">
        <v>502</v>
      </c>
      <c r="H67" s="749"/>
      <c r="I67" s="749"/>
      <c r="J67" s="749"/>
      <c r="K67" s="749"/>
      <c r="L67" s="749"/>
      <c r="M67" s="749"/>
      <c r="N67" s="749"/>
      <c r="O67" s="749"/>
      <c r="P67" s="749"/>
      <c r="Q67" s="749"/>
      <c r="R67" s="749"/>
      <c r="S67" s="750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09" priority="296" stopIfTrue="1">
      <formula>ISERR</formula>
    </cfRule>
  </conditionalFormatting>
  <conditionalFormatting sqref="R42:R43 R45:R48 R50:R60 R62">
    <cfRule type="expression" dxfId="108" priority="295" stopIfTrue="1">
      <formula>ISERR</formula>
    </cfRule>
  </conditionalFormatting>
  <conditionalFormatting sqref="S42:S43 S45:S48 S50:S60 S62">
    <cfRule type="expression" dxfId="107" priority="294" stopIfTrue="1">
      <formula>ISERR</formula>
    </cfRule>
  </conditionalFormatting>
  <conditionalFormatting sqref="G42:G43 G45:G48 G50:G60 G62">
    <cfRule type="expression" dxfId="106" priority="293" stopIfTrue="1">
      <formula>ISERR</formula>
    </cfRule>
  </conditionalFormatting>
  <conditionalFormatting sqref="F42:F43 F45:F48 F50:F60 F62">
    <cfRule type="expression" dxfId="105" priority="292" stopIfTrue="1">
      <formula>ISERR</formula>
    </cfRule>
  </conditionalFormatting>
  <conditionalFormatting sqref="I23">
    <cfRule type="expression" dxfId="104" priority="284" stopIfTrue="1">
      <formula>ISERR</formula>
    </cfRule>
  </conditionalFormatting>
  <conditionalFormatting sqref="I31">
    <cfRule type="expression" dxfId="103" priority="281" stopIfTrue="1">
      <formula>ISERR</formula>
    </cfRule>
  </conditionalFormatting>
  <conditionalFormatting sqref="I20 I22 I24:I26">
    <cfRule type="expression" dxfId="102" priority="287" stopIfTrue="1">
      <formula>ISERR</formula>
    </cfRule>
  </conditionalFormatting>
  <conditionalFormatting sqref="I21">
    <cfRule type="expression" dxfId="101" priority="286" stopIfTrue="1">
      <formula>ISERR</formula>
    </cfRule>
  </conditionalFormatting>
  <conditionalFormatting sqref="I27">
    <cfRule type="expression" dxfId="100" priority="285" stopIfTrue="1">
      <formula>ISERR</formula>
    </cfRule>
  </conditionalFormatting>
  <conditionalFormatting sqref="I29">
    <cfRule type="expression" dxfId="99" priority="283" stopIfTrue="1">
      <formula>ISERR</formula>
    </cfRule>
  </conditionalFormatting>
  <conditionalFormatting sqref="I30">
    <cfRule type="expression" dxfId="98" priority="282" stopIfTrue="1">
      <formula>ISERR</formula>
    </cfRule>
  </conditionalFormatting>
  <conditionalFormatting sqref="F32">
    <cfRule type="expression" dxfId="97" priority="278" stopIfTrue="1">
      <formula>ISERR</formula>
    </cfRule>
  </conditionalFormatting>
  <conditionalFormatting sqref="I27">
    <cfRule type="expression" dxfId="96" priority="262" stopIfTrue="1">
      <formula>ISERR</formula>
    </cfRule>
  </conditionalFormatting>
  <conditionalFormatting sqref="I28">
    <cfRule type="expression" dxfId="95" priority="261" stopIfTrue="1">
      <formula>ISERR</formula>
    </cfRule>
  </conditionalFormatting>
  <conditionalFormatting sqref="I29">
    <cfRule type="expression" dxfId="94" priority="260" stopIfTrue="1">
      <formula>ISERR</formula>
    </cfRule>
  </conditionalFormatting>
  <conditionalFormatting sqref="I30">
    <cfRule type="expression" dxfId="93" priority="259" stopIfTrue="1">
      <formula>ISERR</formula>
    </cfRule>
  </conditionalFormatting>
  <conditionalFormatting sqref="I31">
    <cfRule type="expression" dxfId="92" priority="258" stopIfTrue="1">
      <formula>ISERR</formula>
    </cfRule>
  </conditionalFormatting>
  <conditionalFormatting sqref="H20:H31">
    <cfRule type="expression" dxfId="91" priority="257" stopIfTrue="1">
      <formula>ISERR</formula>
    </cfRule>
  </conditionalFormatting>
  <conditionalFormatting sqref="F20:F31">
    <cfRule type="expression" dxfId="90" priority="256" stopIfTrue="1">
      <formula>ISERR</formula>
    </cfRule>
  </conditionalFormatting>
  <conditionalFormatting sqref="A12:E32">
    <cfRule type="expression" dxfId="89" priority="147" stopIfTrue="1">
      <formula>ISERR</formula>
    </cfRule>
  </conditionalFormatting>
  <conditionalFormatting sqref="A42:E62">
    <cfRule type="expression" dxfId="88" priority="146" stopIfTrue="1">
      <formula>ISERR</formula>
    </cfRule>
  </conditionalFormatting>
  <conditionalFormatting sqref="F19:I19">
    <cfRule type="expression" dxfId="87" priority="61" stopIfTrue="1">
      <formula>ISERR</formula>
    </cfRule>
  </conditionalFormatting>
  <conditionalFormatting sqref="J31:S31">
    <cfRule type="expression" dxfId="86" priority="38" stopIfTrue="1">
      <formula>ISERR</formula>
    </cfRule>
  </conditionalFormatting>
  <conditionalFormatting sqref="H61:Q61">
    <cfRule type="expression" dxfId="85" priority="37" stopIfTrue="1">
      <formula>ISERR</formula>
    </cfRule>
  </conditionalFormatting>
  <conditionalFormatting sqref="R61">
    <cfRule type="expression" dxfId="84" priority="36" stopIfTrue="1">
      <formula>ISERR</formula>
    </cfRule>
  </conditionalFormatting>
  <conditionalFormatting sqref="S61">
    <cfRule type="expression" dxfId="83" priority="35" stopIfTrue="1">
      <formula>ISERR</formula>
    </cfRule>
  </conditionalFormatting>
  <conditionalFormatting sqref="G61">
    <cfRule type="expression" dxfId="82" priority="34" stopIfTrue="1">
      <formula>ISERR</formula>
    </cfRule>
  </conditionalFormatting>
  <conditionalFormatting sqref="F61">
    <cfRule type="expression" dxfId="81" priority="33" stopIfTrue="1">
      <formula>ISERR</formula>
    </cfRule>
  </conditionalFormatting>
  <conditionalFormatting sqref="J14:S14">
    <cfRule type="expression" dxfId="80" priority="12" stopIfTrue="1">
      <formula>ISERR</formula>
    </cfRule>
  </conditionalFormatting>
  <conditionalFormatting sqref="H44:Q44">
    <cfRule type="expression" dxfId="79" priority="11" stopIfTrue="1">
      <formula>ISERR</formula>
    </cfRule>
  </conditionalFormatting>
  <conditionalFormatting sqref="R44">
    <cfRule type="expression" dxfId="78" priority="10" stopIfTrue="1">
      <formula>ISERR</formula>
    </cfRule>
  </conditionalFormatting>
  <conditionalFormatting sqref="S44">
    <cfRule type="expression" dxfId="77" priority="9" stopIfTrue="1">
      <formula>ISERR</formula>
    </cfRule>
  </conditionalFormatting>
  <conditionalFormatting sqref="G44">
    <cfRule type="expression" dxfId="76" priority="8" stopIfTrue="1">
      <formula>ISERR</formula>
    </cfRule>
  </conditionalFormatting>
  <conditionalFormatting sqref="F44">
    <cfRule type="expression" dxfId="75" priority="7" stopIfTrue="1">
      <formula>ISERR</formula>
    </cfRule>
  </conditionalFormatting>
  <conditionalFormatting sqref="J19:S19">
    <cfRule type="expression" dxfId="74" priority="6" stopIfTrue="1">
      <formula>ISERR</formula>
    </cfRule>
  </conditionalFormatting>
  <conditionalFormatting sqref="H49:Q49">
    <cfRule type="expression" dxfId="73" priority="5" stopIfTrue="1">
      <formula>ISERR</formula>
    </cfRule>
  </conditionalFormatting>
  <conditionalFormatting sqref="R49">
    <cfRule type="expression" dxfId="72" priority="4" stopIfTrue="1">
      <formula>ISERR</formula>
    </cfRule>
  </conditionalFormatting>
  <conditionalFormatting sqref="S49">
    <cfRule type="expression" dxfId="71" priority="3" stopIfTrue="1">
      <formula>ISERR</formula>
    </cfRule>
  </conditionalFormatting>
  <conditionalFormatting sqref="G49">
    <cfRule type="expression" dxfId="70" priority="2" stopIfTrue="1">
      <formula>ISERR</formula>
    </cfRule>
  </conditionalFormatting>
  <conditionalFormatting sqref="F49">
    <cfRule type="expression" dxfId="69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2021-03-29T05:20:09Z</cp:lastPrinted>
  <dcterms:created xsi:type="dcterms:W3CDTF">1998-04-13T05:29:24Z</dcterms:created>
  <dcterms:modified xsi:type="dcterms:W3CDTF">2021-03-30T02:26:17Z</dcterms:modified>
</cp:coreProperties>
</file>